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5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giovannigadaleta/Downloads/covid-19/regioni/"/>
    </mc:Choice>
  </mc:AlternateContent>
  <xr:revisionPtr revIDLastSave="0" documentId="13_ncr:1_{805DA23B-EB57-4D4D-AABC-348F985A8EEB}" xr6:coauthVersionLast="45" xr6:coauthVersionMax="45" xr10:uidLastSave="{00000000-0000-0000-0000-000000000000}"/>
  <bookViews>
    <workbookView xWindow="29720" yWindow="840" windowWidth="34140" windowHeight="19600" activeTab="7" xr2:uid="{00000000-000D-0000-FFFF-FFFF00000000}"/>
  </bookViews>
  <sheets>
    <sheet name="alldatanormalised" sheetId="1" r:id="rId1"/>
    <sheet name="All" sheetId="2" r:id="rId2"/>
    <sheet name="Totale dei Casi" sheetId="4" r:id="rId3"/>
    <sheet name="Tamponi" sheetId="13" r:id="rId4"/>
    <sheet name="Dimessi Guariti" sheetId="8" r:id="rId5"/>
    <sheet name="Deceduti" sheetId="11" r:id="rId6"/>
    <sheet name="Contagiati" sheetId="14" r:id="rId7"/>
    <sheet name="Zone" sheetId="16" r:id="rId8"/>
    <sheet name="Tabelle" sheetId="18" r:id="rId9"/>
  </sheets>
  <definedNames>
    <definedName name="_xlnm._FilterDatabase" localSheetId="1" hidden="1">All!$A$119:$U$141</definedName>
    <definedName name="_xlnm._FilterDatabase" localSheetId="0" hidden="1">alldatanormalised!$A$1:$V$2290</definedName>
    <definedName name="Zone">Tabelle!$C$1:$D$22</definedName>
  </definedNames>
  <calcPr calcId="191029"/>
  <pivotCaches>
    <pivotCache cacheId="10" r:id="rId10"/>
    <pivotCache cacheId="18" r:id="rId11"/>
    <pivotCache cacheId="22" r:id="rId12"/>
    <pivotCache cacheId="27" r:id="rId13"/>
    <pivotCache cacheId="30" r:id="rId1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06" i="14" l="1"/>
  <c r="C106" i="14"/>
  <c r="D106" i="14"/>
  <c r="E106" i="14"/>
  <c r="F106" i="14"/>
  <c r="B107" i="14"/>
  <c r="C107" i="14"/>
  <c r="F107" i="14" s="1"/>
  <c r="D107" i="14"/>
  <c r="E107" i="14"/>
  <c r="B108" i="14"/>
  <c r="C108" i="14"/>
  <c r="D108" i="14"/>
  <c r="F108" i="14" s="1"/>
  <c r="E108" i="14"/>
  <c r="B109" i="14"/>
  <c r="C109" i="14"/>
  <c r="F109" i="14" s="1"/>
  <c r="D109" i="14"/>
  <c r="E109" i="14"/>
  <c r="A108" i="4"/>
  <c r="A109" i="4"/>
  <c r="A110" i="4"/>
  <c r="A111" i="4"/>
  <c r="G113" i="2"/>
  <c r="G109" i="2"/>
  <c r="B108" i="4" s="1"/>
  <c r="G110" i="2"/>
  <c r="B109" i="4" s="1"/>
  <c r="G111" i="2"/>
  <c r="B110" i="4" s="1"/>
  <c r="G112" i="2"/>
  <c r="B111" i="4" s="1"/>
  <c r="U2207" i="1"/>
  <c r="V2207" i="1"/>
  <c r="U2228" i="1"/>
  <c r="V2228" i="1"/>
  <c r="U2249" i="1"/>
  <c r="V2249" i="1"/>
  <c r="U2270" i="1"/>
  <c r="V2270" i="1"/>
  <c r="U2208" i="1"/>
  <c r="V2208" i="1"/>
  <c r="U2229" i="1"/>
  <c r="V2229" i="1"/>
  <c r="U2250" i="1"/>
  <c r="V2250" i="1"/>
  <c r="U2271" i="1"/>
  <c r="V2271" i="1"/>
  <c r="U2209" i="1"/>
  <c r="V2209" i="1"/>
  <c r="U2230" i="1"/>
  <c r="V2230" i="1"/>
  <c r="U2251" i="1"/>
  <c r="V2251" i="1"/>
  <c r="U2272" i="1"/>
  <c r="V2272" i="1"/>
  <c r="U2210" i="1"/>
  <c r="V2210" i="1"/>
  <c r="U2231" i="1"/>
  <c r="V2231" i="1"/>
  <c r="U2252" i="1"/>
  <c r="V2252" i="1"/>
  <c r="U2273" i="1"/>
  <c r="V2273" i="1"/>
  <c r="U2211" i="1"/>
  <c r="V2211" i="1"/>
  <c r="U2232" i="1"/>
  <c r="V2232" i="1"/>
  <c r="U2253" i="1"/>
  <c r="V2253" i="1"/>
  <c r="U2274" i="1"/>
  <c r="V2274" i="1"/>
  <c r="U2212" i="1"/>
  <c r="V2212" i="1"/>
  <c r="U2233" i="1"/>
  <c r="V2233" i="1"/>
  <c r="U2254" i="1"/>
  <c r="V2254" i="1"/>
  <c r="U2275" i="1"/>
  <c r="V2275" i="1"/>
  <c r="U2213" i="1"/>
  <c r="V2213" i="1"/>
  <c r="U2234" i="1"/>
  <c r="V2234" i="1"/>
  <c r="U2255" i="1"/>
  <c r="V2255" i="1"/>
  <c r="U2276" i="1"/>
  <c r="V2276" i="1"/>
  <c r="U2214" i="1"/>
  <c r="V2214" i="1"/>
  <c r="U2235" i="1"/>
  <c r="V2235" i="1"/>
  <c r="U2256" i="1"/>
  <c r="V2256" i="1"/>
  <c r="U2277" i="1"/>
  <c r="V2277" i="1"/>
  <c r="U2215" i="1"/>
  <c r="V2215" i="1"/>
  <c r="U2236" i="1"/>
  <c r="V2236" i="1"/>
  <c r="U2257" i="1"/>
  <c r="V2257" i="1"/>
  <c r="U2278" i="1"/>
  <c r="V2278" i="1"/>
  <c r="U2216" i="1"/>
  <c r="V2216" i="1"/>
  <c r="U2237" i="1"/>
  <c r="V2237" i="1"/>
  <c r="U2258" i="1"/>
  <c r="V2258" i="1"/>
  <c r="U2279" i="1"/>
  <c r="V2279" i="1"/>
  <c r="U2217" i="1"/>
  <c r="V2217" i="1"/>
  <c r="U2238" i="1"/>
  <c r="V2238" i="1"/>
  <c r="U2259" i="1"/>
  <c r="V2259" i="1"/>
  <c r="U2280" i="1"/>
  <c r="V2280" i="1"/>
  <c r="U2218" i="1"/>
  <c r="V2218" i="1"/>
  <c r="U2239" i="1"/>
  <c r="V2239" i="1"/>
  <c r="U2260" i="1"/>
  <c r="V2260" i="1"/>
  <c r="U2281" i="1"/>
  <c r="V2281" i="1"/>
  <c r="U2219" i="1"/>
  <c r="V2219" i="1"/>
  <c r="U2240" i="1"/>
  <c r="V2240" i="1"/>
  <c r="U2261" i="1"/>
  <c r="V2261" i="1"/>
  <c r="U2282" i="1"/>
  <c r="V2282" i="1"/>
  <c r="U2220" i="1"/>
  <c r="V2220" i="1"/>
  <c r="U2241" i="1"/>
  <c r="V2241" i="1"/>
  <c r="U2262" i="1"/>
  <c r="V2262" i="1"/>
  <c r="U2283" i="1"/>
  <c r="V2283" i="1"/>
  <c r="U2221" i="1"/>
  <c r="V2221" i="1"/>
  <c r="U2242" i="1"/>
  <c r="V2242" i="1"/>
  <c r="U2263" i="1"/>
  <c r="V2263" i="1"/>
  <c r="U2284" i="1"/>
  <c r="V2284" i="1"/>
  <c r="U2222" i="1"/>
  <c r="V2222" i="1"/>
  <c r="U2243" i="1"/>
  <c r="V2243" i="1"/>
  <c r="U2264" i="1"/>
  <c r="V2264" i="1"/>
  <c r="U2285" i="1"/>
  <c r="V2285" i="1"/>
  <c r="U2223" i="1"/>
  <c r="V2223" i="1"/>
  <c r="U2244" i="1"/>
  <c r="V2244" i="1"/>
  <c r="U2265" i="1"/>
  <c r="V2265" i="1"/>
  <c r="U2286" i="1"/>
  <c r="V2286" i="1"/>
  <c r="U2224" i="1"/>
  <c r="V2224" i="1"/>
  <c r="U2245" i="1"/>
  <c r="V2245" i="1"/>
  <c r="U2266" i="1"/>
  <c r="V2266" i="1"/>
  <c r="U2287" i="1"/>
  <c r="V2287" i="1"/>
  <c r="U2225" i="1"/>
  <c r="V2225" i="1"/>
  <c r="U2246" i="1"/>
  <c r="V2246" i="1"/>
  <c r="U2267" i="1"/>
  <c r="V2267" i="1"/>
  <c r="U2288" i="1"/>
  <c r="V2288" i="1"/>
  <c r="U2226" i="1"/>
  <c r="V2226" i="1"/>
  <c r="U2247" i="1"/>
  <c r="V2247" i="1"/>
  <c r="U2268" i="1"/>
  <c r="V2268" i="1"/>
  <c r="U2289" i="1"/>
  <c r="V2289" i="1"/>
  <c r="U2227" i="1"/>
  <c r="V2227" i="1"/>
  <c r="U2248" i="1"/>
  <c r="V2248" i="1"/>
  <c r="U2269" i="1"/>
  <c r="V2269" i="1"/>
  <c r="U2290" i="1"/>
  <c r="V2290" i="1"/>
  <c r="X19" i="16" l="1"/>
  <c r="B105" i="14"/>
  <c r="C105" i="14"/>
  <c r="D105" i="14"/>
  <c r="E105" i="14"/>
  <c r="A107" i="4"/>
  <c r="G108" i="2"/>
  <c r="B107" i="4" s="1"/>
  <c r="U2186" i="1"/>
  <c r="V2186" i="1"/>
  <c r="U2187" i="1"/>
  <c r="V2187" i="1"/>
  <c r="U2188" i="1"/>
  <c r="V2188" i="1"/>
  <c r="U2189" i="1"/>
  <c r="V2189" i="1"/>
  <c r="U2190" i="1"/>
  <c r="V2190" i="1"/>
  <c r="U2191" i="1"/>
  <c r="V2191" i="1"/>
  <c r="U2192" i="1"/>
  <c r="V2192" i="1"/>
  <c r="U2193" i="1"/>
  <c r="V2193" i="1"/>
  <c r="U2194" i="1"/>
  <c r="V2194" i="1"/>
  <c r="U2195" i="1"/>
  <c r="V2195" i="1"/>
  <c r="U2196" i="1"/>
  <c r="V2196" i="1"/>
  <c r="U2197" i="1"/>
  <c r="V2197" i="1"/>
  <c r="U2198" i="1"/>
  <c r="V2198" i="1"/>
  <c r="U2199" i="1"/>
  <c r="V2199" i="1"/>
  <c r="U2200" i="1"/>
  <c r="V2200" i="1"/>
  <c r="U2201" i="1"/>
  <c r="V2201" i="1"/>
  <c r="U2202" i="1"/>
  <c r="V2202" i="1"/>
  <c r="U2203" i="1"/>
  <c r="V2203" i="1"/>
  <c r="U2204" i="1"/>
  <c r="V2204" i="1"/>
  <c r="U2205" i="1"/>
  <c r="V2205" i="1"/>
  <c r="U2206" i="1"/>
  <c r="V2206" i="1"/>
  <c r="F105" i="14" l="1"/>
  <c r="B104" i="14"/>
  <c r="C104" i="14"/>
  <c r="D104" i="14"/>
  <c r="E104" i="14"/>
  <c r="A105" i="4"/>
  <c r="A106" i="4"/>
  <c r="G107" i="2"/>
  <c r="B106" i="4" s="1"/>
  <c r="U2165" i="1"/>
  <c r="V2165" i="1"/>
  <c r="U2166" i="1"/>
  <c r="V2166" i="1"/>
  <c r="U2167" i="1"/>
  <c r="V2167" i="1"/>
  <c r="U2168" i="1"/>
  <c r="V2168" i="1"/>
  <c r="U2169" i="1"/>
  <c r="V2169" i="1"/>
  <c r="U2170" i="1"/>
  <c r="V2170" i="1"/>
  <c r="U2171" i="1"/>
  <c r="V2171" i="1"/>
  <c r="U2172" i="1"/>
  <c r="V2172" i="1"/>
  <c r="U2173" i="1"/>
  <c r="V2173" i="1"/>
  <c r="U2174" i="1"/>
  <c r="V2174" i="1"/>
  <c r="U2175" i="1"/>
  <c r="V2175" i="1"/>
  <c r="U2176" i="1"/>
  <c r="V2176" i="1"/>
  <c r="U2177" i="1"/>
  <c r="V2177" i="1"/>
  <c r="U2178" i="1"/>
  <c r="V2178" i="1"/>
  <c r="U2179" i="1"/>
  <c r="V2179" i="1"/>
  <c r="U2180" i="1"/>
  <c r="V2180" i="1"/>
  <c r="U2181" i="1"/>
  <c r="V2181" i="1"/>
  <c r="U2182" i="1"/>
  <c r="V2182" i="1"/>
  <c r="U2183" i="1"/>
  <c r="V2183" i="1"/>
  <c r="U2184" i="1"/>
  <c r="V2184" i="1"/>
  <c r="U2185" i="1"/>
  <c r="V2185" i="1"/>
  <c r="F104" i="14" l="1"/>
  <c r="U2144" i="1"/>
  <c r="V2144" i="1"/>
  <c r="U2145" i="1"/>
  <c r="V2145" i="1"/>
  <c r="U2146" i="1"/>
  <c r="V2146" i="1"/>
  <c r="U2147" i="1"/>
  <c r="V2147" i="1"/>
  <c r="U2148" i="1"/>
  <c r="V2148" i="1"/>
  <c r="U2149" i="1"/>
  <c r="V2149" i="1"/>
  <c r="U2150" i="1"/>
  <c r="V2150" i="1"/>
  <c r="U2151" i="1"/>
  <c r="V2151" i="1"/>
  <c r="U2152" i="1"/>
  <c r="V2152" i="1"/>
  <c r="U2153" i="1"/>
  <c r="V2153" i="1"/>
  <c r="U2154" i="1"/>
  <c r="V2154" i="1"/>
  <c r="U2155" i="1"/>
  <c r="V2155" i="1"/>
  <c r="U2156" i="1"/>
  <c r="V2156" i="1"/>
  <c r="U2157" i="1"/>
  <c r="V2157" i="1"/>
  <c r="U2158" i="1"/>
  <c r="V2158" i="1"/>
  <c r="U2159" i="1"/>
  <c r="V2159" i="1"/>
  <c r="U2160" i="1"/>
  <c r="V2160" i="1"/>
  <c r="U2161" i="1"/>
  <c r="V2161" i="1"/>
  <c r="U2162" i="1"/>
  <c r="V2162" i="1"/>
  <c r="U2163" i="1"/>
  <c r="V2163" i="1"/>
  <c r="U2164" i="1"/>
  <c r="V2164" i="1"/>
  <c r="B103" i="14"/>
  <c r="C103" i="14"/>
  <c r="D103" i="14"/>
  <c r="E103" i="14"/>
  <c r="G106" i="2"/>
  <c r="B105" i="4" s="1"/>
  <c r="F103" i="14" l="1"/>
  <c r="B101" i="14"/>
  <c r="C101" i="14"/>
  <c r="D101" i="14"/>
  <c r="E101" i="14"/>
  <c r="B102" i="14"/>
  <c r="C102" i="14"/>
  <c r="D102" i="14"/>
  <c r="E102" i="14"/>
  <c r="A103" i="4"/>
  <c r="A104" i="4"/>
  <c r="G104" i="2"/>
  <c r="B103" i="4" s="1"/>
  <c r="G105" i="2"/>
  <c r="B104" i="4" s="1"/>
  <c r="U2102" i="1"/>
  <c r="V2102" i="1"/>
  <c r="U2123" i="1"/>
  <c r="V2123" i="1"/>
  <c r="U2103" i="1"/>
  <c r="V2103" i="1"/>
  <c r="U2124" i="1"/>
  <c r="V2124" i="1"/>
  <c r="U2104" i="1"/>
  <c r="V2104" i="1"/>
  <c r="U2125" i="1"/>
  <c r="V2125" i="1"/>
  <c r="U2105" i="1"/>
  <c r="V2105" i="1"/>
  <c r="U2126" i="1"/>
  <c r="V2126" i="1"/>
  <c r="U2106" i="1"/>
  <c r="V2106" i="1"/>
  <c r="U2127" i="1"/>
  <c r="V2127" i="1"/>
  <c r="U2107" i="1"/>
  <c r="V2107" i="1"/>
  <c r="U2128" i="1"/>
  <c r="V2128" i="1"/>
  <c r="U2108" i="1"/>
  <c r="V2108" i="1"/>
  <c r="U2129" i="1"/>
  <c r="V2129" i="1"/>
  <c r="U2109" i="1"/>
  <c r="V2109" i="1"/>
  <c r="U2130" i="1"/>
  <c r="V2130" i="1"/>
  <c r="U2110" i="1"/>
  <c r="V2110" i="1"/>
  <c r="U2131" i="1"/>
  <c r="V2131" i="1"/>
  <c r="U2111" i="1"/>
  <c r="V2111" i="1"/>
  <c r="U2132" i="1"/>
  <c r="V2132" i="1"/>
  <c r="U2112" i="1"/>
  <c r="V2112" i="1"/>
  <c r="U2133" i="1"/>
  <c r="V2133" i="1"/>
  <c r="U2113" i="1"/>
  <c r="V2113" i="1"/>
  <c r="U2134" i="1"/>
  <c r="V2134" i="1"/>
  <c r="U2114" i="1"/>
  <c r="V2114" i="1"/>
  <c r="U2135" i="1"/>
  <c r="V2135" i="1"/>
  <c r="U2115" i="1"/>
  <c r="V2115" i="1"/>
  <c r="U2136" i="1"/>
  <c r="V2136" i="1"/>
  <c r="U2116" i="1"/>
  <c r="V2116" i="1"/>
  <c r="U2137" i="1"/>
  <c r="V2137" i="1"/>
  <c r="U2117" i="1"/>
  <c r="V2117" i="1"/>
  <c r="U2138" i="1"/>
  <c r="V2138" i="1"/>
  <c r="U2118" i="1"/>
  <c r="V2118" i="1"/>
  <c r="U2139" i="1"/>
  <c r="V2139" i="1"/>
  <c r="U2119" i="1"/>
  <c r="V2119" i="1"/>
  <c r="U2140" i="1"/>
  <c r="V2140" i="1"/>
  <c r="U2120" i="1"/>
  <c r="V2120" i="1"/>
  <c r="U2141" i="1"/>
  <c r="V2141" i="1"/>
  <c r="U2121" i="1"/>
  <c r="V2121" i="1"/>
  <c r="U2142" i="1"/>
  <c r="V2142" i="1"/>
  <c r="U2122" i="1"/>
  <c r="V2122" i="1"/>
  <c r="U2143" i="1"/>
  <c r="V2143" i="1"/>
  <c r="F101" i="14" l="1"/>
  <c r="F102" i="14"/>
  <c r="B100" i="14"/>
  <c r="C100" i="14"/>
  <c r="D100" i="14"/>
  <c r="E100" i="14"/>
  <c r="A102" i="4"/>
  <c r="G103" i="2"/>
  <c r="B102" i="4" s="1"/>
  <c r="U2081" i="1"/>
  <c r="V2081" i="1"/>
  <c r="U2082" i="1"/>
  <c r="V2082" i="1"/>
  <c r="U2083" i="1"/>
  <c r="V2083" i="1"/>
  <c r="U2084" i="1"/>
  <c r="V2084" i="1"/>
  <c r="U2085" i="1"/>
  <c r="V2085" i="1"/>
  <c r="U2086" i="1"/>
  <c r="V2086" i="1"/>
  <c r="U2087" i="1"/>
  <c r="V2087" i="1"/>
  <c r="U2088" i="1"/>
  <c r="V2088" i="1"/>
  <c r="U2089" i="1"/>
  <c r="V2089" i="1"/>
  <c r="U2090" i="1"/>
  <c r="V2090" i="1"/>
  <c r="U2091" i="1"/>
  <c r="V2091" i="1"/>
  <c r="U2092" i="1"/>
  <c r="V2092" i="1"/>
  <c r="U2093" i="1"/>
  <c r="V2093" i="1"/>
  <c r="U2094" i="1"/>
  <c r="V2094" i="1"/>
  <c r="U2095" i="1"/>
  <c r="V2095" i="1"/>
  <c r="U2096" i="1"/>
  <c r="V2096" i="1"/>
  <c r="U2097" i="1"/>
  <c r="V2097" i="1"/>
  <c r="U2098" i="1"/>
  <c r="V2098" i="1"/>
  <c r="U2099" i="1"/>
  <c r="V2099" i="1"/>
  <c r="U2100" i="1"/>
  <c r="V2100" i="1"/>
  <c r="U2101" i="1"/>
  <c r="V2101" i="1"/>
  <c r="F100" i="14" l="1"/>
  <c r="B99" i="14"/>
  <c r="C99" i="14"/>
  <c r="D99" i="14"/>
  <c r="E99" i="14"/>
  <c r="A101" i="4"/>
  <c r="G102" i="2"/>
  <c r="B101" i="4" s="1"/>
  <c r="U2060" i="1"/>
  <c r="V2060" i="1"/>
  <c r="U2061" i="1"/>
  <c r="V2061" i="1"/>
  <c r="U2062" i="1"/>
  <c r="V2062" i="1"/>
  <c r="U2063" i="1"/>
  <c r="V2063" i="1"/>
  <c r="U2064" i="1"/>
  <c r="V2064" i="1"/>
  <c r="U2065" i="1"/>
  <c r="V2065" i="1"/>
  <c r="U2066" i="1"/>
  <c r="V2066" i="1"/>
  <c r="U2067" i="1"/>
  <c r="V2067" i="1"/>
  <c r="U2068" i="1"/>
  <c r="V2068" i="1"/>
  <c r="U2069" i="1"/>
  <c r="V2069" i="1"/>
  <c r="U2070" i="1"/>
  <c r="V2070" i="1"/>
  <c r="U2071" i="1"/>
  <c r="V2071" i="1"/>
  <c r="U2072" i="1"/>
  <c r="V2072" i="1"/>
  <c r="U2073" i="1"/>
  <c r="V2073" i="1"/>
  <c r="U2074" i="1"/>
  <c r="V2074" i="1"/>
  <c r="U2075" i="1"/>
  <c r="V2075" i="1"/>
  <c r="U2076" i="1"/>
  <c r="V2076" i="1"/>
  <c r="U2077" i="1"/>
  <c r="V2077" i="1"/>
  <c r="U2078" i="1"/>
  <c r="V2078" i="1"/>
  <c r="U2079" i="1"/>
  <c r="V2079" i="1"/>
  <c r="U2080" i="1"/>
  <c r="V2080" i="1"/>
  <c r="F99" i="14" l="1"/>
  <c r="X18" i="16"/>
  <c r="Y19" i="16" s="1"/>
  <c r="B98" i="14"/>
  <c r="C98" i="14"/>
  <c r="D98" i="14"/>
  <c r="E98" i="14"/>
  <c r="A100" i="4"/>
  <c r="G101" i="2"/>
  <c r="B100" i="4" s="1"/>
  <c r="U2039" i="1"/>
  <c r="V2039" i="1"/>
  <c r="U2040" i="1"/>
  <c r="V2040" i="1"/>
  <c r="U2041" i="1"/>
  <c r="V2041" i="1"/>
  <c r="U2042" i="1"/>
  <c r="V2042" i="1"/>
  <c r="U2043" i="1"/>
  <c r="V2043" i="1"/>
  <c r="U2044" i="1"/>
  <c r="V2044" i="1"/>
  <c r="U2045" i="1"/>
  <c r="V2045" i="1"/>
  <c r="U2046" i="1"/>
  <c r="V2046" i="1"/>
  <c r="U2047" i="1"/>
  <c r="V2047" i="1"/>
  <c r="U2048" i="1"/>
  <c r="V2048" i="1"/>
  <c r="U2049" i="1"/>
  <c r="V2049" i="1"/>
  <c r="U2050" i="1"/>
  <c r="V2050" i="1"/>
  <c r="U2051" i="1"/>
  <c r="V2051" i="1"/>
  <c r="U2052" i="1"/>
  <c r="V2052" i="1"/>
  <c r="U2053" i="1"/>
  <c r="V2053" i="1"/>
  <c r="U2054" i="1"/>
  <c r="V2054" i="1"/>
  <c r="U2055" i="1"/>
  <c r="V2055" i="1"/>
  <c r="U2056" i="1"/>
  <c r="V2056" i="1"/>
  <c r="U2057" i="1"/>
  <c r="V2057" i="1"/>
  <c r="U2058" i="1"/>
  <c r="V2058" i="1"/>
  <c r="U2059" i="1"/>
  <c r="V2059" i="1"/>
  <c r="F98" i="14" l="1"/>
  <c r="B97" i="14"/>
  <c r="C97" i="14"/>
  <c r="D97" i="14"/>
  <c r="E97" i="14"/>
  <c r="A99" i="4"/>
  <c r="G100" i="2"/>
  <c r="B99" i="4" s="1"/>
  <c r="U2018" i="1"/>
  <c r="V2018" i="1"/>
  <c r="U2019" i="1"/>
  <c r="V2019" i="1"/>
  <c r="U2020" i="1"/>
  <c r="V2020" i="1"/>
  <c r="U2021" i="1"/>
  <c r="V2021" i="1"/>
  <c r="U2022" i="1"/>
  <c r="V2022" i="1"/>
  <c r="U2023" i="1"/>
  <c r="V2023" i="1"/>
  <c r="U2024" i="1"/>
  <c r="V2024" i="1"/>
  <c r="U2025" i="1"/>
  <c r="V2025" i="1"/>
  <c r="U2026" i="1"/>
  <c r="V2026" i="1"/>
  <c r="U2027" i="1"/>
  <c r="V2027" i="1"/>
  <c r="U2028" i="1"/>
  <c r="V2028" i="1"/>
  <c r="U2029" i="1"/>
  <c r="V2029" i="1"/>
  <c r="U2030" i="1"/>
  <c r="V2030" i="1"/>
  <c r="U2031" i="1"/>
  <c r="V2031" i="1"/>
  <c r="U2032" i="1"/>
  <c r="V2032" i="1"/>
  <c r="U2033" i="1"/>
  <c r="V2033" i="1"/>
  <c r="U2034" i="1"/>
  <c r="V2034" i="1"/>
  <c r="U2035" i="1"/>
  <c r="V2035" i="1"/>
  <c r="U2036" i="1"/>
  <c r="V2036" i="1"/>
  <c r="U2037" i="1"/>
  <c r="V2037" i="1"/>
  <c r="U2038" i="1"/>
  <c r="V2038" i="1"/>
  <c r="F97" i="14" l="1"/>
  <c r="B96" i="14"/>
  <c r="C96" i="14"/>
  <c r="D96" i="14"/>
  <c r="E96" i="14"/>
  <c r="A98" i="4"/>
  <c r="G99" i="2"/>
  <c r="B98" i="4" s="1"/>
  <c r="U1997" i="1"/>
  <c r="V1997" i="1"/>
  <c r="U1998" i="1"/>
  <c r="V1998" i="1"/>
  <c r="U1999" i="1"/>
  <c r="V1999" i="1"/>
  <c r="U2000" i="1"/>
  <c r="V2000" i="1"/>
  <c r="U2001" i="1"/>
  <c r="V2001" i="1"/>
  <c r="U2002" i="1"/>
  <c r="V2002" i="1"/>
  <c r="U2003" i="1"/>
  <c r="V2003" i="1"/>
  <c r="U2004" i="1"/>
  <c r="V2004" i="1"/>
  <c r="U2005" i="1"/>
  <c r="V2005" i="1"/>
  <c r="U2006" i="1"/>
  <c r="V2006" i="1"/>
  <c r="U2007" i="1"/>
  <c r="V2007" i="1"/>
  <c r="U2008" i="1"/>
  <c r="V2008" i="1"/>
  <c r="U2009" i="1"/>
  <c r="V2009" i="1"/>
  <c r="U2010" i="1"/>
  <c r="V2010" i="1"/>
  <c r="U2011" i="1"/>
  <c r="V2011" i="1"/>
  <c r="U2012" i="1"/>
  <c r="V2012" i="1"/>
  <c r="U2013" i="1"/>
  <c r="V2013" i="1"/>
  <c r="U2014" i="1"/>
  <c r="V2014" i="1"/>
  <c r="U2015" i="1"/>
  <c r="V2015" i="1"/>
  <c r="U2016" i="1"/>
  <c r="V2016" i="1"/>
  <c r="U2017" i="1"/>
  <c r="V2017" i="1"/>
  <c r="F96" i="14" l="1"/>
  <c r="B95" i="14"/>
  <c r="C95" i="14"/>
  <c r="D95" i="14"/>
  <c r="E95" i="14"/>
  <c r="A97" i="4"/>
  <c r="G98" i="2"/>
  <c r="B97" i="4" s="1"/>
  <c r="U1976" i="1"/>
  <c r="V1976" i="1"/>
  <c r="U1977" i="1"/>
  <c r="V1977" i="1"/>
  <c r="U1978" i="1"/>
  <c r="V1978" i="1"/>
  <c r="U1979" i="1"/>
  <c r="V1979" i="1"/>
  <c r="U1980" i="1"/>
  <c r="V1980" i="1"/>
  <c r="U1981" i="1"/>
  <c r="V1981" i="1"/>
  <c r="U1982" i="1"/>
  <c r="V1982" i="1"/>
  <c r="U1983" i="1"/>
  <c r="V1983" i="1"/>
  <c r="U1984" i="1"/>
  <c r="V1984" i="1"/>
  <c r="U1985" i="1"/>
  <c r="V1985" i="1"/>
  <c r="U1986" i="1"/>
  <c r="V1986" i="1"/>
  <c r="U1987" i="1"/>
  <c r="V1987" i="1"/>
  <c r="U1988" i="1"/>
  <c r="V1988" i="1"/>
  <c r="U1989" i="1"/>
  <c r="V1989" i="1"/>
  <c r="U1990" i="1"/>
  <c r="V1990" i="1"/>
  <c r="U1991" i="1"/>
  <c r="V1991" i="1"/>
  <c r="U1992" i="1"/>
  <c r="V1992" i="1"/>
  <c r="U1993" i="1"/>
  <c r="V1993" i="1"/>
  <c r="U1994" i="1"/>
  <c r="V1994" i="1"/>
  <c r="U1995" i="1"/>
  <c r="V1995" i="1"/>
  <c r="U1996" i="1"/>
  <c r="V1996" i="1"/>
  <c r="F95" i="14" l="1"/>
  <c r="B94" i="14"/>
  <c r="C94" i="14"/>
  <c r="D94" i="14"/>
  <c r="E94" i="14"/>
  <c r="A96" i="4"/>
  <c r="G97" i="2"/>
  <c r="B96" i="4" s="1"/>
  <c r="U1955" i="1"/>
  <c r="V1955" i="1"/>
  <c r="U1956" i="1"/>
  <c r="V1956" i="1"/>
  <c r="U1957" i="1"/>
  <c r="V1957" i="1"/>
  <c r="U1958" i="1"/>
  <c r="V1958" i="1"/>
  <c r="U1959" i="1"/>
  <c r="V1959" i="1"/>
  <c r="U1960" i="1"/>
  <c r="V1960" i="1"/>
  <c r="U1961" i="1"/>
  <c r="V1961" i="1"/>
  <c r="U1962" i="1"/>
  <c r="V1962" i="1"/>
  <c r="U1963" i="1"/>
  <c r="V1963" i="1"/>
  <c r="U1964" i="1"/>
  <c r="V1964" i="1"/>
  <c r="U1965" i="1"/>
  <c r="V1965" i="1"/>
  <c r="U1966" i="1"/>
  <c r="V1966" i="1"/>
  <c r="U1967" i="1"/>
  <c r="V1967" i="1"/>
  <c r="U1968" i="1"/>
  <c r="V1968" i="1"/>
  <c r="U1969" i="1"/>
  <c r="V1969" i="1"/>
  <c r="U1970" i="1"/>
  <c r="V1970" i="1"/>
  <c r="U1971" i="1"/>
  <c r="V1971" i="1"/>
  <c r="U1972" i="1"/>
  <c r="V1972" i="1"/>
  <c r="U1973" i="1"/>
  <c r="V1973" i="1"/>
  <c r="U1974" i="1"/>
  <c r="V1974" i="1"/>
  <c r="U1975" i="1"/>
  <c r="V1975" i="1"/>
  <c r="F94" i="14" l="1"/>
  <c r="B93" i="14"/>
  <c r="C93" i="14"/>
  <c r="D93" i="14"/>
  <c r="E93" i="14"/>
  <c r="A95" i="4"/>
  <c r="G96" i="2"/>
  <c r="B95" i="4" s="1"/>
  <c r="U1934" i="1"/>
  <c r="V1934" i="1"/>
  <c r="U1935" i="1"/>
  <c r="V1935" i="1"/>
  <c r="U1936" i="1"/>
  <c r="V1936" i="1"/>
  <c r="U1937" i="1"/>
  <c r="V1937" i="1"/>
  <c r="U1938" i="1"/>
  <c r="V1938" i="1"/>
  <c r="U1939" i="1"/>
  <c r="V1939" i="1"/>
  <c r="U1940" i="1"/>
  <c r="V1940" i="1"/>
  <c r="U1941" i="1"/>
  <c r="V1941" i="1"/>
  <c r="U1942" i="1"/>
  <c r="V1942" i="1"/>
  <c r="U1943" i="1"/>
  <c r="V1943" i="1"/>
  <c r="U1944" i="1"/>
  <c r="V1944" i="1"/>
  <c r="U1945" i="1"/>
  <c r="V1945" i="1"/>
  <c r="U1946" i="1"/>
  <c r="V1946" i="1"/>
  <c r="U1947" i="1"/>
  <c r="V1947" i="1"/>
  <c r="U1948" i="1"/>
  <c r="V1948" i="1"/>
  <c r="U1949" i="1"/>
  <c r="V1949" i="1"/>
  <c r="U1950" i="1"/>
  <c r="V1950" i="1"/>
  <c r="U1951" i="1"/>
  <c r="V1951" i="1"/>
  <c r="U1952" i="1"/>
  <c r="V1952" i="1"/>
  <c r="U1953" i="1"/>
  <c r="V1953" i="1"/>
  <c r="U1954" i="1"/>
  <c r="V1954" i="1"/>
  <c r="F93" i="14" l="1"/>
  <c r="B92" i="14"/>
  <c r="C92" i="14"/>
  <c r="D92" i="14"/>
  <c r="E92" i="14"/>
  <c r="A94" i="4"/>
  <c r="G95" i="2"/>
  <c r="B94" i="4" s="1"/>
  <c r="U1913" i="1"/>
  <c r="V1913" i="1"/>
  <c r="U1914" i="1"/>
  <c r="V1914" i="1"/>
  <c r="U1915" i="1"/>
  <c r="V1915" i="1"/>
  <c r="U1916" i="1"/>
  <c r="V1916" i="1"/>
  <c r="U1917" i="1"/>
  <c r="V1917" i="1"/>
  <c r="U1918" i="1"/>
  <c r="V1918" i="1"/>
  <c r="U1919" i="1"/>
  <c r="V1919" i="1"/>
  <c r="U1920" i="1"/>
  <c r="V1920" i="1"/>
  <c r="U1921" i="1"/>
  <c r="V1921" i="1"/>
  <c r="U1922" i="1"/>
  <c r="V1922" i="1"/>
  <c r="U1923" i="1"/>
  <c r="V1923" i="1"/>
  <c r="U1924" i="1"/>
  <c r="V1924" i="1"/>
  <c r="U1925" i="1"/>
  <c r="V1925" i="1"/>
  <c r="U1926" i="1"/>
  <c r="V1926" i="1"/>
  <c r="U1927" i="1"/>
  <c r="V1927" i="1"/>
  <c r="U1928" i="1"/>
  <c r="V1928" i="1"/>
  <c r="U1929" i="1"/>
  <c r="V1929" i="1"/>
  <c r="U1930" i="1"/>
  <c r="V1930" i="1"/>
  <c r="U1931" i="1"/>
  <c r="V1931" i="1"/>
  <c r="U1932" i="1"/>
  <c r="V1932" i="1"/>
  <c r="U1933" i="1"/>
  <c r="V1933" i="1"/>
  <c r="F92" i="14" l="1"/>
  <c r="X17" i="16"/>
  <c r="Y18" i="16" s="1"/>
  <c r="U1892" i="1"/>
  <c r="V1892" i="1"/>
  <c r="U1893" i="1"/>
  <c r="V1893" i="1"/>
  <c r="U1894" i="1"/>
  <c r="V1894" i="1"/>
  <c r="U1895" i="1"/>
  <c r="V1895" i="1"/>
  <c r="U1896" i="1"/>
  <c r="V1896" i="1"/>
  <c r="U1897" i="1"/>
  <c r="V1897" i="1"/>
  <c r="U1898" i="1"/>
  <c r="V1898" i="1"/>
  <c r="U1899" i="1"/>
  <c r="V1899" i="1"/>
  <c r="U1900" i="1"/>
  <c r="V1900" i="1"/>
  <c r="U1901" i="1"/>
  <c r="V1901" i="1"/>
  <c r="U1902" i="1"/>
  <c r="V1902" i="1"/>
  <c r="U1903" i="1"/>
  <c r="V1903" i="1"/>
  <c r="U1904" i="1"/>
  <c r="V1904" i="1"/>
  <c r="U1905" i="1"/>
  <c r="V1905" i="1"/>
  <c r="U1906" i="1"/>
  <c r="V1906" i="1"/>
  <c r="U1907" i="1"/>
  <c r="V1907" i="1"/>
  <c r="U1908" i="1"/>
  <c r="V1908" i="1"/>
  <c r="U1909" i="1"/>
  <c r="V1909" i="1"/>
  <c r="U1910" i="1"/>
  <c r="V1910" i="1"/>
  <c r="U1911" i="1"/>
  <c r="V1911" i="1"/>
  <c r="U1912" i="1"/>
  <c r="V1912" i="1"/>
  <c r="B91" i="14"/>
  <c r="C91" i="14"/>
  <c r="D91" i="14"/>
  <c r="E91" i="14"/>
  <c r="A93" i="4"/>
  <c r="G94" i="2"/>
  <c r="B93" i="4" s="1"/>
  <c r="Q141" i="2"/>
  <c r="K141" i="2"/>
  <c r="L141" i="2"/>
  <c r="M141" i="2"/>
  <c r="N141" i="2"/>
  <c r="O141" i="2"/>
  <c r="P141" i="2"/>
  <c r="F91" i="14" l="1"/>
  <c r="B90" i="14"/>
  <c r="C90" i="14"/>
  <c r="D90" i="14"/>
  <c r="E90" i="14"/>
  <c r="A92" i="4"/>
  <c r="G93" i="2"/>
  <c r="B92" i="4" s="1"/>
  <c r="U1871" i="1"/>
  <c r="V1871" i="1"/>
  <c r="U1872" i="1"/>
  <c r="V1872" i="1"/>
  <c r="U1873" i="1"/>
  <c r="V1873" i="1"/>
  <c r="U1874" i="1"/>
  <c r="V1874" i="1"/>
  <c r="U1875" i="1"/>
  <c r="V1875" i="1"/>
  <c r="U1876" i="1"/>
  <c r="V1876" i="1"/>
  <c r="U1877" i="1"/>
  <c r="V1877" i="1"/>
  <c r="U1878" i="1"/>
  <c r="V1878" i="1"/>
  <c r="U1879" i="1"/>
  <c r="V1879" i="1"/>
  <c r="U1880" i="1"/>
  <c r="V1880" i="1"/>
  <c r="U1881" i="1"/>
  <c r="V1881" i="1"/>
  <c r="U1882" i="1"/>
  <c r="V1882" i="1"/>
  <c r="U1883" i="1"/>
  <c r="V1883" i="1"/>
  <c r="U1884" i="1"/>
  <c r="V1884" i="1"/>
  <c r="U1885" i="1"/>
  <c r="V1885" i="1"/>
  <c r="U1886" i="1"/>
  <c r="V1886" i="1"/>
  <c r="U1887" i="1"/>
  <c r="V1887" i="1"/>
  <c r="U1888" i="1"/>
  <c r="V1888" i="1"/>
  <c r="U1889" i="1"/>
  <c r="V1889" i="1"/>
  <c r="U1890" i="1"/>
  <c r="V1890" i="1"/>
  <c r="U1891" i="1"/>
  <c r="V1891" i="1"/>
  <c r="F90" i="14" l="1"/>
  <c r="B89" i="14"/>
  <c r="C89" i="14"/>
  <c r="D89" i="14"/>
  <c r="E89" i="14"/>
  <c r="A91" i="4"/>
  <c r="G92" i="2"/>
  <c r="B91" i="4" s="1"/>
  <c r="U1850" i="1"/>
  <c r="V1850" i="1"/>
  <c r="U1851" i="1"/>
  <c r="V1851" i="1"/>
  <c r="U1852" i="1"/>
  <c r="V1852" i="1"/>
  <c r="U1853" i="1"/>
  <c r="V1853" i="1"/>
  <c r="U1854" i="1"/>
  <c r="V1854" i="1"/>
  <c r="U1855" i="1"/>
  <c r="V1855" i="1"/>
  <c r="U1856" i="1"/>
  <c r="V1856" i="1"/>
  <c r="U1857" i="1"/>
  <c r="V1857" i="1"/>
  <c r="U1858" i="1"/>
  <c r="V1858" i="1"/>
  <c r="U1859" i="1"/>
  <c r="V1859" i="1"/>
  <c r="U1860" i="1"/>
  <c r="V1860" i="1"/>
  <c r="U1861" i="1"/>
  <c r="V1861" i="1"/>
  <c r="U1862" i="1"/>
  <c r="V1862" i="1"/>
  <c r="U1863" i="1"/>
  <c r="V1863" i="1"/>
  <c r="U1864" i="1"/>
  <c r="V1864" i="1"/>
  <c r="U1865" i="1"/>
  <c r="V1865" i="1"/>
  <c r="U1866" i="1"/>
  <c r="V1866" i="1"/>
  <c r="U1867" i="1"/>
  <c r="V1867" i="1"/>
  <c r="U1868" i="1"/>
  <c r="V1868" i="1"/>
  <c r="U1869" i="1"/>
  <c r="V1869" i="1"/>
  <c r="U1870" i="1"/>
  <c r="V1870" i="1"/>
  <c r="F89" i="14" l="1"/>
  <c r="R121" i="2"/>
  <c r="R122" i="2"/>
  <c r="R123" i="2"/>
  <c r="R124" i="2"/>
  <c r="R125" i="2"/>
  <c r="R126" i="2"/>
  <c r="R127" i="2"/>
  <c r="R128" i="2"/>
  <c r="R129" i="2"/>
  <c r="R130" i="2"/>
  <c r="R131" i="2"/>
  <c r="R132" i="2"/>
  <c r="R133" i="2"/>
  <c r="R134" i="2"/>
  <c r="R135" i="2"/>
  <c r="R136" i="2"/>
  <c r="R137" i="2"/>
  <c r="R138" i="2"/>
  <c r="R139" i="2"/>
  <c r="R140" i="2"/>
  <c r="R120" i="2"/>
  <c r="B88" i="14"/>
  <c r="C88" i="14"/>
  <c r="D88" i="14"/>
  <c r="E88" i="14"/>
  <c r="A88" i="4"/>
  <c r="A89" i="4"/>
  <c r="A90" i="4"/>
  <c r="G89" i="2"/>
  <c r="B88" i="4" s="1"/>
  <c r="G90" i="2"/>
  <c r="B89" i="4" s="1"/>
  <c r="G91" i="2"/>
  <c r="B90" i="4" s="1"/>
  <c r="U1829" i="1"/>
  <c r="V1829" i="1"/>
  <c r="U1830" i="1"/>
  <c r="V1830" i="1"/>
  <c r="U1831" i="1"/>
  <c r="V1831" i="1"/>
  <c r="U1832" i="1"/>
  <c r="V1832" i="1"/>
  <c r="U1833" i="1"/>
  <c r="V1833" i="1"/>
  <c r="U1834" i="1"/>
  <c r="V1834" i="1"/>
  <c r="U1835" i="1"/>
  <c r="V1835" i="1"/>
  <c r="U1836" i="1"/>
  <c r="V1836" i="1"/>
  <c r="U1837" i="1"/>
  <c r="V1837" i="1"/>
  <c r="U1838" i="1"/>
  <c r="V1838" i="1"/>
  <c r="U1839" i="1"/>
  <c r="V1839" i="1"/>
  <c r="U1840" i="1"/>
  <c r="V1840" i="1"/>
  <c r="U1841" i="1"/>
  <c r="V1841" i="1"/>
  <c r="U1842" i="1"/>
  <c r="V1842" i="1"/>
  <c r="U1843" i="1"/>
  <c r="V1843" i="1"/>
  <c r="U1844" i="1"/>
  <c r="V1844" i="1"/>
  <c r="U1845" i="1"/>
  <c r="V1845" i="1"/>
  <c r="U1846" i="1"/>
  <c r="V1846" i="1"/>
  <c r="U1847" i="1"/>
  <c r="V1847" i="1"/>
  <c r="U1848" i="1"/>
  <c r="V1848" i="1"/>
  <c r="U1849" i="1"/>
  <c r="V1849" i="1"/>
  <c r="F88" i="14" l="1"/>
  <c r="U1808" i="1"/>
  <c r="V1808" i="1"/>
  <c r="U1809" i="1"/>
  <c r="V1809" i="1"/>
  <c r="U1810" i="1"/>
  <c r="V1810" i="1"/>
  <c r="U1811" i="1"/>
  <c r="V1811" i="1"/>
  <c r="U1812" i="1"/>
  <c r="V1812" i="1"/>
  <c r="U1813" i="1"/>
  <c r="V1813" i="1"/>
  <c r="U1814" i="1"/>
  <c r="V1814" i="1"/>
  <c r="U1815" i="1"/>
  <c r="V1815" i="1"/>
  <c r="U1816" i="1"/>
  <c r="V1816" i="1"/>
  <c r="U1817" i="1"/>
  <c r="V1817" i="1"/>
  <c r="U1818" i="1"/>
  <c r="V1818" i="1"/>
  <c r="U1819" i="1"/>
  <c r="V1819" i="1"/>
  <c r="U1820" i="1"/>
  <c r="V1820" i="1"/>
  <c r="U1821" i="1"/>
  <c r="V1821" i="1"/>
  <c r="U1822" i="1"/>
  <c r="V1822" i="1"/>
  <c r="U1823" i="1"/>
  <c r="V1823" i="1"/>
  <c r="U1824" i="1"/>
  <c r="V1824" i="1"/>
  <c r="U1825" i="1"/>
  <c r="V1825" i="1"/>
  <c r="U1826" i="1"/>
  <c r="V1826" i="1"/>
  <c r="U1827" i="1"/>
  <c r="V1827" i="1"/>
  <c r="U1828" i="1"/>
  <c r="V1828" i="1"/>
  <c r="B87" i="14"/>
  <c r="C87" i="14"/>
  <c r="D87" i="14"/>
  <c r="E87" i="14"/>
  <c r="F87" i="14" l="1"/>
  <c r="U1787" i="1"/>
  <c r="V1787" i="1"/>
  <c r="U1788" i="1"/>
  <c r="V1788" i="1"/>
  <c r="U1789" i="1"/>
  <c r="V1789" i="1"/>
  <c r="U1790" i="1"/>
  <c r="V1790" i="1"/>
  <c r="U1791" i="1"/>
  <c r="V1791" i="1"/>
  <c r="U1792" i="1"/>
  <c r="V1792" i="1"/>
  <c r="U1793" i="1"/>
  <c r="V1793" i="1"/>
  <c r="U1794" i="1"/>
  <c r="V1794" i="1"/>
  <c r="U1795" i="1"/>
  <c r="V1795" i="1"/>
  <c r="U1796" i="1"/>
  <c r="V1796" i="1"/>
  <c r="U1797" i="1"/>
  <c r="V1797" i="1"/>
  <c r="U1798" i="1"/>
  <c r="V1798" i="1"/>
  <c r="U1799" i="1"/>
  <c r="V1799" i="1"/>
  <c r="U1800" i="1"/>
  <c r="V1800" i="1"/>
  <c r="U1801" i="1"/>
  <c r="V1801" i="1"/>
  <c r="U1802" i="1"/>
  <c r="V1802" i="1"/>
  <c r="U1803" i="1"/>
  <c r="V1803" i="1"/>
  <c r="U1804" i="1"/>
  <c r="V1804" i="1"/>
  <c r="U1805" i="1"/>
  <c r="V1805" i="1"/>
  <c r="U1806" i="1"/>
  <c r="V1806" i="1"/>
  <c r="U1807" i="1"/>
  <c r="V1807" i="1"/>
  <c r="B86" i="14"/>
  <c r="C86" i="14"/>
  <c r="D86" i="14"/>
  <c r="E86" i="14"/>
  <c r="F86" i="14" l="1"/>
  <c r="B85" i="14"/>
  <c r="C85" i="14"/>
  <c r="D85" i="14"/>
  <c r="E85" i="14"/>
  <c r="A87" i="4"/>
  <c r="G88" i="2"/>
  <c r="B87" i="4" s="1"/>
  <c r="U1766" i="1"/>
  <c r="V1766" i="1"/>
  <c r="U1767" i="1"/>
  <c r="V1767" i="1"/>
  <c r="U1768" i="1"/>
  <c r="V1768" i="1"/>
  <c r="U1769" i="1"/>
  <c r="V1769" i="1"/>
  <c r="U1770" i="1"/>
  <c r="V1770" i="1"/>
  <c r="U1771" i="1"/>
  <c r="V1771" i="1"/>
  <c r="U1772" i="1"/>
  <c r="V1772" i="1"/>
  <c r="U1773" i="1"/>
  <c r="V1773" i="1"/>
  <c r="U1774" i="1"/>
  <c r="V1774" i="1"/>
  <c r="U1775" i="1"/>
  <c r="V1775" i="1"/>
  <c r="U1776" i="1"/>
  <c r="V1776" i="1"/>
  <c r="U1777" i="1"/>
  <c r="V1777" i="1"/>
  <c r="U1778" i="1"/>
  <c r="V1778" i="1"/>
  <c r="U1779" i="1"/>
  <c r="V1779" i="1"/>
  <c r="U1780" i="1"/>
  <c r="V1780" i="1"/>
  <c r="U1781" i="1"/>
  <c r="V1781" i="1"/>
  <c r="U1782" i="1"/>
  <c r="V1782" i="1"/>
  <c r="U1783" i="1"/>
  <c r="V1783" i="1"/>
  <c r="U1784" i="1"/>
  <c r="V1784" i="1"/>
  <c r="U1785" i="1"/>
  <c r="V1785" i="1"/>
  <c r="U1786" i="1"/>
  <c r="V1786" i="1"/>
  <c r="F85" i="14" l="1"/>
  <c r="X16" i="16"/>
  <c r="Y17" i="16" s="1"/>
  <c r="U1745" i="1"/>
  <c r="V1745" i="1"/>
  <c r="U1746" i="1"/>
  <c r="V1746" i="1"/>
  <c r="U1747" i="1"/>
  <c r="V1747" i="1"/>
  <c r="U1748" i="1"/>
  <c r="V1748" i="1"/>
  <c r="U1749" i="1"/>
  <c r="V1749" i="1"/>
  <c r="U1750" i="1"/>
  <c r="V1750" i="1"/>
  <c r="U1751" i="1"/>
  <c r="V1751" i="1"/>
  <c r="U1752" i="1"/>
  <c r="V1752" i="1"/>
  <c r="U1753" i="1"/>
  <c r="V1753" i="1"/>
  <c r="U1754" i="1"/>
  <c r="V1754" i="1"/>
  <c r="U1755" i="1"/>
  <c r="V1755" i="1"/>
  <c r="U1756" i="1"/>
  <c r="V1756" i="1"/>
  <c r="U1757" i="1"/>
  <c r="V1757" i="1"/>
  <c r="U1758" i="1"/>
  <c r="V1758" i="1"/>
  <c r="U1759" i="1"/>
  <c r="V1759" i="1"/>
  <c r="U1760" i="1"/>
  <c r="V1760" i="1"/>
  <c r="U1761" i="1"/>
  <c r="V1761" i="1"/>
  <c r="U1762" i="1"/>
  <c r="V1762" i="1"/>
  <c r="U1763" i="1"/>
  <c r="V1763" i="1"/>
  <c r="U1764" i="1"/>
  <c r="V1764" i="1"/>
  <c r="U1765" i="1"/>
  <c r="V1765" i="1"/>
  <c r="B84" i="14"/>
  <c r="C84" i="14"/>
  <c r="D84" i="14"/>
  <c r="E84" i="14"/>
  <c r="A86" i="4"/>
  <c r="G87" i="2"/>
  <c r="B86" i="4" s="1"/>
  <c r="F84" i="14" l="1"/>
  <c r="B83" i="14"/>
  <c r="C83" i="14"/>
  <c r="D83" i="14"/>
  <c r="E83" i="14"/>
  <c r="A85" i="4"/>
  <c r="G86" i="2"/>
  <c r="B85" i="4" s="1"/>
  <c r="U1724" i="1"/>
  <c r="V1724" i="1"/>
  <c r="U1725" i="1"/>
  <c r="V1725" i="1"/>
  <c r="U1726" i="1"/>
  <c r="V1726" i="1"/>
  <c r="U1727" i="1"/>
  <c r="V1727" i="1"/>
  <c r="U1728" i="1"/>
  <c r="V1728" i="1"/>
  <c r="U1729" i="1"/>
  <c r="V1729" i="1"/>
  <c r="U1730" i="1"/>
  <c r="V1730" i="1"/>
  <c r="U1731" i="1"/>
  <c r="V1731" i="1"/>
  <c r="U1732" i="1"/>
  <c r="V1732" i="1"/>
  <c r="U1733" i="1"/>
  <c r="V1733" i="1"/>
  <c r="U1734" i="1"/>
  <c r="V1734" i="1"/>
  <c r="U1735" i="1"/>
  <c r="V1735" i="1"/>
  <c r="U1736" i="1"/>
  <c r="V1736" i="1"/>
  <c r="U1737" i="1"/>
  <c r="V1737" i="1"/>
  <c r="U1738" i="1"/>
  <c r="V1738" i="1"/>
  <c r="U1739" i="1"/>
  <c r="V1739" i="1"/>
  <c r="U1740" i="1"/>
  <c r="V1740" i="1"/>
  <c r="U1741" i="1"/>
  <c r="V1741" i="1"/>
  <c r="U1742" i="1"/>
  <c r="V1742" i="1"/>
  <c r="U1743" i="1"/>
  <c r="V1743" i="1"/>
  <c r="U1744" i="1"/>
  <c r="V1744" i="1"/>
  <c r="F83" i="14" l="1"/>
  <c r="X5" i="16"/>
  <c r="X6" i="16"/>
  <c r="X7" i="16"/>
  <c r="X8" i="16"/>
  <c r="X9" i="16"/>
  <c r="X10" i="16"/>
  <c r="X11" i="16"/>
  <c r="X12" i="16"/>
  <c r="X13" i="16"/>
  <c r="X14" i="16"/>
  <c r="X15" i="16"/>
  <c r="Y16" i="16" s="1"/>
  <c r="X4" i="16"/>
  <c r="Q6" i="16"/>
  <c r="Q7" i="16"/>
  <c r="Q8" i="16" s="1"/>
  <c r="Q9" i="16" s="1"/>
  <c r="Q10" i="16" s="1"/>
  <c r="Q11" i="16" s="1"/>
  <c r="Q12" i="16" s="1"/>
  <c r="Q13" i="16" s="1"/>
  <c r="Q14" i="16" s="1"/>
  <c r="Q15" i="16" s="1"/>
  <c r="Q5" i="16"/>
  <c r="J5" i="16"/>
  <c r="K5" i="16"/>
  <c r="L5" i="16"/>
  <c r="M5" i="16"/>
  <c r="N5" i="16"/>
  <c r="J6" i="16"/>
  <c r="K6" i="16"/>
  <c r="L6" i="16"/>
  <c r="M6" i="16"/>
  <c r="N6" i="16"/>
  <c r="J7" i="16"/>
  <c r="K7" i="16"/>
  <c r="L7" i="16"/>
  <c r="M7" i="16"/>
  <c r="N7" i="16"/>
  <c r="J8" i="16"/>
  <c r="K8" i="16"/>
  <c r="L8" i="16"/>
  <c r="M8" i="16"/>
  <c r="N8" i="16"/>
  <c r="J9" i="16"/>
  <c r="K9" i="16"/>
  <c r="L9" i="16"/>
  <c r="M9" i="16"/>
  <c r="N9" i="16"/>
  <c r="J10" i="16"/>
  <c r="K10" i="16"/>
  <c r="L10" i="16"/>
  <c r="M10" i="16"/>
  <c r="N10" i="16"/>
  <c r="J11" i="16"/>
  <c r="K11" i="16"/>
  <c r="L11" i="16"/>
  <c r="M11" i="16"/>
  <c r="N11" i="16"/>
  <c r="J12" i="16"/>
  <c r="K12" i="16"/>
  <c r="L12" i="16"/>
  <c r="M12" i="16"/>
  <c r="N12" i="16"/>
  <c r="J13" i="16"/>
  <c r="K13" i="16"/>
  <c r="L13" i="16"/>
  <c r="M13" i="16"/>
  <c r="N13" i="16"/>
  <c r="J14" i="16"/>
  <c r="K14" i="16"/>
  <c r="L14" i="16"/>
  <c r="M14" i="16"/>
  <c r="N14" i="16"/>
  <c r="J15" i="16"/>
  <c r="K15" i="16"/>
  <c r="L15" i="16"/>
  <c r="M15" i="16"/>
  <c r="N15" i="16"/>
  <c r="J16" i="16"/>
  <c r="K16" i="16"/>
  <c r="L16" i="16"/>
  <c r="M16" i="16"/>
  <c r="N16" i="16"/>
  <c r="J17" i="16"/>
  <c r="K17" i="16"/>
  <c r="L17" i="16"/>
  <c r="M17" i="16"/>
  <c r="N17" i="16"/>
  <c r="J18" i="16"/>
  <c r="K18" i="16"/>
  <c r="L18" i="16"/>
  <c r="M18" i="16"/>
  <c r="N18" i="16"/>
  <c r="J19" i="16"/>
  <c r="K19" i="16"/>
  <c r="L19" i="16"/>
  <c r="M19" i="16"/>
  <c r="N19" i="16"/>
  <c r="J20" i="16"/>
  <c r="K20" i="16"/>
  <c r="L20" i="16"/>
  <c r="M20" i="16"/>
  <c r="N20" i="16"/>
  <c r="J21" i="16"/>
  <c r="K21" i="16"/>
  <c r="L21" i="16"/>
  <c r="M21" i="16"/>
  <c r="N21" i="16"/>
  <c r="J22" i="16"/>
  <c r="K22" i="16"/>
  <c r="L22" i="16"/>
  <c r="M22" i="16"/>
  <c r="N22" i="16"/>
  <c r="J23" i="16"/>
  <c r="K23" i="16"/>
  <c r="L23" i="16"/>
  <c r="M23" i="16"/>
  <c r="N23" i="16"/>
  <c r="J24" i="16"/>
  <c r="K24" i="16"/>
  <c r="L24" i="16"/>
  <c r="M24" i="16"/>
  <c r="N24" i="16"/>
  <c r="K4" i="16"/>
  <c r="L4" i="16"/>
  <c r="M4" i="16"/>
  <c r="N4" i="16"/>
  <c r="J4" i="16"/>
  <c r="B82" i="14"/>
  <c r="C82" i="14"/>
  <c r="D82" i="14"/>
  <c r="E82" i="14"/>
  <c r="A84" i="4"/>
  <c r="G85" i="2"/>
  <c r="B84" i="4" s="1"/>
  <c r="U1703" i="1"/>
  <c r="V1703" i="1"/>
  <c r="U1704" i="1"/>
  <c r="V1704" i="1"/>
  <c r="U1705" i="1"/>
  <c r="V1705" i="1"/>
  <c r="U1706" i="1"/>
  <c r="V1706" i="1"/>
  <c r="U1707" i="1"/>
  <c r="V1707" i="1"/>
  <c r="U1708" i="1"/>
  <c r="V1708" i="1"/>
  <c r="U1709" i="1"/>
  <c r="V1709" i="1"/>
  <c r="U1710" i="1"/>
  <c r="V1710" i="1"/>
  <c r="U1711" i="1"/>
  <c r="V1711" i="1"/>
  <c r="U1712" i="1"/>
  <c r="V1712" i="1"/>
  <c r="U1713" i="1"/>
  <c r="V1713" i="1"/>
  <c r="U1714" i="1"/>
  <c r="V1714" i="1"/>
  <c r="U1715" i="1"/>
  <c r="V1715" i="1"/>
  <c r="U1716" i="1"/>
  <c r="V1716" i="1"/>
  <c r="U1717" i="1"/>
  <c r="V1717" i="1"/>
  <c r="U1718" i="1"/>
  <c r="V1718" i="1"/>
  <c r="U1719" i="1"/>
  <c r="V1719" i="1"/>
  <c r="U1720" i="1"/>
  <c r="V1720" i="1"/>
  <c r="U1721" i="1"/>
  <c r="V1721" i="1"/>
  <c r="U1722" i="1"/>
  <c r="V1722" i="1"/>
  <c r="U1723" i="1"/>
  <c r="V1723" i="1"/>
  <c r="X20" i="16" l="1"/>
  <c r="F82" i="14"/>
  <c r="Y11" i="16"/>
  <c r="Y8" i="16"/>
  <c r="Y15" i="16"/>
  <c r="Y14" i="16"/>
  <c r="Y6" i="16"/>
  <c r="Y7" i="16"/>
  <c r="Y13" i="16"/>
  <c r="Y5" i="16"/>
  <c r="Y12" i="16"/>
  <c r="Y9" i="16"/>
  <c r="Y10" i="16"/>
  <c r="B81" i="14"/>
  <c r="C81" i="14"/>
  <c r="D81" i="14"/>
  <c r="E81" i="14"/>
  <c r="A83" i="4"/>
  <c r="G84" i="2"/>
  <c r="B83" i="4" s="1"/>
  <c r="U1682" i="1"/>
  <c r="V1682" i="1"/>
  <c r="U1683" i="1"/>
  <c r="V1683" i="1"/>
  <c r="U1684" i="1"/>
  <c r="V1684" i="1"/>
  <c r="U1685" i="1"/>
  <c r="V1685" i="1"/>
  <c r="U1686" i="1"/>
  <c r="V1686" i="1"/>
  <c r="U1687" i="1"/>
  <c r="V1687" i="1"/>
  <c r="U1688" i="1"/>
  <c r="V1688" i="1"/>
  <c r="U1689" i="1"/>
  <c r="V1689" i="1"/>
  <c r="U1690" i="1"/>
  <c r="V1690" i="1"/>
  <c r="U1691" i="1"/>
  <c r="V1691" i="1"/>
  <c r="U1692" i="1"/>
  <c r="V1692" i="1"/>
  <c r="U1693" i="1"/>
  <c r="V1693" i="1"/>
  <c r="U1694" i="1"/>
  <c r="V1694" i="1"/>
  <c r="U1695" i="1"/>
  <c r="V1695" i="1"/>
  <c r="U1696" i="1"/>
  <c r="V1696" i="1"/>
  <c r="U1697" i="1"/>
  <c r="V1697" i="1"/>
  <c r="U1698" i="1"/>
  <c r="V1698" i="1"/>
  <c r="U1699" i="1"/>
  <c r="V1699" i="1"/>
  <c r="U1700" i="1"/>
  <c r="V1700" i="1"/>
  <c r="U1701" i="1"/>
  <c r="V1701" i="1"/>
  <c r="U1702" i="1"/>
  <c r="V1702" i="1"/>
  <c r="F81" i="14" l="1"/>
  <c r="B80" i="14"/>
  <c r="C80" i="14"/>
  <c r="D80" i="14"/>
  <c r="E80" i="14"/>
  <c r="A82" i="4"/>
  <c r="G83" i="2"/>
  <c r="B82" i="4" s="1"/>
  <c r="U1661" i="1"/>
  <c r="V1661" i="1"/>
  <c r="U1662" i="1"/>
  <c r="V1662" i="1"/>
  <c r="U1663" i="1"/>
  <c r="V1663" i="1"/>
  <c r="U1664" i="1"/>
  <c r="V1664" i="1"/>
  <c r="U1665" i="1"/>
  <c r="V1665" i="1"/>
  <c r="U1666" i="1"/>
  <c r="V1666" i="1"/>
  <c r="U1667" i="1"/>
  <c r="V1667" i="1"/>
  <c r="U1668" i="1"/>
  <c r="V1668" i="1"/>
  <c r="U1669" i="1"/>
  <c r="V1669" i="1"/>
  <c r="U1670" i="1"/>
  <c r="V1670" i="1"/>
  <c r="U1671" i="1"/>
  <c r="V1671" i="1"/>
  <c r="U1672" i="1"/>
  <c r="V1672" i="1"/>
  <c r="U1673" i="1"/>
  <c r="V1673" i="1"/>
  <c r="U1674" i="1"/>
  <c r="V1674" i="1"/>
  <c r="U1675" i="1"/>
  <c r="V1675" i="1"/>
  <c r="U1676" i="1"/>
  <c r="V1676" i="1"/>
  <c r="U1677" i="1"/>
  <c r="V1677" i="1"/>
  <c r="U1678" i="1"/>
  <c r="V1678" i="1"/>
  <c r="U1679" i="1"/>
  <c r="V1679" i="1"/>
  <c r="U1680" i="1"/>
  <c r="V1680" i="1"/>
  <c r="U1681" i="1"/>
  <c r="V1681" i="1"/>
  <c r="F80" i="14" l="1"/>
  <c r="B79" i="14"/>
  <c r="C79" i="14"/>
  <c r="D79" i="14"/>
  <c r="E79" i="14"/>
  <c r="A81" i="4"/>
  <c r="U1640" i="1"/>
  <c r="V1640" i="1"/>
  <c r="U1641" i="1"/>
  <c r="V1641" i="1"/>
  <c r="U1642" i="1"/>
  <c r="V1642" i="1"/>
  <c r="U1643" i="1"/>
  <c r="V1643" i="1"/>
  <c r="U1644" i="1"/>
  <c r="V1644" i="1"/>
  <c r="U1645" i="1"/>
  <c r="V1645" i="1"/>
  <c r="U1646" i="1"/>
  <c r="V1646" i="1"/>
  <c r="U1647" i="1"/>
  <c r="V1647" i="1"/>
  <c r="U1648" i="1"/>
  <c r="V1648" i="1"/>
  <c r="U1649" i="1"/>
  <c r="V1649" i="1"/>
  <c r="U1650" i="1"/>
  <c r="V1650" i="1"/>
  <c r="U1651" i="1"/>
  <c r="V1651" i="1"/>
  <c r="U1652" i="1"/>
  <c r="V1652" i="1"/>
  <c r="U1653" i="1"/>
  <c r="V1653" i="1"/>
  <c r="U1654" i="1"/>
  <c r="V1654" i="1"/>
  <c r="U1655" i="1"/>
  <c r="V1655" i="1"/>
  <c r="U1656" i="1"/>
  <c r="V1656" i="1"/>
  <c r="U1657" i="1"/>
  <c r="V1657" i="1"/>
  <c r="U1658" i="1"/>
  <c r="V1658" i="1"/>
  <c r="U1659" i="1"/>
  <c r="V1659" i="1"/>
  <c r="U1660" i="1"/>
  <c r="V1660" i="1"/>
  <c r="F79" i="14" l="1"/>
  <c r="B78" i="14"/>
  <c r="C78" i="14"/>
  <c r="D78" i="14"/>
  <c r="E78" i="14"/>
  <c r="A80" i="4"/>
  <c r="G82" i="2"/>
  <c r="B81" i="4" s="1"/>
  <c r="G81" i="2"/>
  <c r="B80" i="4" s="1"/>
  <c r="U1598" i="1"/>
  <c r="V1598" i="1"/>
  <c r="U1599" i="1"/>
  <c r="V1599" i="1"/>
  <c r="U1600" i="1"/>
  <c r="V1600" i="1"/>
  <c r="U1601" i="1"/>
  <c r="V1601" i="1"/>
  <c r="U1602" i="1"/>
  <c r="V1602" i="1"/>
  <c r="U1603" i="1"/>
  <c r="V1603" i="1"/>
  <c r="U1604" i="1"/>
  <c r="V1604" i="1"/>
  <c r="U1605" i="1"/>
  <c r="V1605" i="1"/>
  <c r="U1606" i="1"/>
  <c r="V1606" i="1"/>
  <c r="U1607" i="1"/>
  <c r="V1607" i="1"/>
  <c r="U1608" i="1"/>
  <c r="V1608" i="1"/>
  <c r="U1609" i="1"/>
  <c r="V1609" i="1"/>
  <c r="U1610" i="1"/>
  <c r="V1610" i="1"/>
  <c r="U1611" i="1"/>
  <c r="V1611" i="1"/>
  <c r="U1612" i="1"/>
  <c r="V1612" i="1"/>
  <c r="U1613" i="1"/>
  <c r="V1613" i="1"/>
  <c r="U1614" i="1"/>
  <c r="V1614" i="1"/>
  <c r="U1615" i="1"/>
  <c r="V1615" i="1"/>
  <c r="U1616" i="1"/>
  <c r="V1616" i="1"/>
  <c r="U1617" i="1"/>
  <c r="V1617" i="1"/>
  <c r="U1618" i="1"/>
  <c r="V1618" i="1"/>
  <c r="U1619" i="1"/>
  <c r="V1619" i="1"/>
  <c r="U1620" i="1"/>
  <c r="V1620" i="1"/>
  <c r="U1621" i="1"/>
  <c r="V1621" i="1"/>
  <c r="U1622" i="1"/>
  <c r="V1622" i="1"/>
  <c r="U1623" i="1"/>
  <c r="V1623" i="1"/>
  <c r="U1624" i="1"/>
  <c r="V1624" i="1"/>
  <c r="U1625" i="1"/>
  <c r="V1625" i="1"/>
  <c r="U1626" i="1"/>
  <c r="V1626" i="1"/>
  <c r="U1627" i="1"/>
  <c r="V1627" i="1"/>
  <c r="U1628" i="1"/>
  <c r="V1628" i="1"/>
  <c r="U1629" i="1"/>
  <c r="V1629" i="1"/>
  <c r="U1630" i="1"/>
  <c r="V1630" i="1"/>
  <c r="U1631" i="1"/>
  <c r="V1631" i="1"/>
  <c r="U1632" i="1"/>
  <c r="V1632" i="1"/>
  <c r="U1633" i="1"/>
  <c r="V1633" i="1"/>
  <c r="U1634" i="1"/>
  <c r="V1634" i="1"/>
  <c r="U1635" i="1"/>
  <c r="V1635" i="1"/>
  <c r="U1636" i="1"/>
  <c r="V1636" i="1"/>
  <c r="U1637" i="1"/>
  <c r="V1637" i="1"/>
  <c r="U1638" i="1"/>
  <c r="V1638" i="1"/>
  <c r="U1639" i="1"/>
  <c r="V1639" i="1"/>
  <c r="F78" i="14" l="1"/>
  <c r="B77" i="14"/>
  <c r="C77" i="14"/>
  <c r="D77" i="14"/>
  <c r="E77" i="14"/>
  <c r="A79" i="4"/>
  <c r="G80" i="2"/>
  <c r="B79" i="4" s="1"/>
  <c r="F77" i="14" l="1"/>
  <c r="B76" i="14"/>
  <c r="C76" i="14"/>
  <c r="D76" i="14"/>
  <c r="E76" i="14"/>
  <c r="A78" i="4"/>
  <c r="G79" i="2"/>
  <c r="B78" i="4" s="1"/>
  <c r="U1577" i="1"/>
  <c r="V1577" i="1"/>
  <c r="U1578" i="1"/>
  <c r="V1578" i="1"/>
  <c r="U1579" i="1"/>
  <c r="V1579" i="1"/>
  <c r="U1580" i="1"/>
  <c r="V1580" i="1"/>
  <c r="U1581" i="1"/>
  <c r="V1581" i="1"/>
  <c r="U1582" i="1"/>
  <c r="V1582" i="1"/>
  <c r="U1583" i="1"/>
  <c r="V1583" i="1"/>
  <c r="U1584" i="1"/>
  <c r="V1584" i="1"/>
  <c r="U1585" i="1"/>
  <c r="V1585" i="1"/>
  <c r="U1586" i="1"/>
  <c r="V1586" i="1"/>
  <c r="U1587" i="1"/>
  <c r="V1587" i="1"/>
  <c r="U1588" i="1"/>
  <c r="V1588" i="1"/>
  <c r="U1589" i="1"/>
  <c r="V1589" i="1"/>
  <c r="U1590" i="1"/>
  <c r="V1590" i="1"/>
  <c r="U1591" i="1"/>
  <c r="V1591" i="1"/>
  <c r="U1592" i="1"/>
  <c r="V1592" i="1"/>
  <c r="U1593" i="1"/>
  <c r="V1593" i="1"/>
  <c r="U1594" i="1"/>
  <c r="V1594" i="1"/>
  <c r="U1595" i="1"/>
  <c r="V1595" i="1"/>
  <c r="U1596" i="1"/>
  <c r="V1596" i="1"/>
  <c r="U1597" i="1"/>
  <c r="V1597" i="1"/>
  <c r="F76" i="14" l="1"/>
  <c r="B75" i="14"/>
  <c r="C75" i="14"/>
  <c r="D75" i="14"/>
  <c r="E75" i="14"/>
  <c r="A77" i="4"/>
  <c r="G78" i="2"/>
  <c r="B77" i="4" s="1"/>
  <c r="U1556" i="1"/>
  <c r="V1556" i="1"/>
  <c r="U1557" i="1"/>
  <c r="V1557" i="1"/>
  <c r="U1558" i="1"/>
  <c r="V1558" i="1"/>
  <c r="U1559" i="1"/>
  <c r="V1559" i="1"/>
  <c r="U1560" i="1"/>
  <c r="V1560" i="1"/>
  <c r="U1561" i="1"/>
  <c r="V1561" i="1"/>
  <c r="U1562" i="1"/>
  <c r="V1562" i="1"/>
  <c r="U1563" i="1"/>
  <c r="V1563" i="1"/>
  <c r="U1564" i="1"/>
  <c r="V1564" i="1"/>
  <c r="U1565" i="1"/>
  <c r="V1565" i="1"/>
  <c r="U1566" i="1"/>
  <c r="V1566" i="1"/>
  <c r="U1567" i="1"/>
  <c r="V1567" i="1"/>
  <c r="U1568" i="1"/>
  <c r="V1568" i="1"/>
  <c r="U1569" i="1"/>
  <c r="V1569" i="1"/>
  <c r="U1570" i="1"/>
  <c r="V1570" i="1"/>
  <c r="U1571" i="1"/>
  <c r="V1571" i="1"/>
  <c r="U1572" i="1"/>
  <c r="V1572" i="1"/>
  <c r="U1573" i="1"/>
  <c r="V1573" i="1"/>
  <c r="U1574" i="1"/>
  <c r="V1574" i="1"/>
  <c r="U1575" i="1"/>
  <c r="V1575" i="1"/>
  <c r="U1576" i="1"/>
  <c r="V1576" i="1"/>
  <c r="F75" i="14" l="1"/>
  <c r="B74" i="14"/>
  <c r="C74" i="14"/>
  <c r="D74" i="14"/>
  <c r="E74" i="14"/>
  <c r="A76" i="4"/>
  <c r="G77" i="2"/>
  <c r="B76" i="4" s="1"/>
  <c r="U1535" i="1"/>
  <c r="V1535" i="1"/>
  <c r="U1536" i="1"/>
  <c r="V1536" i="1"/>
  <c r="U1537" i="1"/>
  <c r="V1537" i="1"/>
  <c r="U1538" i="1"/>
  <c r="V1538" i="1"/>
  <c r="U1539" i="1"/>
  <c r="V1539" i="1"/>
  <c r="U1540" i="1"/>
  <c r="V1540" i="1"/>
  <c r="U1541" i="1"/>
  <c r="V1541" i="1"/>
  <c r="U1542" i="1"/>
  <c r="V1542" i="1"/>
  <c r="U1543" i="1"/>
  <c r="V1543" i="1"/>
  <c r="U1544" i="1"/>
  <c r="V1544" i="1"/>
  <c r="U1545" i="1"/>
  <c r="V1545" i="1"/>
  <c r="U1546" i="1"/>
  <c r="V1546" i="1"/>
  <c r="U1547" i="1"/>
  <c r="V1547" i="1"/>
  <c r="U1548" i="1"/>
  <c r="V1548" i="1"/>
  <c r="U1549" i="1"/>
  <c r="V1549" i="1"/>
  <c r="U1550" i="1"/>
  <c r="V1550" i="1"/>
  <c r="U1551" i="1"/>
  <c r="V1551" i="1"/>
  <c r="U1552" i="1"/>
  <c r="V1552" i="1"/>
  <c r="U1553" i="1"/>
  <c r="V1553" i="1"/>
  <c r="U1554" i="1"/>
  <c r="V1554" i="1"/>
  <c r="U1555" i="1"/>
  <c r="V1555" i="1"/>
  <c r="F74" i="14" l="1"/>
  <c r="B73" i="14"/>
  <c r="C73" i="14"/>
  <c r="D73" i="14"/>
  <c r="E73" i="14"/>
  <c r="A75" i="4"/>
  <c r="G76" i="2"/>
  <c r="B75" i="4" s="1"/>
  <c r="U1472" i="1"/>
  <c r="V1472" i="1"/>
  <c r="U1473" i="1"/>
  <c r="V1473" i="1"/>
  <c r="U1474" i="1"/>
  <c r="V1474" i="1"/>
  <c r="U1475" i="1"/>
  <c r="V1475" i="1"/>
  <c r="U1476" i="1"/>
  <c r="V1476" i="1"/>
  <c r="U1477" i="1"/>
  <c r="V1477" i="1"/>
  <c r="U1478" i="1"/>
  <c r="V1478" i="1"/>
  <c r="U1479" i="1"/>
  <c r="V1479" i="1"/>
  <c r="U1480" i="1"/>
  <c r="V1480" i="1"/>
  <c r="U1481" i="1"/>
  <c r="V1481" i="1"/>
  <c r="U1482" i="1"/>
  <c r="V1482" i="1"/>
  <c r="U1483" i="1"/>
  <c r="V1483" i="1"/>
  <c r="U1484" i="1"/>
  <c r="V1484" i="1"/>
  <c r="U1485" i="1"/>
  <c r="V1485" i="1"/>
  <c r="U1486" i="1"/>
  <c r="V1486" i="1"/>
  <c r="U1487" i="1"/>
  <c r="V1487" i="1"/>
  <c r="U1488" i="1"/>
  <c r="V1488" i="1"/>
  <c r="U1489" i="1"/>
  <c r="V1489" i="1"/>
  <c r="U1490" i="1"/>
  <c r="V1490" i="1"/>
  <c r="U1491" i="1"/>
  <c r="V1491" i="1"/>
  <c r="U1492" i="1"/>
  <c r="V1492" i="1"/>
  <c r="U1493" i="1"/>
  <c r="V1493" i="1"/>
  <c r="U1494" i="1"/>
  <c r="V1494" i="1"/>
  <c r="U1495" i="1"/>
  <c r="V1495" i="1"/>
  <c r="U1496" i="1"/>
  <c r="V1496" i="1"/>
  <c r="U1497" i="1"/>
  <c r="V1497" i="1"/>
  <c r="U1498" i="1"/>
  <c r="V1498" i="1"/>
  <c r="U1499" i="1"/>
  <c r="V1499" i="1"/>
  <c r="U1500" i="1"/>
  <c r="V1500" i="1"/>
  <c r="U1501" i="1"/>
  <c r="V1501" i="1"/>
  <c r="U1502" i="1"/>
  <c r="V1502" i="1"/>
  <c r="U1503" i="1"/>
  <c r="V1503" i="1"/>
  <c r="U1504" i="1"/>
  <c r="V1504" i="1"/>
  <c r="U1505" i="1"/>
  <c r="V1505" i="1"/>
  <c r="U1506" i="1"/>
  <c r="V1506" i="1"/>
  <c r="U1507" i="1"/>
  <c r="V1507" i="1"/>
  <c r="U1508" i="1"/>
  <c r="V1508" i="1"/>
  <c r="U1509" i="1"/>
  <c r="V1509" i="1"/>
  <c r="U1510" i="1"/>
  <c r="V1510" i="1"/>
  <c r="U1511" i="1"/>
  <c r="V1511" i="1"/>
  <c r="U1512" i="1"/>
  <c r="V1512" i="1"/>
  <c r="U1513" i="1"/>
  <c r="V1513" i="1"/>
  <c r="U1514" i="1"/>
  <c r="V1514" i="1"/>
  <c r="U1515" i="1"/>
  <c r="V1515" i="1"/>
  <c r="U1516" i="1"/>
  <c r="V1516" i="1"/>
  <c r="U1517" i="1"/>
  <c r="V1517" i="1"/>
  <c r="U1518" i="1"/>
  <c r="V1518" i="1"/>
  <c r="U1519" i="1"/>
  <c r="V1519" i="1"/>
  <c r="U1520" i="1"/>
  <c r="V1520" i="1"/>
  <c r="U1521" i="1"/>
  <c r="V1521" i="1"/>
  <c r="U1522" i="1"/>
  <c r="V1522" i="1"/>
  <c r="U1523" i="1"/>
  <c r="V1523" i="1"/>
  <c r="U1524" i="1"/>
  <c r="V1524" i="1"/>
  <c r="U1525" i="1"/>
  <c r="V1525" i="1"/>
  <c r="U1526" i="1"/>
  <c r="V1526" i="1"/>
  <c r="U1527" i="1"/>
  <c r="V1527" i="1"/>
  <c r="U1528" i="1"/>
  <c r="V1528" i="1"/>
  <c r="U1529" i="1"/>
  <c r="V1529" i="1"/>
  <c r="U1530" i="1"/>
  <c r="V1530" i="1"/>
  <c r="U1531" i="1"/>
  <c r="V1531" i="1"/>
  <c r="U1532" i="1"/>
  <c r="V1532" i="1"/>
  <c r="U1533" i="1"/>
  <c r="V1533" i="1"/>
  <c r="U1534" i="1"/>
  <c r="V1534" i="1"/>
  <c r="F73" i="14" l="1"/>
  <c r="B72" i="14"/>
  <c r="C72" i="14"/>
  <c r="D72" i="14"/>
  <c r="E72" i="14"/>
  <c r="A74" i="4"/>
  <c r="G74" i="2"/>
  <c r="B73" i="4" s="1"/>
  <c r="G75" i="2"/>
  <c r="B74" i="4" s="1"/>
  <c r="F72" i="14" l="1"/>
  <c r="B71" i="14"/>
  <c r="C71" i="14"/>
  <c r="D71" i="14"/>
  <c r="E71" i="14"/>
  <c r="A73" i="4"/>
  <c r="F71" i="14" l="1"/>
  <c r="B70" i="14"/>
  <c r="C70" i="14"/>
  <c r="D70" i="14"/>
  <c r="E70" i="14"/>
  <c r="A72" i="4"/>
  <c r="G73" i="2"/>
  <c r="B72" i="4" s="1"/>
  <c r="U1451" i="1"/>
  <c r="V1451" i="1"/>
  <c r="U1452" i="1"/>
  <c r="V1452" i="1"/>
  <c r="U1453" i="1"/>
  <c r="V1453" i="1"/>
  <c r="U1454" i="1"/>
  <c r="V1454" i="1"/>
  <c r="U1455" i="1"/>
  <c r="V1455" i="1"/>
  <c r="U1456" i="1"/>
  <c r="V1456" i="1"/>
  <c r="U1457" i="1"/>
  <c r="V1457" i="1"/>
  <c r="U1458" i="1"/>
  <c r="V1458" i="1"/>
  <c r="U1459" i="1"/>
  <c r="V1459" i="1"/>
  <c r="U1460" i="1"/>
  <c r="V1460" i="1"/>
  <c r="U1461" i="1"/>
  <c r="V1461" i="1"/>
  <c r="U1462" i="1"/>
  <c r="V1462" i="1"/>
  <c r="U1463" i="1"/>
  <c r="V1463" i="1"/>
  <c r="U1464" i="1"/>
  <c r="V1464" i="1"/>
  <c r="U1465" i="1"/>
  <c r="V1465" i="1"/>
  <c r="U1466" i="1"/>
  <c r="V1466" i="1"/>
  <c r="U1467" i="1"/>
  <c r="V1467" i="1"/>
  <c r="U1468" i="1"/>
  <c r="V1468" i="1"/>
  <c r="U1469" i="1"/>
  <c r="V1469" i="1"/>
  <c r="U1470" i="1"/>
  <c r="V1470" i="1"/>
  <c r="U1471" i="1"/>
  <c r="V1471" i="1"/>
  <c r="F70" i="14" l="1"/>
  <c r="B69" i="14"/>
  <c r="C69" i="14"/>
  <c r="D69" i="14"/>
  <c r="E69" i="14"/>
  <c r="A71" i="4"/>
  <c r="V1388" i="1"/>
  <c r="V1389" i="1"/>
  <c r="V1390" i="1"/>
  <c r="V1391" i="1"/>
  <c r="V1392" i="1"/>
  <c r="V1393" i="1"/>
  <c r="V1394" i="1"/>
  <c r="V1395" i="1"/>
  <c r="V1396" i="1"/>
  <c r="V1397" i="1"/>
  <c r="V1398" i="1"/>
  <c r="V1399" i="1"/>
  <c r="V1400" i="1"/>
  <c r="V1401" i="1"/>
  <c r="V1402" i="1"/>
  <c r="V1403" i="1"/>
  <c r="V1404" i="1"/>
  <c r="V1405" i="1"/>
  <c r="V1406" i="1"/>
  <c r="V1407" i="1"/>
  <c r="V1408" i="1"/>
  <c r="V1409" i="1"/>
  <c r="V1410" i="1"/>
  <c r="V1411" i="1"/>
  <c r="V1412" i="1"/>
  <c r="V1413" i="1"/>
  <c r="V1414" i="1"/>
  <c r="V1415" i="1"/>
  <c r="V1416" i="1"/>
  <c r="V1417" i="1"/>
  <c r="V1418" i="1"/>
  <c r="V1419" i="1"/>
  <c r="V1420" i="1"/>
  <c r="V1421" i="1"/>
  <c r="V1422" i="1"/>
  <c r="V1423" i="1"/>
  <c r="V1424" i="1"/>
  <c r="V1425" i="1"/>
  <c r="V1426" i="1"/>
  <c r="V1427" i="1"/>
  <c r="V1428" i="1"/>
  <c r="V1429" i="1"/>
  <c r="V1430" i="1"/>
  <c r="V1431" i="1"/>
  <c r="V1432" i="1"/>
  <c r="V1433" i="1"/>
  <c r="V1434" i="1"/>
  <c r="V1435" i="1"/>
  <c r="V1436" i="1"/>
  <c r="V1437" i="1"/>
  <c r="V1438" i="1"/>
  <c r="V1439" i="1"/>
  <c r="V1440" i="1"/>
  <c r="V1441" i="1"/>
  <c r="V1442" i="1"/>
  <c r="V1443" i="1"/>
  <c r="V1444" i="1"/>
  <c r="V1445" i="1"/>
  <c r="V1446" i="1"/>
  <c r="V1447" i="1"/>
  <c r="V1448" i="1"/>
  <c r="V1449" i="1"/>
  <c r="V1450" i="1"/>
  <c r="U1388" i="1"/>
  <c r="U1389" i="1"/>
  <c r="U1390" i="1"/>
  <c r="U1391" i="1"/>
  <c r="U1392" i="1"/>
  <c r="U1393" i="1"/>
  <c r="U1394" i="1"/>
  <c r="U1395" i="1"/>
  <c r="U1396" i="1"/>
  <c r="U1397" i="1"/>
  <c r="U1398" i="1"/>
  <c r="U1399" i="1"/>
  <c r="U1400" i="1"/>
  <c r="U1401" i="1"/>
  <c r="U1402" i="1"/>
  <c r="U1403" i="1"/>
  <c r="U1404" i="1"/>
  <c r="U1405" i="1"/>
  <c r="U1406" i="1"/>
  <c r="U1407" i="1"/>
  <c r="U1408" i="1"/>
  <c r="U1409" i="1"/>
  <c r="U1410" i="1"/>
  <c r="U1411" i="1"/>
  <c r="U1412" i="1"/>
  <c r="U1413" i="1"/>
  <c r="U1414" i="1"/>
  <c r="U1415" i="1"/>
  <c r="U1416" i="1"/>
  <c r="U1417" i="1"/>
  <c r="U1418" i="1"/>
  <c r="U1419" i="1"/>
  <c r="U1420" i="1"/>
  <c r="U1421" i="1"/>
  <c r="U1422" i="1"/>
  <c r="U1423" i="1"/>
  <c r="U1424" i="1"/>
  <c r="U1425" i="1"/>
  <c r="U1426" i="1"/>
  <c r="U1427" i="1"/>
  <c r="U1428" i="1"/>
  <c r="U1429" i="1"/>
  <c r="U1430" i="1"/>
  <c r="U1431" i="1"/>
  <c r="U1432" i="1"/>
  <c r="U1433" i="1"/>
  <c r="U1434" i="1"/>
  <c r="U1435" i="1"/>
  <c r="U1436" i="1"/>
  <c r="U1437" i="1"/>
  <c r="U1438" i="1"/>
  <c r="U1439" i="1"/>
  <c r="U1440" i="1"/>
  <c r="U1441" i="1"/>
  <c r="U1442" i="1"/>
  <c r="U1443" i="1"/>
  <c r="U1444" i="1"/>
  <c r="U1445" i="1"/>
  <c r="U1446" i="1"/>
  <c r="U1447" i="1"/>
  <c r="U1448" i="1"/>
  <c r="U1449" i="1"/>
  <c r="U1450" i="1"/>
  <c r="F69" i="14" l="1"/>
  <c r="B68" i="14"/>
  <c r="C68" i="14"/>
  <c r="D68" i="14"/>
  <c r="E68" i="14"/>
  <c r="A70" i="4"/>
  <c r="G72" i="2"/>
  <c r="B71" i="4" s="1"/>
  <c r="G70" i="2"/>
  <c r="B69" i="4" s="1"/>
  <c r="G71" i="2"/>
  <c r="B70" i="4" s="1"/>
  <c r="F68" i="14" l="1"/>
  <c r="B67" i="14"/>
  <c r="C67" i="14"/>
  <c r="D67" i="14"/>
  <c r="E67" i="14"/>
  <c r="A69" i="4"/>
  <c r="F67" i="14" l="1"/>
  <c r="B66" i="14"/>
  <c r="C66" i="14"/>
  <c r="D66" i="14"/>
  <c r="E66" i="14"/>
  <c r="A68" i="4"/>
  <c r="G69" i="2"/>
  <c r="B68" i="4" s="1"/>
  <c r="V1387" i="1"/>
  <c r="V1386" i="1"/>
  <c r="V1385" i="1"/>
  <c r="V1384" i="1"/>
  <c r="V1383" i="1"/>
  <c r="V1382" i="1"/>
  <c r="V1381" i="1"/>
  <c r="V1380" i="1"/>
  <c r="V1379" i="1"/>
  <c r="V1378" i="1"/>
  <c r="V1377" i="1"/>
  <c r="V1376" i="1"/>
  <c r="V1375" i="1"/>
  <c r="V1374" i="1"/>
  <c r="V1373" i="1"/>
  <c r="V1372" i="1"/>
  <c r="V1371" i="1"/>
  <c r="V1370" i="1"/>
  <c r="V1369" i="1"/>
  <c r="V1368" i="1"/>
  <c r="V1367" i="1"/>
  <c r="U1387" i="1"/>
  <c r="U1386" i="1"/>
  <c r="U1385" i="1"/>
  <c r="U1384" i="1"/>
  <c r="U1383" i="1"/>
  <c r="U1382" i="1"/>
  <c r="U1381" i="1"/>
  <c r="U1380" i="1"/>
  <c r="U1379" i="1"/>
  <c r="U1378" i="1"/>
  <c r="U1377" i="1"/>
  <c r="U1376" i="1"/>
  <c r="U1375" i="1"/>
  <c r="U1374" i="1"/>
  <c r="U1373" i="1"/>
  <c r="U1372" i="1"/>
  <c r="U1371" i="1"/>
  <c r="U1370" i="1"/>
  <c r="U1369" i="1"/>
  <c r="U1368" i="1"/>
  <c r="U1367" i="1"/>
  <c r="F66" i="14" l="1"/>
  <c r="V23" i="1"/>
  <c r="V44" i="1"/>
  <c r="V65" i="1"/>
  <c r="V86" i="1"/>
  <c r="V107" i="1"/>
  <c r="V128" i="1"/>
  <c r="V149" i="1"/>
  <c r="V170" i="1"/>
  <c r="V191" i="1"/>
  <c r="V212" i="1"/>
  <c r="V233" i="1"/>
  <c r="V254" i="1"/>
  <c r="V275" i="1"/>
  <c r="V296" i="1"/>
  <c r="V317" i="1"/>
  <c r="V338" i="1"/>
  <c r="V359" i="1"/>
  <c r="V380" i="1"/>
  <c r="V401" i="1"/>
  <c r="V422" i="1"/>
  <c r="V443" i="1"/>
  <c r="V464" i="1"/>
  <c r="V485" i="1"/>
  <c r="V506" i="1"/>
  <c r="V527" i="1"/>
  <c r="V548" i="1"/>
  <c r="V569" i="1"/>
  <c r="V590" i="1"/>
  <c r="V611" i="1"/>
  <c r="V632" i="1"/>
  <c r="V653" i="1"/>
  <c r="V674" i="1"/>
  <c r="V695" i="1"/>
  <c r="V716" i="1"/>
  <c r="V737" i="1"/>
  <c r="V758" i="1"/>
  <c r="V779" i="1"/>
  <c r="V800" i="1"/>
  <c r="V3" i="1"/>
  <c r="V24" i="1"/>
  <c r="V45" i="1"/>
  <c r="V66" i="1"/>
  <c r="V87" i="1"/>
  <c r="V108" i="1"/>
  <c r="V129" i="1"/>
  <c r="V150" i="1"/>
  <c r="V171" i="1"/>
  <c r="V192" i="1"/>
  <c r="V213" i="1"/>
  <c r="V234" i="1"/>
  <c r="V255" i="1"/>
  <c r="V276" i="1"/>
  <c r="V297" i="1"/>
  <c r="V318" i="1"/>
  <c r="V339" i="1"/>
  <c r="V360" i="1"/>
  <c r="V381" i="1"/>
  <c r="V402" i="1"/>
  <c r="V423" i="1"/>
  <c r="V444" i="1"/>
  <c r="V465" i="1"/>
  <c r="V486" i="1"/>
  <c r="V507" i="1"/>
  <c r="V528" i="1"/>
  <c r="V549" i="1"/>
  <c r="V570" i="1"/>
  <c r="V591" i="1"/>
  <c r="V612" i="1"/>
  <c r="V633" i="1"/>
  <c r="V654" i="1"/>
  <c r="V675" i="1"/>
  <c r="V696" i="1"/>
  <c r="V717" i="1"/>
  <c r="V738" i="1"/>
  <c r="V759" i="1"/>
  <c r="V780" i="1"/>
  <c r="V801" i="1"/>
  <c r="V4" i="1"/>
  <c r="V25" i="1"/>
  <c r="V46" i="1"/>
  <c r="V67" i="1"/>
  <c r="V88" i="1"/>
  <c r="V109" i="1"/>
  <c r="V130" i="1"/>
  <c r="V151" i="1"/>
  <c r="V172" i="1"/>
  <c r="V193" i="1"/>
  <c r="V214" i="1"/>
  <c r="V235" i="1"/>
  <c r="V256" i="1"/>
  <c r="V277" i="1"/>
  <c r="V298" i="1"/>
  <c r="V319" i="1"/>
  <c r="V340" i="1"/>
  <c r="V361" i="1"/>
  <c r="V382" i="1"/>
  <c r="V403" i="1"/>
  <c r="V424" i="1"/>
  <c r="V445" i="1"/>
  <c r="V466" i="1"/>
  <c r="V487" i="1"/>
  <c r="V508" i="1"/>
  <c r="V529" i="1"/>
  <c r="V550" i="1"/>
  <c r="V571" i="1"/>
  <c r="V592" i="1"/>
  <c r="V613" i="1"/>
  <c r="V634" i="1"/>
  <c r="V655" i="1"/>
  <c r="V676" i="1"/>
  <c r="V697" i="1"/>
  <c r="V718" i="1"/>
  <c r="V739" i="1"/>
  <c r="V760" i="1"/>
  <c r="V781" i="1"/>
  <c r="V802" i="1"/>
  <c r="V5" i="1"/>
  <c r="V26" i="1"/>
  <c r="V47" i="1"/>
  <c r="V68" i="1"/>
  <c r="V89" i="1"/>
  <c r="V110" i="1"/>
  <c r="V131" i="1"/>
  <c r="V152" i="1"/>
  <c r="V173" i="1"/>
  <c r="V194" i="1"/>
  <c r="V215" i="1"/>
  <c r="V236" i="1"/>
  <c r="V257" i="1"/>
  <c r="V278" i="1"/>
  <c r="V299" i="1"/>
  <c r="V320" i="1"/>
  <c r="V341" i="1"/>
  <c r="V362" i="1"/>
  <c r="V383" i="1"/>
  <c r="V404" i="1"/>
  <c r="V425" i="1"/>
  <c r="V446" i="1"/>
  <c r="V467" i="1"/>
  <c r="V488" i="1"/>
  <c r="V509" i="1"/>
  <c r="V530" i="1"/>
  <c r="V551" i="1"/>
  <c r="V572" i="1"/>
  <c r="V593" i="1"/>
  <c r="V614" i="1"/>
  <c r="V635" i="1"/>
  <c r="V656" i="1"/>
  <c r="V677" i="1"/>
  <c r="V698" i="1"/>
  <c r="V719" i="1"/>
  <c r="V740" i="1"/>
  <c r="V761" i="1"/>
  <c r="V782" i="1"/>
  <c r="V803" i="1"/>
  <c r="V6" i="1"/>
  <c r="V27" i="1"/>
  <c r="V48" i="1"/>
  <c r="V69" i="1"/>
  <c r="V90" i="1"/>
  <c r="V111" i="1"/>
  <c r="V132" i="1"/>
  <c r="V153" i="1"/>
  <c r="V174" i="1"/>
  <c r="V195" i="1"/>
  <c r="V216" i="1"/>
  <c r="V237" i="1"/>
  <c r="V258" i="1"/>
  <c r="V279" i="1"/>
  <c r="V300" i="1"/>
  <c r="V321" i="1"/>
  <c r="V342" i="1"/>
  <c r="V363" i="1"/>
  <c r="V384" i="1"/>
  <c r="V405" i="1"/>
  <c r="V426" i="1"/>
  <c r="V447" i="1"/>
  <c r="V468" i="1"/>
  <c r="V489" i="1"/>
  <c r="V510" i="1"/>
  <c r="V531" i="1"/>
  <c r="V552" i="1"/>
  <c r="V573" i="1"/>
  <c r="V594" i="1"/>
  <c r="V615" i="1"/>
  <c r="V636" i="1"/>
  <c r="V657" i="1"/>
  <c r="V678" i="1"/>
  <c r="V699" i="1"/>
  <c r="V720" i="1"/>
  <c r="V741" i="1"/>
  <c r="V762" i="1"/>
  <c r="V783" i="1"/>
  <c r="V804" i="1"/>
  <c r="V7" i="1"/>
  <c r="V28" i="1"/>
  <c r="V49" i="1"/>
  <c r="V70" i="1"/>
  <c r="V91" i="1"/>
  <c r="V112" i="1"/>
  <c r="V133" i="1"/>
  <c r="V154" i="1"/>
  <c r="V175" i="1"/>
  <c r="V196" i="1"/>
  <c r="V217" i="1"/>
  <c r="V238" i="1"/>
  <c r="V259" i="1"/>
  <c r="V280" i="1"/>
  <c r="V301" i="1"/>
  <c r="V322" i="1"/>
  <c r="V343" i="1"/>
  <c r="V364" i="1"/>
  <c r="V385" i="1"/>
  <c r="V406" i="1"/>
  <c r="V427" i="1"/>
  <c r="V448" i="1"/>
  <c r="V469" i="1"/>
  <c r="V490" i="1"/>
  <c r="V511" i="1"/>
  <c r="V532" i="1"/>
  <c r="V553" i="1"/>
  <c r="V574" i="1"/>
  <c r="V595" i="1"/>
  <c r="V616" i="1"/>
  <c r="V637" i="1"/>
  <c r="V658" i="1"/>
  <c r="V679" i="1"/>
  <c r="V700" i="1"/>
  <c r="V721" i="1"/>
  <c r="V742" i="1"/>
  <c r="V763" i="1"/>
  <c r="V784" i="1"/>
  <c r="V805" i="1"/>
  <c r="V8" i="1"/>
  <c r="V29" i="1"/>
  <c r="V50" i="1"/>
  <c r="V71" i="1"/>
  <c r="V92" i="1"/>
  <c r="V113" i="1"/>
  <c r="V134" i="1"/>
  <c r="V155" i="1"/>
  <c r="V176" i="1"/>
  <c r="V197" i="1"/>
  <c r="V218" i="1"/>
  <c r="V239" i="1"/>
  <c r="V260" i="1"/>
  <c r="V281" i="1"/>
  <c r="V302" i="1"/>
  <c r="V323" i="1"/>
  <c r="V344" i="1"/>
  <c r="V365" i="1"/>
  <c r="V386" i="1"/>
  <c r="V407" i="1"/>
  <c r="V428" i="1"/>
  <c r="V449" i="1"/>
  <c r="V470" i="1"/>
  <c r="V491" i="1"/>
  <c r="V512" i="1"/>
  <c r="V533" i="1"/>
  <c r="V554" i="1"/>
  <c r="V575" i="1"/>
  <c r="V596" i="1"/>
  <c r="V617" i="1"/>
  <c r="V638" i="1"/>
  <c r="V659" i="1"/>
  <c r="V680" i="1"/>
  <c r="V701" i="1"/>
  <c r="V722" i="1"/>
  <c r="V743" i="1"/>
  <c r="V764" i="1"/>
  <c r="V785" i="1"/>
  <c r="V806" i="1"/>
  <c r="V9" i="1"/>
  <c r="V30" i="1"/>
  <c r="V51" i="1"/>
  <c r="V72" i="1"/>
  <c r="V93" i="1"/>
  <c r="V114" i="1"/>
  <c r="V135" i="1"/>
  <c r="V156" i="1"/>
  <c r="V177" i="1"/>
  <c r="V198" i="1"/>
  <c r="V219" i="1"/>
  <c r="V240" i="1"/>
  <c r="V261" i="1"/>
  <c r="V282" i="1"/>
  <c r="V303" i="1"/>
  <c r="V324" i="1"/>
  <c r="V345" i="1"/>
  <c r="V366" i="1"/>
  <c r="V387" i="1"/>
  <c r="V408" i="1"/>
  <c r="V429" i="1"/>
  <c r="V450" i="1"/>
  <c r="V471" i="1"/>
  <c r="V492" i="1"/>
  <c r="V513" i="1"/>
  <c r="V534" i="1"/>
  <c r="V555" i="1"/>
  <c r="V576" i="1"/>
  <c r="V597" i="1"/>
  <c r="V618" i="1"/>
  <c r="V639" i="1"/>
  <c r="V660" i="1"/>
  <c r="V681" i="1"/>
  <c r="V702" i="1"/>
  <c r="V723" i="1"/>
  <c r="V744" i="1"/>
  <c r="V765" i="1"/>
  <c r="V786" i="1"/>
  <c r="V807" i="1"/>
  <c r="V10" i="1"/>
  <c r="V31" i="1"/>
  <c r="V52" i="1"/>
  <c r="V73" i="1"/>
  <c r="V94" i="1"/>
  <c r="V115" i="1"/>
  <c r="V136" i="1"/>
  <c r="V157" i="1"/>
  <c r="V178" i="1"/>
  <c r="V199" i="1"/>
  <c r="V220" i="1"/>
  <c r="V241" i="1"/>
  <c r="V262" i="1"/>
  <c r="V283" i="1"/>
  <c r="V304" i="1"/>
  <c r="V325" i="1"/>
  <c r="V346" i="1"/>
  <c r="V367" i="1"/>
  <c r="V388" i="1"/>
  <c r="V409" i="1"/>
  <c r="V430" i="1"/>
  <c r="V451" i="1"/>
  <c r="V472" i="1"/>
  <c r="V493" i="1"/>
  <c r="V514" i="1"/>
  <c r="V535" i="1"/>
  <c r="V556" i="1"/>
  <c r="V577" i="1"/>
  <c r="V598" i="1"/>
  <c r="V619" i="1"/>
  <c r="V640" i="1"/>
  <c r="V661" i="1"/>
  <c r="V682" i="1"/>
  <c r="V703" i="1"/>
  <c r="V724" i="1"/>
  <c r="V745" i="1"/>
  <c r="V766" i="1"/>
  <c r="V787" i="1"/>
  <c r="V808" i="1"/>
  <c r="V11" i="1"/>
  <c r="V32" i="1"/>
  <c r="V53" i="1"/>
  <c r="V74" i="1"/>
  <c r="V95" i="1"/>
  <c r="V116" i="1"/>
  <c r="V137" i="1"/>
  <c r="V158" i="1"/>
  <c r="V179" i="1"/>
  <c r="V200" i="1"/>
  <c r="V221" i="1"/>
  <c r="V242" i="1"/>
  <c r="V263" i="1"/>
  <c r="V284" i="1"/>
  <c r="V305" i="1"/>
  <c r="V326" i="1"/>
  <c r="V347" i="1"/>
  <c r="V368" i="1"/>
  <c r="V389" i="1"/>
  <c r="V410" i="1"/>
  <c r="V431" i="1"/>
  <c r="V452" i="1"/>
  <c r="V473" i="1"/>
  <c r="V494" i="1"/>
  <c r="V515" i="1"/>
  <c r="V536" i="1"/>
  <c r="V557" i="1"/>
  <c r="V578" i="1"/>
  <c r="V599" i="1"/>
  <c r="V620" i="1"/>
  <c r="V641" i="1"/>
  <c r="V662" i="1"/>
  <c r="V683" i="1"/>
  <c r="V704" i="1"/>
  <c r="V725" i="1"/>
  <c r="V746" i="1"/>
  <c r="V767" i="1"/>
  <c r="V788" i="1"/>
  <c r="V809" i="1"/>
  <c r="V12" i="1"/>
  <c r="V33" i="1"/>
  <c r="V54" i="1"/>
  <c r="V75" i="1"/>
  <c r="V96" i="1"/>
  <c r="V117" i="1"/>
  <c r="V138" i="1"/>
  <c r="V159" i="1"/>
  <c r="V180" i="1"/>
  <c r="V201" i="1"/>
  <c r="V222" i="1"/>
  <c r="V243" i="1"/>
  <c r="V264" i="1"/>
  <c r="V285" i="1"/>
  <c r="V306" i="1"/>
  <c r="V327" i="1"/>
  <c r="V348" i="1"/>
  <c r="V369" i="1"/>
  <c r="V390" i="1"/>
  <c r="V411" i="1"/>
  <c r="V432" i="1"/>
  <c r="V453" i="1"/>
  <c r="V474" i="1"/>
  <c r="V495" i="1"/>
  <c r="V516" i="1"/>
  <c r="V537" i="1"/>
  <c r="V558" i="1"/>
  <c r="V579" i="1"/>
  <c r="V600" i="1"/>
  <c r="V621" i="1"/>
  <c r="V642" i="1"/>
  <c r="V663" i="1"/>
  <c r="V684" i="1"/>
  <c r="V705" i="1"/>
  <c r="V726" i="1"/>
  <c r="V747" i="1"/>
  <c r="V768" i="1"/>
  <c r="V789" i="1"/>
  <c r="V810" i="1"/>
  <c r="V13" i="1"/>
  <c r="V34" i="1"/>
  <c r="V55" i="1"/>
  <c r="V76" i="1"/>
  <c r="V97" i="1"/>
  <c r="V118" i="1"/>
  <c r="V139" i="1"/>
  <c r="V160" i="1"/>
  <c r="V181" i="1"/>
  <c r="V202" i="1"/>
  <c r="V223" i="1"/>
  <c r="V244" i="1"/>
  <c r="V265" i="1"/>
  <c r="V286" i="1"/>
  <c r="V307" i="1"/>
  <c r="V328" i="1"/>
  <c r="V349" i="1"/>
  <c r="V370" i="1"/>
  <c r="V391" i="1"/>
  <c r="V412" i="1"/>
  <c r="V433" i="1"/>
  <c r="V454" i="1"/>
  <c r="V475" i="1"/>
  <c r="V496" i="1"/>
  <c r="V517" i="1"/>
  <c r="V538" i="1"/>
  <c r="V559" i="1"/>
  <c r="V580" i="1"/>
  <c r="V601" i="1"/>
  <c r="V622" i="1"/>
  <c r="V643" i="1"/>
  <c r="V664" i="1"/>
  <c r="V685" i="1"/>
  <c r="V706" i="1"/>
  <c r="V727" i="1"/>
  <c r="V748" i="1"/>
  <c r="V769" i="1"/>
  <c r="V790" i="1"/>
  <c r="V811" i="1"/>
  <c r="V14" i="1"/>
  <c r="V35" i="1"/>
  <c r="V56" i="1"/>
  <c r="V77" i="1"/>
  <c r="V98" i="1"/>
  <c r="V119" i="1"/>
  <c r="V140" i="1"/>
  <c r="V161" i="1"/>
  <c r="V182" i="1"/>
  <c r="V203" i="1"/>
  <c r="V224" i="1"/>
  <c r="V245" i="1"/>
  <c r="V266" i="1"/>
  <c r="V287" i="1"/>
  <c r="V308" i="1"/>
  <c r="V329" i="1"/>
  <c r="V350" i="1"/>
  <c r="V371" i="1"/>
  <c r="V392" i="1"/>
  <c r="V413" i="1"/>
  <c r="V434" i="1"/>
  <c r="V455" i="1"/>
  <c r="V476" i="1"/>
  <c r="V497" i="1"/>
  <c r="V518" i="1"/>
  <c r="V539" i="1"/>
  <c r="V560" i="1"/>
  <c r="V581" i="1"/>
  <c r="V602" i="1"/>
  <c r="V623" i="1"/>
  <c r="V644" i="1"/>
  <c r="V665" i="1"/>
  <c r="V686" i="1"/>
  <c r="V707" i="1"/>
  <c r="V728" i="1"/>
  <c r="V749" i="1"/>
  <c r="V770" i="1"/>
  <c r="V791" i="1"/>
  <c r="V812" i="1"/>
  <c r="V15" i="1"/>
  <c r="V36" i="1"/>
  <c r="V57" i="1"/>
  <c r="V78" i="1"/>
  <c r="V99" i="1"/>
  <c r="V120" i="1"/>
  <c r="V141" i="1"/>
  <c r="V162" i="1"/>
  <c r="V183" i="1"/>
  <c r="V204" i="1"/>
  <c r="V225" i="1"/>
  <c r="V246" i="1"/>
  <c r="V267" i="1"/>
  <c r="V288" i="1"/>
  <c r="V309" i="1"/>
  <c r="V330" i="1"/>
  <c r="V351" i="1"/>
  <c r="V372" i="1"/>
  <c r="V393" i="1"/>
  <c r="V414" i="1"/>
  <c r="V435" i="1"/>
  <c r="V456" i="1"/>
  <c r="V477" i="1"/>
  <c r="V498" i="1"/>
  <c r="V519" i="1"/>
  <c r="V540" i="1"/>
  <c r="V561" i="1"/>
  <c r="V582" i="1"/>
  <c r="V603" i="1"/>
  <c r="V624" i="1"/>
  <c r="V645" i="1"/>
  <c r="V666" i="1"/>
  <c r="V687" i="1"/>
  <c r="V708" i="1"/>
  <c r="V729" i="1"/>
  <c r="V750" i="1"/>
  <c r="V771" i="1"/>
  <c r="V792" i="1"/>
  <c r="V813" i="1"/>
  <c r="V16" i="1"/>
  <c r="V37" i="1"/>
  <c r="V58" i="1"/>
  <c r="V79" i="1"/>
  <c r="V100" i="1"/>
  <c r="V121" i="1"/>
  <c r="V142" i="1"/>
  <c r="V163" i="1"/>
  <c r="V184" i="1"/>
  <c r="V205" i="1"/>
  <c r="V226" i="1"/>
  <c r="V247" i="1"/>
  <c r="V268" i="1"/>
  <c r="V289" i="1"/>
  <c r="V310" i="1"/>
  <c r="V331" i="1"/>
  <c r="V352" i="1"/>
  <c r="V373" i="1"/>
  <c r="V394" i="1"/>
  <c r="V415" i="1"/>
  <c r="V436" i="1"/>
  <c r="V457" i="1"/>
  <c r="V478" i="1"/>
  <c r="V499" i="1"/>
  <c r="V520" i="1"/>
  <c r="V541" i="1"/>
  <c r="V562" i="1"/>
  <c r="V583" i="1"/>
  <c r="V604" i="1"/>
  <c r="V625" i="1"/>
  <c r="V646" i="1"/>
  <c r="V667" i="1"/>
  <c r="V688" i="1"/>
  <c r="V709" i="1"/>
  <c r="V730" i="1"/>
  <c r="V751" i="1"/>
  <c r="V772" i="1"/>
  <c r="V793" i="1"/>
  <c r="V814" i="1"/>
  <c r="V17" i="1"/>
  <c r="V38" i="1"/>
  <c r="V59" i="1"/>
  <c r="V80" i="1"/>
  <c r="V101" i="1"/>
  <c r="V122" i="1"/>
  <c r="V143" i="1"/>
  <c r="V164" i="1"/>
  <c r="V185" i="1"/>
  <c r="V206" i="1"/>
  <c r="V227" i="1"/>
  <c r="V248" i="1"/>
  <c r="V269" i="1"/>
  <c r="V290" i="1"/>
  <c r="V311" i="1"/>
  <c r="V332" i="1"/>
  <c r="V353" i="1"/>
  <c r="V374" i="1"/>
  <c r="V395" i="1"/>
  <c r="V416" i="1"/>
  <c r="V437" i="1"/>
  <c r="V458" i="1"/>
  <c r="V479" i="1"/>
  <c r="V500" i="1"/>
  <c r="V521" i="1"/>
  <c r="V542" i="1"/>
  <c r="V563" i="1"/>
  <c r="V584" i="1"/>
  <c r="V605" i="1"/>
  <c r="V626" i="1"/>
  <c r="V647" i="1"/>
  <c r="V668" i="1"/>
  <c r="V689" i="1"/>
  <c r="V710" i="1"/>
  <c r="V731" i="1"/>
  <c r="V752" i="1"/>
  <c r="V773" i="1"/>
  <c r="V794" i="1"/>
  <c r="V815" i="1"/>
  <c r="V18" i="1"/>
  <c r="V39" i="1"/>
  <c r="V60" i="1"/>
  <c r="V81" i="1"/>
  <c r="V102" i="1"/>
  <c r="V123" i="1"/>
  <c r="V144" i="1"/>
  <c r="V165" i="1"/>
  <c r="V186" i="1"/>
  <c r="V207" i="1"/>
  <c r="V228" i="1"/>
  <c r="V249" i="1"/>
  <c r="V270" i="1"/>
  <c r="V291" i="1"/>
  <c r="V312" i="1"/>
  <c r="V333" i="1"/>
  <c r="V354" i="1"/>
  <c r="V375" i="1"/>
  <c r="V396" i="1"/>
  <c r="V417" i="1"/>
  <c r="V438" i="1"/>
  <c r="V459" i="1"/>
  <c r="V480" i="1"/>
  <c r="V501" i="1"/>
  <c r="V522" i="1"/>
  <c r="V543" i="1"/>
  <c r="V564" i="1"/>
  <c r="V585" i="1"/>
  <c r="V606" i="1"/>
  <c r="V627" i="1"/>
  <c r="V648" i="1"/>
  <c r="V669" i="1"/>
  <c r="V690" i="1"/>
  <c r="V711" i="1"/>
  <c r="V732" i="1"/>
  <c r="V753" i="1"/>
  <c r="V774" i="1"/>
  <c r="V795" i="1"/>
  <c r="V816" i="1"/>
  <c r="V19" i="1"/>
  <c r="V40" i="1"/>
  <c r="V61" i="1"/>
  <c r="V82" i="1"/>
  <c r="V103" i="1"/>
  <c r="V124" i="1"/>
  <c r="V145" i="1"/>
  <c r="V166" i="1"/>
  <c r="V187" i="1"/>
  <c r="V208" i="1"/>
  <c r="V229" i="1"/>
  <c r="V250" i="1"/>
  <c r="V271" i="1"/>
  <c r="V292" i="1"/>
  <c r="V313" i="1"/>
  <c r="V334" i="1"/>
  <c r="V355" i="1"/>
  <c r="V376" i="1"/>
  <c r="V397" i="1"/>
  <c r="V418" i="1"/>
  <c r="V439" i="1"/>
  <c r="V460" i="1"/>
  <c r="V481" i="1"/>
  <c r="V502" i="1"/>
  <c r="V523" i="1"/>
  <c r="V544" i="1"/>
  <c r="V565" i="1"/>
  <c r="V586" i="1"/>
  <c r="V607" i="1"/>
  <c r="V628" i="1"/>
  <c r="V649" i="1"/>
  <c r="V670" i="1"/>
  <c r="V691" i="1"/>
  <c r="V712" i="1"/>
  <c r="V733" i="1"/>
  <c r="V754" i="1"/>
  <c r="V775" i="1"/>
  <c r="V796" i="1"/>
  <c r="V817" i="1"/>
  <c r="V20" i="1"/>
  <c r="V41" i="1"/>
  <c r="V62" i="1"/>
  <c r="V83" i="1"/>
  <c r="V104" i="1"/>
  <c r="V125" i="1"/>
  <c r="V146" i="1"/>
  <c r="V167" i="1"/>
  <c r="V188" i="1"/>
  <c r="V209" i="1"/>
  <c r="V230" i="1"/>
  <c r="V251" i="1"/>
  <c r="V272" i="1"/>
  <c r="V293" i="1"/>
  <c r="V314" i="1"/>
  <c r="V335" i="1"/>
  <c r="V356" i="1"/>
  <c r="V377" i="1"/>
  <c r="V398" i="1"/>
  <c r="V419" i="1"/>
  <c r="V440" i="1"/>
  <c r="V461" i="1"/>
  <c r="V482" i="1"/>
  <c r="V503" i="1"/>
  <c r="V524" i="1"/>
  <c r="V545" i="1"/>
  <c r="V566" i="1"/>
  <c r="V587" i="1"/>
  <c r="V608" i="1"/>
  <c r="V629" i="1"/>
  <c r="V650" i="1"/>
  <c r="V671" i="1"/>
  <c r="V692" i="1"/>
  <c r="V713" i="1"/>
  <c r="V734" i="1"/>
  <c r="V755" i="1"/>
  <c r="V776" i="1"/>
  <c r="V797" i="1"/>
  <c r="V818" i="1"/>
  <c r="V21" i="1"/>
  <c r="V42" i="1"/>
  <c r="V63" i="1"/>
  <c r="V84" i="1"/>
  <c r="V105" i="1"/>
  <c r="V126" i="1"/>
  <c r="V147" i="1"/>
  <c r="V168" i="1"/>
  <c r="V189" i="1"/>
  <c r="V210" i="1"/>
  <c r="V231" i="1"/>
  <c r="V252" i="1"/>
  <c r="V273" i="1"/>
  <c r="V294" i="1"/>
  <c r="V315" i="1"/>
  <c r="V336" i="1"/>
  <c r="V357" i="1"/>
  <c r="V378" i="1"/>
  <c r="V399" i="1"/>
  <c r="V420" i="1"/>
  <c r="V441" i="1"/>
  <c r="V462" i="1"/>
  <c r="V483" i="1"/>
  <c r="V504" i="1"/>
  <c r="V525" i="1"/>
  <c r="V546" i="1"/>
  <c r="V567" i="1"/>
  <c r="V588" i="1"/>
  <c r="V609" i="1"/>
  <c r="V630" i="1"/>
  <c r="V651" i="1"/>
  <c r="V672" i="1"/>
  <c r="V693" i="1"/>
  <c r="V714" i="1"/>
  <c r="V735" i="1"/>
  <c r="V756" i="1"/>
  <c r="V777" i="1"/>
  <c r="V798" i="1"/>
  <c r="V819" i="1"/>
  <c r="V22" i="1"/>
  <c r="V43" i="1"/>
  <c r="V64" i="1"/>
  <c r="V85" i="1"/>
  <c r="V106" i="1"/>
  <c r="V127" i="1"/>
  <c r="V148" i="1"/>
  <c r="V169" i="1"/>
  <c r="V190" i="1"/>
  <c r="V211" i="1"/>
  <c r="V232" i="1"/>
  <c r="V253" i="1"/>
  <c r="V274" i="1"/>
  <c r="V295" i="1"/>
  <c r="V316" i="1"/>
  <c r="V337" i="1"/>
  <c r="V358" i="1"/>
  <c r="V379" i="1"/>
  <c r="V400" i="1"/>
  <c r="V421" i="1"/>
  <c r="V442" i="1"/>
  <c r="V463" i="1"/>
  <c r="V484" i="1"/>
  <c r="V505" i="1"/>
  <c r="V526" i="1"/>
  <c r="V547" i="1"/>
  <c r="V568" i="1"/>
  <c r="V589" i="1"/>
  <c r="V610" i="1"/>
  <c r="V631" i="1"/>
  <c r="V652" i="1"/>
  <c r="V673" i="1"/>
  <c r="V694" i="1"/>
  <c r="V715" i="1"/>
  <c r="V736" i="1"/>
  <c r="V757" i="1"/>
  <c r="V778" i="1"/>
  <c r="V79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V1002" i="1"/>
  <c r="V1003" i="1"/>
  <c r="V1004" i="1"/>
  <c r="V1005" i="1"/>
  <c r="V1006" i="1"/>
  <c r="V1007" i="1"/>
  <c r="V1008" i="1"/>
  <c r="V1009" i="1"/>
  <c r="V1010" i="1"/>
  <c r="V1011" i="1"/>
  <c r="V1012" i="1"/>
  <c r="V1013" i="1"/>
  <c r="V1014" i="1"/>
  <c r="V1015" i="1"/>
  <c r="V1016" i="1"/>
  <c r="V1017" i="1"/>
  <c r="V1018" i="1"/>
  <c r="V1019" i="1"/>
  <c r="V1020" i="1"/>
  <c r="V1021" i="1"/>
  <c r="V1022" i="1"/>
  <c r="V1023" i="1"/>
  <c r="V1024" i="1"/>
  <c r="V1025" i="1"/>
  <c r="V1026" i="1"/>
  <c r="V1027" i="1"/>
  <c r="V1028" i="1"/>
  <c r="V1029" i="1"/>
  <c r="V1030" i="1"/>
  <c r="V1031" i="1"/>
  <c r="V1032" i="1"/>
  <c r="V1033" i="1"/>
  <c r="V1034" i="1"/>
  <c r="V1035" i="1"/>
  <c r="V1036" i="1"/>
  <c r="V1037" i="1"/>
  <c r="V1038" i="1"/>
  <c r="V1039" i="1"/>
  <c r="V1040" i="1"/>
  <c r="V1041" i="1"/>
  <c r="V1042" i="1"/>
  <c r="V1043" i="1"/>
  <c r="V1044" i="1"/>
  <c r="V1045" i="1"/>
  <c r="V1046" i="1"/>
  <c r="V1047" i="1"/>
  <c r="V1048" i="1"/>
  <c r="V1049" i="1"/>
  <c r="V1050" i="1"/>
  <c r="V1051" i="1"/>
  <c r="V1052" i="1"/>
  <c r="V1053" i="1"/>
  <c r="V1054" i="1"/>
  <c r="V1055" i="1"/>
  <c r="V1056" i="1"/>
  <c r="V1057" i="1"/>
  <c r="V1058" i="1"/>
  <c r="V1059" i="1"/>
  <c r="V1060" i="1"/>
  <c r="V1061" i="1"/>
  <c r="V1062" i="1"/>
  <c r="V1063" i="1"/>
  <c r="V1064" i="1"/>
  <c r="V1065" i="1"/>
  <c r="V1066" i="1"/>
  <c r="V1067" i="1"/>
  <c r="V1068" i="1"/>
  <c r="V1069" i="1"/>
  <c r="V1070" i="1"/>
  <c r="V1071" i="1"/>
  <c r="V1072" i="1"/>
  <c r="V1073" i="1"/>
  <c r="V1074" i="1"/>
  <c r="V1075" i="1"/>
  <c r="V1076" i="1"/>
  <c r="V1077" i="1"/>
  <c r="V1078" i="1"/>
  <c r="V1079" i="1"/>
  <c r="V1080" i="1"/>
  <c r="V1081" i="1"/>
  <c r="V1082" i="1"/>
  <c r="V1083" i="1"/>
  <c r="V1084" i="1"/>
  <c r="V1085" i="1"/>
  <c r="V1086" i="1"/>
  <c r="V1087" i="1"/>
  <c r="V1088" i="1"/>
  <c r="V1089" i="1"/>
  <c r="V1090" i="1"/>
  <c r="V1091" i="1"/>
  <c r="V1092" i="1"/>
  <c r="V1093" i="1"/>
  <c r="V1094" i="1"/>
  <c r="V1095" i="1"/>
  <c r="V1096" i="1"/>
  <c r="V1097" i="1"/>
  <c r="V1098" i="1"/>
  <c r="V1099" i="1"/>
  <c r="V1100" i="1"/>
  <c r="V1101" i="1"/>
  <c r="V1102" i="1"/>
  <c r="V1103" i="1"/>
  <c r="V1104" i="1"/>
  <c r="V1105" i="1"/>
  <c r="V1106" i="1"/>
  <c r="V1107" i="1"/>
  <c r="V1108" i="1"/>
  <c r="V1109" i="1"/>
  <c r="V1110" i="1"/>
  <c r="V1111" i="1"/>
  <c r="V1112" i="1"/>
  <c r="V1113" i="1"/>
  <c r="V1114" i="1"/>
  <c r="V1115" i="1"/>
  <c r="V1116" i="1"/>
  <c r="V1117" i="1"/>
  <c r="V1118" i="1"/>
  <c r="V1119" i="1"/>
  <c r="V1120" i="1"/>
  <c r="V1121" i="1"/>
  <c r="V1122" i="1"/>
  <c r="V1123" i="1"/>
  <c r="V1124" i="1"/>
  <c r="V1125" i="1"/>
  <c r="V1126" i="1"/>
  <c r="V1127" i="1"/>
  <c r="V1128" i="1"/>
  <c r="V1129" i="1"/>
  <c r="V1130" i="1"/>
  <c r="V1131" i="1"/>
  <c r="V1132" i="1"/>
  <c r="V1133" i="1"/>
  <c r="V1134" i="1"/>
  <c r="V1135" i="1"/>
  <c r="V1136" i="1"/>
  <c r="V1137" i="1"/>
  <c r="V1138" i="1"/>
  <c r="V1139" i="1"/>
  <c r="V1140" i="1"/>
  <c r="V1141" i="1"/>
  <c r="V1142" i="1"/>
  <c r="V1143" i="1"/>
  <c r="V1144" i="1"/>
  <c r="V1145" i="1"/>
  <c r="V1146" i="1"/>
  <c r="V1147" i="1"/>
  <c r="V1148" i="1"/>
  <c r="V1149" i="1"/>
  <c r="V1150" i="1"/>
  <c r="V1151" i="1"/>
  <c r="V1152" i="1"/>
  <c r="V1153" i="1"/>
  <c r="V1154" i="1"/>
  <c r="V1155" i="1"/>
  <c r="V1156" i="1"/>
  <c r="V1157" i="1"/>
  <c r="V1158" i="1"/>
  <c r="V1159" i="1"/>
  <c r="V1160" i="1"/>
  <c r="V1161" i="1"/>
  <c r="V1162" i="1"/>
  <c r="V1163" i="1"/>
  <c r="V1164" i="1"/>
  <c r="V1165" i="1"/>
  <c r="V1166" i="1"/>
  <c r="V1167" i="1"/>
  <c r="V1168" i="1"/>
  <c r="V1169" i="1"/>
  <c r="V1170" i="1"/>
  <c r="V1171" i="1"/>
  <c r="V1172" i="1"/>
  <c r="V1173" i="1"/>
  <c r="V1174" i="1"/>
  <c r="V1175" i="1"/>
  <c r="V1176" i="1"/>
  <c r="V1177" i="1"/>
  <c r="V1178" i="1"/>
  <c r="V1179" i="1"/>
  <c r="V1180" i="1"/>
  <c r="V1181" i="1"/>
  <c r="V1182" i="1"/>
  <c r="V1183" i="1"/>
  <c r="V1184" i="1"/>
  <c r="V1185" i="1"/>
  <c r="V1186" i="1"/>
  <c r="V1187" i="1"/>
  <c r="V1188" i="1"/>
  <c r="V1189" i="1"/>
  <c r="V1190" i="1"/>
  <c r="V1191" i="1"/>
  <c r="V1192" i="1"/>
  <c r="V1193" i="1"/>
  <c r="V1194" i="1"/>
  <c r="V1195" i="1"/>
  <c r="V1196" i="1"/>
  <c r="V1197" i="1"/>
  <c r="V1198" i="1"/>
  <c r="V1199" i="1"/>
  <c r="V1200" i="1"/>
  <c r="V1201" i="1"/>
  <c r="V1202" i="1"/>
  <c r="V1203" i="1"/>
  <c r="V1204" i="1"/>
  <c r="V1205" i="1"/>
  <c r="V1206" i="1"/>
  <c r="V1207" i="1"/>
  <c r="V1208" i="1"/>
  <c r="V1209" i="1"/>
  <c r="V1210" i="1"/>
  <c r="V1211" i="1"/>
  <c r="V1212" i="1"/>
  <c r="V1213" i="1"/>
  <c r="V1214" i="1"/>
  <c r="V1215" i="1"/>
  <c r="V1216" i="1"/>
  <c r="V1217" i="1"/>
  <c r="V1218" i="1"/>
  <c r="V1219" i="1"/>
  <c r="V1220" i="1"/>
  <c r="V1221" i="1"/>
  <c r="V1222" i="1"/>
  <c r="V1223" i="1"/>
  <c r="V1224" i="1"/>
  <c r="V1225" i="1"/>
  <c r="V1226" i="1"/>
  <c r="V1227" i="1"/>
  <c r="V1228" i="1"/>
  <c r="V1229" i="1"/>
  <c r="V1230" i="1"/>
  <c r="V1231" i="1"/>
  <c r="V1232" i="1"/>
  <c r="V1233" i="1"/>
  <c r="V1234" i="1"/>
  <c r="V1235" i="1"/>
  <c r="V1236" i="1"/>
  <c r="V1237" i="1"/>
  <c r="V1238" i="1"/>
  <c r="V1239" i="1"/>
  <c r="V1240" i="1"/>
  <c r="V1241" i="1"/>
  <c r="V1242" i="1"/>
  <c r="V1243" i="1"/>
  <c r="V1244" i="1"/>
  <c r="V1245" i="1"/>
  <c r="V1246" i="1"/>
  <c r="V1247" i="1"/>
  <c r="V1248" i="1"/>
  <c r="V1249" i="1"/>
  <c r="V1250" i="1"/>
  <c r="V1251" i="1"/>
  <c r="V1252" i="1"/>
  <c r="V1253" i="1"/>
  <c r="V1254" i="1"/>
  <c r="V1255" i="1"/>
  <c r="V1256" i="1"/>
  <c r="V1257" i="1"/>
  <c r="V1258" i="1"/>
  <c r="V1259" i="1"/>
  <c r="V1260" i="1"/>
  <c r="V1261" i="1"/>
  <c r="V1262" i="1"/>
  <c r="V1263" i="1"/>
  <c r="V1264" i="1"/>
  <c r="V1265" i="1"/>
  <c r="V1266" i="1"/>
  <c r="V1267" i="1"/>
  <c r="V1268" i="1"/>
  <c r="V1269" i="1"/>
  <c r="V1270" i="1"/>
  <c r="V1271" i="1"/>
  <c r="V1272" i="1"/>
  <c r="V1273" i="1"/>
  <c r="V1274" i="1"/>
  <c r="V1275" i="1"/>
  <c r="V1276" i="1"/>
  <c r="V1277" i="1"/>
  <c r="V1278" i="1"/>
  <c r="V1279" i="1"/>
  <c r="V1280" i="1"/>
  <c r="V1281" i="1"/>
  <c r="V1282" i="1"/>
  <c r="V1283" i="1"/>
  <c r="V1284" i="1"/>
  <c r="V1285" i="1"/>
  <c r="V1286" i="1"/>
  <c r="V1287" i="1"/>
  <c r="V1288" i="1"/>
  <c r="V1289" i="1"/>
  <c r="V1290" i="1"/>
  <c r="V1291" i="1"/>
  <c r="V1292" i="1"/>
  <c r="V1293" i="1"/>
  <c r="V1294" i="1"/>
  <c r="V1295" i="1"/>
  <c r="V1296" i="1"/>
  <c r="V1297" i="1"/>
  <c r="V1298" i="1"/>
  <c r="V1299" i="1"/>
  <c r="V1300" i="1"/>
  <c r="V1301" i="1"/>
  <c r="V1302" i="1"/>
  <c r="V1303" i="1"/>
  <c r="V1304" i="1"/>
  <c r="V1305" i="1"/>
  <c r="V1306" i="1"/>
  <c r="V1307" i="1"/>
  <c r="V1308" i="1"/>
  <c r="V1309" i="1"/>
  <c r="V1310" i="1"/>
  <c r="V1311" i="1"/>
  <c r="V1312" i="1"/>
  <c r="V1313" i="1"/>
  <c r="V1314" i="1"/>
  <c r="V1315" i="1"/>
  <c r="V1316" i="1"/>
  <c r="V1317" i="1"/>
  <c r="V1318" i="1"/>
  <c r="V1319" i="1"/>
  <c r="V1320" i="1"/>
  <c r="V1321" i="1"/>
  <c r="V1322" i="1"/>
  <c r="V1323" i="1"/>
  <c r="V1324" i="1"/>
  <c r="V1325" i="1"/>
  <c r="V1326" i="1"/>
  <c r="V1327" i="1"/>
  <c r="V1328" i="1"/>
  <c r="V1329" i="1"/>
  <c r="V1330" i="1"/>
  <c r="V1331" i="1"/>
  <c r="V1332" i="1"/>
  <c r="V1333" i="1"/>
  <c r="V1334" i="1"/>
  <c r="V1335" i="1"/>
  <c r="V1336" i="1"/>
  <c r="V1337" i="1"/>
  <c r="V1338" i="1"/>
  <c r="V1339" i="1"/>
  <c r="V1340" i="1"/>
  <c r="V1341" i="1"/>
  <c r="V1342" i="1"/>
  <c r="V1343" i="1"/>
  <c r="V1344" i="1"/>
  <c r="V1345" i="1"/>
  <c r="V1346" i="1"/>
  <c r="V1347" i="1"/>
  <c r="V1348" i="1"/>
  <c r="V1349" i="1"/>
  <c r="V1350" i="1"/>
  <c r="V1351" i="1"/>
  <c r="V1352" i="1"/>
  <c r="V1353" i="1"/>
  <c r="V1354" i="1"/>
  <c r="V1355" i="1"/>
  <c r="V1356" i="1"/>
  <c r="V1357" i="1"/>
  <c r="V1358" i="1"/>
  <c r="V1359" i="1"/>
  <c r="V1360" i="1"/>
  <c r="V1361" i="1"/>
  <c r="V1362" i="1"/>
  <c r="V1363" i="1"/>
  <c r="V1364" i="1"/>
  <c r="V1365" i="1"/>
  <c r="V1366" i="1"/>
  <c r="V2" i="1"/>
  <c r="B65" i="14"/>
  <c r="C65" i="14"/>
  <c r="D65" i="14"/>
  <c r="E65" i="14"/>
  <c r="A67" i="4"/>
  <c r="G68" i="2"/>
  <c r="B67" i="4" s="1"/>
  <c r="U1346" i="1"/>
  <c r="U1347" i="1"/>
  <c r="U1348" i="1"/>
  <c r="U1349" i="1"/>
  <c r="U1350" i="1"/>
  <c r="U1351" i="1"/>
  <c r="U1352" i="1"/>
  <c r="U1353" i="1"/>
  <c r="U1354" i="1"/>
  <c r="U1355" i="1"/>
  <c r="U1356" i="1"/>
  <c r="U1357" i="1"/>
  <c r="U1358" i="1"/>
  <c r="U1359" i="1"/>
  <c r="U1360" i="1"/>
  <c r="U1361" i="1"/>
  <c r="U1362" i="1"/>
  <c r="U1363" i="1"/>
  <c r="U1364" i="1"/>
  <c r="U1365" i="1"/>
  <c r="U1366" i="1"/>
  <c r="F65" i="14" l="1"/>
  <c r="H32" i="16"/>
  <c r="H33" i="16"/>
  <c r="H31" i="16"/>
  <c r="B64" i="14"/>
  <c r="C64" i="14"/>
  <c r="D64" i="14"/>
  <c r="E64" i="14"/>
  <c r="G67" i="2"/>
  <c r="U1304" i="1"/>
  <c r="U1305" i="1"/>
  <c r="U1306" i="1"/>
  <c r="U1307" i="1"/>
  <c r="U1308" i="1"/>
  <c r="U1309" i="1"/>
  <c r="U1310" i="1"/>
  <c r="U1311" i="1"/>
  <c r="U1312" i="1"/>
  <c r="U1313" i="1"/>
  <c r="U1314" i="1"/>
  <c r="U1315" i="1"/>
  <c r="U1316" i="1"/>
  <c r="U1317" i="1"/>
  <c r="U1318" i="1"/>
  <c r="U1319" i="1"/>
  <c r="U1320" i="1"/>
  <c r="U1321" i="1"/>
  <c r="U1322" i="1"/>
  <c r="U1323" i="1"/>
  <c r="U1324" i="1"/>
  <c r="U1325" i="1"/>
  <c r="U1326" i="1"/>
  <c r="U1327" i="1"/>
  <c r="U1328" i="1"/>
  <c r="U1329" i="1"/>
  <c r="U1330" i="1"/>
  <c r="U1331" i="1"/>
  <c r="U1332" i="1"/>
  <c r="U1333" i="1"/>
  <c r="U1334" i="1"/>
  <c r="U1335" i="1"/>
  <c r="U1336" i="1"/>
  <c r="U1337" i="1"/>
  <c r="U1338" i="1"/>
  <c r="U1339" i="1"/>
  <c r="U1340" i="1"/>
  <c r="U1341" i="1"/>
  <c r="U1342" i="1"/>
  <c r="U1343" i="1"/>
  <c r="U1344" i="1"/>
  <c r="U1345" i="1"/>
  <c r="A66" i="4"/>
  <c r="F64" i="14" l="1"/>
  <c r="H34" i="16"/>
  <c r="I32" i="16" s="1"/>
  <c r="B63" i="14"/>
  <c r="C63" i="14"/>
  <c r="D63" i="14"/>
  <c r="E63" i="14"/>
  <c r="A65" i="4"/>
  <c r="B66" i="4"/>
  <c r="G65" i="2"/>
  <c r="B64" i="4" s="1"/>
  <c r="G66" i="2"/>
  <c r="B65" i="4" s="1"/>
  <c r="I31" i="16" l="1"/>
  <c r="F63" i="14"/>
  <c r="I33" i="16"/>
  <c r="J141" i="2"/>
  <c r="H141" i="2"/>
  <c r="G141" i="2"/>
  <c r="B62" i="14"/>
  <c r="C62" i="14"/>
  <c r="D62" i="14"/>
  <c r="E62" i="14"/>
  <c r="A64" i="4"/>
  <c r="U1241" i="1"/>
  <c r="U1242" i="1"/>
  <c r="U1243" i="1"/>
  <c r="U1244" i="1"/>
  <c r="U1245" i="1"/>
  <c r="U1246" i="1"/>
  <c r="U1247" i="1"/>
  <c r="U1248" i="1"/>
  <c r="U1249" i="1"/>
  <c r="U1250" i="1"/>
  <c r="U1251" i="1"/>
  <c r="U1252" i="1"/>
  <c r="U1253" i="1"/>
  <c r="U1254" i="1"/>
  <c r="U1255" i="1"/>
  <c r="U1256" i="1"/>
  <c r="U1257" i="1"/>
  <c r="U1258" i="1"/>
  <c r="U1259" i="1"/>
  <c r="U1260" i="1"/>
  <c r="U1261" i="1"/>
  <c r="U1262" i="1"/>
  <c r="U1263" i="1"/>
  <c r="U1264" i="1"/>
  <c r="U1265" i="1"/>
  <c r="U1266" i="1"/>
  <c r="U1267" i="1"/>
  <c r="U1268" i="1"/>
  <c r="U1269" i="1"/>
  <c r="U1270" i="1"/>
  <c r="U1271" i="1"/>
  <c r="U1272" i="1"/>
  <c r="U1273" i="1"/>
  <c r="U1274" i="1"/>
  <c r="U1275" i="1"/>
  <c r="U1276" i="1"/>
  <c r="U1277" i="1"/>
  <c r="U1278" i="1"/>
  <c r="U1279" i="1"/>
  <c r="U1280" i="1"/>
  <c r="U1281" i="1"/>
  <c r="U1282" i="1"/>
  <c r="U1283" i="1"/>
  <c r="U1284" i="1"/>
  <c r="U1285" i="1"/>
  <c r="U1286" i="1"/>
  <c r="U1287" i="1"/>
  <c r="U1288" i="1"/>
  <c r="U1289" i="1"/>
  <c r="U1290" i="1"/>
  <c r="U1291" i="1"/>
  <c r="U1292" i="1"/>
  <c r="U1293" i="1"/>
  <c r="U1294" i="1"/>
  <c r="U1295" i="1"/>
  <c r="U1296" i="1"/>
  <c r="U1297" i="1"/>
  <c r="U1298" i="1"/>
  <c r="U1299" i="1"/>
  <c r="U1300" i="1"/>
  <c r="U1301" i="1"/>
  <c r="U1302" i="1"/>
  <c r="U1303" i="1"/>
  <c r="F62" i="14" l="1"/>
  <c r="B61" i="14"/>
  <c r="C61" i="14"/>
  <c r="D61" i="14"/>
  <c r="E61" i="14"/>
  <c r="A63" i="4"/>
  <c r="F61" i="14" l="1"/>
  <c r="B60" i="14"/>
  <c r="C60" i="14"/>
  <c r="D60" i="14"/>
  <c r="E60" i="14"/>
  <c r="A62" i="4"/>
  <c r="G64" i="2"/>
  <c r="B63" i="4" s="1"/>
  <c r="G63" i="2"/>
  <c r="B62" i="4" s="1"/>
  <c r="F60" i="14" l="1"/>
  <c r="U1232" i="1"/>
  <c r="U1233" i="1"/>
  <c r="U1234" i="1"/>
  <c r="U1235" i="1"/>
  <c r="U1236" i="1"/>
  <c r="U1237" i="1"/>
  <c r="U1238" i="1"/>
  <c r="U1239" i="1"/>
  <c r="U1240" i="1"/>
  <c r="U1199" i="1"/>
  <c r="U1200" i="1"/>
  <c r="U1201" i="1"/>
  <c r="U1202" i="1"/>
  <c r="U1203" i="1"/>
  <c r="U1204" i="1"/>
  <c r="U1205" i="1"/>
  <c r="U1206" i="1"/>
  <c r="U1207" i="1"/>
  <c r="U1208" i="1"/>
  <c r="U1209" i="1"/>
  <c r="U1210" i="1"/>
  <c r="U1211" i="1"/>
  <c r="U1212" i="1"/>
  <c r="U1213" i="1"/>
  <c r="U1214" i="1"/>
  <c r="U1215" i="1"/>
  <c r="U1216" i="1"/>
  <c r="U1217" i="1"/>
  <c r="U1218" i="1"/>
  <c r="U1219" i="1"/>
  <c r="U1220" i="1"/>
  <c r="U1221" i="1"/>
  <c r="U1222" i="1"/>
  <c r="U1223" i="1"/>
  <c r="U1224" i="1"/>
  <c r="U1225" i="1"/>
  <c r="U1226" i="1"/>
  <c r="U1227" i="1"/>
  <c r="U1228" i="1"/>
  <c r="U1229" i="1"/>
  <c r="U1230" i="1"/>
  <c r="U1231" i="1"/>
  <c r="B59" i="14" l="1"/>
  <c r="C59" i="14"/>
  <c r="D59" i="14"/>
  <c r="E59" i="14"/>
  <c r="A61" i="4"/>
  <c r="G62" i="2"/>
  <c r="B61" i="4" s="1"/>
  <c r="F59" i="14" l="1"/>
  <c r="U23" i="1"/>
  <c r="U44" i="1"/>
  <c r="U65" i="1"/>
  <c r="U86" i="1"/>
  <c r="U107" i="1"/>
  <c r="U128" i="1"/>
  <c r="U149" i="1"/>
  <c r="U170" i="1"/>
  <c r="U191" i="1"/>
  <c r="U212" i="1"/>
  <c r="U233" i="1"/>
  <c r="U254" i="1"/>
  <c r="U275" i="1"/>
  <c r="U296" i="1"/>
  <c r="U317" i="1"/>
  <c r="U338" i="1"/>
  <c r="U359" i="1"/>
  <c r="U380" i="1"/>
  <c r="U401" i="1"/>
  <c r="U422" i="1"/>
  <c r="U443" i="1"/>
  <c r="U464" i="1"/>
  <c r="U485" i="1"/>
  <c r="U506" i="1"/>
  <c r="U527" i="1"/>
  <c r="U548" i="1"/>
  <c r="U569" i="1"/>
  <c r="U590" i="1"/>
  <c r="U611" i="1"/>
  <c r="U632" i="1"/>
  <c r="U653" i="1"/>
  <c r="U674" i="1"/>
  <c r="U695" i="1"/>
  <c r="U716" i="1"/>
  <c r="U737" i="1"/>
  <c r="U758" i="1"/>
  <c r="U779" i="1"/>
  <c r="U800" i="1"/>
  <c r="U3" i="1"/>
  <c r="U24" i="1"/>
  <c r="U45" i="1"/>
  <c r="U66" i="1"/>
  <c r="U87" i="1"/>
  <c r="U108" i="1"/>
  <c r="U129" i="1"/>
  <c r="U150" i="1"/>
  <c r="U171" i="1"/>
  <c r="U192" i="1"/>
  <c r="U213" i="1"/>
  <c r="U234" i="1"/>
  <c r="U255" i="1"/>
  <c r="U276" i="1"/>
  <c r="U297" i="1"/>
  <c r="U318" i="1"/>
  <c r="U339" i="1"/>
  <c r="U360" i="1"/>
  <c r="U381" i="1"/>
  <c r="U402" i="1"/>
  <c r="U423" i="1"/>
  <c r="U444" i="1"/>
  <c r="U465" i="1"/>
  <c r="U486" i="1"/>
  <c r="U507" i="1"/>
  <c r="U528" i="1"/>
  <c r="U549" i="1"/>
  <c r="U570" i="1"/>
  <c r="U591" i="1"/>
  <c r="U612" i="1"/>
  <c r="U633" i="1"/>
  <c r="U654" i="1"/>
  <c r="U675" i="1"/>
  <c r="U696" i="1"/>
  <c r="U717" i="1"/>
  <c r="U738" i="1"/>
  <c r="U759" i="1"/>
  <c r="U780" i="1"/>
  <c r="U801" i="1"/>
  <c r="U4" i="1"/>
  <c r="U25" i="1"/>
  <c r="U46" i="1"/>
  <c r="U67" i="1"/>
  <c r="U88" i="1"/>
  <c r="U109" i="1"/>
  <c r="U130" i="1"/>
  <c r="U151" i="1"/>
  <c r="U172" i="1"/>
  <c r="U193" i="1"/>
  <c r="U214" i="1"/>
  <c r="U235" i="1"/>
  <c r="U256" i="1"/>
  <c r="U277" i="1"/>
  <c r="U298" i="1"/>
  <c r="U319" i="1"/>
  <c r="U340" i="1"/>
  <c r="U361" i="1"/>
  <c r="U382" i="1"/>
  <c r="U403" i="1"/>
  <c r="U424" i="1"/>
  <c r="U445" i="1"/>
  <c r="U466" i="1"/>
  <c r="U487" i="1"/>
  <c r="U508" i="1"/>
  <c r="U529" i="1"/>
  <c r="U550" i="1"/>
  <c r="U571" i="1"/>
  <c r="U592" i="1"/>
  <c r="U613" i="1"/>
  <c r="U634" i="1"/>
  <c r="U655" i="1"/>
  <c r="U676" i="1"/>
  <c r="U697" i="1"/>
  <c r="U718" i="1"/>
  <c r="U739" i="1"/>
  <c r="U760" i="1"/>
  <c r="U781" i="1"/>
  <c r="U802" i="1"/>
  <c r="U5" i="1"/>
  <c r="U26" i="1"/>
  <c r="U47" i="1"/>
  <c r="U68" i="1"/>
  <c r="U89" i="1"/>
  <c r="U110" i="1"/>
  <c r="U131" i="1"/>
  <c r="U152" i="1"/>
  <c r="U173" i="1"/>
  <c r="U194" i="1"/>
  <c r="U215" i="1"/>
  <c r="U236" i="1"/>
  <c r="U257" i="1"/>
  <c r="U278" i="1"/>
  <c r="U299" i="1"/>
  <c r="U320" i="1"/>
  <c r="U341" i="1"/>
  <c r="U362" i="1"/>
  <c r="U383" i="1"/>
  <c r="U404" i="1"/>
  <c r="U425" i="1"/>
  <c r="U446" i="1"/>
  <c r="U467" i="1"/>
  <c r="U488" i="1"/>
  <c r="U509" i="1"/>
  <c r="U530" i="1"/>
  <c r="U551" i="1"/>
  <c r="U572" i="1"/>
  <c r="U593" i="1"/>
  <c r="U614" i="1"/>
  <c r="U635" i="1"/>
  <c r="U656" i="1"/>
  <c r="U677" i="1"/>
  <c r="U698" i="1"/>
  <c r="U719" i="1"/>
  <c r="U740" i="1"/>
  <c r="U761" i="1"/>
  <c r="U782" i="1"/>
  <c r="U803" i="1"/>
  <c r="U6" i="1"/>
  <c r="U27" i="1"/>
  <c r="U48" i="1"/>
  <c r="U69" i="1"/>
  <c r="U90" i="1"/>
  <c r="U111" i="1"/>
  <c r="U132" i="1"/>
  <c r="U153" i="1"/>
  <c r="U174" i="1"/>
  <c r="U195" i="1"/>
  <c r="U216" i="1"/>
  <c r="U237" i="1"/>
  <c r="U258" i="1"/>
  <c r="U279" i="1"/>
  <c r="U300" i="1"/>
  <c r="U321" i="1"/>
  <c r="U342" i="1"/>
  <c r="U363" i="1"/>
  <c r="U384" i="1"/>
  <c r="U405" i="1"/>
  <c r="U426" i="1"/>
  <c r="U447" i="1"/>
  <c r="U468" i="1"/>
  <c r="U489" i="1"/>
  <c r="U510" i="1"/>
  <c r="U531" i="1"/>
  <c r="U552" i="1"/>
  <c r="U573" i="1"/>
  <c r="U594" i="1"/>
  <c r="U615" i="1"/>
  <c r="U636" i="1"/>
  <c r="U657" i="1"/>
  <c r="U678" i="1"/>
  <c r="U699" i="1"/>
  <c r="U720" i="1"/>
  <c r="U741" i="1"/>
  <c r="U762" i="1"/>
  <c r="U783" i="1"/>
  <c r="U804" i="1"/>
  <c r="U7" i="1"/>
  <c r="U28" i="1"/>
  <c r="U49" i="1"/>
  <c r="U70" i="1"/>
  <c r="U91" i="1"/>
  <c r="U112" i="1"/>
  <c r="U133" i="1"/>
  <c r="U154" i="1"/>
  <c r="U175" i="1"/>
  <c r="U196" i="1"/>
  <c r="U217" i="1"/>
  <c r="U238" i="1"/>
  <c r="U259" i="1"/>
  <c r="U280" i="1"/>
  <c r="U301" i="1"/>
  <c r="U322" i="1"/>
  <c r="U343" i="1"/>
  <c r="U364" i="1"/>
  <c r="U385" i="1"/>
  <c r="U406" i="1"/>
  <c r="U427" i="1"/>
  <c r="U448" i="1"/>
  <c r="U469" i="1"/>
  <c r="U490" i="1"/>
  <c r="U511" i="1"/>
  <c r="U532" i="1"/>
  <c r="U553" i="1"/>
  <c r="U574" i="1"/>
  <c r="U595" i="1"/>
  <c r="U616" i="1"/>
  <c r="U637" i="1"/>
  <c r="U658" i="1"/>
  <c r="U679" i="1"/>
  <c r="U700" i="1"/>
  <c r="U721" i="1"/>
  <c r="U742" i="1"/>
  <c r="U763" i="1"/>
  <c r="U784" i="1"/>
  <c r="U805" i="1"/>
  <c r="U8" i="1"/>
  <c r="U29" i="1"/>
  <c r="U50" i="1"/>
  <c r="U71" i="1"/>
  <c r="U92" i="1"/>
  <c r="U113" i="1"/>
  <c r="U134" i="1"/>
  <c r="U155" i="1"/>
  <c r="U176" i="1"/>
  <c r="U197" i="1"/>
  <c r="U218" i="1"/>
  <c r="U239" i="1"/>
  <c r="U260" i="1"/>
  <c r="U281" i="1"/>
  <c r="U302" i="1"/>
  <c r="U323" i="1"/>
  <c r="U344" i="1"/>
  <c r="U365" i="1"/>
  <c r="U386" i="1"/>
  <c r="U407" i="1"/>
  <c r="U428" i="1"/>
  <c r="U449" i="1"/>
  <c r="U470" i="1"/>
  <c r="U491" i="1"/>
  <c r="U512" i="1"/>
  <c r="U533" i="1"/>
  <c r="U554" i="1"/>
  <c r="U575" i="1"/>
  <c r="U596" i="1"/>
  <c r="U617" i="1"/>
  <c r="U638" i="1"/>
  <c r="U659" i="1"/>
  <c r="U680" i="1"/>
  <c r="U701" i="1"/>
  <c r="U722" i="1"/>
  <c r="U743" i="1"/>
  <c r="U764" i="1"/>
  <c r="U785" i="1"/>
  <c r="U806" i="1"/>
  <c r="U9" i="1"/>
  <c r="U30" i="1"/>
  <c r="U51" i="1"/>
  <c r="U72" i="1"/>
  <c r="U93" i="1"/>
  <c r="U114" i="1"/>
  <c r="U135" i="1"/>
  <c r="U156" i="1"/>
  <c r="U177" i="1"/>
  <c r="U198" i="1"/>
  <c r="U219" i="1"/>
  <c r="U240" i="1"/>
  <c r="U261" i="1"/>
  <c r="U282" i="1"/>
  <c r="U303" i="1"/>
  <c r="U324" i="1"/>
  <c r="U345" i="1"/>
  <c r="U366" i="1"/>
  <c r="U387" i="1"/>
  <c r="U408" i="1"/>
  <c r="U429" i="1"/>
  <c r="U450" i="1"/>
  <c r="U471" i="1"/>
  <c r="U492" i="1"/>
  <c r="U513" i="1"/>
  <c r="U534" i="1"/>
  <c r="U555" i="1"/>
  <c r="U576" i="1"/>
  <c r="U597" i="1"/>
  <c r="U618" i="1"/>
  <c r="U639" i="1"/>
  <c r="U660" i="1"/>
  <c r="U681" i="1"/>
  <c r="U702" i="1"/>
  <c r="U723" i="1"/>
  <c r="U744" i="1"/>
  <c r="U765" i="1"/>
  <c r="U786" i="1"/>
  <c r="U807" i="1"/>
  <c r="U10" i="1"/>
  <c r="U31" i="1"/>
  <c r="U52" i="1"/>
  <c r="U73" i="1"/>
  <c r="U94" i="1"/>
  <c r="U115" i="1"/>
  <c r="U136" i="1"/>
  <c r="U157" i="1"/>
  <c r="U178" i="1"/>
  <c r="U199" i="1"/>
  <c r="U220" i="1"/>
  <c r="U241" i="1"/>
  <c r="U262" i="1"/>
  <c r="U283" i="1"/>
  <c r="U304" i="1"/>
  <c r="U325" i="1"/>
  <c r="U346" i="1"/>
  <c r="U367" i="1"/>
  <c r="U388" i="1"/>
  <c r="U409" i="1"/>
  <c r="U430" i="1"/>
  <c r="U451" i="1"/>
  <c r="U472" i="1"/>
  <c r="U493" i="1"/>
  <c r="U514" i="1"/>
  <c r="U535" i="1"/>
  <c r="U556" i="1"/>
  <c r="U577" i="1"/>
  <c r="U598" i="1"/>
  <c r="U619" i="1"/>
  <c r="U640" i="1"/>
  <c r="U661" i="1"/>
  <c r="U682" i="1"/>
  <c r="U703" i="1"/>
  <c r="U724" i="1"/>
  <c r="U745" i="1"/>
  <c r="U766" i="1"/>
  <c r="U787" i="1"/>
  <c r="U808" i="1"/>
  <c r="U11" i="1"/>
  <c r="U32" i="1"/>
  <c r="U53" i="1"/>
  <c r="U74" i="1"/>
  <c r="U95" i="1"/>
  <c r="U116" i="1"/>
  <c r="U137" i="1"/>
  <c r="U158" i="1"/>
  <c r="U179" i="1"/>
  <c r="U200" i="1"/>
  <c r="U221" i="1"/>
  <c r="U242" i="1"/>
  <c r="U263" i="1"/>
  <c r="U284" i="1"/>
  <c r="U305" i="1"/>
  <c r="U326" i="1"/>
  <c r="U347" i="1"/>
  <c r="U368" i="1"/>
  <c r="U389" i="1"/>
  <c r="U410" i="1"/>
  <c r="U431" i="1"/>
  <c r="U452" i="1"/>
  <c r="U473" i="1"/>
  <c r="U494" i="1"/>
  <c r="U515" i="1"/>
  <c r="U536" i="1"/>
  <c r="U557" i="1"/>
  <c r="U578" i="1"/>
  <c r="U599" i="1"/>
  <c r="U620" i="1"/>
  <c r="U641" i="1"/>
  <c r="U662" i="1"/>
  <c r="U683" i="1"/>
  <c r="U704" i="1"/>
  <c r="U725" i="1"/>
  <c r="U746" i="1"/>
  <c r="U767" i="1"/>
  <c r="U788" i="1"/>
  <c r="U809" i="1"/>
  <c r="U12" i="1"/>
  <c r="U33" i="1"/>
  <c r="U54" i="1"/>
  <c r="U75" i="1"/>
  <c r="U96" i="1"/>
  <c r="U117" i="1"/>
  <c r="U138" i="1"/>
  <c r="U159" i="1"/>
  <c r="U180" i="1"/>
  <c r="U201" i="1"/>
  <c r="U222" i="1"/>
  <c r="U243" i="1"/>
  <c r="U264" i="1"/>
  <c r="U285" i="1"/>
  <c r="U306" i="1"/>
  <c r="U327" i="1"/>
  <c r="U348" i="1"/>
  <c r="U369" i="1"/>
  <c r="U390" i="1"/>
  <c r="U411" i="1"/>
  <c r="U432" i="1"/>
  <c r="U453" i="1"/>
  <c r="U474" i="1"/>
  <c r="U495" i="1"/>
  <c r="U516" i="1"/>
  <c r="U537" i="1"/>
  <c r="U558" i="1"/>
  <c r="U579" i="1"/>
  <c r="U600" i="1"/>
  <c r="U621" i="1"/>
  <c r="U642" i="1"/>
  <c r="U663" i="1"/>
  <c r="U684" i="1"/>
  <c r="U705" i="1"/>
  <c r="U726" i="1"/>
  <c r="U747" i="1"/>
  <c r="U768" i="1"/>
  <c r="U789" i="1"/>
  <c r="U810" i="1"/>
  <c r="U13" i="1"/>
  <c r="U34" i="1"/>
  <c r="U55" i="1"/>
  <c r="U76" i="1"/>
  <c r="U97" i="1"/>
  <c r="U118" i="1"/>
  <c r="U139" i="1"/>
  <c r="U160" i="1"/>
  <c r="U181" i="1"/>
  <c r="U202" i="1"/>
  <c r="U223" i="1"/>
  <c r="U244" i="1"/>
  <c r="U265" i="1"/>
  <c r="U286" i="1"/>
  <c r="U307" i="1"/>
  <c r="U328" i="1"/>
  <c r="U349" i="1"/>
  <c r="U370" i="1"/>
  <c r="U391" i="1"/>
  <c r="U412" i="1"/>
  <c r="U433" i="1"/>
  <c r="U454" i="1"/>
  <c r="U475" i="1"/>
  <c r="U496" i="1"/>
  <c r="U517" i="1"/>
  <c r="U538" i="1"/>
  <c r="U559" i="1"/>
  <c r="U580" i="1"/>
  <c r="U601" i="1"/>
  <c r="U622" i="1"/>
  <c r="U643" i="1"/>
  <c r="U664" i="1"/>
  <c r="U685" i="1"/>
  <c r="U706" i="1"/>
  <c r="U727" i="1"/>
  <c r="U748" i="1"/>
  <c r="U769" i="1"/>
  <c r="U790" i="1"/>
  <c r="U811" i="1"/>
  <c r="U14" i="1"/>
  <c r="U35" i="1"/>
  <c r="U56" i="1"/>
  <c r="U77" i="1"/>
  <c r="U98" i="1"/>
  <c r="U119" i="1"/>
  <c r="U140" i="1"/>
  <c r="U161" i="1"/>
  <c r="U182" i="1"/>
  <c r="U203" i="1"/>
  <c r="U224" i="1"/>
  <c r="U245" i="1"/>
  <c r="U266" i="1"/>
  <c r="U287" i="1"/>
  <c r="U308" i="1"/>
  <c r="U329" i="1"/>
  <c r="U350" i="1"/>
  <c r="U371" i="1"/>
  <c r="U392" i="1"/>
  <c r="U413" i="1"/>
  <c r="U434" i="1"/>
  <c r="U455" i="1"/>
  <c r="U476" i="1"/>
  <c r="U497" i="1"/>
  <c r="U518" i="1"/>
  <c r="U539" i="1"/>
  <c r="U560" i="1"/>
  <c r="U581" i="1"/>
  <c r="U602" i="1"/>
  <c r="U623" i="1"/>
  <c r="U644" i="1"/>
  <c r="U665" i="1"/>
  <c r="U686" i="1"/>
  <c r="U707" i="1"/>
  <c r="U728" i="1"/>
  <c r="U749" i="1"/>
  <c r="U770" i="1"/>
  <c r="U791" i="1"/>
  <c r="U812" i="1"/>
  <c r="U15" i="1"/>
  <c r="U36" i="1"/>
  <c r="U57" i="1"/>
  <c r="U78" i="1"/>
  <c r="U99" i="1"/>
  <c r="U120" i="1"/>
  <c r="U141" i="1"/>
  <c r="U162" i="1"/>
  <c r="U183" i="1"/>
  <c r="U204" i="1"/>
  <c r="U225" i="1"/>
  <c r="U246" i="1"/>
  <c r="U267" i="1"/>
  <c r="U288" i="1"/>
  <c r="U309" i="1"/>
  <c r="U330" i="1"/>
  <c r="U351" i="1"/>
  <c r="U372" i="1"/>
  <c r="U393" i="1"/>
  <c r="U414" i="1"/>
  <c r="U435" i="1"/>
  <c r="U456" i="1"/>
  <c r="U477" i="1"/>
  <c r="U498" i="1"/>
  <c r="U519" i="1"/>
  <c r="U540" i="1"/>
  <c r="U561" i="1"/>
  <c r="U582" i="1"/>
  <c r="U603" i="1"/>
  <c r="U624" i="1"/>
  <c r="U645" i="1"/>
  <c r="U666" i="1"/>
  <c r="U687" i="1"/>
  <c r="U708" i="1"/>
  <c r="U729" i="1"/>
  <c r="U750" i="1"/>
  <c r="U771" i="1"/>
  <c r="U792" i="1"/>
  <c r="U813" i="1"/>
  <c r="U16" i="1"/>
  <c r="U37" i="1"/>
  <c r="U58" i="1"/>
  <c r="U79" i="1"/>
  <c r="U100" i="1"/>
  <c r="U121" i="1"/>
  <c r="U142" i="1"/>
  <c r="U163" i="1"/>
  <c r="U184" i="1"/>
  <c r="U205" i="1"/>
  <c r="U226" i="1"/>
  <c r="U247" i="1"/>
  <c r="U268" i="1"/>
  <c r="U289" i="1"/>
  <c r="U310" i="1"/>
  <c r="U331" i="1"/>
  <c r="U352" i="1"/>
  <c r="U373" i="1"/>
  <c r="U394" i="1"/>
  <c r="U415" i="1"/>
  <c r="U436" i="1"/>
  <c r="U457" i="1"/>
  <c r="U478" i="1"/>
  <c r="U499" i="1"/>
  <c r="U520" i="1"/>
  <c r="U541" i="1"/>
  <c r="U562" i="1"/>
  <c r="U583" i="1"/>
  <c r="U604" i="1"/>
  <c r="U625" i="1"/>
  <c r="U646" i="1"/>
  <c r="U667" i="1"/>
  <c r="U688" i="1"/>
  <c r="U709" i="1"/>
  <c r="U730" i="1"/>
  <c r="U751" i="1"/>
  <c r="U772" i="1"/>
  <c r="U793" i="1"/>
  <c r="U814" i="1"/>
  <c r="U17" i="1"/>
  <c r="U38" i="1"/>
  <c r="U59" i="1"/>
  <c r="U80" i="1"/>
  <c r="U101" i="1"/>
  <c r="U122" i="1"/>
  <c r="U143" i="1"/>
  <c r="U164" i="1"/>
  <c r="U185" i="1"/>
  <c r="U206" i="1"/>
  <c r="U227" i="1"/>
  <c r="U248" i="1"/>
  <c r="U269" i="1"/>
  <c r="U290" i="1"/>
  <c r="U311" i="1"/>
  <c r="U332" i="1"/>
  <c r="U353" i="1"/>
  <c r="U374" i="1"/>
  <c r="U395" i="1"/>
  <c r="U416" i="1"/>
  <c r="U437" i="1"/>
  <c r="U458" i="1"/>
  <c r="U479" i="1"/>
  <c r="U500" i="1"/>
  <c r="U521" i="1"/>
  <c r="U542" i="1"/>
  <c r="U563" i="1"/>
  <c r="U584" i="1"/>
  <c r="U605" i="1"/>
  <c r="U626" i="1"/>
  <c r="U647" i="1"/>
  <c r="U668" i="1"/>
  <c r="U689" i="1"/>
  <c r="U710" i="1"/>
  <c r="U731" i="1"/>
  <c r="U752" i="1"/>
  <c r="U773" i="1"/>
  <c r="U794" i="1"/>
  <c r="U815" i="1"/>
  <c r="U18" i="1"/>
  <c r="U39" i="1"/>
  <c r="U60" i="1"/>
  <c r="U81" i="1"/>
  <c r="U102" i="1"/>
  <c r="U123" i="1"/>
  <c r="U144" i="1"/>
  <c r="U165" i="1"/>
  <c r="U186" i="1"/>
  <c r="U207" i="1"/>
  <c r="U228" i="1"/>
  <c r="U249" i="1"/>
  <c r="U270" i="1"/>
  <c r="U291" i="1"/>
  <c r="U312" i="1"/>
  <c r="U333" i="1"/>
  <c r="U354" i="1"/>
  <c r="U375" i="1"/>
  <c r="U396" i="1"/>
  <c r="U417" i="1"/>
  <c r="U438" i="1"/>
  <c r="U459" i="1"/>
  <c r="U480" i="1"/>
  <c r="U501" i="1"/>
  <c r="U522" i="1"/>
  <c r="U543" i="1"/>
  <c r="U564" i="1"/>
  <c r="U585" i="1"/>
  <c r="U606" i="1"/>
  <c r="U627" i="1"/>
  <c r="U648" i="1"/>
  <c r="U669" i="1"/>
  <c r="U690" i="1"/>
  <c r="U711" i="1"/>
  <c r="U732" i="1"/>
  <c r="U753" i="1"/>
  <c r="U774" i="1"/>
  <c r="U795" i="1"/>
  <c r="U816" i="1"/>
  <c r="U19" i="1"/>
  <c r="U40" i="1"/>
  <c r="U61" i="1"/>
  <c r="U82" i="1"/>
  <c r="U103" i="1"/>
  <c r="U124" i="1"/>
  <c r="U145" i="1"/>
  <c r="U166" i="1"/>
  <c r="U187" i="1"/>
  <c r="U208" i="1"/>
  <c r="U229" i="1"/>
  <c r="U250" i="1"/>
  <c r="U271" i="1"/>
  <c r="U292" i="1"/>
  <c r="U313" i="1"/>
  <c r="U334" i="1"/>
  <c r="U355" i="1"/>
  <c r="U376" i="1"/>
  <c r="U397" i="1"/>
  <c r="U418" i="1"/>
  <c r="U439" i="1"/>
  <c r="U460" i="1"/>
  <c r="U481" i="1"/>
  <c r="U502" i="1"/>
  <c r="U523" i="1"/>
  <c r="U544" i="1"/>
  <c r="U565" i="1"/>
  <c r="U586" i="1"/>
  <c r="U607" i="1"/>
  <c r="U628" i="1"/>
  <c r="U649" i="1"/>
  <c r="U670" i="1"/>
  <c r="U691" i="1"/>
  <c r="U712" i="1"/>
  <c r="U733" i="1"/>
  <c r="U754" i="1"/>
  <c r="U775" i="1"/>
  <c r="U796" i="1"/>
  <c r="U817" i="1"/>
  <c r="U20" i="1"/>
  <c r="U41" i="1"/>
  <c r="U62" i="1"/>
  <c r="U83" i="1"/>
  <c r="U104" i="1"/>
  <c r="U125" i="1"/>
  <c r="U146" i="1"/>
  <c r="U167" i="1"/>
  <c r="U188" i="1"/>
  <c r="U209" i="1"/>
  <c r="U230" i="1"/>
  <c r="U251" i="1"/>
  <c r="U272" i="1"/>
  <c r="U293" i="1"/>
  <c r="U314" i="1"/>
  <c r="U335" i="1"/>
  <c r="U356" i="1"/>
  <c r="U377" i="1"/>
  <c r="U398" i="1"/>
  <c r="U419" i="1"/>
  <c r="U440" i="1"/>
  <c r="U461" i="1"/>
  <c r="U482" i="1"/>
  <c r="U503" i="1"/>
  <c r="U524" i="1"/>
  <c r="U545" i="1"/>
  <c r="U566" i="1"/>
  <c r="U587" i="1"/>
  <c r="U608" i="1"/>
  <c r="U629" i="1"/>
  <c r="U650" i="1"/>
  <c r="U671" i="1"/>
  <c r="U692" i="1"/>
  <c r="U713" i="1"/>
  <c r="U734" i="1"/>
  <c r="U755" i="1"/>
  <c r="U776" i="1"/>
  <c r="U797" i="1"/>
  <c r="U818" i="1"/>
  <c r="U21" i="1"/>
  <c r="U42" i="1"/>
  <c r="U63" i="1"/>
  <c r="U84" i="1"/>
  <c r="U105" i="1"/>
  <c r="U126" i="1"/>
  <c r="U147" i="1"/>
  <c r="U168" i="1"/>
  <c r="U189" i="1"/>
  <c r="U210" i="1"/>
  <c r="U231" i="1"/>
  <c r="U252" i="1"/>
  <c r="U273" i="1"/>
  <c r="U294" i="1"/>
  <c r="U315" i="1"/>
  <c r="U336" i="1"/>
  <c r="U357" i="1"/>
  <c r="U378" i="1"/>
  <c r="U399" i="1"/>
  <c r="U420" i="1"/>
  <c r="U441" i="1"/>
  <c r="U462" i="1"/>
  <c r="U483" i="1"/>
  <c r="U504" i="1"/>
  <c r="U525" i="1"/>
  <c r="U546" i="1"/>
  <c r="U567" i="1"/>
  <c r="U588" i="1"/>
  <c r="U609" i="1"/>
  <c r="U630" i="1"/>
  <c r="U651" i="1"/>
  <c r="U672" i="1"/>
  <c r="U693" i="1"/>
  <c r="U714" i="1"/>
  <c r="U735" i="1"/>
  <c r="U756" i="1"/>
  <c r="U777" i="1"/>
  <c r="U798" i="1"/>
  <c r="U819" i="1"/>
  <c r="U22" i="1"/>
  <c r="U43" i="1"/>
  <c r="U64" i="1"/>
  <c r="U85" i="1"/>
  <c r="U106" i="1"/>
  <c r="U127" i="1"/>
  <c r="U148" i="1"/>
  <c r="U169" i="1"/>
  <c r="U190" i="1"/>
  <c r="U211" i="1"/>
  <c r="U232" i="1"/>
  <c r="U253" i="1"/>
  <c r="U274" i="1"/>
  <c r="U295" i="1"/>
  <c r="U316" i="1"/>
  <c r="U337" i="1"/>
  <c r="U358" i="1"/>
  <c r="U379" i="1"/>
  <c r="U400" i="1"/>
  <c r="U421" i="1"/>
  <c r="U442" i="1"/>
  <c r="U463" i="1"/>
  <c r="U484" i="1"/>
  <c r="U505" i="1"/>
  <c r="U526" i="1"/>
  <c r="U547" i="1"/>
  <c r="U568" i="1"/>
  <c r="U589" i="1"/>
  <c r="U610" i="1"/>
  <c r="U631" i="1"/>
  <c r="U652" i="1"/>
  <c r="U673" i="1"/>
  <c r="U694" i="1"/>
  <c r="U715" i="1"/>
  <c r="U736" i="1"/>
  <c r="U757" i="1"/>
  <c r="U778" i="1"/>
  <c r="U79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1002" i="1"/>
  <c r="U1003" i="1"/>
  <c r="U1004" i="1"/>
  <c r="U1005" i="1"/>
  <c r="U1006" i="1"/>
  <c r="U1007" i="1"/>
  <c r="U1008" i="1"/>
  <c r="U1009" i="1"/>
  <c r="U1010" i="1"/>
  <c r="U1011" i="1"/>
  <c r="U1012" i="1"/>
  <c r="U1013" i="1"/>
  <c r="U1014" i="1"/>
  <c r="U1015" i="1"/>
  <c r="U1016" i="1"/>
  <c r="U1017" i="1"/>
  <c r="U1018" i="1"/>
  <c r="U1019" i="1"/>
  <c r="U1020" i="1"/>
  <c r="U1021" i="1"/>
  <c r="U1022" i="1"/>
  <c r="U1023" i="1"/>
  <c r="U1024" i="1"/>
  <c r="U1025" i="1"/>
  <c r="U1026" i="1"/>
  <c r="U1027" i="1"/>
  <c r="U1028" i="1"/>
  <c r="U1029" i="1"/>
  <c r="U1030" i="1"/>
  <c r="U1031" i="1"/>
  <c r="U1032" i="1"/>
  <c r="U1033" i="1"/>
  <c r="U1034" i="1"/>
  <c r="U1035" i="1"/>
  <c r="U1036" i="1"/>
  <c r="U1037" i="1"/>
  <c r="U1038" i="1"/>
  <c r="U1039" i="1"/>
  <c r="U1040" i="1"/>
  <c r="U1041" i="1"/>
  <c r="U1042" i="1"/>
  <c r="U1043" i="1"/>
  <c r="U1044" i="1"/>
  <c r="U1045" i="1"/>
  <c r="U1046" i="1"/>
  <c r="U1047" i="1"/>
  <c r="U1048" i="1"/>
  <c r="U1049" i="1"/>
  <c r="U1050" i="1"/>
  <c r="U1051" i="1"/>
  <c r="U1052" i="1"/>
  <c r="U1053" i="1"/>
  <c r="U1054" i="1"/>
  <c r="U1055" i="1"/>
  <c r="U1056" i="1"/>
  <c r="U1057" i="1"/>
  <c r="U1058" i="1"/>
  <c r="U1059" i="1"/>
  <c r="U1060" i="1"/>
  <c r="U1061" i="1"/>
  <c r="U1062" i="1"/>
  <c r="U1063" i="1"/>
  <c r="U1064" i="1"/>
  <c r="U1065" i="1"/>
  <c r="U1066" i="1"/>
  <c r="U1067" i="1"/>
  <c r="U1068" i="1"/>
  <c r="U1069" i="1"/>
  <c r="U1070" i="1"/>
  <c r="U1071" i="1"/>
  <c r="U1072" i="1"/>
  <c r="U1073" i="1"/>
  <c r="U1074" i="1"/>
  <c r="U1075" i="1"/>
  <c r="U1076" i="1"/>
  <c r="U1077" i="1"/>
  <c r="U1078" i="1"/>
  <c r="U1079" i="1"/>
  <c r="U1080" i="1"/>
  <c r="U1081" i="1"/>
  <c r="U1082" i="1"/>
  <c r="U1083" i="1"/>
  <c r="U1084" i="1"/>
  <c r="U1085" i="1"/>
  <c r="U1086" i="1"/>
  <c r="U1087" i="1"/>
  <c r="U1088" i="1"/>
  <c r="U1089" i="1"/>
  <c r="U1090" i="1"/>
  <c r="U1091" i="1"/>
  <c r="U1092" i="1"/>
  <c r="U1093" i="1"/>
  <c r="U1094" i="1"/>
  <c r="U1095" i="1"/>
  <c r="U1096" i="1"/>
  <c r="U1097" i="1"/>
  <c r="U1098" i="1"/>
  <c r="U1099" i="1"/>
  <c r="U1100" i="1"/>
  <c r="U1101" i="1"/>
  <c r="U1102" i="1"/>
  <c r="U1103" i="1"/>
  <c r="U1104" i="1"/>
  <c r="U1105" i="1"/>
  <c r="U1106" i="1"/>
  <c r="U1107" i="1"/>
  <c r="U1108" i="1"/>
  <c r="U1109" i="1"/>
  <c r="U1110" i="1"/>
  <c r="U1111" i="1"/>
  <c r="U1112" i="1"/>
  <c r="U1113" i="1"/>
  <c r="U1114" i="1"/>
  <c r="U1115" i="1"/>
  <c r="U1116" i="1"/>
  <c r="U1117" i="1"/>
  <c r="U1118" i="1"/>
  <c r="U1119" i="1"/>
  <c r="U1120" i="1"/>
  <c r="U1121" i="1"/>
  <c r="U1122" i="1"/>
  <c r="U1123" i="1"/>
  <c r="U1124" i="1"/>
  <c r="U1125" i="1"/>
  <c r="U1126" i="1"/>
  <c r="U1127" i="1"/>
  <c r="U1128" i="1"/>
  <c r="U1129" i="1"/>
  <c r="U1130" i="1"/>
  <c r="U1131" i="1"/>
  <c r="U1132" i="1"/>
  <c r="U1133" i="1"/>
  <c r="U1134" i="1"/>
  <c r="U1135" i="1"/>
  <c r="U1136" i="1"/>
  <c r="U1137" i="1"/>
  <c r="U1138" i="1"/>
  <c r="U1139" i="1"/>
  <c r="U1140" i="1"/>
  <c r="U1141" i="1"/>
  <c r="U1142" i="1"/>
  <c r="U1143" i="1"/>
  <c r="U1144" i="1"/>
  <c r="U1145" i="1"/>
  <c r="U1146" i="1"/>
  <c r="U1147" i="1"/>
  <c r="U1148" i="1"/>
  <c r="U1149" i="1"/>
  <c r="U1150" i="1"/>
  <c r="U1151" i="1"/>
  <c r="U1152" i="1"/>
  <c r="U1153" i="1"/>
  <c r="U1154" i="1"/>
  <c r="U1155" i="1"/>
  <c r="U1156" i="1"/>
  <c r="U1157" i="1"/>
  <c r="U1158" i="1"/>
  <c r="U1159" i="1"/>
  <c r="U1160" i="1"/>
  <c r="U1161" i="1"/>
  <c r="U1162" i="1"/>
  <c r="U1163" i="1"/>
  <c r="U1164" i="1"/>
  <c r="U1165" i="1"/>
  <c r="U1166" i="1"/>
  <c r="U1167" i="1"/>
  <c r="U1168" i="1"/>
  <c r="U1169" i="1"/>
  <c r="U1170" i="1"/>
  <c r="U1171" i="1"/>
  <c r="U1172" i="1"/>
  <c r="U1173" i="1"/>
  <c r="U1174" i="1"/>
  <c r="U1175" i="1"/>
  <c r="U1176" i="1"/>
  <c r="U1177" i="1"/>
  <c r="U1178" i="1"/>
  <c r="U1179" i="1"/>
  <c r="U1180" i="1"/>
  <c r="U1181" i="1"/>
  <c r="U1182" i="1"/>
  <c r="U1183" i="1"/>
  <c r="U1184" i="1"/>
  <c r="U1185" i="1"/>
  <c r="U1186" i="1"/>
  <c r="U1187" i="1"/>
  <c r="U1188" i="1"/>
  <c r="U1189" i="1"/>
  <c r="U1190" i="1"/>
  <c r="U1191" i="1"/>
  <c r="U1192" i="1"/>
  <c r="U1193" i="1"/>
  <c r="U1194" i="1"/>
  <c r="U1195" i="1"/>
  <c r="U1196" i="1"/>
  <c r="U1197" i="1"/>
  <c r="U1198" i="1"/>
  <c r="U2" i="1"/>
  <c r="B58" i="14"/>
  <c r="C58" i="14"/>
  <c r="D58" i="14"/>
  <c r="E58" i="14"/>
  <c r="A60" i="4"/>
  <c r="G61" i="2"/>
  <c r="B60" i="4" s="1"/>
  <c r="F58" i="14" l="1"/>
  <c r="B57" i="14"/>
  <c r="C57" i="14"/>
  <c r="D57" i="14"/>
  <c r="E57" i="14"/>
  <c r="A59" i="4"/>
  <c r="G60" i="2"/>
  <c r="B59" i="4" s="1"/>
  <c r="F57" i="14" l="1"/>
  <c r="B56" i="14"/>
  <c r="C56" i="14"/>
  <c r="D56" i="14"/>
  <c r="E56" i="14"/>
  <c r="A58" i="4"/>
  <c r="G57" i="2"/>
  <c r="G58" i="2"/>
  <c r="G59" i="2"/>
  <c r="B58" i="4" s="1"/>
  <c r="F56" i="14" l="1"/>
  <c r="B55" i="14"/>
  <c r="C55" i="14"/>
  <c r="D55" i="14"/>
  <c r="E55" i="14"/>
  <c r="A57" i="4"/>
  <c r="B57" i="4"/>
  <c r="F55" i="14" l="1"/>
  <c r="B54" i="14"/>
  <c r="C54" i="14"/>
  <c r="D54" i="14"/>
  <c r="E54" i="14"/>
  <c r="A56" i="4"/>
  <c r="F54" i="14" l="1"/>
  <c r="B53" i="14"/>
  <c r="C53" i="14"/>
  <c r="D53" i="14"/>
  <c r="E53" i="14"/>
  <c r="A55" i="4"/>
  <c r="B56" i="4"/>
  <c r="G56" i="2"/>
  <c r="B55" i="4" s="1"/>
  <c r="F53" i="14" l="1"/>
  <c r="B52" i="14"/>
  <c r="C52" i="14"/>
  <c r="D52" i="14"/>
  <c r="E52" i="14"/>
  <c r="A54" i="4"/>
  <c r="G55" i="2"/>
  <c r="B54" i="4" s="1"/>
  <c r="F52" i="14" l="1"/>
  <c r="B51" i="14"/>
  <c r="C51" i="14"/>
  <c r="D51" i="14"/>
  <c r="E51" i="14"/>
  <c r="A53" i="4"/>
  <c r="G54" i="2"/>
  <c r="B53" i="4" s="1"/>
  <c r="F51" i="14" l="1"/>
  <c r="B50" i="14"/>
  <c r="C50" i="14"/>
  <c r="D50" i="14"/>
  <c r="E50" i="14"/>
  <c r="A52" i="4"/>
  <c r="F50" i="14" l="1"/>
  <c r="B49" i="14"/>
  <c r="C49" i="14"/>
  <c r="D49" i="14"/>
  <c r="E49" i="14"/>
  <c r="A51" i="4"/>
  <c r="G53" i="2"/>
  <c r="B52" i="4" s="1"/>
  <c r="G52" i="2"/>
  <c r="B51" i="4" s="1"/>
  <c r="F49" i="14" l="1"/>
  <c r="B48" i="14"/>
  <c r="C48" i="14"/>
  <c r="D48" i="14"/>
  <c r="E48" i="14"/>
  <c r="A50" i="4"/>
  <c r="G49" i="2"/>
  <c r="B48" i="4" s="1"/>
  <c r="G50" i="2"/>
  <c r="B49" i="4" s="1"/>
  <c r="G51" i="2"/>
  <c r="B50" i="4" s="1"/>
  <c r="F48" i="14" l="1"/>
  <c r="B47" i="14"/>
  <c r="C47" i="14"/>
  <c r="D47" i="14"/>
  <c r="E47" i="14"/>
  <c r="A49" i="4"/>
  <c r="C3" i="14"/>
  <c r="D3" i="14"/>
  <c r="E3" i="14"/>
  <c r="C4" i="14"/>
  <c r="D4" i="14"/>
  <c r="E4" i="14"/>
  <c r="C5" i="14"/>
  <c r="D5" i="14"/>
  <c r="E5" i="14"/>
  <c r="C6" i="14"/>
  <c r="D6" i="14"/>
  <c r="E6" i="14"/>
  <c r="C7" i="14"/>
  <c r="D7" i="14"/>
  <c r="E7" i="14"/>
  <c r="C8" i="14"/>
  <c r="D8" i="14"/>
  <c r="E8" i="14"/>
  <c r="C9" i="14"/>
  <c r="D9" i="14"/>
  <c r="E9" i="14"/>
  <c r="C10" i="14"/>
  <c r="D10" i="14"/>
  <c r="E10" i="14"/>
  <c r="C11" i="14"/>
  <c r="D11" i="14"/>
  <c r="E11" i="14"/>
  <c r="C12" i="14"/>
  <c r="D12" i="14"/>
  <c r="E12" i="14"/>
  <c r="C13" i="14"/>
  <c r="D13" i="14"/>
  <c r="E13" i="14"/>
  <c r="C14" i="14"/>
  <c r="D14" i="14"/>
  <c r="E14" i="14"/>
  <c r="C15" i="14"/>
  <c r="D15" i="14"/>
  <c r="E15" i="14"/>
  <c r="C16" i="14"/>
  <c r="D16" i="14"/>
  <c r="E16" i="14"/>
  <c r="C17" i="14"/>
  <c r="D17" i="14"/>
  <c r="E17" i="14"/>
  <c r="C18" i="14"/>
  <c r="D18" i="14"/>
  <c r="E18" i="14"/>
  <c r="C19" i="14"/>
  <c r="D19" i="14"/>
  <c r="E19" i="14"/>
  <c r="C20" i="14"/>
  <c r="D20" i="14"/>
  <c r="E20" i="14"/>
  <c r="C21" i="14"/>
  <c r="D21" i="14"/>
  <c r="E21" i="14"/>
  <c r="C22" i="14"/>
  <c r="D22" i="14"/>
  <c r="E22" i="14"/>
  <c r="C23" i="14"/>
  <c r="D23" i="14"/>
  <c r="E23" i="14"/>
  <c r="C24" i="14"/>
  <c r="D24" i="14"/>
  <c r="E24" i="14"/>
  <c r="C25" i="14"/>
  <c r="D25" i="14"/>
  <c r="E25" i="14"/>
  <c r="C26" i="14"/>
  <c r="D26" i="14"/>
  <c r="E26" i="14"/>
  <c r="C27" i="14"/>
  <c r="D27" i="14"/>
  <c r="E27" i="14"/>
  <c r="C28" i="14"/>
  <c r="D28" i="14"/>
  <c r="E28" i="14"/>
  <c r="C29" i="14"/>
  <c r="D29" i="14"/>
  <c r="E29" i="14"/>
  <c r="C30" i="14"/>
  <c r="D30" i="14"/>
  <c r="E30" i="14"/>
  <c r="C31" i="14"/>
  <c r="D31" i="14"/>
  <c r="E31" i="14"/>
  <c r="C32" i="14"/>
  <c r="D32" i="14"/>
  <c r="E32" i="14"/>
  <c r="C33" i="14"/>
  <c r="D33" i="14"/>
  <c r="E33" i="14"/>
  <c r="C34" i="14"/>
  <c r="D34" i="14"/>
  <c r="E34" i="14"/>
  <c r="C35" i="14"/>
  <c r="D35" i="14"/>
  <c r="E35" i="14"/>
  <c r="C36" i="14"/>
  <c r="D36" i="14"/>
  <c r="E36" i="14"/>
  <c r="C37" i="14"/>
  <c r="D37" i="14"/>
  <c r="E37" i="14"/>
  <c r="C38" i="14"/>
  <c r="D38" i="14"/>
  <c r="E38" i="14"/>
  <c r="C39" i="14"/>
  <c r="D39" i="14"/>
  <c r="E39" i="14"/>
  <c r="C40" i="14"/>
  <c r="D40" i="14"/>
  <c r="E40" i="14"/>
  <c r="C41" i="14"/>
  <c r="D41" i="14"/>
  <c r="E41" i="14"/>
  <c r="C42" i="14"/>
  <c r="D42" i="14"/>
  <c r="E42" i="14"/>
  <c r="C43" i="14"/>
  <c r="D43" i="14"/>
  <c r="E43" i="14"/>
  <c r="C44" i="14"/>
  <c r="D44" i="14"/>
  <c r="E44" i="14"/>
  <c r="C45" i="14"/>
  <c r="D45" i="14"/>
  <c r="E45" i="14"/>
  <c r="C46" i="14"/>
  <c r="D46" i="14"/>
  <c r="E46" i="14"/>
  <c r="E2" i="14"/>
  <c r="D2" i="14"/>
  <c r="C2" i="14"/>
  <c r="B44" i="14"/>
  <c r="B45" i="14"/>
  <c r="B46" i="14"/>
  <c r="B25" i="14"/>
  <c r="B26" i="14"/>
  <c r="B27" i="14"/>
  <c r="B28" i="14"/>
  <c r="B29" i="14"/>
  <c r="B30" i="14"/>
  <c r="B31" i="14"/>
  <c r="B32" i="14"/>
  <c r="B33" i="14"/>
  <c r="B34" i="14"/>
  <c r="B35" i="14"/>
  <c r="B36" i="14"/>
  <c r="B37" i="14"/>
  <c r="B38" i="14"/>
  <c r="B39" i="14"/>
  <c r="B40" i="14"/>
  <c r="B41" i="14"/>
  <c r="B42" i="14"/>
  <c r="B43" i="14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" i="14"/>
  <c r="F42" i="14" l="1"/>
  <c r="F26" i="14"/>
  <c r="F18" i="14"/>
  <c r="F10" i="14"/>
  <c r="F4" i="14"/>
  <c r="F9" i="14"/>
  <c r="F47" i="14"/>
  <c r="F32" i="14"/>
  <c r="F16" i="14"/>
  <c r="F44" i="14"/>
  <c r="F36" i="14"/>
  <c r="F43" i="14"/>
  <c r="F19" i="14"/>
  <c r="F31" i="14"/>
  <c r="F8" i="14"/>
  <c r="F41" i="14"/>
  <c r="F25" i="14"/>
  <c r="F35" i="14"/>
  <c r="F20" i="14"/>
  <c r="F12" i="14"/>
  <c r="F11" i="14"/>
  <c r="F28" i="14"/>
  <c r="F40" i="14"/>
  <c r="F24" i="14"/>
  <c r="F3" i="14"/>
  <c r="F34" i="14"/>
  <c r="F46" i="14"/>
  <c r="F38" i="14"/>
  <c r="F14" i="14"/>
  <c r="F6" i="14"/>
  <c r="F33" i="14"/>
  <c r="F2" i="14"/>
  <c r="F27" i="14"/>
  <c r="F15" i="14"/>
  <c r="F30" i="14"/>
  <c r="F22" i="14"/>
  <c r="F17" i="14"/>
  <c r="F45" i="14"/>
  <c r="F29" i="14"/>
  <c r="F13" i="14"/>
  <c r="F37" i="14"/>
  <c r="F21" i="14"/>
  <c r="F5" i="14"/>
  <c r="F39" i="14"/>
  <c r="F23" i="14"/>
  <c r="F7" i="14"/>
  <c r="A48" i="4"/>
  <c r="A46" i="4" l="1"/>
  <c r="A47" i="4"/>
  <c r="G47" i="2"/>
  <c r="B46" i="4" s="1"/>
  <c r="G48" i="2"/>
  <c r="B47" i="4" s="1"/>
  <c r="A45" i="4" l="1"/>
  <c r="G46" i="2"/>
  <c r="B45" i="4" s="1"/>
  <c r="A44" i="4" l="1"/>
  <c r="G45" i="2"/>
  <c r="B44" i="4" s="1"/>
  <c r="A43" i="4" l="1"/>
  <c r="G44" i="2"/>
  <c r="B43" i="4" s="1"/>
  <c r="A42" i="4" l="1"/>
  <c r="A41" i="4"/>
  <c r="G42" i="2"/>
  <c r="B41" i="4" s="1"/>
  <c r="G43" i="2"/>
  <c r="B42" i="4" s="1"/>
  <c r="G41" i="2" l="1"/>
  <c r="B40" i="4" s="1"/>
  <c r="A40" i="4"/>
  <c r="A4" i="4" l="1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3" i="4"/>
  <c r="G5" i="2"/>
  <c r="B4" i="4" s="1"/>
  <c r="G6" i="2"/>
  <c r="B5" i="4" s="1"/>
  <c r="G7" i="2"/>
  <c r="B6" i="4" s="1"/>
  <c r="G8" i="2"/>
  <c r="B7" i="4" s="1"/>
  <c r="G9" i="2"/>
  <c r="B8" i="4" s="1"/>
  <c r="G10" i="2"/>
  <c r="B9" i="4" s="1"/>
  <c r="G11" i="2"/>
  <c r="B10" i="4" s="1"/>
  <c r="G12" i="2"/>
  <c r="B11" i="4" s="1"/>
  <c r="G13" i="2"/>
  <c r="B12" i="4" s="1"/>
  <c r="G14" i="2"/>
  <c r="B13" i="4" s="1"/>
  <c r="G15" i="2"/>
  <c r="B14" i="4" s="1"/>
  <c r="G16" i="2"/>
  <c r="B15" i="4" s="1"/>
  <c r="G17" i="2"/>
  <c r="B16" i="4" s="1"/>
  <c r="G18" i="2"/>
  <c r="B17" i="4" s="1"/>
  <c r="G19" i="2"/>
  <c r="B18" i="4" s="1"/>
  <c r="G20" i="2"/>
  <c r="B19" i="4" s="1"/>
  <c r="G21" i="2"/>
  <c r="B20" i="4" s="1"/>
  <c r="G22" i="2"/>
  <c r="B21" i="4" s="1"/>
  <c r="G23" i="2"/>
  <c r="B22" i="4" s="1"/>
  <c r="G24" i="2"/>
  <c r="B23" i="4" s="1"/>
  <c r="G25" i="2"/>
  <c r="B24" i="4" s="1"/>
  <c r="G26" i="2"/>
  <c r="B25" i="4" s="1"/>
  <c r="G27" i="2"/>
  <c r="B26" i="4" s="1"/>
  <c r="G28" i="2"/>
  <c r="B27" i="4" s="1"/>
  <c r="G29" i="2"/>
  <c r="B28" i="4" s="1"/>
  <c r="G30" i="2"/>
  <c r="B29" i="4" s="1"/>
  <c r="G31" i="2"/>
  <c r="B30" i="4" s="1"/>
  <c r="G32" i="2"/>
  <c r="B31" i="4" s="1"/>
  <c r="G33" i="2"/>
  <c r="B32" i="4" s="1"/>
  <c r="G34" i="2"/>
  <c r="B33" i="4" s="1"/>
  <c r="G35" i="2"/>
  <c r="B34" i="4" s="1"/>
  <c r="G36" i="2"/>
  <c r="B35" i="4" s="1"/>
  <c r="G37" i="2"/>
  <c r="B36" i="4" s="1"/>
  <c r="G38" i="2"/>
  <c r="B37" i="4" s="1"/>
  <c r="G39" i="2"/>
  <c r="B38" i="4" s="1"/>
  <c r="G40" i="2"/>
  <c r="B39" i="4" s="1"/>
  <c r="G4" i="2"/>
  <c r="B3" i="4" s="1"/>
</calcChain>
</file>

<file path=xl/sharedStrings.xml><?xml version="1.0" encoding="utf-8"?>
<sst xmlns="http://schemas.openxmlformats.org/spreadsheetml/2006/main" count="4885" uniqueCount="78">
  <si>
    <t>data</t>
  </si>
  <si>
    <t>stato</t>
  </si>
  <si>
    <t>codice_regione</t>
  </si>
  <si>
    <t>denominazione_regione</t>
  </si>
  <si>
    <t>lat</t>
  </si>
  <si>
    <t>long</t>
  </si>
  <si>
    <t>ricoverati_con_sintomi</t>
  </si>
  <si>
    <t>terapia_intensiva</t>
  </si>
  <si>
    <t>totale_ospedalizzati</t>
  </si>
  <si>
    <t>isolamento_domiciliare</t>
  </si>
  <si>
    <t>dimessi_guariti</t>
  </si>
  <si>
    <t>deceduti</t>
  </si>
  <si>
    <t>totale_casi</t>
  </si>
  <si>
    <t>tamponi</t>
  </si>
  <si>
    <t>ITA</t>
  </si>
  <si>
    <t>Abruzzo</t>
  </si>
  <si>
    <t>Basilicata</t>
  </si>
  <si>
    <t>Calabria</t>
  </si>
  <si>
    <t>Campania</t>
  </si>
  <si>
    <t>Friuli Venezia Giulia</t>
  </si>
  <si>
    <t>Lazio</t>
  </si>
  <si>
    <t>Liguria</t>
  </si>
  <si>
    <t>Lombardia</t>
  </si>
  <si>
    <t>Marche</t>
  </si>
  <si>
    <t>Molise</t>
  </si>
  <si>
    <t>P.A. Bolzano</t>
  </si>
  <si>
    <t>P.A. Trento</t>
  </si>
  <si>
    <t>Piemonte</t>
  </si>
  <si>
    <t>Puglia</t>
  </si>
  <si>
    <t>Sardegna</t>
  </si>
  <si>
    <t>Sicilia</t>
  </si>
  <si>
    <t>Toscana</t>
  </si>
  <si>
    <t>Umbria</t>
  </si>
  <si>
    <t>Valle d'Aosta</t>
  </si>
  <si>
    <t>Veneto</t>
  </si>
  <si>
    <t>Row Labels</t>
  </si>
  <si>
    <t>Grand Total</t>
  </si>
  <si>
    <t>Sum of deceduti</t>
  </si>
  <si>
    <t>Sum of dimessi_guariti</t>
  </si>
  <si>
    <t>Sum of isolamento_domiciliare</t>
  </si>
  <si>
    <t>Sum of terapia_intensiva</t>
  </si>
  <si>
    <t>Sum of ricoverati_con_sintomi</t>
  </si>
  <si>
    <t>(All)</t>
  </si>
  <si>
    <t>Andamento totale dei casi</t>
  </si>
  <si>
    <t>Data</t>
  </si>
  <si>
    <t>Totale Casi</t>
  </si>
  <si>
    <t>Emilia-Romagna</t>
  </si>
  <si>
    <t>totale_positivi</t>
  </si>
  <si>
    <t>variazione_totale_positivi</t>
  </si>
  <si>
    <t>nuovi_positivi</t>
  </si>
  <si>
    <t>note_it</t>
  </si>
  <si>
    <t>note_en</t>
  </si>
  <si>
    <t>Sum of tamponi</t>
  </si>
  <si>
    <t>Terapia intensiva</t>
  </si>
  <si>
    <t>Isolamento domiciliare</t>
  </si>
  <si>
    <t>Ricoverati con sintomi</t>
  </si>
  <si>
    <t>Totale Contagiati</t>
  </si>
  <si>
    <t>Centro</t>
  </si>
  <si>
    <t>Sud</t>
  </si>
  <si>
    <t>Nord</t>
  </si>
  <si>
    <t>Zona</t>
  </si>
  <si>
    <t>Regione</t>
  </si>
  <si>
    <t>zona</t>
  </si>
  <si>
    <t>casi_testati</t>
  </si>
  <si>
    <t>totale</t>
  </si>
  <si>
    <t>%</t>
  </si>
  <si>
    <t>ricoverati</t>
  </si>
  <si>
    <t>terapia intensiva</t>
  </si>
  <si>
    <t>isolamanto domiciliare</t>
  </si>
  <si>
    <t>dimessi</t>
  </si>
  <si>
    <t>settimana</t>
  </si>
  <si>
    <t>terapia Int.</t>
  </si>
  <si>
    <t>isolamento</t>
  </si>
  <si>
    <t>decessi</t>
  </si>
  <si>
    <t>(Multiple Items)</t>
  </si>
  <si>
    <t>Totale</t>
  </si>
  <si>
    <t>incr. %</t>
  </si>
  <si>
    <t>percentuale casi vs. tamponi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</si>
</sst>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rgb="FF000000"/>
      <name val="Courier New"/>
      <family val="1"/>
    </font>
    <font>
      <sz val="12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1">
    <xf numFmtId="0" fontId="0" fillId="0" borderId="0" xfId="0"/>
    <xf numFmtId="3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22" fontId="0" fillId="0" borderId="0" xfId="0" applyNumberFormat="1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horizontal="left"/>
    </xf>
    <xf numFmtId="1" fontId="0" fillId="0" borderId="0" xfId="0" applyNumberFormat="1"/>
    <xf numFmtId="0" fontId="18" fillId="0" borderId="0" xfId="0" applyFont="1"/>
    <xf numFmtId="0" fontId="19" fillId="33" borderId="0" xfId="0" applyFont="1" applyFill="1"/>
    <xf numFmtId="0" fontId="0" fillId="33" borderId="0" xfId="0" applyFill="1"/>
    <xf numFmtId="0" fontId="0" fillId="0" borderId="10" xfId="0" applyBorder="1"/>
    <xf numFmtId="0" fontId="16" fillId="34" borderId="12" xfId="0" applyFont="1" applyFill="1" applyBorder="1"/>
    <xf numFmtId="9" fontId="0" fillId="0" borderId="0" xfId="43" applyFont="1"/>
    <xf numFmtId="164" fontId="0" fillId="0" borderId="0" xfId="42" applyNumberFormat="1" applyFont="1"/>
    <xf numFmtId="164" fontId="16" fillId="34" borderId="11" xfId="42" applyNumberFormat="1" applyFont="1" applyFill="1" applyBorder="1"/>
    <xf numFmtId="0" fontId="20" fillId="0" borderId="0" xfId="0" applyFont="1" applyAlignment="1">
      <alignment horizontal="left"/>
    </xf>
    <xf numFmtId="0" fontId="20" fillId="0" borderId="0" xfId="0" applyNumberFormat="1" applyFont="1"/>
    <xf numFmtId="0" fontId="20" fillId="35" borderId="0" xfId="0" applyFont="1" applyFill="1" applyAlignment="1">
      <alignment horizontal="left"/>
    </xf>
    <xf numFmtId="164" fontId="0" fillId="0" borderId="0" xfId="0" applyNumberFormat="1"/>
    <xf numFmtId="0" fontId="0" fillId="0" borderId="13" xfId="0" applyBorder="1"/>
    <xf numFmtId="0" fontId="0" fillId="0" borderId="13" xfId="0" applyNumberFormat="1" applyBorder="1"/>
    <xf numFmtId="14" fontId="0" fillId="0" borderId="13" xfId="0" applyNumberFormat="1" applyBorder="1"/>
    <xf numFmtId="0" fontId="16" fillId="34" borderId="13" xfId="0" applyFont="1" applyFill="1" applyBorder="1"/>
    <xf numFmtId="9" fontId="0" fillId="0" borderId="13" xfId="43" applyFont="1" applyBorder="1"/>
    <xf numFmtId="0" fontId="21" fillId="34" borderId="11" xfId="0" applyNumberFormat="1" applyFont="1" applyFill="1" applyBorder="1"/>
    <xf numFmtId="3" fontId="0" fillId="0" borderId="10" xfId="0" applyNumberFormat="1" applyBorder="1"/>
    <xf numFmtId="10" fontId="0" fillId="0" borderId="0" xfId="43" applyNumberFormat="1" applyFont="1"/>
    <xf numFmtId="0" fontId="0" fillId="0" borderId="14" xfId="0" applyBorder="1"/>
    <xf numFmtId="0" fontId="16" fillId="34" borderId="13" xfId="0" applyNumberFormat="1" applyFont="1" applyFill="1" applyBorder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 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21">
    <dxf>
      <numFmt numFmtId="164" formatCode="_-* #,##0_-;\-* #,##0_-;_-* &quot;-&quot;??_-;_-@_-"/>
    </dxf>
    <dxf>
      <border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 style="thin">
          <color theme="4" tint="0.39994506668294322"/>
        </vertical>
        <horizontal style="thin">
          <color theme="4" tint="0.39994506668294322"/>
        </horizontal>
      </border>
    </dxf>
    <dxf>
      <border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 style="thin">
          <color theme="4" tint="0.39994506668294322"/>
        </vertical>
        <horizontal style="thin">
          <color theme="4" tint="0.39994506668294322"/>
        </horizontal>
      </border>
    </dxf>
    <dxf>
      <font>
        <sz val="16"/>
      </font>
    </dxf>
    <dxf>
      <font>
        <sz val="16"/>
      </font>
    </dxf>
    <dxf>
      <font>
        <sz val="16"/>
      </font>
    </dxf>
    <dxf>
      <fill>
        <patternFill patternType="solid">
          <bgColor theme="4" tint="0.39997558519241921"/>
        </patternFill>
      </fill>
    </dxf>
    <dxf>
      <fill>
        <patternFill>
          <bgColor theme="4" tint="0.59999389629810485"/>
        </patternFill>
      </fill>
    </dxf>
    <dxf>
      <border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 style="thin">
          <color theme="4" tint="0.39994506668294322"/>
        </vertical>
        <horizontal style="thin">
          <color theme="4" tint="0.39994506668294322"/>
        </horizontal>
      </border>
    </dxf>
    <dxf>
      <border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 style="thin">
          <color theme="4" tint="0.39994506668294322"/>
        </vertical>
        <horizontal style="thin">
          <color theme="4" tint="0.39994506668294322"/>
        </horizontal>
      </border>
    </dxf>
    <dxf>
      <numFmt numFmtId="164" formatCode="_-* #,##0_-;\-* #,##0_-;_-* &quot;-&quot;??_-;_-@_-"/>
    </dxf>
    <dxf>
      <fill>
        <patternFill>
          <bgColor theme="4" tint="0.59999389629810485"/>
        </patternFill>
      </fill>
    </dxf>
    <dxf>
      <fill>
        <patternFill patternType="solid">
          <bgColor theme="4" tint="0.39997558519241921"/>
        </patternFill>
      </fill>
    </dxf>
    <dxf>
      <font>
        <sz val="16"/>
      </font>
    </dxf>
    <dxf>
      <font>
        <sz val="16"/>
      </font>
    </dxf>
    <dxf>
      <font>
        <sz val="16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4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5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3.7489555448527681E-2"/>
          <c:y val="8.7490296107352775E-2"/>
          <c:w val="0.93757092774498485"/>
          <c:h val="0.83957068746688357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'Totale dei Casi'!$B$2</c:f>
              <c:strCache>
                <c:ptCount val="1"/>
                <c:pt idx="0">
                  <c:v>Totale Casi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'Totale dei Casi'!$A$3:$A$111</c:f>
              <c:numCache>
                <c:formatCode>m/d/yy</c:formatCode>
                <c:ptCount val="109"/>
                <c:pt idx="0">
                  <c:v>43885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  <c:pt idx="42">
                  <c:v>43927</c:v>
                </c:pt>
                <c:pt idx="43">
                  <c:v>43928</c:v>
                </c:pt>
                <c:pt idx="44">
                  <c:v>43929</c:v>
                </c:pt>
                <c:pt idx="45">
                  <c:v>43930</c:v>
                </c:pt>
                <c:pt idx="46">
                  <c:v>43931</c:v>
                </c:pt>
                <c:pt idx="47">
                  <c:v>43932</c:v>
                </c:pt>
                <c:pt idx="48">
                  <c:v>43933</c:v>
                </c:pt>
                <c:pt idx="49">
                  <c:v>43934</c:v>
                </c:pt>
                <c:pt idx="50">
                  <c:v>43935</c:v>
                </c:pt>
                <c:pt idx="51">
                  <c:v>43936</c:v>
                </c:pt>
                <c:pt idx="52">
                  <c:v>43937</c:v>
                </c:pt>
                <c:pt idx="53">
                  <c:v>43938</c:v>
                </c:pt>
                <c:pt idx="54">
                  <c:v>43939</c:v>
                </c:pt>
                <c:pt idx="55">
                  <c:v>43940</c:v>
                </c:pt>
                <c:pt idx="56">
                  <c:v>43941</c:v>
                </c:pt>
                <c:pt idx="57">
                  <c:v>43942</c:v>
                </c:pt>
                <c:pt idx="58">
                  <c:v>43943</c:v>
                </c:pt>
                <c:pt idx="59">
                  <c:v>43944</c:v>
                </c:pt>
                <c:pt idx="60">
                  <c:v>43945</c:v>
                </c:pt>
                <c:pt idx="61">
                  <c:v>43946</c:v>
                </c:pt>
                <c:pt idx="62">
                  <c:v>43947</c:v>
                </c:pt>
                <c:pt idx="63">
                  <c:v>43948</c:v>
                </c:pt>
                <c:pt idx="64">
                  <c:v>43949</c:v>
                </c:pt>
                <c:pt idx="65">
                  <c:v>43950</c:v>
                </c:pt>
                <c:pt idx="66">
                  <c:v>43951</c:v>
                </c:pt>
                <c:pt idx="67">
                  <c:v>43952</c:v>
                </c:pt>
                <c:pt idx="68">
                  <c:v>43953</c:v>
                </c:pt>
                <c:pt idx="69">
                  <c:v>43954</c:v>
                </c:pt>
                <c:pt idx="70">
                  <c:v>43955</c:v>
                </c:pt>
                <c:pt idx="71">
                  <c:v>43956</c:v>
                </c:pt>
                <c:pt idx="72">
                  <c:v>43957</c:v>
                </c:pt>
                <c:pt idx="73">
                  <c:v>43958</c:v>
                </c:pt>
                <c:pt idx="74">
                  <c:v>43959</c:v>
                </c:pt>
                <c:pt idx="75">
                  <c:v>43960</c:v>
                </c:pt>
                <c:pt idx="76">
                  <c:v>43961</c:v>
                </c:pt>
                <c:pt idx="77">
                  <c:v>43962</c:v>
                </c:pt>
                <c:pt idx="78">
                  <c:v>43963</c:v>
                </c:pt>
                <c:pt idx="79">
                  <c:v>43964</c:v>
                </c:pt>
                <c:pt idx="80">
                  <c:v>43965</c:v>
                </c:pt>
                <c:pt idx="81">
                  <c:v>43966</c:v>
                </c:pt>
                <c:pt idx="82">
                  <c:v>43967</c:v>
                </c:pt>
                <c:pt idx="83">
                  <c:v>43968</c:v>
                </c:pt>
                <c:pt idx="84">
                  <c:v>43969</c:v>
                </c:pt>
                <c:pt idx="85">
                  <c:v>43970</c:v>
                </c:pt>
                <c:pt idx="86">
                  <c:v>43971</c:v>
                </c:pt>
                <c:pt idx="87">
                  <c:v>43972</c:v>
                </c:pt>
                <c:pt idx="88">
                  <c:v>43973</c:v>
                </c:pt>
                <c:pt idx="89">
                  <c:v>43974</c:v>
                </c:pt>
                <c:pt idx="90">
                  <c:v>43975</c:v>
                </c:pt>
                <c:pt idx="91">
                  <c:v>43976</c:v>
                </c:pt>
                <c:pt idx="92">
                  <c:v>43977</c:v>
                </c:pt>
                <c:pt idx="93">
                  <c:v>43978</c:v>
                </c:pt>
                <c:pt idx="94">
                  <c:v>43979</c:v>
                </c:pt>
                <c:pt idx="95">
                  <c:v>43980</c:v>
                </c:pt>
                <c:pt idx="96">
                  <c:v>43981</c:v>
                </c:pt>
                <c:pt idx="97">
                  <c:v>43982</c:v>
                </c:pt>
                <c:pt idx="98">
                  <c:v>43983</c:v>
                </c:pt>
                <c:pt idx="99">
                  <c:v>43984</c:v>
                </c:pt>
                <c:pt idx="100">
                  <c:v>43985</c:v>
                </c:pt>
                <c:pt idx="101">
                  <c:v>43986</c:v>
                </c:pt>
                <c:pt idx="102">
                  <c:v>43987</c:v>
                </c:pt>
                <c:pt idx="103">
                  <c:v>43988</c:v>
                </c:pt>
                <c:pt idx="104">
                  <c:v>43989</c:v>
                </c:pt>
                <c:pt idx="105">
                  <c:v>43990</c:v>
                </c:pt>
                <c:pt idx="106">
                  <c:v>43991</c:v>
                </c:pt>
                <c:pt idx="107">
                  <c:v>43992</c:v>
                </c:pt>
                <c:pt idx="108">
                  <c:v>43993</c:v>
                </c:pt>
              </c:numCache>
            </c:numRef>
          </c:cat>
          <c:val>
            <c:numRef>
              <c:f>'Totale dei Casi'!$B$3:$B$111</c:f>
              <c:numCache>
                <c:formatCode>General</c:formatCode>
                <c:ptCount val="109"/>
                <c:pt idx="0">
                  <c:v>229</c:v>
                </c:pt>
                <c:pt idx="1">
                  <c:v>93</c:v>
                </c:pt>
                <c:pt idx="2">
                  <c:v>78</c:v>
                </c:pt>
                <c:pt idx="3">
                  <c:v>250</c:v>
                </c:pt>
                <c:pt idx="4">
                  <c:v>238</c:v>
                </c:pt>
                <c:pt idx="5">
                  <c:v>240</c:v>
                </c:pt>
                <c:pt idx="6">
                  <c:v>566</c:v>
                </c:pt>
                <c:pt idx="7">
                  <c:v>342</c:v>
                </c:pt>
                <c:pt idx="8">
                  <c:v>466</c:v>
                </c:pt>
                <c:pt idx="9">
                  <c:v>587</c:v>
                </c:pt>
                <c:pt idx="10">
                  <c:v>769</c:v>
                </c:pt>
                <c:pt idx="11">
                  <c:v>778</c:v>
                </c:pt>
                <c:pt idx="12">
                  <c:v>1247</c:v>
                </c:pt>
                <c:pt idx="13">
                  <c:v>1492</c:v>
                </c:pt>
                <c:pt idx="14">
                  <c:v>1797</c:v>
                </c:pt>
                <c:pt idx="15">
                  <c:v>977</c:v>
                </c:pt>
                <c:pt idx="16">
                  <c:v>2313</c:v>
                </c:pt>
                <c:pt idx="17">
                  <c:v>2651</c:v>
                </c:pt>
                <c:pt idx="18">
                  <c:v>2547</c:v>
                </c:pt>
                <c:pt idx="19">
                  <c:v>3497</c:v>
                </c:pt>
                <c:pt idx="20">
                  <c:v>3590</c:v>
                </c:pt>
                <c:pt idx="21">
                  <c:v>3233</c:v>
                </c:pt>
                <c:pt idx="22">
                  <c:v>3526</c:v>
                </c:pt>
                <c:pt idx="23">
                  <c:v>4207</c:v>
                </c:pt>
                <c:pt idx="24">
                  <c:v>5322</c:v>
                </c:pt>
                <c:pt idx="25">
                  <c:v>5986</c:v>
                </c:pt>
                <c:pt idx="26">
                  <c:v>6557</c:v>
                </c:pt>
                <c:pt idx="27">
                  <c:v>5560</c:v>
                </c:pt>
                <c:pt idx="28">
                  <c:v>4789</c:v>
                </c:pt>
                <c:pt idx="29">
                  <c:v>5249</c:v>
                </c:pt>
                <c:pt idx="30">
                  <c:v>5210</c:v>
                </c:pt>
                <c:pt idx="31">
                  <c:v>6153</c:v>
                </c:pt>
                <c:pt idx="32">
                  <c:v>5959</c:v>
                </c:pt>
                <c:pt idx="33">
                  <c:v>5974</c:v>
                </c:pt>
                <c:pt idx="34">
                  <c:v>5217</c:v>
                </c:pt>
                <c:pt idx="35">
                  <c:v>4050</c:v>
                </c:pt>
                <c:pt idx="36">
                  <c:v>4053</c:v>
                </c:pt>
                <c:pt idx="37">
                  <c:v>4782</c:v>
                </c:pt>
                <c:pt idx="38">
                  <c:v>4668</c:v>
                </c:pt>
                <c:pt idx="39">
                  <c:v>4585</c:v>
                </c:pt>
                <c:pt idx="40">
                  <c:v>4805</c:v>
                </c:pt>
                <c:pt idx="41">
                  <c:v>4316</c:v>
                </c:pt>
                <c:pt idx="42">
                  <c:v>3599</c:v>
                </c:pt>
                <c:pt idx="43">
                  <c:v>3039</c:v>
                </c:pt>
                <c:pt idx="44">
                  <c:v>3836</c:v>
                </c:pt>
                <c:pt idx="45">
                  <c:v>4204</c:v>
                </c:pt>
                <c:pt idx="46">
                  <c:v>3951</c:v>
                </c:pt>
                <c:pt idx="47">
                  <c:v>4694</c:v>
                </c:pt>
                <c:pt idx="48">
                  <c:v>4092</c:v>
                </c:pt>
                <c:pt idx="49">
                  <c:v>3153</c:v>
                </c:pt>
                <c:pt idx="50">
                  <c:v>2972</c:v>
                </c:pt>
                <c:pt idx="51">
                  <c:v>2667</c:v>
                </c:pt>
                <c:pt idx="52">
                  <c:v>3786</c:v>
                </c:pt>
                <c:pt idx="53">
                  <c:v>3493</c:v>
                </c:pt>
                <c:pt idx="54">
                  <c:v>3491</c:v>
                </c:pt>
                <c:pt idx="55">
                  <c:v>3047</c:v>
                </c:pt>
                <c:pt idx="56">
                  <c:v>2256</c:v>
                </c:pt>
                <c:pt idx="57">
                  <c:v>2729</c:v>
                </c:pt>
                <c:pt idx="58">
                  <c:v>3370</c:v>
                </c:pt>
                <c:pt idx="59">
                  <c:v>2646</c:v>
                </c:pt>
                <c:pt idx="60">
                  <c:v>3021</c:v>
                </c:pt>
                <c:pt idx="61">
                  <c:v>2357</c:v>
                </c:pt>
                <c:pt idx="62">
                  <c:v>2324</c:v>
                </c:pt>
                <c:pt idx="63">
                  <c:v>1739</c:v>
                </c:pt>
                <c:pt idx="64">
                  <c:v>2091</c:v>
                </c:pt>
                <c:pt idx="65">
                  <c:v>2086</c:v>
                </c:pt>
                <c:pt idx="66">
                  <c:v>1872</c:v>
                </c:pt>
                <c:pt idx="67">
                  <c:v>1965</c:v>
                </c:pt>
                <c:pt idx="68">
                  <c:v>1900</c:v>
                </c:pt>
                <c:pt idx="69">
                  <c:v>1389</c:v>
                </c:pt>
                <c:pt idx="70">
                  <c:v>1221</c:v>
                </c:pt>
                <c:pt idx="71">
                  <c:v>1075</c:v>
                </c:pt>
                <c:pt idx="72">
                  <c:v>1444</c:v>
                </c:pt>
                <c:pt idx="73">
                  <c:v>1401</c:v>
                </c:pt>
                <c:pt idx="74">
                  <c:v>1327</c:v>
                </c:pt>
                <c:pt idx="75">
                  <c:v>1083</c:v>
                </c:pt>
                <c:pt idx="76">
                  <c:v>802</c:v>
                </c:pt>
                <c:pt idx="77">
                  <c:v>744</c:v>
                </c:pt>
                <c:pt idx="78">
                  <c:v>1402</c:v>
                </c:pt>
                <c:pt idx="79">
                  <c:v>888</c:v>
                </c:pt>
                <c:pt idx="80">
                  <c:v>992</c:v>
                </c:pt>
                <c:pt idx="81">
                  <c:v>789</c:v>
                </c:pt>
                <c:pt idx="82">
                  <c:v>875</c:v>
                </c:pt>
                <c:pt idx="83">
                  <c:v>675</c:v>
                </c:pt>
                <c:pt idx="84">
                  <c:v>451</c:v>
                </c:pt>
                <c:pt idx="85">
                  <c:v>813</c:v>
                </c:pt>
                <c:pt idx="86">
                  <c:v>665</c:v>
                </c:pt>
                <c:pt idx="87">
                  <c:v>642</c:v>
                </c:pt>
                <c:pt idx="88">
                  <c:v>652</c:v>
                </c:pt>
                <c:pt idx="89">
                  <c:v>669</c:v>
                </c:pt>
                <c:pt idx="90">
                  <c:v>531</c:v>
                </c:pt>
                <c:pt idx="91">
                  <c:v>300</c:v>
                </c:pt>
                <c:pt idx="92">
                  <c:v>397</c:v>
                </c:pt>
                <c:pt idx="93">
                  <c:v>584</c:v>
                </c:pt>
                <c:pt idx="94">
                  <c:v>593</c:v>
                </c:pt>
                <c:pt idx="95">
                  <c:v>516</c:v>
                </c:pt>
                <c:pt idx="96">
                  <c:v>416</c:v>
                </c:pt>
                <c:pt idx="97">
                  <c:v>333</c:v>
                </c:pt>
                <c:pt idx="98">
                  <c:v>200</c:v>
                </c:pt>
                <c:pt idx="99">
                  <c:v>318</c:v>
                </c:pt>
                <c:pt idx="100">
                  <c:v>321</c:v>
                </c:pt>
                <c:pt idx="101">
                  <c:v>177</c:v>
                </c:pt>
                <c:pt idx="102">
                  <c:v>518</c:v>
                </c:pt>
                <c:pt idx="103">
                  <c:v>270</c:v>
                </c:pt>
                <c:pt idx="104">
                  <c:v>197</c:v>
                </c:pt>
                <c:pt idx="105">
                  <c:v>280</c:v>
                </c:pt>
                <c:pt idx="106">
                  <c:v>283</c:v>
                </c:pt>
                <c:pt idx="107">
                  <c:v>202</c:v>
                </c:pt>
                <c:pt idx="108">
                  <c:v>379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FA-3C42-AE80-01B8618D11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shape val="box"/>
        <c:axId val="1289430607"/>
        <c:axId val="1289432287"/>
        <c:axId val="0"/>
      </c:bar3DChart>
      <c:dateAx>
        <c:axId val="1289430607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289432287"/>
        <c:crosses val="autoZero"/>
        <c:auto val="1"/>
        <c:lblOffset val="100"/>
        <c:baseTimeUnit val="days"/>
        <c:majorUnit val="3"/>
        <c:majorTimeUnit val="days"/>
      </c:dateAx>
      <c:valAx>
        <c:axId val="1289432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2894306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[alldatanormalised-total.xlsx]Tamponi!PivotTable1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Tamponi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4.6552512737378413E-2"/>
          <c:y val="6.4614079728583559E-2"/>
          <c:w val="0.90379660722556743"/>
          <c:h val="0.85109334615615795"/>
        </c:manualLayout>
      </c:layout>
      <c:lineChart>
        <c:grouping val="standard"/>
        <c:varyColors val="0"/>
        <c:ser>
          <c:idx val="0"/>
          <c:order val="0"/>
          <c:tx>
            <c:strRef>
              <c:f>Tamponi!$C$3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strRef>
              <c:f>Tamponi!$B$4:$B$113</c:f>
              <c:strCache>
                <c:ptCount val="109"/>
                <c:pt idx="0">
                  <c:v>24/02/2020</c:v>
                </c:pt>
                <c:pt idx="1">
                  <c:v>25/02/2020</c:v>
                </c:pt>
                <c:pt idx="2">
                  <c:v>26/02/2020</c:v>
                </c:pt>
                <c:pt idx="3">
                  <c:v>27/02/2020</c:v>
                </c:pt>
                <c:pt idx="4">
                  <c:v>28/02/2020</c:v>
                </c:pt>
                <c:pt idx="5">
                  <c:v>29/02/2020</c:v>
                </c:pt>
                <c:pt idx="6">
                  <c:v>01/03/2020</c:v>
                </c:pt>
                <c:pt idx="7">
                  <c:v>02/03/2020</c:v>
                </c:pt>
                <c:pt idx="8">
                  <c:v>03/03/2020</c:v>
                </c:pt>
                <c:pt idx="9">
                  <c:v>04/03/2020</c:v>
                </c:pt>
                <c:pt idx="10">
                  <c:v>05/03/2020</c:v>
                </c:pt>
                <c:pt idx="11">
                  <c:v>06/03/2020</c:v>
                </c:pt>
                <c:pt idx="12">
                  <c:v>07/03/2020</c:v>
                </c:pt>
                <c:pt idx="13">
                  <c:v>08/03/2020</c:v>
                </c:pt>
                <c:pt idx="14">
                  <c:v>09/03/2020</c:v>
                </c:pt>
                <c:pt idx="15">
                  <c:v>10/03/2020</c:v>
                </c:pt>
                <c:pt idx="16">
                  <c:v>11/03/2020</c:v>
                </c:pt>
                <c:pt idx="17">
                  <c:v>12/03/2020</c:v>
                </c:pt>
                <c:pt idx="18">
                  <c:v>13/03/2020</c:v>
                </c:pt>
                <c:pt idx="19">
                  <c:v>14/03/2020</c:v>
                </c:pt>
                <c:pt idx="20">
                  <c:v>15/03/2020</c:v>
                </c:pt>
                <c:pt idx="21">
                  <c:v>16/03/2020</c:v>
                </c:pt>
                <c:pt idx="22">
                  <c:v>17/03/2020</c:v>
                </c:pt>
                <c:pt idx="23">
                  <c:v>18/03/2020</c:v>
                </c:pt>
                <c:pt idx="24">
                  <c:v>19/03/2020</c:v>
                </c:pt>
                <c:pt idx="25">
                  <c:v>20/03/2020</c:v>
                </c:pt>
                <c:pt idx="26">
                  <c:v>21/03/2020</c:v>
                </c:pt>
                <c:pt idx="27">
                  <c:v>22/03/2020</c:v>
                </c:pt>
                <c:pt idx="28">
                  <c:v>23/03/2020</c:v>
                </c:pt>
                <c:pt idx="29">
                  <c:v>24/03/2020</c:v>
                </c:pt>
                <c:pt idx="30">
                  <c:v>25/03/2020</c:v>
                </c:pt>
                <c:pt idx="31">
                  <c:v>26/03/2020</c:v>
                </c:pt>
                <c:pt idx="32">
                  <c:v>27/03/2020</c:v>
                </c:pt>
                <c:pt idx="33">
                  <c:v>28/03/2020</c:v>
                </c:pt>
                <c:pt idx="34">
                  <c:v>29/03/2020</c:v>
                </c:pt>
                <c:pt idx="35">
                  <c:v>30/03/2020</c:v>
                </c:pt>
                <c:pt idx="36">
                  <c:v>31/03/2020</c:v>
                </c:pt>
                <c:pt idx="37">
                  <c:v>01/04/2020</c:v>
                </c:pt>
                <c:pt idx="38">
                  <c:v>02/04/2020</c:v>
                </c:pt>
                <c:pt idx="39">
                  <c:v>03/04/2020</c:v>
                </c:pt>
                <c:pt idx="40">
                  <c:v>04/04/2020</c:v>
                </c:pt>
                <c:pt idx="41">
                  <c:v>05/04/2020</c:v>
                </c:pt>
                <c:pt idx="42">
                  <c:v>06/04/2020</c:v>
                </c:pt>
                <c:pt idx="43">
                  <c:v>07/04/2020</c:v>
                </c:pt>
                <c:pt idx="44">
                  <c:v>08/04/2020</c:v>
                </c:pt>
                <c:pt idx="45">
                  <c:v>09/04/2020</c:v>
                </c:pt>
                <c:pt idx="46">
                  <c:v>10/04/2020</c:v>
                </c:pt>
                <c:pt idx="47">
                  <c:v>11/04/2020</c:v>
                </c:pt>
                <c:pt idx="48">
                  <c:v>12/04/2020</c:v>
                </c:pt>
                <c:pt idx="49">
                  <c:v>13/04/2020</c:v>
                </c:pt>
                <c:pt idx="50">
                  <c:v>14/04/2020</c:v>
                </c:pt>
                <c:pt idx="51">
                  <c:v>15/04/2020</c:v>
                </c:pt>
                <c:pt idx="52">
                  <c:v>16/04/2020</c:v>
                </c:pt>
                <c:pt idx="53">
                  <c:v>17/04/2020</c:v>
                </c:pt>
                <c:pt idx="54">
                  <c:v>18/04/2020</c:v>
                </c:pt>
                <c:pt idx="55">
                  <c:v>19/04/2020</c:v>
                </c:pt>
                <c:pt idx="56">
                  <c:v>20/04/2020</c:v>
                </c:pt>
                <c:pt idx="57">
                  <c:v>21/04/2020</c:v>
                </c:pt>
                <c:pt idx="58">
                  <c:v>22/04/2020</c:v>
                </c:pt>
                <c:pt idx="59">
                  <c:v>23/04/2020</c:v>
                </c:pt>
                <c:pt idx="60">
                  <c:v>24/04/2020</c:v>
                </c:pt>
                <c:pt idx="61">
                  <c:v>25/04/2020</c:v>
                </c:pt>
                <c:pt idx="62">
                  <c:v>26/04/2020</c:v>
                </c:pt>
                <c:pt idx="63">
                  <c:v>27/04/2020</c:v>
                </c:pt>
                <c:pt idx="64">
                  <c:v>28/04/2020</c:v>
                </c:pt>
                <c:pt idx="65">
                  <c:v>29/04/2020</c:v>
                </c:pt>
                <c:pt idx="66">
                  <c:v>30/04/2020</c:v>
                </c:pt>
                <c:pt idx="67">
                  <c:v>01/05/2020</c:v>
                </c:pt>
                <c:pt idx="68">
                  <c:v>02/05/2020</c:v>
                </c:pt>
                <c:pt idx="69">
                  <c:v>03/05/2020</c:v>
                </c:pt>
                <c:pt idx="70">
                  <c:v>04/05/2020</c:v>
                </c:pt>
                <c:pt idx="71">
                  <c:v>05/05/2020</c:v>
                </c:pt>
                <c:pt idx="72">
                  <c:v>06/05/2020</c:v>
                </c:pt>
                <c:pt idx="73">
                  <c:v>07/05/2020</c:v>
                </c:pt>
                <c:pt idx="74">
                  <c:v>08/05/2020</c:v>
                </c:pt>
                <c:pt idx="75">
                  <c:v>09/05/2020</c:v>
                </c:pt>
                <c:pt idx="76">
                  <c:v>10/05/2020</c:v>
                </c:pt>
                <c:pt idx="77">
                  <c:v>11/05/2020</c:v>
                </c:pt>
                <c:pt idx="78">
                  <c:v>12/05/2020</c:v>
                </c:pt>
                <c:pt idx="79">
                  <c:v>13/05/2020</c:v>
                </c:pt>
                <c:pt idx="80">
                  <c:v>14/05/2020</c:v>
                </c:pt>
                <c:pt idx="81">
                  <c:v>15/05/2020</c:v>
                </c:pt>
                <c:pt idx="82">
                  <c:v>16/05/2020</c:v>
                </c:pt>
                <c:pt idx="83">
                  <c:v>17/05/2020</c:v>
                </c:pt>
                <c:pt idx="84">
                  <c:v>18/05/2020</c:v>
                </c:pt>
                <c:pt idx="85">
                  <c:v>19/05/2020</c:v>
                </c:pt>
                <c:pt idx="86">
                  <c:v>20/05/2020</c:v>
                </c:pt>
                <c:pt idx="87">
                  <c:v>21/05/2020</c:v>
                </c:pt>
                <c:pt idx="88">
                  <c:v>22/05/2020</c:v>
                </c:pt>
                <c:pt idx="89">
                  <c:v>23/05/2020</c:v>
                </c:pt>
                <c:pt idx="90">
                  <c:v>24/05/2020</c:v>
                </c:pt>
                <c:pt idx="91">
                  <c:v>25/05/2020</c:v>
                </c:pt>
                <c:pt idx="92">
                  <c:v>26/05/2020</c:v>
                </c:pt>
                <c:pt idx="93">
                  <c:v>27/05/2020</c:v>
                </c:pt>
                <c:pt idx="94">
                  <c:v>28/05/2020</c:v>
                </c:pt>
                <c:pt idx="95">
                  <c:v>29/05/2020</c:v>
                </c:pt>
                <c:pt idx="96">
                  <c:v>30/05/2020</c:v>
                </c:pt>
                <c:pt idx="97">
                  <c:v>31/05/2020</c:v>
                </c:pt>
                <c:pt idx="98">
                  <c:v>01/06/2020</c:v>
                </c:pt>
                <c:pt idx="99">
                  <c:v>02/06/2020</c:v>
                </c:pt>
                <c:pt idx="100">
                  <c:v>03/06/2020</c:v>
                </c:pt>
                <c:pt idx="101">
                  <c:v>04/06/2020</c:v>
                </c:pt>
                <c:pt idx="102">
                  <c:v>05/06/2020</c:v>
                </c:pt>
                <c:pt idx="103">
                  <c:v>06/06/2020</c:v>
                </c:pt>
                <c:pt idx="104">
                  <c:v>07/06/2020</c:v>
                </c:pt>
                <c:pt idx="105">
                  <c:v>08/06/2020</c:v>
                </c:pt>
                <c:pt idx="106">
                  <c:v>09/06/2020</c:v>
                </c:pt>
                <c:pt idx="107">
                  <c:v>10/06/2020</c:v>
                </c:pt>
                <c:pt idx="108">
                  <c:v>11/06/2020</c:v>
                </c:pt>
              </c:strCache>
            </c:strRef>
          </c:cat>
          <c:val>
            <c:numRef>
              <c:f>Tamponi!$C$4:$C$113</c:f>
              <c:numCache>
                <c:formatCode>General</c:formatCode>
                <c:ptCount val="109"/>
                <c:pt idx="0">
                  <c:v>4324</c:v>
                </c:pt>
                <c:pt idx="1">
                  <c:v>4299</c:v>
                </c:pt>
                <c:pt idx="2">
                  <c:v>964</c:v>
                </c:pt>
                <c:pt idx="3">
                  <c:v>2427</c:v>
                </c:pt>
                <c:pt idx="4">
                  <c:v>3681</c:v>
                </c:pt>
                <c:pt idx="5">
                  <c:v>2966</c:v>
                </c:pt>
                <c:pt idx="6">
                  <c:v>2466</c:v>
                </c:pt>
                <c:pt idx="7">
                  <c:v>2218</c:v>
                </c:pt>
                <c:pt idx="8">
                  <c:v>2511</c:v>
                </c:pt>
                <c:pt idx="9">
                  <c:v>3981</c:v>
                </c:pt>
                <c:pt idx="10">
                  <c:v>2525</c:v>
                </c:pt>
                <c:pt idx="11">
                  <c:v>3997</c:v>
                </c:pt>
                <c:pt idx="12">
                  <c:v>5703</c:v>
                </c:pt>
                <c:pt idx="13">
                  <c:v>7875</c:v>
                </c:pt>
                <c:pt idx="14">
                  <c:v>3889</c:v>
                </c:pt>
                <c:pt idx="15">
                  <c:v>6935</c:v>
                </c:pt>
                <c:pt idx="16">
                  <c:v>12393</c:v>
                </c:pt>
                <c:pt idx="17">
                  <c:v>12857</c:v>
                </c:pt>
                <c:pt idx="18">
                  <c:v>11477</c:v>
                </c:pt>
                <c:pt idx="19">
                  <c:v>11682</c:v>
                </c:pt>
                <c:pt idx="20">
                  <c:v>15729</c:v>
                </c:pt>
                <c:pt idx="21">
                  <c:v>13063</c:v>
                </c:pt>
                <c:pt idx="22">
                  <c:v>10695</c:v>
                </c:pt>
                <c:pt idx="23">
                  <c:v>16884</c:v>
                </c:pt>
                <c:pt idx="24">
                  <c:v>17236</c:v>
                </c:pt>
                <c:pt idx="25">
                  <c:v>24109</c:v>
                </c:pt>
                <c:pt idx="26">
                  <c:v>26336</c:v>
                </c:pt>
                <c:pt idx="27">
                  <c:v>25180</c:v>
                </c:pt>
                <c:pt idx="28">
                  <c:v>17066</c:v>
                </c:pt>
                <c:pt idx="29">
                  <c:v>21496</c:v>
                </c:pt>
                <c:pt idx="30">
                  <c:v>27481</c:v>
                </c:pt>
                <c:pt idx="31">
                  <c:v>36615</c:v>
                </c:pt>
                <c:pt idx="32">
                  <c:v>33019</c:v>
                </c:pt>
                <c:pt idx="33">
                  <c:v>35447</c:v>
                </c:pt>
                <c:pt idx="34">
                  <c:v>24504</c:v>
                </c:pt>
                <c:pt idx="35">
                  <c:v>23329</c:v>
                </c:pt>
                <c:pt idx="36">
                  <c:v>29609</c:v>
                </c:pt>
                <c:pt idx="37">
                  <c:v>34455</c:v>
                </c:pt>
                <c:pt idx="38">
                  <c:v>39809</c:v>
                </c:pt>
                <c:pt idx="39">
                  <c:v>38617</c:v>
                </c:pt>
                <c:pt idx="40">
                  <c:v>37375</c:v>
                </c:pt>
                <c:pt idx="41">
                  <c:v>34237</c:v>
                </c:pt>
                <c:pt idx="42">
                  <c:v>30271</c:v>
                </c:pt>
                <c:pt idx="43">
                  <c:v>33713</c:v>
                </c:pt>
                <c:pt idx="44">
                  <c:v>51680</c:v>
                </c:pt>
                <c:pt idx="45">
                  <c:v>46244</c:v>
                </c:pt>
                <c:pt idx="46">
                  <c:v>53495</c:v>
                </c:pt>
                <c:pt idx="47">
                  <c:v>56609</c:v>
                </c:pt>
                <c:pt idx="48">
                  <c:v>46720</c:v>
                </c:pt>
                <c:pt idx="49">
                  <c:v>36717</c:v>
                </c:pt>
                <c:pt idx="50">
                  <c:v>26779</c:v>
                </c:pt>
                <c:pt idx="51">
                  <c:v>43715</c:v>
                </c:pt>
                <c:pt idx="52">
                  <c:v>60999</c:v>
                </c:pt>
                <c:pt idx="53">
                  <c:v>65705</c:v>
                </c:pt>
                <c:pt idx="54">
                  <c:v>61725</c:v>
                </c:pt>
                <c:pt idx="55">
                  <c:v>50708</c:v>
                </c:pt>
                <c:pt idx="56">
                  <c:v>41483</c:v>
                </c:pt>
                <c:pt idx="57">
                  <c:v>52126</c:v>
                </c:pt>
                <c:pt idx="58">
                  <c:v>63101</c:v>
                </c:pt>
                <c:pt idx="59">
                  <c:v>66658</c:v>
                </c:pt>
                <c:pt idx="60">
                  <c:v>62447</c:v>
                </c:pt>
                <c:pt idx="61">
                  <c:v>65387</c:v>
                </c:pt>
                <c:pt idx="62">
                  <c:v>49916</c:v>
                </c:pt>
                <c:pt idx="63">
                  <c:v>32003</c:v>
                </c:pt>
                <c:pt idx="64">
                  <c:v>57272</c:v>
                </c:pt>
                <c:pt idx="65">
                  <c:v>63827</c:v>
                </c:pt>
                <c:pt idx="66">
                  <c:v>68456</c:v>
                </c:pt>
                <c:pt idx="67">
                  <c:v>74208</c:v>
                </c:pt>
                <c:pt idx="68">
                  <c:v>55412</c:v>
                </c:pt>
                <c:pt idx="69">
                  <c:v>44935</c:v>
                </c:pt>
                <c:pt idx="70">
                  <c:v>37631</c:v>
                </c:pt>
                <c:pt idx="71">
                  <c:v>55263</c:v>
                </c:pt>
                <c:pt idx="72">
                  <c:v>64263</c:v>
                </c:pt>
                <c:pt idx="73">
                  <c:v>70359</c:v>
                </c:pt>
                <c:pt idx="74">
                  <c:v>63775</c:v>
                </c:pt>
                <c:pt idx="75">
                  <c:v>69171</c:v>
                </c:pt>
                <c:pt idx="76">
                  <c:v>51678</c:v>
                </c:pt>
                <c:pt idx="77">
                  <c:v>40740</c:v>
                </c:pt>
                <c:pt idx="78">
                  <c:v>67003</c:v>
                </c:pt>
                <c:pt idx="79">
                  <c:v>61973</c:v>
                </c:pt>
                <c:pt idx="80">
                  <c:v>71876</c:v>
                </c:pt>
                <c:pt idx="81">
                  <c:v>68176</c:v>
                </c:pt>
                <c:pt idx="82">
                  <c:v>69179</c:v>
                </c:pt>
                <c:pt idx="83">
                  <c:v>60101</c:v>
                </c:pt>
                <c:pt idx="84">
                  <c:v>36406</c:v>
                </c:pt>
                <c:pt idx="85">
                  <c:v>63158</c:v>
                </c:pt>
                <c:pt idx="86">
                  <c:v>67195</c:v>
                </c:pt>
                <c:pt idx="87">
                  <c:v>71679</c:v>
                </c:pt>
                <c:pt idx="88">
                  <c:v>75380</c:v>
                </c:pt>
                <c:pt idx="89">
                  <c:v>72410</c:v>
                </c:pt>
                <c:pt idx="90">
                  <c:v>55824</c:v>
                </c:pt>
                <c:pt idx="91">
                  <c:v>35241</c:v>
                </c:pt>
                <c:pt idx="92">
                  <c:v>57674</c:v>
                </c:pt>
                <c:pt idx="93">
                  <c:v>67324</c:v>
                </c:pt>
                <c:pt idx="94">
                  <c:v>75893</c:v>
                </c:pt>
                <c:pt idx="95">
                  <c:v>72135</c:v>
                </c:pt>
                <c:pt idx="96">
                  <c:v>69342</c:v>
                </c:pt>
                <c:pt idx="97">
                  <c:v>54118</c:v>
                </c:pt>
                <c:pt idx="98">
                  <c:v>31394</c:v>
                </c:pt>
                <c:pt idx="99">
                  <c:v>52159</c:v>
                </c:pt>
                <c:pt idx="100">
                  <c:v>37299</c:v>
                </c:pt>
                <c:pt idx="101">
                  <c:v>49953</c:v>
                </c:pt>
                <c:pt idx="102">
                  <c:v>65028</c:v>
                </c:pt>
                <c:pt idx="103">
                  <c:v>72485</c:v>
                </c:pt>
                <c:pt idx="104">
                  <c:v>49478</c:v>
                </c:pt>
                <c:pt idx="105">
                  <c:v>27112</c:v>
                </c:pt>
                <c:pt idx="106">
                  <c:v>55003</c:v>
                </c:pt>
                <c:pt idx="107">
                  <c:v>62699</c:v>
                </c:pt>
                <c:pt idx="108">
                  <c:v>62472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3A-2549-B091-F4967BA0D2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1844079"/>
        <c:axId val="931845759"/>
      </c:lineChart>
      <c:catAx>
        <c:axId val="931844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931845759"/>
        <c:crosses val="autoZero"/>
        <c:auto val="1"/>
        <c:lblAlgn val="ctr"/>
        <c:lblOffset val="100"/>
        <c:noMultiLvlLbl val="0"/>
      </c:catAx>
      <c:valAx>
        <c:axId val="931845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931844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6824383571771834"/>
          <c:y val="7.3754528307535663E-2"/>
          <c:w val="7.7765553953643124E-2"/>
          <c:h val="6.55898027005179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[alldatanormalised-total.xlsx]Dimessi Guariti!PivotTable4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Dimessi Guariti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'Dimessi Guariti'!$B$6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strRef>
              <c:f>'Dimessi Guariti'!$A$7:$A$116</c:f>
              <c:strCache>
                <c:ptCount val="109"/>
                <c:pt idx="0">
                  <c:v>24/02/2020 00:00</c:v>
                </c:pt>
                <c:pt idx="1">
                  <c:v>25/02/2020 00:00</c:v>
                </c:pt>
                <c:pt idx="2">
                  <c:v>26/02/2020 00:00</c:v>
                </c:pt>
                <c:pt idx="3">
                  <c:v>27/02/2020 00:00</c:v>
                </c:pt>
                <c:pt idx="4">
                  <c:v>28/02/2020 00:00</c:v>
                </c:pt>
                <c:pt idx="5">
                  <c:v>29/02/2020 00:00</c:v>
                </c:pt>
                <c:pt idx="6">
                  <c:v>01/03/2020 00:00</c:v>
                </c:pt>
                <c:pt idx="7">
                  <c:v>02/03/2020 00:00</c:v>
                </c:pt>
                <c:pt idx="8">
                  <c:v>03/03/2020 00:00</c:v>
                </c:pt>
                <c:pt idx="9">
                  <c:v>04/03/2020 00:00</c:v>
                </c:pt>
                <c:pt idx="10">
                  <c:v>05/03/2020 00:00</c:v>
                </c:pt>
                <c:pt idx="11">
                  <c:v>06/03/2020 00:00</c:v>
                </c:pt>
                <c:pt idx="12">
                  <c:v>07/03/2020 00:00</c:v>
                </c:pt>
                <c:pt idx="13">
                  <c:v>08/03/2020 00:00</c:v>
                </c:pt>
                <c:pt idx="14">
                  <c:v>09/03/2020 00:00</c:v>
                </c:pt>
                <c:pt idx="15">
                  <c:v>10/03/2020 00:00</c:v>
                </c:pt>
                <c:pt idx="16">
                  <c:v>11/03/2020 00:00</c:v>
                </c:pt>
                <c:pt idx="17">
                  <c:v>12/03/2020 00:00</c:v>
                </c:pt>
                <c:pt idx="18">
                  <c:v>13/03/2020 00:00</c:v>
                </c:pt>
                <c:pt idx="19">
                  <c:v>14/03/2020 00:00</c:v>
                </c:pt>
                <c:pt idx="20">
                  <c:v>15/03/2020 00:00</c:v>
                </c:pt>
                <c:pt idx="21">
                  <c:v>16/03/2020 00:00</c:v>
                </c:pt>
                <c:pt idx="22">
                  <c:v>17/03/2020 00:00</c:v>
                </c:pt>
                <c:pt idx="23">
                  <c:v>18/03/2020 00:00</c:v>
                </c:pt>
                <c:pt idx="24">
                  <c:v>19/03/2020 00:00</c:v>
                </c:pt>
                <c:pt idx="25">
                  <c:v>20/03/2020 00:00</c:v>
                </c:pt>
                <c:pt idx="26">
                  <c:v>21/03/2020 00:00</c:v>
                </c:pt>
                <c:pt idx="27">
                  <c:v>22/03/2020 00:00</c:v>
                </c:pt>
                <c:pt idx="28">
                  <c:v>23/03/2020 00:00</c:v>
                </c:pt>
                <c:pt idx="29">
                  <c:v>24/03/2020 00:00</c:v>
                </c:pt>
                <c:pt idx="30">
                  <c:v>25/03/2020 00:00</c:v>
                </c:pt>
                <c:pt idx="31">
                  <c:v>26/03/2020 00:00</c:v>
                </c:pt>
                <c:pt idx="32">
                  <c:v>27/03/2020 00:00</c:v>
                </c:pt>
                <c:pt idx="33">
                  <c:v>28/03/2020 00:00</c:v>
                </c:pt>
                <c:pt idx="34">
                  <c:v>29/03/2020 00:00</c:v>
                </c:pt>
                <c:pt idx="35">
                  <c:v>30/03/2020 00:00</c:v>
                </c:pt>
                <c:pt idx="36">
                  <c:v>31/03/2020 00:00</c:v>
                </c:pt>
                <c:pt idx="37">
                  <c:v>01/04/2020 00:00</c:v>
                </c:pt>
                <c:pt idx="38">
                  <c:v>02/04/2020 00:00</c:v>
                </c:pt>
                <c:pt idx="39">
                  <c:v>03/04/2020 00:00</c:v>
                </c:pt>
                <c:pt idx="40">
                  <c:v>04/04/2020 00:00</c:v>
                </c:pt>
                <c:pt idx="41">
                  <c:v>05/04/2020 00:00</c:v>
                </c:pt>
                <c:pt idx="42">
                  <c:v>06/04/2020 00:00</c:v>
                </c:pt>
                <c:pt idx="43">
                  <c:v>07/04/2020 00:00</c:v>
                </c:pt>
                <c:pt idx="44">
                  <c:v>08/04/2020 00:00</c:v>
                </c:pt>
                <c:pt idx="45">
                  <c:v>09/04/2020 00:00</c:v>
                </c:pt>
                <c:pt idx="46">
                  <c:v>10/04/2020 00:00</c:v>
                </c:pt>
                <c:pt idx="47">
                  <c:v>11/04/2020 00:00</c:v>
                </c:pt>
                <c:pt idx="48">
                  <c:v>12/04/2020 00:00</c:v>
                </c:pt>
                <c:pt idx="49">
                  <c:v>13/04/2020 00:00</c:v>
                </c:pt>
                <c:pt idx="50">
                  <c:v>14/04/2020 00:00</c:v>
                </c:pt>
                <c:pt idx="51">
                  <c:v>15/04/2020 00:00</c:v>
                </c:pt>
                <c:pt idx="52">
                  <c:v>16/04/2020 00:00</c:v>
                </c:pt>
                <c:pt idx="53">
                  <c:v>17/04/2020 00:00</c:v>
                </c:pt>
                <c:pt idx="54">
                  <c:v>18/04/2020 00:00</c:v>
                </c:pt>
                <c:pt idx="55">
                  <c:v>19/04/2020 00:00</c:v>
                </c:pt>
                <c:pt idx="56">
                  <c:v>20/04/2020 00:00</c:v>
                </c:pt>
                <c:pt idx="57">
                  <c:v>21/04/2020 00:00</c:v>
                </c:pt>
                <c:pt idx="58">
                  <c:v>22/04/2020 00:00</c:v>
                </c:pt>
                <c:pt idx="59">
                  <c:v>23/04/2020 00:00</c:v>
                </c:pt>
                <c:pt idx="60">
                  <c:v>24/04/2020 00:00</c:v>
                </c:pt>
                <c:pt idx="61">
                  <c:v>25/04/2020 00:00</c:v>
                </c:pt>
                <c:pt idx="62">
                  <c:v>26/04/2020 00:00</c:v>
                </c:pt>
                <c:pt idx="63">
                  <c:v>27/04/2020 00:00</c:v>
                </c:pt>
                <c:pt idx="64">
                  <c:v>28/04/2020 00:00</c:v>
                </c:pt>
                <c:pt idx="65">
                  <c:v>29/04/2020 00:00</c:v>
                </c:pt>
                <c:pt idx="66">
                  <c:v>30/04/2020 00:00</c:v>
                </c:pt>
                <c:pt idx="67">
                  <c:v>01/05/2020 00:00</c:v>
                </c:pt>
                <c:pt idx="68">
                  <c:v>02/05/2020 00:00</c:v>
                </c:pt>
                <c:pt idx="69">
                  <c:v>03/05/2020 00:00</c:v>
                </c:pt>
                <c:pt idx="70">
                  <c:v>04/05/2020 00:00</c:v>
                </c:pt>
                <c:pt idx="71">
                  <c:v>05/05/2020 00:00</c:v>
                </c:pt>
                <c:pt idx="72">
                  <c:v>06/05/2020 00:00</c:v>
                </c:pt>
                <c:pt idx="73">
                  <c:v>07/05/2020 00:00</c:v>
                </c:pt>
                <c:pt idx="74">
                  <c:v>08/05/2020 00:00</c:v>
                </c:pt>
                <c:pt idx="75">
                  <c:v>09/05/2020 00:00</c:v>
                </c:pt>
                <c:pt idx="76">
                  <c:v>10/05/2020 00:00</c:v>
                </c:pt>
                <c:pt idx="77">
                  <c:v>11/05/2020 00:00</c:v>
                </c:pt>
                <c:pt idx="78">
                  <c:v>12/05/2020 00:00</c:v>
                </c:pt>
                <c:pt idx="79">
                  <c:v>13/05/2020 00:00</c:v>
                </c:pt>
                <c:pt idx="80">
                  <c:v>14/05/2020 00:00</c:v>
                </c:pt>
                <c:pt idx="81">
                  <c:v>15/05/2020 00:00</c:v>
                </c:pt>
                <c:pt idx="82">
                  <c:v>16/05/2020 00:00</c:v>
                </c:pt>
                <c:pt idx="83">
                  <c:v>17/05/2020 00:00</c:v>
                </c:pt>
                <c:pt idx="84">
                  <c:v>18/05/2020 00:00</c:v>
                </c:pt>
                <c:pt idx="85">
                  <c:v>19/05/2020 00:00</c:v>
                </c:pt>
                <c:pt idx="86">
                  <c:v>20/05/2020 00:00</c:v>
                </c:pt>
                <c:pt idx="87">
                  <c:v>21/05/2020 00:00</c:v>
                </c:pt>
                <c:pt idx="88">
                  <c:v>22/05/2020 00:00</c:v>
                </c:pt>
                <c:pt idx="89">
                  <c:v>23/05/2020 00:00</c:v>
                </c:pt>
                <c:pt idx="90">
                  <c:v>24/05/2020 00:00</c:v>
                </c:pt>
                <c:pt idx="91">
                  <c:v>25/05/2020 00:00</c:v>
                </c:pt>
                <c:pt idx="92">
                  <c:v>26/05/2020 00:00</c:v>
                </c:pt>
                <c:pt idx="93">
                  <c:v>27/05/2020 00:00</c:v>
                </c:pt>
                <c:pt idx="94">
                  <c:v>28/05/2020 00:00</c:v>
                </c:pt>
                <c:pt idx="95">
                  <c:v>29/05/2020 00:00</c:v>
                </c:pt>
                <c:pt idx="96">
                  <c:v>30/05/2020 00:00</c:v>
                </c:pt>
                <c:pt idx="97">
                  <c:v>31/05/2020 00:00</c:v>
                </c:pt>
                <c:pt idx="98">
                  <c:v>01/06/2020 00:00</c:v>
                </c:pt>
                <c:pt idx="99">
                  <c:v>02/06/2020 00:00</c:v>
                </c:pt>
                <c:pt idx="100">
                  <c:v>03/06/2020 00:00</c:v>
                </c:pt>
                <c:pt idx="101">
                  <c:v>04/06/2020 00:00</c:v>
                </c:pt>
                <c:pt idx="102">
                  <c:v>05/06/2020 00:00</c:v>
                </c:pt>
                <c:pt idx="103">
                  <c:v>06/06/2020 00:00</c:v>
                </c:pt>
                <c:pt idx="104">
                  <c:v>07/06/2020 00:00</c:v>
                </c:pt>
                <c:pt idx="105">
                  <c:v>08/06/2020 00:00</c:v>
                </c:pt>
                <c:pt idx="106">
                  <c:v>09/06/2020 00:00</c:v>
                </c:pt>
                <c:pt idx="107">
                  <c:v>10/06/2020 00:00</c:v>
                </c:pt>
                <c:pt idx="108">
                  <c:v>11/06/2020 00:00</c:v>
                </c:pt>
              </c:strCache>
            </c:strRef>
          </c:cat>
          <c:val>
            <c:numRef>
              <c:f>'Dimessi Guariti'!$B$7:$B$116</c:f>
              <c:numCache>
                <c:formatCode>General</c:formatCode>
                <c:ptCount val="109"/>
                <c:pt idx="0">
                  <c:v>1</c:v>
                </c:pt>
                <c:pt idx="1">
                  <c:v>0</c:v>
                </c:pt>
                <c:pt idx="2">
                  <c:v>2</c:v>
                </c:pt>
                <c:pt idx="3">
                  <c:v>42</c:v>
                </c:pt>
                <c:pt idx="4">
                  <c:v>1</c:v>
                </c:pt>
                <c:pt idx="5">
                  <c:v>4</c:v>
                </c:pt>
                <c:pt idx="6">
                  <c:v>33</c:v>
                </c:pt>
                <c:pt idx="7">
                  <c:v>66</c:v>
                </c:pt>
                <c:pt idx="8">
                  <c:v>11</c:v>
                </c:pt>
                <c:pt idx="9">
                  <c:v>116</c:v>
                </c:pt>
                <c:pt idx="10">
                  <c:v>138</c:v>
                </c:pt>
                <c:pt idx="11">
                  <c:v>109</c:v>
                </c:pt>
                <c:pt idx="12">
                  <c:v>66</c:v>
                </c:pt>
                <c:pt idx="13">
                  <c:v>33</c:v>
                </c:pt>
                <c:pt idx="14">
                  <c:v>102</c:v>
                </c:pt>
                <c:pt idx="15">
                  <c:v>280</c:v>
                </c:pt>
                <c:pt idx="16">
                  <c:v>41</c:v>
                </c:pt>
                <c:pt idx="17">
                  <c:v>213</c:v>
                </c:pt>
                <c:pt idx="18">
                  <c:v>181</c:v>
                </c:pt>
                <c:pt idx="19">
                  <c:v>527</c:v>
                </c:pt>
                <c:pt idx="20">
                  <c:v>369</c:v>
                </c:pt>
                <c:pt idx="21">
                  <c:v>414</c:v>
                </c:pt>
                <c:pt idx="22">
                  <c:v>192</c:v>
                </c:pt>
                <c:pt idx="23">
                  <c:v>1084</c:v>
                </c:pt>
                <c:pt idx="24">
                  <c:v>415</c:v>
                </c:pt>
                <c:pt idx="25">
                  <c:v>689</c:v>
                </c:pt>
                <c:pt idx="26">
                  <c:v>943</c:v>
                </c:pt>
                <c:pt idx="27">
                  <c:v>952</c:v>
                </c:pt>
                <c:pt idx="28">
                  <c:v>408</c:v>
                </c:pt>
                <c:pt idx="29">
                  <c:v>894</c:v>
                </c:pt>
                <c:pt idx="30">
                  <c:v>1036</c:v>
                </c:pt>
                <c:pt idx="31">
                  <c:v>999</c:v>
                </c:pt>
                <c:pt idx="32">
                  <c:v>589</c:v>
                </c:pt>
                <c:pt idx="33">
                  <c:v>1434</c:v>
                </c:pt>
                <c:pt idx="34">
                  <c:v>646</c:v>
                </c:pt>
                <c:pt idx="35">
                  <c:v>1590</c:v>
                </c:pt>
                <c:pt idx="36">
                  <c:v>1109</c:v>
                </c:pt>
                <c:pt idx="37">
                  <c:v>1118</c:v>
                </c:pt>
                <c:pt idx="38">
                  <c:v>1431</c:v>
                </c:pt>
                <c:pt idx="39">
                  <c:v>1480</c:v>
                </c:pt>
                <c:pt idx="40">
                  <c:v>1238</c:v>
                </c:pt>
                <c:pt idx="41">
                  <c:v>819</c:v>
                </c:pt>
                <c:pt idx="42">
                  <c:v>1022</c:v>
                </c:pt>
                <c:pt idx="43">
                  <c:v>1555</c:v>
                </c:pt>
                <c:pt idx="44">
                  <c:v>2099</c:v>
                </c:pt>
                <c:pt idx="45">
                  <c:v>1979</c:v>
                </c:pt>
                <c:pt idx="46">
                  <c:v>1985</c:v>
                </c:pt>
                <c:pt idx="47">
                  <c:v>2079</c:v>
                </c:pt>
                <c:pt idx="48">
                  <c:v>1677</c:v>
                </c:pt>
                <c:pt idx="49">
                  <c:v>1224</c:v>
                </c:pt>
                <c:pt idx="50">
                  <c:v>1695</c:v>
                </c:pt>
                <c:pt idx="51">
                  <c:v>962</c:v>
                </c:pt>
                <c:pt idx="52">
                  <c:v>2072</c:v>
                </c:pt>
                <c:pt idx="53">
                  <c:v>2563</c:v>
                </c:pt>
                <c:pt idx="54">
                  <c:v>2200</c:v>
                </c:pt>
                <c:pt idx="55">
                  <c:v>2128</c:v>
                </c:pt>
                <c:pt idx="56">
                  <c:v>1822</c:v>
                </c:pt>
                <c:pt idx="57">
                  <c:v>2723</c:v>
                </c:pt>
                <c:pt idx="58">
                  <c:v>2943</c:v>
                </c:pt>
                <c:pt idx="59">
                  <c:v>3033</c:v>
                </c:pt>
                <c:pt idx="60">
                  <c:v>2922</c:v>
                </c:pt>
                <c:pt idx="61">
                  <c:v>2622</c:v>
                </c:pt>
                <c:pt idx="62">
                  <c:v>1808</c:v>
                </c:pt>
                <c:pt idx="63">
                  <c:v>1696</c:v>
                </c:pt>
                <c:pt idx="64">
                  <c:v>2317</c:v>
                </c:pt>
                <c:pt idx="65">
                  <c:v>2311</c:v>
                </c:pt>
                <c:pt idx="66">
                  <c:v>4693</c:v>
                </c:pt>
                <c:pt idx="67">
                  <c:v>2304</c:v>
                </c:pt>
                <c:pt idx="68">
                  <c:v>1665</c:v>
                </c:pt>
                <c:pt idx="69">
                  <c:v>1740</c:v>
                </c:pt>
                <c:pt idx="70">
                  <c:v>1225</c:v>
                </c:pt>
                <c:pt idx="71">
                  <c:v>2352</c:v>
                </c:pt>
                <c:pt idx="72">
                  <c:v>8014</c:v>
                </c:pt>
                <c:pt idx="73">
                  <c:v>3031</c:v>
                </c:pt>
                <c:pt idx="74">
                  <c:v>2747</c:v>
                </c:pt>
                <c:pt idx="75">
                  <c:v>4008</c:v>
                </c:pt>
                <c:pt idx="76">
                  <c:v>2155</c:v>
                </c:pt>
                <c:pt idx="77">
                  <c:v>1401</c:v>
                </c:pt>
                <c:pt idx="78">
                  <c:v>2452</c:v>
                </c:pt>
                <c:pt idx="79">
                  <c:v>3502</c:v>
                </c:pt>
                <c:pt idx="80">
                  <c:v>2747</c:v>
                </c:pt>
                <c:pt idx="81">
                  <c:v>4917</c:v>
                </c:pt>
                <c:pt idx="82">
                  <c:v>2605</c:v>
                </c:pt>
                <c:pt idx="83">
                  <c:v>2366</c:v>
                </c:pt>
                <c:pt idx="84">
                  <c:v>2150</c:v>
                </c:pt>
                <c:pt idx="85">
                  <c:v>2075</c:v>
                </c:pt>
                <c:pt idx="86">
                  <c:v>2881</c:v>
                </c:pt>
                <c:pt idx="87">
                  <c:v>2278</c:v>
                </c:pt>
                <c:pt idx="88">
                  <c:v>2160</c:v>
                </c:pt>
                <c:pt idx="89">
                  <c:v>2120</c:v>
                </c:pt>
                <c:pt idx="90">
                  <c:v>1639</c:v>
                </c:pt>
                <c:pt idx="91">
                  <c:v>1502</c:v>
                </c:pt>
                <c:pt idx="92">
                  <c:v>2677</c:v>
                </c:pt>
                <c:pt idx="93">
                  <c:v>2443</c:v>
                </c:pt>
                <c:pt idx="94">
                  <c:v>3503</c:v>
                </c:pt>
                <c:pt idx="95">
                  <c:v>2240</c:v>
                </c:pt>
                <c:pt idx="96">
                  <c:v>2789</c:v>
                </c:pt>
                <c:pt idx="97">
                  <c:v>1874</c:v>
                </c:pt>
                <c:pt idx="98">
                  <c:v>848</c:v>
                </c:pt>
                <c:pt idx="99">
                  <c:v>1737</c:v>
                </c:pt>
                <c:pt idx="100">
                  <c:v>846</c:v>
                </c:pt>
                <c:pt idx="101">
                  <c:v>957</c:v>
                </c:pt>
                <c:pt idx="102">
                  <c:v>1886</c:v>
                </c:pt>
                <c:pt idx="103">
                  <c:v>1297</c:v>
                </c:pt>
                <c:pt idx="104">
                  <c:v>759</c:v>
                </c:pt>
                <c:pt idx="105">
                  <c:v>747</c:v>
                </c:pt>
                <c:pt idx="106">
                  <c:v>2062</c:v>
                </c:pt>
                <c:pt idx="107">
                  <c:v>1293</c:v>
                </c:pt>
                <c:pt idx="108">
                  <c:v>1399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537-5A40-BF6C-AAF659FAEA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3574816"/>
        <c:axId val="1933712992"/>
      </c:lineChart>
      <c:catAx>
        <c:axId val="1933574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933712992"/>
        <c:crosses val="autoZero"/>
        <c:auto val="1"/>
        <c:lblAlgn val="ctr"/>
        <c:lblOffset val="100"/>
        <c:noMultiLvlLbl val="0"/>
      </c:catAx>
      <c:valAx>
        <c:axId val="193371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933574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[alldatanormalised-total.xlsx]Deceduti!PivotTable5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Deceduti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Deceduti!$B$3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strRef>
              <c:f>Deceduti!$A$4:$A$113</c:f>
              <c:strCache>
                <c:ptCount val="109"/>
                <c:pt idx="0">
                  <c:v>24/02/2020 00:00</c:v>
                </c:pt>
                <c:pt idx="1">
                  <c:v>25/02/2020 00:00</c:v>
                </c:pt>
                <c:pt idx="2">
                  <c:v>26/02/2020 00:00</c:v>
                </c:pt>
                <c:pt idx="3">
                  <c:v>27/02/2020 00:00</c:v>
                </c:pt>
                <c:pt idx="4">
                  <c:v>28/02/2020 00:00</c:v>
                </c:pt>
                <c:pt idx="5">
                  <c:v>29/02/2020 00:00</c:v>
                </c:pt>
                <c:pt idx="6">
                  <c:v>01/03/2020 00:00</c:v>
                </c:pt>
                <c:pt idx="7">
                  <c:v>02/03/2020 00:00</c:v>
                </c:pt>
                <c:pt idx="8">
                  <c:v>03/03/2020 00:00</c:v>
                </c:pt>
                <c:pt idx="9">
                  <c:v>04/03/2020 00:00</c:v>
                </c:pt>
                <c:pt idx="10">
                  <c:v>05/03/2020 00:00</c:v>
                </c:pt>
                <c:pt idx="11">
                  <c:v>06/03/2020 00:00</c:v>
                </c:pt>
                <c:pt idx="12">
                  <c:v>07/03/2020 00:00</c:v>
                </c:pt>
                <c:pt idx="13">
                  <c:v>08/03/2020 00:00</c:v>
                </c:pt>
                <c:pt idx="14">
                  <c:v>09/03/2020 00:00</c:v>
                </c:pt>
                <c:pt idx="15">
                  <c:v>10/03/2020 00:00</c:v>
                </c:pt>
                <c:pt idx="16">
                  <c:v>11/03/2020 00:00</c:v>
                </c:pt>
                <c:pt idx="17">
                  <c:v>12/03/2020 00:00</c:v>
                </c:pt>
                <c:pt idx="18">
                  <c:v>13/03/2020 00:00</c:v>
                </c:pt>
                <c:pt idx="19">
                  <c:v>14/03/2020 00:00</c:v>
                </c:pt>
                <c:pt idx="20">
                  <c:v>15/03/2020 00:00</c:v>
                </c:pt>
                <c:pt idx="21">
                  <c:v>16/03/2020 00:00</c:v>
                </c:pt>
                <c:pt idx="22">
                  <c:v>17/03/2020 00:00</c:v>
                </c:pt>
                <c:pt idx="23">
                  <c:v>18/03/2020 00:00</c:v>
                </c:pt>
                <c:pt idx="24">
                  <c:v>19/03/2020 00:00</c:v>
                </c:pt>
                <c:pt idx="25">
                  <c:v>20/03/2020 00:00</c:v>
                </c:pt>
                <c:pt idx="26">
                  <c:v>21/03/2020 00:00</c:v>
                </c:pt>
                <c:pt idx="27">
                  <c:v>22/03/2020 00:00</c:v>
                </c:pt>
                <c:pt idx="28">
                  <c:v>23/03/2020 00:00</c:v>
                </c:pt>
                <c:pt idx="29">
                  <c:v>24/03/2020 00:00</c:v>
                </c:pt>
                <c:pt idx="30">
                  <c:v>25/03/2020 00:00</c:v>
                </c:pt>
                <c:pt idx="31">
                  <c:v>26/03/2020 00:00</c:v>
                </c:pt>
                <c:pt idx="32">
                  <c:v>27/03/2020 00:00</c:v>
                </c:pt>
                <c:pt idx="33">
                  <c:v>28/03/2020 00:00</c:v>
                </c:pt>
                <c:pt idx="34">
                  <c:v>29/03/2020 00:00</c:v>
                </c:pt>
                <c:pt idx="35">
                  <c:v>30/03/2020 00:00</c:v>
                </c:pt>
                <c:pt idx="36">
                  <c:v>31/03/2020 00:00</c:v>
                </c:pt>
                <c:pt idx="37">
                  <c:v>01/04/2020 00:00</c:v>
                </c:pt>
                <c:pt idx="38">
                  <c:v>02/04/2020 00:00</c:v>
                </c:pt>
                <c:pt idx="39">
                  <c:v>03/04/2020 00:00</c:v>
                </c:pt>
                <c:pt idx="40">
                  <c:v>04/04/2020 00:00</c:v>
                </c:pt>
                <c:pt idx="41">
                  <c:v>05/04/2020 00:00</c:v>
                </c:pt>
                <c:pt idx="42">
                  <c:v>06/04/2020 00:00</c:v>
                </c:pt>
                <c:pt idx="43">
                  <c:v>07/04/2020 00:00</c:v>
                </c:pt>
                <c:pt idx="44">
                  <c:v>08/04/2020 00:00</c:v>
                </c:pt>
                <c:pt idx="45">
                  <c:v>09/04/2020 00:00</c:v>
                </c:pt>
                <c:pt idx="46">
                  <c:v>10/04/2020 00:00</c:v>
                </c:pt>
                <c:pt idx="47">
                  <c:v>11/04/2020 00:00</c:v>
                </c:pt>
                <c:pt idx="48">
                  <c:v>12/04/2020 00:00</c:v>
                </c:pt>
                <c:pt idx="49">
                  <c:v>13/04/2020 00:00</c:v>
                </c:pt>
                <c:pt idx="50">
                  <c:v>14/04/2020 00:00</c:v>
                </c:pt>
                <c:pt idx="51">
                  <c:v>15/04/2020 00:00</c:v>
                </c:pt>
                <c:pt idx="52">
                  <c:v>16/04/2020 00:00</c:v>
                </c:pt>
                <c:pt idx="53">
                  <c:v>17/04/2020 00:00</c:v>
                </c:pt>
                <c:pt idx="54">
                  <c:v>18/04/2020 00:00</c:v>
                </c:pt>
                <c:pt idx="55">
                  <c:v>19/04/2020 00:00</c:v>
                </c:pt>
                <c:pt idx="56">
                  <c:v>20/04/2020 00:00</c:v>
                </c:pt>
                <c:pt idx="57">
                  <c:v>21/04/2020 00:00</c:v>
                </c:pt>
                <c:pt idx="58">
                  <c:v>22/04/2020 00:00</c:v>
                </c:pt>
                <c:pt idx="59">
                  <c:v>23/04/2020 00:00</c:v>
                </c:pt>
                <c:pt idx="60">
                  <c:v>24/04/2020 00:00</c:v>
                </c:pt>
                <c:pt idx="61">
                  <c:v>25/04/2020 00:00</c:v>
                </c:pt>
                <c:pt idx="62">
                  <c:v>26/04/2020 00:00</c:v>
                </c:pt>
                <c:pt idx="63">
                  <c:v>27/04/2020 00:00</c:v>
                </c:pt>
                <c:pt idx="64">
                  <c:v>28/04/2020 00:00</c:v>
                </c:pt>
                <c:pt idx="65">
                  <c:v>29/04/2020 00:00</c:v>
                </c:pt>
                <c:pt idx="66">
                  <c:v>30/04/2020 00:00</c:v>
                </c:pt>
                <c:pt idx="67">
                  <c:v>01/05/2020 00:00</c:v>
                </c:pt>
                <c:pt idx="68">
                  <c:v>02/05/2020 00:00</c:v>
                </c:pt>
                <c:pt idx="69">
                  <c:v>03/05/2020 00:00</c:v>
                </c:pt>
                <c:pt idx="70">
                  <c:v>04/05/2020 00:00</c:v>
                </c:pt>
                <c:pt idx="71">
                  <c:v>05/05/2020 00:00</c:v>
                </c:pt>
                <c:pt idx="72">
                  <c:v>06/05/2020 00:00</c:v>
                </c:pt>
                <c:pt idx="73">
                  <c:v>07/05/2020 00:00</c:v>
                </c:pt>
                <c:pt idx="74">
                  <c:v>08/05/2020 00:00</c:v>
                </c:pt>
                <c:pt idx="75">
                  <c:v>09/05/2020 00:00</c:v>
                </c:pt>
                <c:pt idx="76">
                  <c:v>10/05/2020 00:00</c:v>
                </c:pt>
                <c:pt idx="77">
                  <c:v>11/05/2020 00:00</c:v>
                </c:pt>
                <c:pt idx="78">
                  <c:v>12/05/2020 00:00</c:v>
                </c:pt>
                <c:pt idx="79">
                  <c:v>13/05/2020 00:00</c:v>
                </c:pt>
                <c:pt idx="80">
                  <c:v>14/05/2020 00:00</c:v>
                </c:pt>
                <c:pt idx="81">
                  <c:v>15/05/2020 00:00</c:v>
                </c:pt>
                <c:pt idx="82">
                  <c:v>16/05/2020 00:00</c:v>
                </c:pt>
                <c:pt idx="83">
                  <c:v>17/05/2020 00:00</c:v>
                </c:pt>
                <c:pt idx="84">
                  <c:v>18/05/2020 00:00</c:v>
                </c:pt>
                <c:pt idx="85">
                  <c:v>19/05/2020 00:00</c:v>
                </c:pt>
                <c:pt idx="86">
                  <c:v>20/05/2020 00:00</c:v>
                </c:pt>
                <c:pt idx="87">
                  <c:v>21/05/2020 00:00</c:v>
                </c:pt>
                <c:pt idx="88">
                  <c:v>22/05/2020 00:00</c:v>
                </c:pt>
                <c:pt idx="89">
                  <c:v>23/05/2020 00:00</c:v>
                </c:pt>
                <c:pt idx="90">
                  <c:v>24/05/2020 00:00</c:v>
                </c:pt>
                <c:pt idx="91">
                  <c:v>25/05/2020 00:00</c:v>
                </c:pt>
                <c:pt idx="92">
                  <c:v>26/05/2020 00:00</c:v>
                </c:pt>
                <c:pt idx="93">
                  <c:v>27/05/2020 00:00</c:v>
                </c:pt>
                <c:pt idx="94">
                  <c:v>28/05/2020 00:00</c:v>
                </c:pt>
                <c:pt idx="95">
                  <c:v>29/05/2020 00:00</c:v>
                </c:pt>
                <c:pt idx="96">
                  <c:v>30/05/2020 00:00</c:v>
                </c:pt>
                <c:pt idx="97">
                  <c:v>31/05/2020 00:00</c:v>
                </c:pt>
                <c:pt idx="98">
                  <c:v>01/06/2020 00:00</c:v>
                </c:pt>
                <c:pt idx="99">
                  <c:v>02/06/2020 00:00</c:v>
                </c:pt>
                <c:pt idx="100">
                  <c:v>03/06/2020 00:00</c:v>
                </c:pt>
                <c:pt idx="101">
                  <c:v>04/06/2020 00:00</c:v>
                </c:pt>
                <c:pt idx="102">
                  <c:v>05/06/2020 00:00</c:v>
                </c:pt>
                <c:pt idx="103">
                  <c:v>06/06/2020 00:00</c:v>
                </c:pt>
                <c:pt idx="104">
                  <c:v>07/06/2020 00:00</c:v>
                </c:pt>
                <c:pt idx="105">
                  <c:v>08/06/2020 00:00</c:v>
                </c:pt>
                <c:pt idx="106">
                  <c:v>09/06/2020 00:00</c:v>
                </c:pt>
                <c:pt idx="107">
                  <c:v>10/06/2020 00:00</c:v>
                </c:pt>
                <c:pt idx="108">
                  <c:v>11/06/2020 00:00</c:v>
                </c:pt>
              </c:strCache>
            </c:strRef>
          </c:cat>
          <c:val>
            <c:numRef>
              <c:f>Deceduti!$B$4:$B$113</c:f>
              <c:numCache>
                <c:formatCode>General</c:formatCode>
                <c:ptCount val="109"/>
                <c:pt idx="0">
                  <c:v>7</c:v>
                </c:pt>
                <c:pt idx="1">
                  <c:v>3</c:v>
                </c:pt>
                <c:pt idx="2">
                  <c:v>2</c:v>
                </c:pt>
                <c:pt idx="3">
                  <c:v>5</c:v>
                </c:pt>
                <c:pt idx="4">
                  <c:v>4</c:v>
                </c:pt>
                <c:pt idx="5">
                  <c:v>8</c:v>
                </c:pt>
                <c:pt idx="6">
                  <c:v>5</c:v>
                </c:pt>
                <c:pt idx="7">
                  <c:v>18</c:v>
                </c:pt>
                <c:pt idx="8">
                  <c:v>27</c:v>
                </c:pt>
                <c:pt idx="9">
                  <c:v>28</c:v>
                </c:pt>
                <c:pt idx="10">
                  <c:v>41</c:v>
                </c:pt>
                <c:pt idx="11">
                  <c:v>49</c:v>
                </c:pt>
                <c:pt idx="12">
                  <c:v>36</c:v>
                </c:pt>
                <c:pt idx="13">
                  <c:v>133</c:v>
                </c:pt>
                <c:pt idx="14">
                  <c:v>97</c:v>
                </c:pt>
                <c:pt idx="15">
                  <c:v>168</c:v>
                </c:pt>
                <c:pt idx="16">
                  <c:v>196</c:v>
                </c:pt>
                <c:pt idx="17">
                  <c:v>189</c:v>
                </c:pt>
                <c:pt idx="18">
                  <c:v>250</c:v>
                </c:pt>
                <c:pt idx="19">
                  <c:v>175</c:v>
                </c:pt>
                <c:pt idx="20">
                  <c:v>368</c:v>
                </c:pt>
                <c:pt idx="21">
                  <c:v>349</c:v>
                </c:pt>
                <c:pt idx="22">
                  <c:v>345</c:v>
                </c:pt>
                <c:pt idx="23">
                  <c:v>475</c:v>
                </c:pt>
                <c:pt idx="24">
                  <c:v>427</c:v>
                </c:pt>
                <c:pt idx="25">
                  <c:v>627</c:v>
                </c:pt>
                <c:pt idx="26">
                  <c:v>793</c:v>
                </c:pt>
                <c:pt idx="27">
                  <c:v>651</c:v>
                </c:pt>
                <c:pt idx="28">
                  <c:v>601</c:v>
                </c:pt>
                <c:pt idx="29">
                  <c:v>743</c:v>
                </c:pt>
                <c:pt idx="30">
                  <c:v>683</c:v>
                </c:pt>
                <c:pt idx="31">
                  <c:v>662</c:v>
                </c:pt>
                <c:pt idx="32">
                  <c:v>969</c:v>
                </c:pt>
                <c:pt idx="33">
                  <c:v>889</c:v>
                </c:pt>
                <c:pt idx="34">
                  <c:v>756</c:v>
                </c:pt>
                <c:pt idx="35">
                  <c:v>812</c:v>
                </c:pt>
                <c:pt idx="36">
                  <c:v>837</c:v>
                </c:pt>
                <c:pt idx="37">
                  <c:v>727</c:v>
                </c:pt>
                <c:pt idx="38">
                  <c:v>760</c:v>
                </c:pt>
                <c:pt idx="39">
                  <c:v>766</c:v>
                </c:pt>
                <c:pt idx="40">
                  <c:v>681</c:v>
                </c:pt>
                <c:pt idx="41">
                  <c:v>525</c:v>
                </c:pt>
                <c:pt idx="42">
                  <c:v>636</c:v>
                </c:pt>
                <c:pt idx="43">
                  <c:v>604</c:v>
                </c:pt>
                <c:pt idx="44">
                  <c:v>542</c:v>
                </c:pt>
                <c:pt idx="45">
                  <c:v>610</c:v>
                </c:pt>
                <c:pt idx="46">
                  <c:v>570</c:v>
                </c:pt>
                <c:pt idx="47">
                  <c:v>619</c:v>
                </c:pt>
                <c:pt idx="48">
                  <c:v>431</c:v>
                </c:pt>
                <c:pt idx="49">
                  <c:v>566</c:v>
                </c:pt>
                <c:pt idx="50">
                  <c:v>602</c:v>
                </c:pt>
                <c:pt idx="51">
                  <c:v>578</c:v>
                </c:pt>
                <c:pt idx="52">
                  <c:v>525</c:v>
                </c:pt>
                <c:pt idx="53">
                  <c:v>575</c:v>
                </c:pt>
                <c:pt idx="54">
                  <c:v>482</c:v>
                </c:pt>
                <c:pt idx="55">
                  <c:v>433</c:v>
                </c:pt>
                <c:pt idx="56">
                  <c:v>454</c:v>
                </c:pt>
                <c:pt idx="57">
                  <c:v>534</c:v>
                </c:pt>
                <c:pt idx="58">
                  <c:v>437</c:v>
                </c:pt>
                <c:pt idx="59">
                  <c:v>464</c:v>
                </c:pt>
                <c:pt idx="60">
                  <c:v>420</c:v>
                </c:pt>
                <c:pt idx="61">
                  <c:v>415</c:v>
                </c:pt>
                <c:pt idx="62">
                  <c:v>260</c:v>
                </c:pt>
                <c:pt idx="63">
                  <c:v>333</c:v>
                </c:pt>
                <c:pt idx="64">
                  <c:v>382</c:v>
                </c:pt>
                <c:pt idx="65">
                  <c:v>323</c:v>
                </c:pt>
                <c:pt idx="66">
                  <c:v>285</c:v>
                </c:pt>
                <c:pt idx="67">
                  <c:v>269</c:v>
                </c:pt>
                <c:pt idx="68">
                  <c:v>474</c:v>
                </c:pt>
                <c:pt idx="69">
                  <c:v>174</c:v>
                </c:pt>
                <c:pt idx="70">
                  <c:v>195</c:v>
                </c:pt>
                <c:pt idx="71">
                  <c:v>236</c:v>
                </c:pt>
                <c:pt idx="72">
                  <c:v>369</c:v>
                </c:pt>
                <c:pt idx="73">
                  <c:v>274</c:v>
                </c:pt>
                <c:pt idx="74">
                  <c:v>243</c:v>
                </c:pt>
                <c:pt idx="75">
                  <c:v>194</c:v>
                </c:pt>
                <c:pt idx="76">
                  <c:v>165</c:v>
                </c:pt>
                <c:pt idx="77">
                  <c:v>179</c:v>
                </c:pt>
                <c:pt idx="78">
                  <c:v>172</c:v>
                </c:pt>
                <c:pt idx="79">
                  <c:v>195</c:v>
                </c:pt>
                <c:pt idx="80">
                  <c:v>262</c:v>
                </c:pt>
                <c:pt idx="81">
                  <c:v>242</c:v>
                </c:pt>
                <c:pt idx="82">
                  <c:v>153</c:v>
                </c:pt>
                <c:pt idx="83">
                  <c:v>145</c:v>
                </c:pt>
                <c:pt idx="84">
                  <c:v>99</c:v>
                </c:pt>
                <c:pt idx="85">
                  <c:v>162</c:v>
                </c:pt>
                <c:pt idx="86">
                  <c:v>161</c:v>
                </c:pt>
                <c:pt idx="87">
                  <c:v>156</c:v>
                </c:pt>
                <c:pt idx="88">
                  <c:v>130</c:v>
                </c:pt>
                <c:pt idx="89">
                  <c:v>119</c:v>
                </c:pt>
                <c:pt idx="90">
                  <c:v>50</c:v>
                </c:pt>
                <c:pt idx="91">
                  <c:v>92</c:v>
                </c:pt>
                <c:pt idx="92">
                  <c:v>78</c:v>
                </c:pt>
                <c:pt idx="93">
                  <c:v>117</c:v>
                </c:pt>
                <c:pt idx="94">
                  <c:v>70</c:v>
                </c:pt>
                <c:pt idx="95">
                  <c:v>87</c:v>
                </c:pt>
                <c:pt idx="96">
                  <c:v>111</c:v>
                </c:pt>
                <c:pt idx="97">
                  <c:v>75</c:v>
                </c:pt>
                <c:pt idx="98">
                  <c:v>60</c:v>
                </c:pt>
                <c:pt idx="99">
                  <c:v>55</c:v>
                </c:pt>
                <c:pt idx="100">
                  <c:v>71</c:v>
                </c:pt>
                <c:pt idx="101">
                  <c:v>88</c:v>
                </c:pt>
                <c:pt idx="102">
                  <c:v>85</c:v>
                </c:pt>
                <c:pt idx="103">
                  <c:v>72</c:v>
                </c:pt>
                <c:pt idx="104">
                  <c:v>53</c:v>
                </c:pt>
                <c:pt idx="105">
                  <c:v>65</c:v>
                </c:pt>
                <c:pt idx="106">
                  <c:v>79</c:v>
                </c:pt>
                <c:pt idx="107">
                  <c:v>71</c:v>
                </c:pt>
                <c:pt idx="108">
                  <c:v>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3C-E342-88C9-3B7044208F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4634144"/>
        <c:axId val="1935119360"/>
      </c:lineChart>
      <c:catAx>
        <c:axId val="1934634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935119360"/>
        <c:crosses val="autoZero"/>
        <c:auto val="1"/>
        <c:lblAlgn val="ctr"/>
        <c:lblOffset val="100"/>
        <c:noMultiLvlLbl val="0"/>
      </c:catAx>
      <c:valAx>
        <c:axId val="193511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934634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Contagiati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lotArea>
      <c:layout>
        <c:manualLayout>
          <c:layoutTarget val="inner"/>
          <c:xMode val="edge"/>
          <c:yMode val="edge"/>
          <c:x val="3.2854420924240568E-2"/>
          <c:y val="7.7282502443792769E-2"/>
          <c:w val="0.91398334259546599"/>
          <c:h val="0.78230894158758013"/>
        </c:manualLayout>
      </c:layout>
      <c:lineChart>
        <c:grouping val="standard"/>
        <c:varyColors val="0"/>
        <c:ser>
          <c:idx val="0"/>
          <c:order val="0"/>
          <c:tx>
            <c:strRef>
              <c:f>Contagiati!$C$1</c:f>
              <c:strCache>
                <c:ptCount val="1"/>
                <c:pt idx="0">
                  <c:v>Ricoverati con sintomi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Contagiati!$B$2:$B$109</c:f>
              <c:numCache>
                <c:formatCode>m/d/yy</c:formatCode>
                <c:ptCount val="108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  <c:pt idx="64">
                  <c:v>43950</c:v>
                </c:pt>
                <c:pt idx="65">
                  <c:v>43951</c:v>
                </c:pt>
                <c:pt idx="66">
                  <c:v>43952</c:v>
                </c:pt>
                <c:pt idx="67">
                  <c:v>43953</c:v>
                </c:pt>
                <c:pt idx="68">
                  <c:v>43954</c:v>
                </c:pt>
                <c:pt idx="69">
                  <c:v>43955</c:v>
                </c:pt>
                <c:pt idx="70">
                  <c:v>43956</c:v>
                </c:pt>
                <c:pt idx="71">
                  <c:v>43957</c:v>
                </c:pt>
                <c:pt idx="72">
                  <c:v>43958</c:v>
                </c:pt>
                <c:pt idx="73">
                  <c:v>43959</c:v>
                </c:pt>
                <c:pt idx="74">
                  <c:v>43960</c:v>
                </c:pt>
                <c:pt idx="75">
                  <c:v>43961</c:v>
                </c:pt>
                <c:pt idx="76">
                  <c:v>43962</c:v>
                </c:pt>
                <c:pt idx="77">
                  <c:v>43963</c:v>
                </c:pt>
                <c:pt idx="78">
                  <c:v>43964</c:v>
                </c:pt>
                <c:pt idx="79">
                  <c:v>43965</c:v>
                </c:pt>
                <c:pt idx="80">
                  <c:v>43966</c:v>
                </c:pt>
                <c:pt idx="81">
                  <c:v>43967</c:v>
                </c:pt>
                <c:pt idx="82">
                  <c:v>43968</c:v>
                </c:pt>
                <c:pt idx="83">
                  <c:v>43969</c:v>
                </c:pt>
                <c:pt idx="84">
                  <c:v>43970</c:v>
                </c:pt>
                <c:pt idx="85">
                  <c:v>43971</c:v>
                </c:pt>
                <c:pt idx="86">
                  <c:v>43972</c:v>
                </c:pt>
                <c:pt idx="87">
                  <c:v>43973</c:v>
                </c:pt>
                <c:pt idx="88">
                  <c:v>43974</c:v>
                </c:pt>
                <c:pt idx="89">
                  <c:v>43975</c:v>
                </c:pt>
                <c:pt idx="90">
                  <c:v>43976</c:v>
                </c:pt>
                <c:pt idx="91">
                  <c:v>43977</c:v>
                </c:pt>
                <c:pt idx="92">
                  <c:v>43978</c:v>
                </c:pt>
                <c:pt idx="93">
                  <c:v>43979</c:v>
                </c:pt>
                <c:pt idx="94">
                  <c:v>43980</c:v>
                </c:pt>
                <c:pt idx="95">
                  <c:v>43981</c:v>
                </c:pt>
                <c:pt idx="96">
                  <c:v>43982</c:v>
                </c:pt>
                <c:pt idx="97">
                  <c:v>43983</c:v>
                </c:pt>
                <c:pt idx="98">
                  <c:v>43984</c:v>
                </c:pt>
                <c:pt idx="99">
                  <c:v>43985</c:v>
                </c:pt>
                <c:pt idx="100">
                  <c:v>43986</c:v>
                </c:pt>
                <c:pt idx="101">
                  <c:v>43987</c:v>
                </c:pt>
                <c:pt idx="102">
                  <c:v>43988</c:v>
                </c:pt>
                <c:pt idx="103">
                  <c:v>43989</c:v>
                </c:pt>
                <c:pt idx="104">
                  <c:v>43990</c:v>
                </c:pt>
                <c:pt idx="105">
                  <c:v>43991</c:v>
                </c:pt>
                <c:pt idx="106">
                  <c:v>43992</c:v>
                </c:pt>
                <c:pt idx="107">
                  <c:v>43993</c:v>
                </c:pt>
              </c:numCache>
            </c:numRef>
          </c:cat>
          <c:val>
            <c:numRef>
              <c:f>Contagiati!$C$2:$C$109</c:f>
              <c:numCache>
                <c:formatCode>0</c:formatCode>
                <c:ptCount val="108"/>
                <c:pt idx="0">
                  <c:v>13</c:v>
                </c:pt>
                <c:pt idx="1">
                  <c:v>14</c:v>
                </c:pt>
                <c:pt idx="2">
                  <c:v>120</c:v>
                </c:pt>
                <c:pt idx="3">
                  <c:v>97</c:v>
                </c:pt>
                <c:pt idx="4">
                  <c:v>56</c:v>
                </c:pt>
                <c:pt idx="5">
                  <c:v>238</c:v>
                </c:pt>
                <c:pt idx="6">
                  <c:v>103</c:v>
                </c:pt>
                <c:pt idx="7">
                  <c:v>292</c:v>
                </c:pt>
                <c:pt idx="8">
                  <c:v>312</c:v>
                </c:pt>
                <c:pt idx="9">
                  <c:v>444</c:v>
                </c:pt>
                <c:pt idx="10">
                  <c:v>604</c:v>
                </c:pt>
                <c:pt idx="11">
                  <c:v>257</c:v>
                </c:pt>
                <c:pt idx="12">
                  <c:v>906</c:v>
                </c:pt>
                <c:pt idx="13">
                  <c:v>759</c:v>
                </c:pt>
                <c:pt idx="14">
                  <c:v>722</c:v>
                </c:pt>
                <c:pt idx="15">
                  <c:v>800</c:v>
                </c:pt>
                <c:pt idx="16">
                  <c:v>812</c:v>
                </c:pt>
                <c:pt idx="17">
                  <c:v>776</c:v>
                </c:pt>
                <c:pt idx="18">
                  <c:v>946</c:v>
                </c:pt>
                <c:pt idx="19">
                  <c:v>1291</c:v>
                </c:pt>
                <c:pt idx="20">
                  <c:v>1362</c:v>
                </c:pt>
                <c:pt idx="21">
                  <c:v>1869</c:v>
                </c:pt>
                <c:pt idx="22">
                  <c:v>1469</c:v>
                </c:pt>
                <c:pt idx="23">
                  <c:v>1394</c:v>
                </c:pt>
                <c:pt idx="24">
                  <c:v>263</c:v>
                </c:pt>
                <c:pt idx="25">
                  <c:v>1688</c:v>
                </c:pt>
                <c:pt idx="26">
                  <c:v>2138</c:v>
                </c:pt>
                <c:pt idx="27">
                  <c:v>846</c:v>
                </c:pt>
                <c:pt idx="28">
                  <c:v>1245</c:v>
                </c:pt>
                <c:pt idx="29">
                  <c:v>1175</c:v>
                </c:pt>
                <c:pt idx="30">
                  <c:v>1641</c:v>
                </c:pt>
                <c:pt idx="31">
                  <c:v>1276</c:v>
                </c:pt>
                <c:pt idx="32">
                  <c:v>647</c:v>
                </c:pt>
                <c:pt idx="33">
                  <c:v>710</c:v>
                </c:pt>
                <c:pt idx="34">
                  <c:v>409</c:v>
                </c:pt>
                <c:pt idx="35">
                  <c:v>397</c:v>
                </c:pt>
                <c:pt idx="36">
                  <c:v>211</c:v>
                </c:pt>
                <c:pt idx="37">
                  <c:v>137</c:v>
                </c:pt>
                <c:pt idx="38">
                  <c:v>201</c:v>
                </c:pt>
                <c:pt idx="39">
                  <c:v>269</c:v>
                </c:pt>
                <c:pt idx="40">
                  <c:v>-61</c:v>
                </c:pt>
                <c:pt idx="41">
                  <c:v>27</c:v>
                </c:pt>
                <c:pt idx="42">
                  <c:v>-258</c:v>
                </c:pt>
                <c:pt idx="43">
                  <c:v>-233</c:v>
                </c:pt>
                <c:pt idx="44">
                  <c:v>-86</c:v>
                </c:pt>
                <c:pt idx="45">
                  <c:v>-157</c:v>
                </c:pt>
                <c:pt idx="46">
                  <c:v>-98</c:v>
                </c:pt>
                <c:pt idx="47">
                  <c:v>-297</c:v>
                </c:pt>
                <c:pt idx="48">
                  <c:v>176</c:v>
                </c:pt>
                <c:pt idx="49">
                  <c:v>-12</c:v>
                </c:pt>
                <c:pt idx="50">
                  <c:v>-368</c:v>
                </c:pt>
                <c:pt idx="51">
                  <c:v>-750</c:v>
                </c:pt>
                <c:pt idx="52">
                  <c:v>-1107</c:v>
                </c:pt>
                <c:pt idx="53">
                  <c:v>-779</c:v>
                </c:pt>
                <c:pt idx="54">
                  <c:v>26</c:v>
                </c:pt>
                <c:pt idx="55">
                  <c:v>-127</c:v>
                </c:pt>
                <c:pt idx="56">
                  <c:v>-772</c:v>
                </c:pt>
                <c:pt idx="57">
                  <c:v>-329</c:v>
                </c:pt>
                <c:pt idx="58">
                  <c:v>-934</c:v>
                </c:pt>
                <c:pt idx="59">
                  <c:v>-803</c:v>
                </c:pt>
                <c:pt idx="60">
                  <c:v>-535</c:v>
                </c:pt>
                <c:pt idx="61">
                  <c:v>-161</c:v>
                </c:pt>
                <c:pt idx="62">
                  <c:v>-1019</c:v>
                </c:pt>
                <c:pt idx="63">
                  <c:v>-630</c:v>
                </c:pt>
                <c:pt idx="64">
                  <c:v>-513</c:v>
                </c:pt>
                <c:pt idx="65">
                  <c:v>-1061</c:v>
                </c:pt>
                <c:pt idx="66">
                  <c:v>-580</c:v>
                </c:pt>
                <c:pt idx="67">
                  <c:v>-212</c:v>
                </c:pt>
                <c:pt idx="68">
                  <c:v>-115</c:v>
                </c:pt>
                <c:pt idx="69">
                  <c:v>-419</c:v>
                </c:pt>
                <c:pt idx="70">
                  <c:v>-553</c:v>
                </c:pt>
                <c:pt idx="71">
                  <c:v>-501</c:v>
                </c:pt>
                <c:pt idx="72">
                  <c:v>-595</c:v>
                </c:pt>
                <c:pt idx="73">
                  <c:v>-538</c:v>
                </c:pt>
                <c:pt idx="74">
                  <c:v>-802</c:v>
                </c:pt>
                <c:pt idx="75">
                  <c:v>-216</c:v>
                </c:pt>
                <c:pt idx="76">
                  <c:v>-79</c:v>
                </c:pt>
                <c:pt idx="77">
                  <c:v>-674</c:v>
                </c:pt>
                <c:pt idx="78">
                  <c:v>-693</c:v>
                </c:pt>
                <c:pt idx="79">
                  <c:v>-719</c:v>
                </c:pt>
                <c:pt idx="80">
                  <c:v>-661</c:v>
                </c:pt>
                <c:pt idx="81">
                  <c:v>-392</c:v>
                </c:pt>
                <c:pt idx="82">
                  <c:v>-89</c:v>
                </c:pt>
                <c:pt idx="83">
                  <c:v>-104</c:v>
                </c:pt>
                <c:pt idx="84">
                  <c:v>-216</c:v>
                </c:pt>
                <c:pt idx="85">
                  <c:v>-367</c:v>
                </c:pt>
                <c:pt idx="86">
                  <c:v>-355</c:v>
                </c:pt>
                <c:pt idx="87">
                  <c:v>-312</c:v>
                </c:pt>
                <c:pt idx="88">
                  <c:v>-262</c:v>
                </c:pt>
                <c:pt idx="89">
                  <c:v>-82</c:v>
                </c:pt>
                <c:pt idx="90">
                  <c:v>-428</c:v>
                </c:pt>
                <c:pt idx="91">
                  <c:v>-268</c:v>
                </c:pt>
                <c:pt idx="92">
                  <c:v>-188</c:v>
                </c:pt>
                <c:pt idx="93">
                  <c:v>-350</c:v>
                </c:pt>
                <c:pt idx="94">
                  <c:v>-285</c:v>
                </c:pt>
                <c:pt idx="95">
                  <c:v>-414</c:v>
                </c:pt>
                <c:pt idx="96">
                  <c:v>-293</c:v>
                </c:pt>
                <c:pt idx="97">
                  <c:v>-288</c:v>
                </c:pt>
                <c:pt idx="98">
                  <c:v>-183</c:v>
                </c:pt>
                <c:pt idx="99">
                  <c:v>-174</c:v>
                </c:pt>
                <c:pt idx="100">
                  <c:v>-239</c:v>
                </c:pt>
                <c:pt idx="101">
                  <c:v>-202</c:v>
                </c:pt>
                <c:pt idx="102">
                  <c:v>-299</c:v>
                </c:pt>
                <c:pt idx="103">
                  <c:v>-138</c:v>
                </c:pt>
                <c:pt idx="104">
                  <c:v>-135</c:v>
                </c:pt>
                <c:pt idx="105">
                  <c:v>-148</c:v>
                </c:pt>
                <c:pt idx="106">
                  <c:v>-261</c:v>
                </c:pt>
                <c:pt idx="107">
                  <c:v>-189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7E-784D-B997-1FD64DED9DB4}"/>
            </c:ext>
          </c:extLst>
        </c:ser>
        <c:ser>
          <c:idx val="1"/>
          <c:order val="1"/>
          <c:tx>
            <c:strRef>
              <c:f>Contagiati!$D$1</c:f>
              <c:strCache>
                <c:ptCount val="1"/>
                <c:pt idx="0">
                  <c:v>Terapia intensiva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Contagiati!$B$2:$B$109</c:f>
              <c:numCache>
                <c:formatCode>m/d/yy</c:formatCode>
                <c:ptCount val="108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  <c:pt idx="64">
                  <c:v>43950</c:v>
                </c:pt>
                <c:pt idx="65">
                  <c:v>43951</c:v>
                </c:pt>
                <c:pt idx="66">
                  <c:v>43952</c:v>
                </c:pt>
                <c:pt idx="67">
                  <c:v>43953</c:v>
                </c:pt>
                <c:pt idx="68">
                  <c:v>43954</c:v>
                </c:pt>
                <c:pt idx="69">
                  <c:v>43955</c:v>
                </c:pt>
                <c:pt idx="70">
                  <c:v>43956</c:v>
                </c:pt>
                <c:pt idx="71">
                  <c:v>43957</c:v>
                </c:pt>
                <c:pt idx="72">
                  <c:v>43958</c:v>
                </c:pt>
                <c:pt idx="73">
                  <c:v>43959</c:v>
                </c:pt>
                <c:pt idx="74">
                  <c:v>43960</c:v>
                </c:pt>
                <c:pt idx="75">
                  <c:v>43961</c:v>
                </c:pt>
                <c:pt idx="76">
                  <c:v>43962</c:v>
                </c:pt>
                <c:pt idx="77">
                  <c:v>43963</c:v>
                </c:pt>
                <c:pt idx="78">
                  <c:v>43964</c:v>
                </c:pt>
                <c:pt idx="79">
                  <c:v>43965</c:v>
                </c:pt>
                <c:pt idx="80">
                  <c:v>43966</c:v>
                </c:pt>
                <c:pt idx="81">
                  <c:v>43967</c:v>
                </c:pt>
                <c:pt idx="82">
                  <c:v>43968</c:v>
                </c:pt>
                <c:pt idx="83">
                  <c:v>43969</c:v>
                </c:pt>
                <c:pt idx="84">
                  <c:v>43970</c:v>
                </c:pt>
                <c:pt idx="85">
                  <c:v>43971</c:v>
                </c:pt>
                <c:pt idx="86">
                  <c:v>43972</c:v>
                </c:pt>
                <c:pt idx="87">
                  <c:v>43973</c:v>
                </c:pt>
                <c:pt idx="88">
                  <c:v>43974</c:v>
                </c:pt>
                <c:pt idx="89">
                  <c:v>43975</c:v>
                </c:pt>
                <c:pt idx="90">
                  <c:v>43976</c:v>
                </c:pt>
                <c:pt idx="91">
                  <c:v>43977</c:v>
                </c:pt>
                <c:pt idx="92">
                  <c:v>43978</c:v>
                </c:pt>
                <c:pt idx="93">
                  <c:v>43979</c:v>
                </c:pt>
                <c:pt idx="94">
                  <c:v>43980</c:v>
                </c:pt>
                <c:pt idx="95">
                  <c:v>43981</c:v>
                </c:pt>
                <c:pt idx="96">
                  <c:v>43982</c:v>
                </c:pt>
                <c:pt idx="97">
                  <c:v>43983</c:v>
                </c:pt>
                <c:pt idx="98">
                  <c:v>43984</c:v>
                </c:pt>
                <c:pt idx="99">
                  <c:v>43985</c:v>
                </c:pt>
                <c:pt idx="100">
                  <c:v>43986</c:v>
                </c:pt>
                <c:pt idx="101">
                  <c:v>43987</c:v>
                </c:pt>
                <c:pt idx="102">
                  <c:v>43988</c:v>
                </c:pt>
                <c:pt idx="103">
                  <c:v>43989</c:v>
                </c:pt>
                <c:pt idx="104">
                  <c:v>43990</c:v>
                </c:pt>
                <c:pt idx="105">
                  <c:v>43991</c:v>
                </c:pt>
                <c:pt idx="106">
                  <c:v>43992</c:v>
                </c:pt>
                <c:pt idx="107">
                  <c:v>43993</c:v>
                </c:pt>
              </c:numCache>
            </c:numRef>
          </c:cat>
          <c:val>
            <c:numRef>
              <c:f>Contagiati!$D$2:$D$109</c:f>
              <c:numCache>
                <c:formatCode>0</c:formatCode>
                <c:ptCount val="108"/>
                <c:pt idx="0">
                  <c:v>9</c:v>
                </c:pt>
                <c:pt idx="1">
                  <c:v>1</c:v>
                </c:pt>
                <c:pt idx="2">
                  <c:v>20</c:v>
                </c:pt>
                <c:pt idx="3">
                  <c:v>8</c:v>
                </c:pt>
                <c:pt idx="4">
                  <c:v>41</c:v>
                </c:pt>
                <c:pt idx="5">
                  <c:v>35</c:v>
                </c:pt>
                <c:pt idx="6">
                  <c:v>26</c:v>
                </c:pt>
                <c:pt idx="7">
                  <c:v>63</c:v>
                </c:pt>
                <c:pt idx="8">
                  <c:v>66</c:v>
                </c:pt>
                <c:pt idx="9">
                  <c:v>56</c:v>
                </c:pt>
                <c:pt idx="10">
                  <c:v>111</c:v>
                </c:pt>
                <c:pt idx="11">
                  <c:v>105</c:v>
                </c:pt>
                <c:pt idx="12">
                  <c:v>83</c:v>
                </c:pt>
                <c:pt idx="13">
                  <c:v>83</c:v>
                </c:pt>
                <c:pt idx="14">
                  <c:v>144</c:v>
                </c:pt>
                <c:pt idx="15">
                  <c:v>151</c:v>
                </c:pt>
                <c:pt idx="16">
                  <c:v>125</c:v>
                </c:pt>
                <c:pt idx="17">
                  <c:v>175</c:v>
                </c:pt>
                <c:pt idx="18">
                  <c:v>190</c:v>
                </c:pt>
                <c:pt idx="19">
                  <c:v>154</c:v>
                </c:pt>
                <c:pt idx="20">
                  <c:v>179</c:v>
                </c:pt>
                <c:pt idx="21">
                  <c:v>209</c:v>
                </c:pt>
                <c:pt idx="22">
                  <c:v>197</c:v>
                </c:pt>
                <c:pt idx="23">
                  <c:v>241</c:v>
                </c:pt>
                <c:pt idx="24">
                  <c:v>157</c:v>
                </c:pt>
                <c:pt idx="25">
                  <c:v>202</c:v>
                </c:pt>
                <c:pt idx="26">
                  <c:v>152</c:v>
                </c:pt>
                <c:pt idx="27">
                  <c:v>195</c:v>
                </c:pt>
                <c:pt idx="28">
                  <c:v>192</c:v>
                </c:pt>
                <c:pt idx="29">
                  <c:v>93</c:v>
                </c:pt>
                <c:pt idx="30">
                  <c:v>123</c:v>
                </c:pt>
                <c:pt idx="31">
                  <c:v>120</c:v>
                </c:pt>
                <c:pt idx="32">
                  <c:v>124</c:v>
                </c:pt>
                <c:pt idx="33">
                  <c:v>50</c:v>
                </c:pt>
                <c:pt idx="34">
                  <c:v>75</c:v>
                </c:pt>
                <c:pt idx="35">
                  <c:v>42</c:v>
                </c:pt>
                <c:pt idx="36">
                  <c:v>12</c:v>
                </c:pt>
                <c:pt idx="37">
                  <c:v>18</c:v>
                </c:pt>
                <c:pt idx="38">
                  <c:v>15</c:v>
                </c:pt>
                <c:pt idx="39">
                  <c:v>-74</c:v>
                </c:pt>
                <c:pt idx="40">
                  <c:v>-17</c:v>
                </c:pt>
                <c:pt idx="41">
                  <c:v>-79</c:v>
                </c:pt>
                <c:pt idx="42">
                  <c:v>-106</c:v>
                </c:pt>
                <c:pt idx="43">
                  <c:v>-99</c:v>
                </c:pt>
                <c:pt idx="44">
                  <c:v>-88</c:v>
                </c:pt>
                <c:pt idx="45">
                  <c:v>-108</c:v>
                </c:pt>
                <c:pt idx="46">
                  <c:v>-116</c:v>
                </c:pt>
                <c:pt idx="47">
                  <c:v>-38</c:v>
                </c:pt>
                <c:pt idx="48">
                  <c:v>-83</c:v>
                </c:pt>
                <c:pt idx="49">
                  <c:v>-74</c:v>
                </c:pt>
                <c:pt idx="50">
                  <c:v>-107</c:v>
                </c:pt>
                <c:pt idx="51">
                  <c:v>-143</c:v>
                </c:pt>
                <c:pt idx="52">
                  <c:v>-124</c:v>
                </c:pt>
                <c:pt idx="53">
                  <c:v>-79</c:v>
                </c:pt>
                <c:pt idx="54">
                  <c:v>-98</c:v>
                </c:pt>
                <c:pt idx="55">
                  <c:v>-62</c:v>
                </c:pt>
                <c:pt idx="56">
                  <c:v>-102</c:v>
                </c:pt>
                <c:pt idx="57">
                  <c:v>-87</c:v>
                </c:pt>
                <c:pt idx="58">
                  <c:v>-117</c:v>
                </c:pt>
                <c:pt idx="59">
                  <c:v>-94</c:v>
                </c:pt>
                <c:pt idx="60">
                  <c:v>-71</c:v>
                </c:pt>
                <c:pt idx="61">
                  <c:v>-93</c:v>
                </c:pt>
                <c:pt idx="62">
                  <c:v>-53</c:v>
                </c:pt>
                <c:pt idx="63">
                  <c:v>-93</c:v>
                </c:pt>
                <c:pt idx="64">
                  <c:v>-68</c:v>
                </c:pt>
                <c:pt idx="65">
                  <c:v>-101</c:v>
                </c:pt>
                <c:pt idx="66">
                  <c:v>-116</c:v>
                </c:pt>
                <c:pt idx="67">
                  <c:v>-39</c:v>
                </c:pt>
                <c:pt idx="68">
                  <c:v>-38</c:v>
                </c:pt>
                <c:pt idx="69">
                  <c:v>-22</c:v>
                </c:pt>
                <c:pt idx="70">
                  <c:v>-52</c:v>
                </c:pt>
                <c:pt idx="71">
                  <c:v>-94</c:v>
                </c:pt>
                <c:pt idx="72">
                  <c:v>-22</c:v>
                </c:pt>
                <c:pt idx="73">
                  <c:v>-143</c:v>
                </c:pt>
                <c:pt idx="74">
                  <c:v>-134</c:v>
                </c:pt>
                <c:pt idx="75">
                  <c:v>-7</c:v>
                </c:pt>
                <c:pt idx="76">
                  <c:v>-28</c:v>
                </c:pt>
                <c:pt idx="77">
                  <c:v>-47</c:v>
                </c:pt>
                <c:pt idx="78">
                  <c:v>-59</c:v>
                </c:pt>
                <c:pt idx="79">
                  <c:v>-38</c:v>
                </c:pt>
                <c:pt idx="80">
                  <c:v>-47</c:v>
                </c:pt>
                <c:pt idx="81">
                  <c:v>-33</c:v>
                </c:pt>
                <c:pt idx="82">
                  <c:v>-13</c:v>
                </c:pt>
                <c:pt idx="83">
                  <c:v>-13</c:v>
                </c:pt>
                <c:pt idx="84">
                  <c:v>-33</c:v>
                </c:pt>
                <c:pt idx="85">
                  <c:v>-40</c:v>
                </c:pt>
                <c:pt idx="86">
                  <c:v>-36</c:v>
                </c:pt>
                <c:pt idx="87">
                  <c:v>-45</c:v>
                </c:pt>
                <c:pt idx="88">
                  <c:v>-23</c:v>
                </c:pt>
                <c:pt idx="89">
                  <c:v>-19</c:v>
                </c:pt>
                <c:pt idx="90">
                  <c:v>-12</c:v>
                </c:pt>
                <c:pt idx="91">
                  <c:v>-20</c:v>
                </c:pt>
                <c:pt idx="92">
                  <c:v>-16</c:v>
                </c:pt>
                <c:pt idx="93">
                  <c:v>-16</c:v>
                </c:pt>
                <c:pt idx="94">
                  <c:v>-14</c:v>
                </c:pt>
                <c:pt idx="95">
                  <c:v>-25</c:v>
                </c:pt>
                <c:pt idx="96">
                  <c:v>-15</c:v>
                </c:pt>
                <c:pt idx="97">
                  <c:v>-11</c:v>
                </c:pt>
                <c:pt idx="98">
                  <c:v>-16</c:v>
                </c:pt>
                <c:pt idx="99">
                  <c:v>-55</c:v>
                </c:pt>
                <c:pt idx="100">
                  <c:v>-15</c:v>
                </c:pt>
                <c:pt idx="101">
                  <c:v>-22</c:v>
                </c:pt>
                <c:pt idx="102">
                  <c:v>-23</c:v>
                </c:pt>
                <c:pt idx="103">
                  <c:v>-6</c:v>
                </c:pt>
                <c:pt idx="104">
                  <c:v>-4</c:v>
                </c:pt>
                <c:pt idx="105">
                  <c:v>-20</c:v>
                </c:pt>
                <c:pt idx="106">
                  <c:v>-14</c:v>
                </c:pt>
                <c:pt idx="107">
                  <c:v>-13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7E-784D-B997-1FD64DED9DB4}"/>
            </c:ext>
          </c:extLst>
        </c:ser>
        <c:ser>
          <c:idx val="2"/>
          <c:order val="2"/>
          <c:tx>
            <c:strRef>
              <c:f>Contagiati!$E$1</c:f>
              <c:strCache>
                <c:ptCount val="1"/>
                <c:pt idx="0">
                  <c:v>Isolamento domiciliare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Lbl>
              <c:idx val="59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E39B-054F-AEFA-76FA8E55211A}"/>
                </c:ext>
              </c:extLst>
            </c:dLbl>
            <c:dLbl>
              <c:idx val="6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C804-154F-A495-7D6EEAB7001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Contagiati!$B$2:$B$109</c:f>
              <c:numCache>
                <c:formatCode>m/d/yy</c:formatCode>
                <c:ptCount val="108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  <c:pt idx="64">
                  <c:v>43950</c:v>
                </c:pt>
                <c:pt idx="65">
                  <c:v>43951</c:v>
                </c:pt>
                <c:pt idx="66">
                  <c:v>43952</c:v>
                </c:pt>
                <c:pt idx="67">
                  <c:v>43953</c:v>
                </c:pt>
                <c:pt idx="68">
                  <c:v>43954</c:v>
                </c:pt>
                <c:pt idx="69">
                  <c:v>43955</c:v>
                </c:pt>
                <c:pt idx="70">
                  <c:v>43956</c:v>
                </c:pt>
                <c:pt idx="71">
                  <c:v>43957</c:v>
                </c:pt>
                <c:pt idx="72">
                  <c:v>43958</c:v>
                </c:pt>
                <c:pt idx="73">
                  <c:v>43959</c:v>
                </c:pt>
                <c:pt idx="74">
                  <c:v>43960</c:v>
                </c:pt>
                <c:pt idx="75">
                  <c:v>43961</c:v>
                </c:pt>
                <c:pt idx="76">
                  <c:v>43962</c:v>
                </c:pt>
                <c:pt idx="77">
                  <c:v>43963</c:v>
                </c:pt>
                <c:pt idx="78">
                  <c:v>43964</c:v>
                </c:pt>
                <c:pt idx="79">
                  <c:v>43965</c:v>
                </c:pt>
                <c:pt idx="80">
                  <c:v>43966</c:v>
                </c:pt>
                <c:pt idx="81">
                  <c:v>43967</c:v>
                </c:pt>
                <c:pt idx="82">
                  <c:v>43968</c:v>
                </c:pt>
                <c:pt idx="83">
                  <c:v>43969</c:v>
                </c:pt>
                <c:pt idx="84">
                  <c:v>43970</c:v>
                </c:pt>
                <c:pt idx="85">
                  <c:v>43971</c:v>
                </c:pt>
                <c:pt idx="86">
                  <c:v>43972</c:v>
                </c:pt>
                <c:pt idx="87">
                  <c:v>43973</c:v>
                </c:pt>
                <c:pt idx="88">
                  <c:v>43974</c:v>
                </c:pt>
                <c:pt idx="89">
                  <c:v>43975</c:v>
                </c:pt>
                <c:pt idx="90">
                  <c:v>43976</c:v>
                </c:pt>
                <c:pt idx="91">
                  <c:v>43977</c:v>
                </c:pt>
                <c:pt idx="92">
                  <c:v>43978</c:v>
                </c:pt>
                <c:pt idx="93">
                  <c:v>43979</c:v>
                </c:pt>
                <c:pt idx="94">
                  <c:v>43980</c:v>
                </c:pt>
                <c:pt idx="95">
                  <c:v>43981</c:v>
                </c:pt>
                <c:pt idx="96">
                  <c:v>43982</c:v>
                </c:pt>
                <c:pt idx="97">
                  <c:v>43983</c:v>
                </c:pt>
                <c:pt idx="98">
                  <c:v>43984</c:v>
                </c:pt>
                <c:pt idx="99">
                  <c:v>43985</c:v>
                </c:pt>
                <c:pt idx="100">
                  <c:v>43986</c:v>
                </c:pt>
                <c:pt idx="101">
                  <c:v>43987</c:v>
                </c:pt>
                <c:pt idx="102">
                  <c:v>43988</c:v>
                </c:pt>
                <c:pt idx="103">
                  <c:v>43989</c:v>
                </c:pt>
                <c:pt idx="104">
                  <c:v>43990</c:v>
                </c:pt>
                <c:pt idx="105">
                  <c:v>43991</c:v>
                </c:pt>
                <c:pt idx="106">
                  <c:v>43992</c:v>
                </c:pt>
                <c:pt idx="107">
                  <c:v>43993</c:v>
                </c:pt>
              </c:numCache>
            </c:numRef>
          </c:cat>
          <c:val>
            <c:numRef>
              <c:f>Contagiati!$E$2:$E$109</c:f>
              <c:numCache>
                <c:formatCode>0</c:formatCode>
                <c:ptCount val="108"/>
                <c:pt idx="0">
                  <c:v>68</c:v>
                </c:pt>
                <c:pt idx="1">
                  <c:v>59</c:v>
                </c:pt>
                <c:pt idx="2">
                  <c:v>63</c:v>
                </c:pt>
                <c:pt idx="3">
                  <c:v>128</c:v>
                </c:pt>
                <c:pt idx="4">
                  <c:v>131</c:v>
                </c:pt>
                <c:pt idx="5">
                  <c:v>255</c:v>
                </c:pt>
                <c:pt idx="6">
                  <c:v>129</c:v>
                </c:pt>
                <c:pt idx="7">
                  <c:v>73</c:v>
                </c:pt>
                <c:pt idx="8">
                  <c:v>65</c:v>
                </c:pt>
                <c:pt idx="9">
                  <c:v>90</c:v>
                </c:pt>
                <c:pt idx="10">
                  <c:v>-95</c:v>
                </c:pt>
                <c:pt idx="11">
                  <c:v>783</c:v>
                </c:pt>
                <c:pt idx="12">
                  <c:v>337</c:v>
                </c:pt>
                <c:pt idx="13">
                  <c:v>756</c:v>
                </c:pt>
                <c:pt idx="14">
                  <c:v>-337</c:v>
                </c:pt>
                <c:pt idx="15">
                  <c:v>1125</c:v>
                </c:pt>
                <c:pt idx="16">
                  <c:v>1312</c:v>
                </c:pt>
                <c:pt idx="17">
                  <c:v>1165</c:v>
                </c:pt>
                <c:pt idx="18">
                  <c:v>1659</c:v>
                </c:pt>
                <c:pt idx="19">
                  <c:v>1408</c:v>
                </c:pt>
                <c:pt idx="20">
                  <c:v>929</c:v>
                </c:pt>
                <c:pt idx="21">
                  <c:v>911</c:v>
                </c:pt>
                <c:pt idx="22">
                  <c:v>982</c:v>
                </c:pt>
                <c:pt idx="23">
                  <c:v>2845</c:v>
                </c:pt>
                <c:pt idx="24">
                  <c:v>4250</c:v>
                </c:pt>
                <c:pt idx="25">
                  <c:v>2931</c:v>
                </c:pt>
                <c:pt idx="26">
                  <c:v>1667</c:v>
                </c:pt>
                <c:pt idx="27">
                  <c:v>2739</c:v>
                </c:pt>
                <c:pt idx="28">
                  <c:v>2175</c:v>
                </c:pt>
                <c:pt idx="29">
                  <c:v>2223</c:v>
                </c:pt>
                <c:pt idx="30">
                  <c:v>2728</c:v>
                </c:pt>
                <c:pt idx="31">
                  <c:v>3005</c:v>
                </c:pt>
                <c:pt idx="32">
                  <c:v>2880</c:v>
                </c:pt>
                <c:pt idx="33">
                  <c:v>3055</c:v>
                </c:pt>
                <c:pt idx="34">
                  <c:v>1164</c:v>
                </c:pt>
                <c:pt idx="35">
                  <c:v>1668</c:v>
                </c:pt>
                <c:pt idx="36">
                  <c:v>2714</c:v>
                </c:pt>
                <c:pt idx="37">
                  <c:v>2322</c:v>
                </c:pt>
                <c:pt idx="38">
                  <c:v>2123</c:v>
                </c:pt>
                <c:pt idx="39">
                  <c:v>2691</c:v>
                </c:pt>
                <c:pt idx="40">
                  <c:v>3050</c:v>
                </c:pt>
                <c:pt idx="41">
                  <c:v>1993</c:v>
                </c:pt>
                <c:pt idx="42">
                  <c:v>1244</c:v>
                </c:pt>
                <c:pt idx="43">
                  <c:v>1527</c:v>
                </c:pt>
                <c:pt idx="44">
                  <c:v>1789</c:v>
                </c:pt>
                <c:pt idx="45">
                  <c:v>1661</c:v>
                </c:pt>
                <c:pt idx="46">
                  <c:v>2210</c:v>
                </c:pt>
                <c:pt idx="47">
                  <c:v>2319</c:v>
                </c:pt>
                <c:pt idx="48">
                  <c:v>1270</c:v>
                </c:pt>
                <c:pt idx="49">
                  <c:v>761</c:v>
                </c:pt>
                <c:pt idx="50">
                  <c:v>1602</c:v>
                </c:pt>
                <c:pt idx="51">
                  <c:v>2082</c:v>
                </c:pt>
                <c:pt idx="52">
                  <c:v>1586</c:v>
                </c:pt>
                <c:pt idx="53">
                  <c:v>1667</c:v>
                </c:pt>
                <c:pt idx="54">
                  <c:v>558</c:v>
                </c:pt>
                <c:pt idx="55">
                  <c:v>169</c:v>
                </c:pt>
                <c:pt idx="56">
                  <c:v>346</c:v>
                </c:pt>
                <c:pt idx="57">
                  <c:v>406</c:v>
                </c:pt>
                <c:pt idx="58">
                  <c:v>200</c:v>
                </c:pt>
                <c:pt idx="59">
                  <c:v>576</c:v>
                </c:pt>
                <c:pt idx="60">
                  <c:v>-74</c:v>
                </c:pt>
                <c:pt idx="61">
                  <c:v>510</c:v>
                </c:pt>
                <c:pt idx="62">
                  <c:v>782</c:v>
                </c:pt>
                <c:pt idx="63">
                  <c:v>115</c:v>
                </c:pt>
                <c:pt idx="64">
                  <c:v>33</c:v>
                </c:pt>
                <c:pt idx="65">
                  <c:v>-1944</c:v>
                </c:pt>
                <c:pt idx="66">
                  <c:v>88</c:v>
                </c:pt>
                <c:pt idx="67">
                  <c:v>12</c:v>
                </c:pt>
                <c:pt idx="68">
                  <c:v>-372</c:v>
                </c:pt>
                <c:pt idx="69">
                  <c:v>242</c:v>
                </c:pt>
                <c:pt idx="70">
                  <c:v>-908</c:v>
                </c:pt>
                <c:pt idx="71">
                  <c:v>-6344</c:v>
                </c:pt>
                <c:pt idx="72">
                  <c:v>-1287</c:v>
                </c:pt>
                <c:pt idx="73">
                  <c:v>-982</c:v>
                </c:pt>
                <c:pt idx="74">
                  <c:v>-2183</c:v>
                </c:pt>
                <c:pt idx="75">
                  <c:v>-1295</c:v>
                </c:pt>
                <c:pt idx="76">
                  <c:v>-729</c:v>
                </c:pt>
                <c:pt idx="77">
                  <c:v>-501</c:v>
                </c:pt>
                <c:pt idx="78">
                  <c:v>-2057</c:v>
                </c:pt>
                <c:pt idx="79">
                  <c:v>-1260</c:v>
                </c:pt>
                <c:pt idx="80">
                  <c:v>-3662</c:v>
                </c:pt>
                <c:pt idx="81">
                  <c:v>-1458</c:v>
                </c:pt>
                <c:pt idx="82">
                  <c:v>-1734</c:v>
                </c:pt>
                <c:pt idx="83">
                  <c:v>-1681</c:v>
                </c:pt>
                <c:pt idx="84">
                  <c:v>-1175</c:v>
                </c:pt>
                <c:pt idx="85">
                  <c:v>-1970</c:v>
                </c:pt>
                <c:pt idx="86">
                  <c:v>-1401</c:v>
                </c:pt>
                <c:pt idx="87">
                  <c:v>-1281</c:v>
                </c:pt>
                <c:pt idx="88">
                  <c:v>-1285</c:v>
                </c:pt>
                <c:pt idx="89">
                  <c:v>-1057</c:v>
                </c:pt>
                <c:pt idx="90">
                  <c:v>-854</c:v>
                </c:pt>
                <c:pt idx="91">
                  <c:v>-2070</c:v>
                </c:pt>
                <c:pt idx="92">
                  <c:v>-1772</c:v>
                </c:pt>
                <c:pt idx="93">
                  <c:v>-2614</c:v>
                </c:pt>
                <c:pt idx="94">
                  <c:v>-1512</c:v>
                </c:pt>
                <c:pt idx="95">
                  <c:v>-2045</c:v>
                </c:pt>
                <c:pt idx="96">
                  <c:v>-1308</c:v>
                </c:pt>
                <c:pt idx="97">
                  <c:v>-409</c:v>
                </c:pt>
                <c:pt idx="98">
                  <c:v>-1275</c:v>
                </c:pt>
                <c:pt idx="99">
                  <c:v>-367</c:v>
                </c:pt>
                <c:pt idx="100">
                  <c:v>-614</c:v>
                </c:pt>
                <c:pt idx="101">
                  <c:v>-1229</c:v>
                </c:pt>
                <c:pt idx="102">
                  <c:v>-777</c:v>
                </c:pt>
                <c:pt idx="103">
                  <c:v>-471</c:v>
                </c:pt>
                <c:pt idx="104">
                  <c:v>-393</c:v>
                </c:pt>
                <c:pt idx="105">
                  <c:v>-1690</c:v>
                </c:pt>
                <c:pt idx="106">
                  <c:v>-887</c:v>
                </c:pt>
                <c:pt idx="107">
                  <c:v>-871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F7E-784D-B997-1FD64DED9DB4}"/>
            </c:ext>
          </c:extLst>
        </c:ser>
        <c:ser>
          <c:idx val="3"/>
          <c:order val="3"/>
          <c:tx>
            <c:strRef>
              <c:f>Contagiati!$F$1</c:f>
              <c:strCache>
                <c:ptCount val="1"/>
                <c:pt idx="0">
                  <c:v>Totale Contagiati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Contagiati!$B$2:$B$109</c:f>
              <c:numCache>
                <c:formatCode>m/d/yy</c:formatCode>
                <c:ptCount val="108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  <c:pt idx="64">
                  <c:v>43950</c:v>
                </c:pt>
                <c:pt idx="65">
                  <c:v>43951</c:v>
                </c:pt>
                <c:pt idx="66">
                  <c:v>43952</c:v>
                </c:pt>
                <c:pt idx="67">
                  <c:v>43953</c:v>
                </c:pt>
                <c:pt idx="68">
                  <c:v>43954</c:v>
                </c:pt>
                <c:pt idx="69">
                  <c:v>43955</c:v>
                </c:pt>
                <c:pt idx="70">
                  <c:v>43956</c:v>
                </c:pt>
                <c:pt idx="71">
                  <c:v>43957</c:v>
                </c:pt>
                <c:pt idx="72">
                  <c:v>43958</c:v>
                </c:pt>
                <c:pt idx="73">
                  <c:v>43959</c:v>
                </c:pt>
                <c:pt idx="74">
                  <c:v>43960</c:v>
                </c:pt>
                <c:pt idx="75">
                  <c:v>43961</c:v>
                </c:pt>
                <c:pt idx="76">
                  <c:v>43962</c:v>
                </c:pt>
                <c:pt idx="77">
                  <c:v>43963</c:v>
                </c:pt>
                <c:pt idx="78">
                  <c:v>43964</c:v>
                </c:pt>
                <c:pt idx="79">
                  <c:v>43965</c:v>
                </c:pt>
                <c:pt idx="80">
                  <c:v>43966</c:v>
                </c:pt>
                <c:pt idx="81">
                  <c:v>43967</c:v>
                </c:pt>
                <c:pt idx="82">
                  <c:v>43968</c:v>
                </c:pt>
                <c:pt idx="83">
                  <c:v>43969</c:v>
                </c:pt>
                <c:pt idx="84">
                  <c:v>43970</c:v>
                </c:pt>
                <c:pt idx="85">
                  <c:v>43971</c:v>
                </c:pt>
                <c:pt idx="86">
                  <c:v>43972</c:v>
                </c:pt>
                <c:pt idx="87">
                  <c:v>43973</c:v>
                </c:pt>
                <c:pt idx="88">
                  <c:v>43974</c:v>
                </c:pt>
                <c:pt idx="89">
                  <c:v>43975</c:v>
                </c:pt>
                <c:pt idx="90">
                  <c:v>43976</c:v>
                </c:pt>
                <c:pt idx="91">
                  <c:v>43977</c:v>
                </c:pt>
                <c:pt idx="92">
                  <c:v>43978</c:v>
                </c:pt>
                <c:pt idx="93">
                  <c:v>43979</c:v>
                </c:pt>
                <c:pt idx="94">
                  <c:v>43980</c:v>
                </c:pt>
                <c:pt idx="95">
                  <c:v>43981</c:v>
                </c:pt>
                <c:pt idx="96">
                  <c:v>43982</c:v>
                </c:pt>
                <c:pt idx="97">
                  <c:v>43983</c:v>
                </c:pt>
                <c:pt idx="98">
                  <c:v>43984</c:v>
                </c:pt>
                <c:pt idx="99">
                  <c:v>43985</c:v>
                </c:pt>
                <c:pt idx="100">
                  <c:v>43986</c:v>
                </c:pt>
                <c:pt idx="101">
                  <c:v>43987</c:v>
                </c:pt>
                <c:pt idx="102">
                  <c:v>43988</c:v>
                </c:pt>
                <c:pt idx="103">
                  <c:v>43989</c:v>
                </c:pt>
                <c:pt idx="104">
                  <c:v>43990</c:v>
                </c:pt>
                <c:pt idx="105">
                  <c:v>43991</c:v>
                </c:pt>
                <c:pt idx="106">
                  <c:v>43992</c:v>
                </c:pt>
                <c:pt idx="107">
                  <c:v>43993</c:v>
                </c:pt>
              </c:numCache>
            </c:numRef>
          </c:cat>
          <c:val>
            <c:numRef>
              <c:f>Contagiati!$F$2:$F$109</c:f>
              <c:numCache>
                <c:formatCode>0</c:formatCode>
                <c:ptCount val="108"/>
                <c:pt idx="0">
                  <c:v>90</c:v>
                </c:pt>
                <c:pt idx="1">
                  <c:v>74</c:v>
                </c:pt>
                <c:pt idx="2">
                  <c:v>203</c:v>
                </c:pt>
                <c:pt idx="3">
                  <c:v>233</c:v>
                </c:pt>
                <c:pt idx="4">
                  <c:v>228</c:v>
                </c:pt>
                <c:pt idx="5">
                  <c:v>528</c:v>
                </c:pt>
                <c:pt idx="6">
                  <c:v>258</c:v>
                </c:pt>
                <c:pt idx="7">
                  <c:v>428</c:v>
                </c:pt>
                <c:pt idx="8">
                  <c:v>443</c:v>
                </c:pt>
                <c:pt idx="9">
                  <c:v>590</c:v>
                </c:pt>
                <c:pt idx="10">
                  <c:v>620</c:v>
                </c:pt>
                <c:pt idx="11">
                  <c:v>1145</c:v>
                </c:pt>
                <c:pt idx="12">
                  <c:v>1326</c:v>
                </c:pt>
                <c:pt idx="13">
                  <c:v>1598</c:v>
                </c:pt>
                <c:pt idx="14">
                  <c:v>529</c:v>
                </c:pt>
                <c:pt idx="15">
                  <c:v>2076</c:v>
                </c:pt>
                <c:pt idx="16">
                  <c:v>2249</c:v>
                </c:pt>
                <c:pt idx="17">
                  <c:v>2116</c:v>
                </c:pt>
                <c:pt idx="18">
                  <c:v>2795</c:v>
                </c:pt>
                <c:pt idx="19">
                  <c:v>2853</c:v>
                </c:pt>
                <c:pt idx="20">
                  <c:v>2470</c:v>
                </c:pt>
                <c:pt idx="21">
                  <c:v>2989</c:v>
                </c:pt>
                <c:pt idx="22">
                  <c:v>2648</c:v>
                </c:pt>
                <c:pt idx="23">
                  <c:v>4480</c:v>
                </c:pt>
                <c:pt idx="24">
                  <c:v>4670</c:v>
                </c:pt>
                <c:pt idx="25">
                  <c:v>4821</c:v>
                </c:pt>
                <c:pt idx="26">
                  <c:v>3957</c:v>
                </c:pt>
                <c:pt idx="27">
                  <c:v>3780</c:v>
                </c:pt>
                <c:pt idx="28">
                  <c:v>3612</c:v>
                </c:pt>
                <c:pt idx="29">
                  <c:v>3491</c:v>
                </c:pt>
                <c:pt idx="30">
                  <c:v>4492</c:v>
                </c:pt>
                <c:pt idx="31">
                  <c:v>4401</c:v>
                </c:pt>
                <c:pt idx="32">
                  <c:v>3651</c:v>
                </c:pt>
                <c:pt idx="33">
                  <c:v>3815</c:v>
                </c:pt>
                <c:pt idx="34">
                  <c:v>1648</c:v>
                </c:pt>
                <c:pt idx="35">
                  <c:v>2107</c:v>
                </c:pt>
                <c:pt idx="36">
                  <c:v>2937</c:v>
                </c:pt>
                <c:pt idx="37">
                  <c:v>2477</c:v>
                </c:pt>
                <c:pt idx="38">
                  <c:v>2339</c:v>
                </c:pt>
                <c:pt idx="39">
                  <c:v>2886</c:v>
                </c:pt>
                <c:pt idx="40">
                  <c:v>2972</c:v>
                </c:pt>
                <c:pt idx="41">
                  <c:v>1941</c:v>
                </c:pt>
                <c:pt idx="42">
                  <c:v>880</c:v>
                </c:pt>
                <c:pt idx="43">
                  <c:v>1195</c:v>
                </c:pt>
                <c:pt idx="44">
                  <c:v>1615</c:v>
                </c:pt>
                <c:pt idx="45">
                  <c:v>1396</c:v>
                </c:pt>
                <c:pt idx="46">
                  <c:v>1996</c:v>
                </c:pt>
                <c:pt idx="47">
                  <c:v>1984</c:v>
                </c:pt>
                <c:pt idx="48">
                  <c:v>1363</c:v>
                </c:pt>
                <c:pt idx="49">
                  <c:v>675</c:v>
                </c:pt>
                <c:pt idx="50">
                  <c:v>1127</c:v>
                </c:pt>
                <c:pt idx="51">
                  <c:v>1189</c:v>
                </c:pt>
                <c:pt idx="52">
                  <c:v>355</c:v>
                </c:pt>
                <c:pt idx="53">
                  <c:v>809</c:v>
                </c:pt>
                <c:pt idx="54">
                  <c:v>486</c:v>
                </c:pt>
                <c:pt idx="55">
                  <c:v>-20</c:v>
                </c:pt>
                <c:pt idx="56">
                  <c:v>-528</c:v>
                </c:pt>
                <c:pt idx="57">
                  <c:v>-10</c:v>
                </c:pt>
                <c:pt idx="58">
                  <c:v>-851</c:v>
                </c:pt>
                <c:pt idx="59">
                  <c:v>-321</c:v>
                </c:pt>
                <c:pt idx="60">
                  <c:v>-680</c:v>
                </c:pt>
                <c:pt idx="61">
                  <c:v>256</c:v>
                </c:pt>
                <c:pt idx="62">
                  <c:v>-290</c:v>
                </c:pt>
                <c:pt idx="63">
                  <c:v>-608</c:v>
                </c:pt>
                <c:pt idx="64">
                  <c:v>-548</c:v>
                </c:pt>
                <c:pt idx="65">
                  <c:v>-3106</c:v>
                </c:pt>
                <c:pt idx="66">
                  <c:v>-608</c:v>
                </c:pt>
                <c:pt idx="67">
                  <c:v>-239</c:v>
                </c:pt>
                <c:pt idx="68">
                  <c:v>-525</c:v>
                </c:pt>
                <c:pt idx="69">
                  <c:v>-199</c:v>
                </c:pt>
                <c:pt idx="70">
                  <c:v>-1513</c:v>
                </c:pt>
                <c:pt idx="71">
                  <c:v>-6939</c:v>
                </c:pt>
                <c:pt idx="72">
                  <c:v>-1904</c:v>
                </c:pt>
                <c:pt idx="73">
                  <c:v>-1663</c:v>
                </c:pt>
                <c:pt idx="74">
                  <c:v>-3119</c:v>
                </c:pt>
                <c:pt idx="75">
                  <c:v>-1518</c:v>
                </c:pt>
                <c:pt idx="76">
                  <c:v>-836</c:v>
                </c:pt>
                <c:pt idx="77">
                  <c:v>-1222</c:v>
                </c:pt>
                <c:pt idx="78">
                  <c:v>-2809</c:v>
                </c:pt>
                <c:pt idx="79">
                  <c:v>-2017</c:v>
                </c:pt>
                <c:pt idx="80">
                  <c:v>-4370</c:v>
                </c:pt>
                <c:pt idx="81">
                  <c:v>-1883</c:v>
                </c:pt>
                <c:pt idx="82">
                  <c:v>-1836</c:v>
                </c:pt>
                <c:pt idx="83">
                  <c:v>-1798</c:v>
                </c:pt>
                <c:pt idx="84">
                  <c:v>-1424</c:v>
                </c:pt>
                <c:pt idx="85">
                  <c:v>-2377</c:v>
                </c:pt>
                <c:pt idx="86">
                  <c:v>-1792</c:v>
                </c:pt>
                <c:pt idx="87">
                  <c:v>-1638</c:v>
                </c:pt>
                <c:pt idx="88">
                  <c:v>-1570</c:v>
                </c:pt>
                <c:pt idx="89">
                  <c:v>-1158</c:v>
                </c:pt>
                <c:pt idx="90">
                  <c:v>-1294</c:v>
                </c:pt>
                <c:pt idx="91">
                  <c:v>-2358</c:v>
                </c:pt>
                <c:pt idx="92">
                  <c:v>-1976</c:v>
                </c:pt>
                <c:pt idx="93">
                  <c:v>-2980</c:v>
                </c:pt>
                <c:pt idx="94">
                  <c:v>-1811</c:v>
                </c:pt>
                <c:pt idx="95">
                  <c:v>-2484</c:v>
                </c:pt>
                <c:pt idx="96">
                  <c:v>-1616</c:v>
                </c:pt>
                <c:pt idx="97">
                  <c:v>-708</c:v>
                </c:pt>
                <c:pt idx="98">
                  <c:v>-1474</c:v>
                </c:pt>
                <c:pt idx="99">
                  <c:v>-596</c:v>
                </c:pt>
                <c:pt idx="100">
                  <c:v>-868</c:v>
                </c:pt>
                <c:pt idx="101">
                  <c:v>-1453</c:v>
                </c:pt>
                <c:pt idx="102">
                  <c:v>-1099</c:v>
                </c:pt>
                <c:pt idx="103">
                  <c:v>-615</c:v>
                </c:pt>
                <c:pt idx="104">
                  <c:v>-532</c:v>
                </c:pt>
                <c:pt idx="105">
                  <c:v>-1858</c:v>
                </c:pt>
                <c:pt idx="106">
                  <c:v>-1162</c:v>
                </c:pt>
                <c:pt idx="107">
                  <c:v>-1073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F7E-784D-B997-1FD64DED9D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4728607"/>
        <c:axId val="1004731503"/>
      </c:lineChart>
      <c:dateAx>
        <c:axId val="1004728607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004731503"/>
        <c:crosses val="autoZero"/>
        <c:auto val="1"/>
        <c:lblOffset val="100"/>
        <c:baseTimeUnit val="days"/>
      </c:dateAx>
      <c:valAx>
        <c:axId val="1004731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0047286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431800</xdr:colOff>
      <xdr:row>45</xdr:row>
      <xdr:rowOff>12700</xdr:rowOff>
    </xdr:from>
    <xdr:to>
      <xdr:col>24</xdr:col>
      <xdr:colOff>127000</xdr:colOff>
      <xdr:row>85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9242329-B21C-3F4C-9613-44DB997986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749300</xdr:colOff>
      <xdr:row>2</xdr:row>
      <xdr:rowOff>12700</xdr:rowOff>
    </xdr:from>
    <xdr:to>
      <xdr:col>20</xdr:col>
      <xdr:colOff>241300</xdr:colOff>
      <xdr:row>34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ED6A7BC-8466-2445-9CDA-5015B05589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127000</xdr:colOff>
      <xdr:row>5</xdr:row>
      <xdr:rowOff>31750</xdr:rowOff>
    </xdr:from>
    <xdr:to>
      <xdr:col>49</xdr:col>
      <xdr:colOff>800100</xdr:colOff>
      <xdr:row>36</xdr:row>
      <xdr:rowOff>139700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B15DEA5-1CB7-924D-A61F-9000244901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127000</xdr:colOff>
      <xdr:row>0</xdr:row>
      <xdr:rowOff>38100</xdr:rowOff>
    </xdr:from>
    <xdr:to>
      <xdr:col>49</xdr:col>
      <xdr:colOff>25400</xdr:colOff>
      <xdr:row>34</xdr:row>
      <xdr:rowOff>50800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AC883EB-6ACC-DB44-8E76-48B67A670D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165100</xdr:colOff>
      <xdr:row>45</xdr:row>
      <xdr:rowOff>19050</xdr:rowOff>
    </xdr:from>
    <xdr:to>
      <xdr:col>23</xdr:col>
      <xdr:colOff>457200</xdr:colOff>
      <xdr:row>77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49CD750-7A75-F748-820B-2EE3CAF380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93.83440590278" createdVersion="6" refreshedVersion="6" minRefreshableVersion="3" recordCount="2291" xr:uid="{832C5DB4-25D0-E540-8A2C-0528C357000B}">
  <cacheSource type="worksheet">
    <worksheetSource ref="A1:T1048576" sheet="alldatanormalised"/>
  </cacheSource>
  <cacheFields count="20">
    <cacheField name="data" numFmtId="0">
      <sharedItems containsNonDate="0" containsDate="1" containsString="0" containsBlank="1" minDate="2020-02-24T00:00:00" maxDate="2020-06-12T00:00:00" count="110"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d v="2020-04-29T00:00:00"/>
        <d v="2020-04-30T00:00:00"/>
        <d v="2020-05-01T00:00:00"/>
        <d v="2020-05-02T00:00:00"/>
        <d v="2020-05-03T00:00:00"/>
        <d v="2020-05-04T00:00:00"/>
        <d v="2020-05-05T00:00:00"/>
        <d v="2020-05-06T00:00:00"/>
        <d v="2020-05-07T00:00:00"/>
        <d v="2020-05-08T00:00:00"/>
        <d v="2020-05-09T00:00:00"/>
        <d v="2020-05-10T00:00:00"/>
        <d v="2020-05-11T00:00:00"/>
        <d v="2020-05-12T00:00:00"/>
        <d v="2020-05-13T00:00:00"/>
        <d v="2020-05-14T00:00:00"/>
        <d v="2020-05-15T00:00:00"/>
        <d v="2020-05-16T00:00:00"/>
        <d v="2020-05-17T00:00:00"/>
        <d v="2020-05-18T00:00:00"/>
        <d v="2020-05-19T00:00:00"/>
        <d v="2020-05-20T00:00:00"/>
        <d v="2020-05-21T00:00:00"/>
        <d v="2020-05-22T00:00:00"/>
        <d v="2020-05-23T00:00:00"/>
        <d v="2020-05-24T00:00:00"/>
        <d v="2020-05-25T00:00:00"/>
        <d v="2020-05-26T00:00:00"/>
        <d v="2020-05-27T00:00:00"/>
        <d v="2020-05-28T00:00:00"/>
        <d v="2020-05-29T00:00:00"/>
        <d v="2020-05-30T00:00:00"/>
        <d v="2020-05-31T00:00:00"/>
        <d v="2020-06-01T00:00:00"/>
        <d v="2020-06-02T00:00:00"/>
        <d v="2020-06-03T00:00:00"/>
        <d v="2020-06-04T00:00:00"/>
        <d v="2020-06-05T00:00:00"/>
        <d v="2020-06-06T00:00:00"/>
        <d v="2020-06-07T00:00:00"/>
        <d v="2020-06-08T00:00:00"/>
        <d v="2020-06-09T00:00:00"/>
        <d v="2020-06-10T00:00:00"/>
        <d v="2020-06-11T00:00:00"/>
        <m/>
      </sharedItems>
    </cacheField>
    <cacheField name="stato" numFmtId="0">
      <sharedItems containsBlank="1"/>
    </cacheField>
    <cacheField name="codice_regione" numFmtId="0">
      <sharedItems containsString="0" containsBlank="1" containsNumber="1" containsInteger="1" minValue="1" maxValue="22"/>
    </cacheField>
    <cacheField name="denominazione_regione" numFmtId="0">
      <sharedItems containsBlank="1"/>
    </cacheField>
    <cacheField name="lat" numFmtId="0">
      <sharedItems containsString="0" containsBlank="1" containsNumber="1" containsInteger="1" minValue="450732745" maxValue="4649933453"/>
    </cacheField>
    <cacheField name="long" numFmtId="0">
      <sharedItems containsString="0" containsBlank="1" containsNumber="1" containsInteger="1" minValue="89326992" maxValue="9190347404"/>
    </cacheField>
    <cacheField name="ricoverati_con_sintomi" numFmtId="0">
      <sharedItems containsString="0" containsBlank="1" containsNumber="1" containsInteger="1" minValue="-956" maxValue="1181"/>
    </cacheField>
    <cacheField name="terapia_intensiva" numFmtId="0">
      <sharedItems containsString="0" containsBlank="1" containsNumber="1" containsInteger="1" minValue="-80" maxValue="94"/>
    </cacheField>
    <cacheField name="totale_ospedalizzati" numFmtId="0">
      <sharedItems containsString="0" containsBlank="1" containsNumber="1" containsInteger="1" minValue="-982" maxValue="1230"/>
    </cacheField>
    <cacheField name="isolamento_domiciliare" numFmtId="0">
      <sharedItems containsString="0" containsBlank="1" containsNumber="1" containsInteger="1" minValue="-5188" maxValue="1488"/>
    </cacheField>
    <cacheField name="totale_positivi" numFmtId="0">
      <sharedItems containsString="0" containsBlank="1" containsNumber="1" containsInteger="1" minValue="-5339" maxValue="1950"/>
    </cacheField>
    <cacheField name="variazione_totale_positivi" numFmtId="0">
      <sharedItems containsString="0" containsBlank="1" containsNumber="1" containsInteger="1" minValue="-5339" maxValue="1950"/>
    </cacheField>
    <cacheField name="nuovi_positivi" numFmtId="0">
      <sharedItems containsString="0" containsBlank="1" containsNumber="1" containsInteger="1" minValue="-5339" maxValue="1950"/>
    </cacheField>
    <cacheField name="dimessi_guariti" numFmtId="0">
      <sharedItems containsString="0" containsBlank="1" containsNumber="1" containsInteger="1" minValue="-531" maxValue="5881"/>
    </cacheField>
    <cacheField name="deceduti" numFmtId="0">
      <sharedItems containsString="0" containsBlank="1" containsNumber="1" containsInteger="1" minValue="-11" maxValue="546"/>
    </cacheField>
    <cacheField name="totale_casi" numFmtId="0">
      <sharedItems containsString="0" containsBlank="1" containsNumber="1" containsInteger="1" minValue="-18" maxValue="3251"/>
    </cacheField>
    <cacheField name="tamponi" numFmtId="0">
      <sharedItems containsString="0" containsBlank="1" containsNumber="1" containsInteger="1" minValue="-2001" maxValue="20630"/>
    </cacheField>
    <cacheField name="casi_testati" numFmtId="0">
      <sharedItems containsNonDate="0" containsString="0" containsBlank="1"/>
    </cacheField>
    <cacheField name="note_it" numFmtId="0">
      <sharedItems containsNonDate="0" containsString="0" containsBlank="1"/>
    </cacheField>
    <cacheField name="note_en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93.834701041669" createdVersion="6" refreshedVersion="6" minRefreshableVersion="3" recordCount="2291" xr:uid="{ADB2ED3E-6ECD-1340-8F0D-E6C8AC855321}">
  <cacheSource type="worksheet">
    <worksheetSource ref="A1:P3915" sheet="alldatanormalised"/>
  </cacheSource>
  <cacheFields count="16">
    <cacheField name="data" numFmtId="0">
      <sharedItems containsNonDate="0" containsDate="1" containsString="0" containsBlank="1" minDate="2020-02-24T00:00:00" maxDate="2020-06-12T00:00:00" count="140"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d v="2020-04-29T00:00:00"/>
        <d v="2020-04-30T00:00:00"/>
        <d v="2020-05-01T00:00:00"/>
        <d v="2020-05-02T00:00:00"/>
        <d v="2020-05-03T00:00:00"/>
        <d v="2020-05-04T00:00:00"/>
        <d v="2020-05-05T00:00:00"/>
        <d v="2020-05-06T00:00:00"/>
        <d v="2020-05-07T00:00:00"/>
        <d v="2020-05-08T00:00:00"/>
        <d v="2020-05-09T00:00:00"/>
        <d v="2020-05-10T00:00:00"/>
        <d v="2020-05-11T00:00:00"/>
        <d v="2020-05-12T00:00:00"/>
        <d v="2020-05-13T00:00:00"/>
        <d v="2020-05-14T00:00:00"/>
        <d v="2020-05-15T00:00:00"/>
        <d v="2020-05-16T00:00:00"/>
        <d v="2020-05-17T00:00:00"/>
        <d v="2020-05-18T00:00:00"/>
        <d v="2020-05-19T00:00:00"/>
        <d v="2020-05-20T00:00:00"/>
        <d v="2020-05-21T00:00:00"/>
        <d v="2020-05-22T00:00:00"/>
        <d v="2020-05-23T00:00:00"/>
        <d v="2020-05-24T00:00:00"/>
        <d v="2020-05-25T00:00:00"/>
        <d v="2020-05-26T00:00:00"/>
        <d v="2020-05-27T00:00:00"/>
        <d v="2020-05-28T00:00:00"/>
        <d v="2020-05-29T00:00:00"/>
        <d v="2020-05-30T00:00:00"/>
        <d v="2020-05-31T00:00:00"/>
        <d v="2020-06-01T00:00:00"/>
        <d v="2020-06-02T00:00:00"/>
        <d v="2020-06-03T00:00:00"/>
        <d v="2020-06-04T00:00:00"/>
        <d v="2020-06-05T00:00:00"/>
        <d v="2020-06-06T00:00:00"/>
        <d v="2020-06-07T00:00:00"/>
        <d v="2020-06-08T00:00:00"/>
        <d v="2020-06-09T00:00:00"/>
        <d v="2020-06-10T00:00:00"/>
        <d v="2020-06-11T00:00:00"/>
        <m/>
        <d v="2020-03-18T17:00:00" u="1"/>
        <d v="2020-03-11T17:00:00" u="1"/>
        <d v="2020-02-25T18:00:00" u="1"/>
        <d v="2020-03-04T17:00:00" u="1"/>
        <d v="2020-03-23T17:00:00" u="1"/>
        <d v="2020-03-16T17:00:00" u="1"/>
        <d v="2020-03-09T18:00:00" u="1"/>
        <d v="2020-03-02T18:00:00" u="1"/>
        <d v="2020-03-21T17:00:00" u="1"/>
        <d v="2020-03-14T17:00:00" u="1"/>
        <d v="2020-02-28T18:00:00" u="1"/>
        <d v="2020-03-07T18:00:00" u="1"/>
        <d v="2020-03-19T17:00:00" u="1"/>
        <d v="2020-03-12T17:00:00" u="1"/>
        <d v="2020-02-26T18:00:00" u="1"/>
        <d v="2020-03-05T17:00:00" u="1"/>
        <d v="2020-03-24T17:00:00" u="1"/>
        <d v="2020-03-17T17:00:00" u="1"/>
        <d v="2020-03-10T18:00:00" u="1"/>
        <d v="2020-02-24T18:00:00" u="1"/>
        <d v="2020-03-03T18:00:00" u="1"/>
        <d v="2020-03-22T17:00:00" u="1"/>
        <d v="2020-03-15T17:00:00" u="1"/>
        <d v="2020-02-29T17:00:00" u="1"/>
        <d v="2020-03-08T18:00:00" u="1"/>
        <d v="2020-03-01T17:00:00" u="1"/>
        <d v="2020-03-20T17:00:00" u="1"/>
        <d v="2020-03-13T17:00:00" u="1"/>
        <d v="2020-02-27T18:00:00" u="1"/>
        <d v="2020-03-06T17:00:00" u="1"/>
      </sharedItems>
    </cacheField>
    <cacheField name="stato" numFmtId="0">
      <sharedItems containsBlank="1"/>
    </cacheField>
    <cacheField name="codice_regione" numFmtId="0">
      <sharedItems containsString="0" containsBlank="1" containsNumber="1" containsInteger="1" minValue="1" maxValue="22"/>
    </cacheField>
    <cacheField name="denominazione_regione" numFmtId="0">
      <sharedItems containsBlank="1" count="23">
        <s v="Abruzzo"/>
        <s v="Basilicata"/>
        <s v="Calabria"/>
        <s v="Campania"/>
        <s v="Emilia-Romagna"/>
        <s v="Friuli Venezia Giulia"/>
        <s v="Lazio"/>
        <s v="Liguria"/>
        <s v="Lombardia"/>
        <s v="Marche"/>
        <s v="Molise"/>
        <s v="P.A. Bolzano"/>
        <s v="P.A. Trento"/>
        <s v="Piemonte"/>
        <s v="Puglia"/>
        <s v="Sardegna"/>
        <s v="Sicilia"/>
        <s v="Toscana"/>
        <s v="Umbria"/>
        <s v="Valle d'Aosta"/>
        <s v="Veneto"/>
        <m/>
        <s v="Emilia Romagna" u="1"/>
      </sharedItems>
    </cacheField>
    <cacheField name="lat" numFmtId="0">
      <sharedItems containsString="0" containsBlank="1" containsNumber="1" containsInteger="1" minValue="450732745" maxValue="4649933453"/>
    </cacheField>
    <cacheField name="long" numFmtId="0">
      <sharedItems containsString="0" containsBlank="1" containsNumber="1" containsInteger="1" minValue="89326992" maxValue="9190347404"/>
    </cacheField>
    <cacheField name="ricoverati_con_sintomi" numFmtId="0">
      <sharedItems containsString="0" containsBlank="1" containsNumber="1" containsInteger="1" minValue="-956" maxValue="1181"/>
    </cacheField>
    <cacheField name="terapia_intensiva" numFmtId="0">
      <sharedItems containsString="0" containsBlank="1" containsNumber="1" containsInteger="1" minValue="-80" maxValue="94"/>
    </cacheField>
    <cacheField name="totale_ospedalizzati" numFmtId="0">
      <sharedItems containsString="0" containsBlank="1" containsNumber="1" containsInteger="1" minValue="-982" maxValue="1230"/>
    </cacheField>
    <cacheField name="isolamento_domiciliare" numFmtId="0">
      <sharedItems containsString="0" containsBlank="1" containsNumber="1" containsInteger="1" minValue="-5188" maxValue="1488"/>
    </cacheField>
    <cacheField name="totale_positivi" numFmtId="0">
      <sharedItems containsString="0" containsBlank="1" containsNumber="1" containsInteger="1" minValue="-5339" maxValue="1950"/>
    </cacheField>
    <cacheField name="variazione_totale_positivi" numFmtId="0">
      <sharedItems containsString="0" containsBlank="1" containsNumber="1" containsInteger="1" minValue="-5339" maxValue="1950"/>
    </cacheField>
    <cacheField name="nuovi_positivi" numFmtId="0">
      <sharedItems containsString="0" containsBlank="1" containsNumber="1" containsInteger="1" minValue="-5339" maxValue="1950"/>
    </cacheField>
    <cacheField name="dimessi_guariti" numFmtId="0">
      <sharedItems containsString="0" containsBlank="1" containsNumber="1" containsInteger="1" minValue="-531" maxValue="5881"/>
    </cacheField>
    <cacheField name="deceduti" numFmtId="0">
      <sharedItems containsString="0" containsBlank="1" containsNumber="1" containsInteger="1" minValue="-11" maxValue="546"/>
    </cacheField>
    <cacheField name="totale_casi" numFmtId="0">
      <sharedItems containsString="0" containsBlank="1" containsNumber="1" containsInteger="1" minValue="-18" maxValue="325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93.835195486114" createdVersion="6" refreshedVersion="6" minRefreshableVersion="3" recordCount="2291" xr:uid="{DDCDFFF2-5DEA-A149-A1D4-624DB6DAC3F5}">
  <cacheSource type="worksheet">
    <worksheetSource ref="A1:Q1048576" sheet="alldatanormalised"/>
  </cacheSource>
  <cacheFields count="18">
    <cacheField name="data" numFmtId="0">
      <sharedItems containsNonDate="0" containsDate="1" containsString="0" containsBlank="1" minDate="2020-02-24T00:00:00" maxDate="2020-06-12T00:00:00" count="110"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d v="2020-04-29T00:00:00"/>
        <d v="2020-04-30T00:00:00"/>
        <d v="2020-05-01T00:00:00"/>
        <d v="2020-05-02T00:00:00"/>
        <d v="2020-05-03T00:00:00"/>
        <d v="2020-05-04T00:00:00"/>
        <d v="2020-05-05T00:00:00"/>
        <d v="2020-05-06T00:00:00"/>
        <d v="2020-05-07T00:00:00"/>
        <d v="2020-05-08T00:00:00"/>
        <d v="2020-05-09T00:00:00"/>
        <d v="2020-05-10T00:00:00"/>
        <d v="2020-05-11T00:00:00"/>
        <d v="2020-05-12T00:00:00"/>
        <d v="2020-05-13T00:00:00"/>
        <d v="2020-05-14T00:00:00"/>
        <d v="2020-05-15T00:00:00"/>
        <d v="2020-05-16T00:00:00"/>
        <d v="2020-05-17T00:00:00"/>
        <d v="2020-05-18T00:00:00"/>
        <d v="2020-05-19T00:00:00"/>
        <d v="2020-05-20T00:00:00"/>
        <d v="2020-05-21T00:00:00"/>
        <d v="2020-05-22T00:00:00"/>
        <d v="2020-05-23T00:00:00"/>
        <d v="2020-05-24T00:00:00"/>
        <d v="2020-05-25T00:00:00"/>
        <d v="2020-05-26T00:00:00"/>
        <d v="2020-05-27T00:00:00"/>
        <d v="2020-05-28T00:00:00"/>
        <d v="2020-05-29T00:00:00"/>
        <d v="2020-05-30T00:00:00"/>
        <d v="2020-05-31T00:00:00"/>
        <d v="2020-06-01T00:00:00"/>
        <d v="2020-06-02T00:00:00"/>
        <d v="2020-06-03T00:00:00"/>
        <d v="2020-06-04T00:00:00"/>
        <d v="2020-06-05T00:00:00"/>
        <d v="2020-06-06T00:00:00"/>
        <d v="2020-06-07T00:00:00"/>
        <d v="2020-06-08T00:00:00"/>
        <d v="2020-06-09T00:00:00"/>
        <d v="2020-06-10T00:00:00"/>
        <d v="2020-06-11T00:00:00"/>
        <m/>
      </sharedItems>
      <fieldGroup par="17" base="0">
        <rangePr groupBy="days" startDate="2020-02-24T00:00:00" endDate="2020-06-12T00:00:00"/>
        <groupItems count="368">
          <s v="(blank)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12/06/2020"/>
        </groupItems>
      </fieldGroup>
    </cacheField>
    <cacheField name="stato" numFmtId="0">
      <sharedItems containsBlank="1"/>
    </cacheField>
    <cacheField name="codice_regione" numFmtId="0">
      <sharedItems containsString="0" containsBlank="1" containsNumber="1" containsInteger="1" minValue="1" maxValue="22"/>
    </cacheField>
    <cacheField name="denominazione_regione" numFmtId="0">
      <sharedItems containsBlank="1" count="22">
        <s v="Abruzzo"/>
        <s v="Basilicata"/>
        <s v="Calabria"/>
        <s v="Campania"/>
        <s v="Emilia-Romagna"/>
        <s v="Friuli Venezia Giulia"/>
        <s v="Lazio"/>
        <s v="Liguria"/>
        <s v="Lombardia"/>
        <s v="Marche"/>
        <s v="Molise"/>
        <s v="P.A. Bolzano"/>
        <s v="P.A. Trento"/>
        <s v="Piemonte"/>
        <s v="Puglia"/>
        <s v="Sardegna"/>
        <s v="Sicilia"/>
        <s v="Toscana"/>
        <s v="Umbria"/>
        <s v="Valle d'Aosta"/>
        <s v="Veneto"/>
        <m/>
      </sharedItems>
    </cacheField>
    <cacheField name="lat" numFmtId="0">
      <sharedItems containsString="0" containsBlank="1" containsNumber="1" containsInteger="1" minValue="450732745" maxValue="4649933453"/>
    </cacheField>
    <cacheField name="long" numFmtId="0">
      <sharedItems containsString="0" containsBlank="1" containsNumber="1" containsInteger="1" minValue="89326992" maxValue="9190347404"/>
    </cacheField>
    <cacheField name="ricoverati_con_sintomi" numFmtId="0">
      <sharedItems containsString="0" containsBlank="1" containsNumber="1" containsInteger="1" minValue="-956" maxValue="1181"/>
    </cacheField>
    <cacheField name="terapia_intensiva" numFmtId="0">
      <sharedItems containsString="0" containsBlank="1" containsNumber="1" containsInteger="1" minValue="-80" maxValue="94"/>
    </cacheField>
    <cacheField name="totale_ospedalizzati" numFmtId="0">
      <sharedItems containsString="0" containsBlank="1" containsNumber="1" containsInteger="1" minValue="-982" maxValue="1230"/>
    </cacheField>
    <cacheField name="isolamento_domiciliare" numFmtId="0">
      <sharedItems containsString="0" containsBlank="1" containsNumber="1" containsInteger="1" minValue="-5188" maxValue="1488"/>
    </cacheField>
    <cacheField name="totale_positivi" numFmtId="0">
      <sharedItems containsString="0" containsBlank="1" containsNumber="1" containsInteger="1" minValue="-5339" maxValue="1950"/>
    </cacheField>
    <cacheField name="variazione_totale_positivi" numFmtId="0">
      <sharedItems containsString="0" containsBlank="1" containsNumber="1" containsInteger="1" minValue="-5339" maxValue="1950"/>
    </cacheField>
    <cacheField name="nuovi_positivi" numFmtId="0">
      <sharedItems containsString="0" containsBlank="1" containsNumber="1" containsInteger="1" minValue="-5339" maxValue="1950"/>
    </cacheField>
    <cacheField name="dimessi_guariti" numFmtId="0">
      <sharedItems containsString="0" containsBlank="1" containsNumber="1" containsInteger="1" minValue="-531" maxValue="5881"/>
    </cacheField>
    <cacheField name="deceduti" numFmtId="0">
      <sharedItems containsString="0" containsBlank="1" containsNumber="1" containsInteger="1" minValue="-11" maxValue="546"/>
    </cacheField>
    <cacheField name="totale_casi" numFmtId="0">
      <sharedItems containsString="0" containsBlank="1" containsNumber="1" containsInteger="1" minValue="-18" maxValue="3251"/>
    </cacheField>
    <cacheField name="tamponi" numFmtId="0">
      <sharedItems containsString="0" containsBlank="1" containsNumber="1" containsInteger="1" minValue="-2001" maxValue="20630"/>
    </cacheField>
    <cacheField name="Months (data)" numFmtId="0" databaseField="0">
      <fieldGroup base="0">
        <rangePr groupBy="months" startDate="2020-02-24T00:00:00" endDate="2020-06-12T00:00:00"/>
        <groupItems count="14">
          <s v="&lt;24/02/202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/06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93.835279513885" createdVersion="6" refreshedVersion="6" minRefreshableVersion="3" recordCount="2291" xr:uid="{C522B153-E230-0B47-8F8A-8C33943A2324}">
  <cacheSource type="worksheet">
    <worksheetSource ref="A1:V1048576" sheet="alldatanormalised"/>
  </cacheSource>
  <cacheFields count="23">
    <cacheField name="data" numFmtId="0">
      <sharedItems containsNonDate="0" containsDate="1" containsString="0" containsBlank="1" minDate="2020-02-24T00:00:00" maxDate="2020-06-12T00:00:00" count="110"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d v="2020-04-29T00:00:00"/>
        <d v="2020-04-30T00:00:00"/>
        <d v="2020-05-01T00:00:00"/>
        <d v="2020-05-02T00:00:00"/>
        <d v="2020-05-03T00:00:00"/>
        <d v="2020-05-04T00:00:00"/>
        <d v="2020-05-05T00:00:00"/>
        <d v="2020-05-06T00:00:00"/>
        <d v="2020-05-07T00:00:00"/>
        <d v="2020-05-08T00:00:00"/>
        <d v="2020-05-09T00:00:00"/>
        <d v="2020-05-10T00:00:00"/>
        <d v="2020-05-11T00:00:00"/>
        <d v="2020-05-12T00:00:00"/>
        <d v="2020-05-13T00:00:00"/>
        <d v="2020-05-14T00:00:00"/>
        <d v="2020-05-15T00:00:00"/>
        <d v="2020-05-16T00:00:00"/>
        <d v="2020-05-17T00:00:00"/>
        <d v="2020-05-18T00:00:00"/>
        <d v="2020-05-19T00:00:00"/>
        <d v="2020-05-20T00:00:00"/>
        <d v="2020-05-21T00:00:00"/>
        <d v="2020-05-22T00:00:00"/>
        <d v="2020-05-23T00:00:00"/>
        <d v="2020-05-24T00:00:00"/>
        <d v="2020-05-25T00:00:00"/>
        <d v="2020-05-26T00:00:00"/>
        <d v="2020-05-27T00:00:00"/>
        <d v="2020-05-28T00:00:00"/>
        <d v="2020-05-29T00:00:00"/>
        <d v="2020-05-30T00:00:00"/>
        <d v="2020-05-31T00:00:00"/>
        <d v="2020-06-01T00:00:00"/>
        <d v="2020-06-02T00:00:00"/>
        <d v="2020-06-03T00:00:00"/>
        <d v="2020-06-04T00:00:00"/>
        <d v="2020-06-05T00:00:00"/>
        <d v="2020-06-06T00:00:00"/>
        <d v="2020-06-07T00:00:00"/>
        <d v="2020-06-08T00:00:00"/>
        <d v="2020-06-09T00:00:00"/>
        <d v="2020-06-10T00:00:00"/>
        <d v="2020-06-11T00:00:00"/>
        <m/>
      </sharedItems>
      <fieldGroup par="22" base="0">
        <rangePr groupBy="days" startDate="2020-02-24T00:00:00" endDate="2020-06-12T00:00:00"/>
        <groupItems count="368">
          <s v="(blank)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12/06/2020"/>
        </groupItems>
      </fieldGroup>
    </cacheField>
    <cacheField name="stato" numFmtId="0">
      <sharedItems containsBlank="1"/>
    </cacheField>
    <cacheField name="codice_regione" numFmtId="0">
      <sharedItems containsString="0" containsBlank="1" containsNumber="1" containsInteger="1" minValue="1" maxValue="22"/>
    </cacheField>
    <cacheField name="denominazione_regione" numFmtId="0">
      <sharedItems containsBlank="1" count="22">
        <s v="Abruzzo"/>
        <s v="Basilicata"/>
        <s v="Calabria"/>
        <s v="Campania"/>
        <s v="Emilia-Romagna"/>
        <s v="Friuli Venezia Giulia"/>
        <s v="Lazio"/>
        <s v="Liguria"/>
        <s v="Lombardia"/>
        <s v="Marche"/>
        <s v="Molise"/>
        <s v="P.A. Bolzano"/>
        <s v="P.A. Trento"/>
        <s v="Piemonte"/>
        <s v="Puglia"/>
        <s v="Sardegna"/>
        <s v="Sicilia"/>
        <s v="Toscana"/>
        <s v="Umbria"/>
        <s v="Valle d'Aosta"/>
        <s v="Veneto"/>
        <m/>
      </sharedItems>
    </cacheField>
    <cacheField name="lat" numFmtId="0">
      <sharedItems containsString="0" containsBlank="1" containsNumber="1" containsInteger="1" minValue="450732745" maxValue="4649933453"/>
    </cacheField>
    <cacheField name="long" numFmtId="0">
      <sharedItems containsString="0" containsBlank="1" containsNumber="1" containsInteger="1" minValue="89326992" maxValue="9190347404"/>
    </cacheField>
    <cacheField name="ricoverati_con_sintomi" numFmtId="0">
      <sharedItems containsString="0" containsBlank="1" containsNumber="1" containsInteger="1" minValue="-956" maxValue="1181"/>
    </cacheField>
    <cacheField name="terapia_intensiva" numFmtId="0">
      <sharedItems containsString="0" containsBlank="1" containsNumber="1" containsInteger="1" minValue="-80" maxValue="94"/>
    </cacheField>
    <cacheField name="totale_ospedalizzati" numFmtId="0">
      <sharedItems containsString="0" containsBlank="1" containsNumber="1" containsInteger="1" minValue="-982" maxValue="1230"/>
    </cacheField>
    <cacheField name="isolamento_domiciliare" numFmtId="0">
      <sharedItems containsString="0" containsBlank="1" containsNumber="1" containsInteger="1" minValue="-5188" maxValue="1488"/>
    </cacheField>
    <cacheField name="totale_positivi" numFmtId="0">
      <sharedItems containsString="0" containsBlank="1" containsNumber="1" containsInteger="1" minValue="-5339" maxValue="1950"/>
    </cacheField>
    <cacheField name="variazione_totale_positivi" numFmtId="0">
      <sharedItems containsString="0" containsBlank="1" containsNumber="1" containsInteger="1" minValue="-5339" maxValue="1950"/>
    </cacheField>
    <cacheField name="nuovi_positivi" numFmtId="0">
      <sharedItems containsString="0" containsBlank="1" containsNumber="1" containsInteger="1" minValue="-5339" maxValue="1950"/>
    </cacheField>
    <cacheField name="dimessi_guariti" numFmtId="0">
      <sharedItems containsString="0" containsBlank="1" containsNumber="1" containsInteger="1" minValue="-531" maxValue="5881"/>
    </cacheField>
    <cacheField name="deceduti" numFmtId="0">
      <sharedItems containsString="0" containsBlank="1" containsNumber="1" containsInteger="1" minValue="-11" maxValue="546"/>
    </cacheField>
    <cacheField name="totale_casi" numFmtId="0">
      <sharedItems containsString="0" containsBlank="1" containsNumber="1" containsInteger="1" minValue="-18" maxValue="3251"/>
    </cacheField>
    <cacheField name="tamponi" numFmtId="0">
      <sharedItems containsString="0" containsBlank="1" containsNumber="1" containsInteger="1" minValue="-2001" maxValue="20630"/>
    </cacheField>
    <cacheField name="casi_testati" numFmtId="0">
      <sharedItems containsNonDate="0" containsString="0" containsBlank="1"/>
    </cacheField>
    <cacheField name="note_it" numFmtId="0">
      <sharedItems containsNonDate="0" containsString="0" containsBlank="1"/>
    </cacheField>
    <cacheField name="note_en" numFmtId="0">
      <sharedItems containsNonDate="0" containsString="0" containsBlank="1"/>
    </cacheField>
    <cacheField name="zona" numFmtId="0">
      <sharedItems containsBlank="1"/>
    </cacheField>
    <cacheField name="settimana" numFmtId="0">
      <sharedItems containsString="0" containsBlank="1" containsNumber="1" containsInteger="1" minValue="9" maxValue="24" count="17"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m/>
      </sharedItems>
    </cacheField>
    <cacheField name="Months" numFmtId="0" databaseField="0">
      <fieldGroup base="0">
        <rangePr groupBy="months" startDate="2020-02-24T00:00:00" endDate="2020-06-12T00:00:00"/>
        <groupItems count="14">
          <s v="&lt;24/02/202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/06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93.835410763888" createdVersion="6" refreshedVersion="6" minRefreshableVersion="3" recordCount="21" xr:uid="{0B841F8C-E473-034F-BCCD-CD63F31F135A}">
  <cacheSource type="worksheet">
    <worksheetSource ref="I3:N24" sheet="Zone"/>
  </cacheSource>
  <cacheFields count="6">
    <cacheField name="Zona" numFmtId="0">
      <sharedItems count="3">
        <s v="Centro"/>
        <s v="Sud"/>
        <s v="Nord"/>
      </sharedItems>
    </cacheField>
    <cacheField name="Sum of ricoverati_con_sintomi" numFmtId="0">
      <sharedItems containsSemiMixedTypes="0" containsString="0" containsNumber="1" containsInteger="1" minValue="0" maxValue="2488"/>
    </cacheField>
    <cacheField name="Sum of terapia_intensiva" numFmtId="0">
      <sharedItems containsSemiMixedTypes="0" containsString="0" containsNumber="1" containsInteger="1" minValue="0" maxValue="97"/>
    </cacheField>
    <cacheField name="Sum of isolamento_domiciliare" numFmtId="0">
      <sharedItems containsSemiMixedTypes="0" containsString="0" containsNumber="1" containsInteger="1" minValue="0" maxValue="14755"/>
    </cacheField>
    <cacheField name="Sum of dimessi_guariti" numFmtId="0">
      <sharedItems containsSemiMixedTypes="0" containsString="0" containsNumber="1" containsInteger="1" minValue="300" maxValue="57218"/>
    </cacheField>
    <cacheField name="Sum of deceduti" numFmtId="0">
      <sharedItems containsSemiMixedTypes="0" containsString="0" containsNumber="1" containsInteger="1" minValue="23" maxValue="1637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91">
  <r>
    <x v="0"/>
    <s v="ITA"/>
    <n v="13"/>
    <s v="Abruzzo"/>
    <n v="4235122196"/>
    <n v="1339843823"/>
    <n v="0"/>
    <n v="0"/>
    <n v="0"/>
    <n v="0"/>
    <n v="0"/>
    <n v="0"/>
    <n v="0"/>
    <n v="0"/>
    <n v="0"/>
    <n v="0"/>
    <n v="5"/>
    <m/>
    <m/>
    <m/>
  </r>
  <r>
    <x v="0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0"/>
    <s v="ITA"/>
    <n v="18"/>
    <s v="Calabria"/>
    <n v="3890597598"/>
    <n v="1659440194"/>
    <n v="0"/>
    <n v="0"/>
    <n v="0"/>
    <n v="0"/>
    <n v="0"/>
    <n v="0"/>
    <n v="0"/>
    <n v="0"/>
    <n v="0"/>
    <n v="0"/>
    <n v="1"/>
    <m/>
    <m/>
    <m/>
  </r>
  <r>
    <x v="0"/>
    <s v="ITA"/>
    <n v="15"/>
    <s v="Campania"/>
    <n v="4083956555"/>
    <n v="1425084984"/>
    <n v="0"/>
    <n v="0"/>
    <n v="0"/>
    <n v="0"/>
    <n v="0"/>
    <n v="0"/>
    <n v="0"/>
    <n v="0"/>
    <n v="0"/>
    <n v="0"/>
    <n v="10"/>
    <m/>
    <m/>
    <m/>
  </r>
  <r>
    <x v="0"/>
    <s v="ITA"/>
    <n v="8"/>
    <s v="Emilia-Romagna"/>
    <n v="4449436681"/>
    <n v="113417208"/>
    <n v="10"/>
    <n v="2"/>
    <n v="12"/>
    <n v="6"/>
    <n v="18"/>
    <n v="0"/>
    <n v="18"/>
    <n v="0"/>
    <n v="0"/>
    <n v="18"/>
    <n v="148"/>
    <m/>
    <m/>
    <m/>
  </r>
  <r>
    <x v="0"/>
    <s v="ITA"/>
    <n v="6"/>
    <s v="Friuli Venezia Giulia"/>
    <n v="456494354"/>
    <n v="1376813649"/>
    <n v="0"/>
    <n v="0"/>
    <n v="0"/>
    <n v="0"/>
    <n v="0"/>
    <n v="0"/>
    <n v="0"/>
    <n v="0"/>
    <n v="0"/>
    <n v="0"/>
    <n v="58"/>
    <m/>
    <m/>
    <m/>
  </r>
  <r>
    <x v="0"/>
    <s v="ITA"/>
    <n v="12"/>
    <s v="Lazio"/>
    <n v="4189277044"/>
    <n v="1248366722"/>
    <n v="1"/>
    <n v="1"/>
    <n v="2"/>
    <n v="0"/>
    <n v="2"/>
    <n v="0"/>
    <n v="2"/>
    <n v="1"/>
    <n v="0"/>
    <n v="3"/>
    <n v="124"/>
    <m/>
    <m/>
    <m/>
  </r>
  <r>
    <x v="0"/>
    <s v="ITA"/>
    <n v="7"/>
    <s v="Liguria"/>
    <n v="4441149315"/>
    <n v="89326992"/>
    <n v="0"/>
    <n v="0"/>
    <n v="0"/>
    <n v="0"/>
    <n v="0"/>
    <n v="0"/>
    <n v="0"/>
    <n v="0"/>
    <n v="0"/>
    <n v="0"/>
    <n v="1"/>
    <m/>
    <m/>
    <m/>
  </r>
  <r>
    <x v="0"/>
    <s v="ITA"/>
    <n v="3"/>
    <s v="Lombardia"/>
    <n v="4546679409"/>
    <n v="9190347404"/>
    <n v="76"/>
    <n v="19"/>
    <n v="95"/>
    <n v="71"/>
    <n v="166"/>
    <n v="0"/>
    <n v="166"/>
    <n v="0"/>
    <n v="6"/>
    <n v="172"/>
    <n v="1463"/>
    <m/>
    <m/>
    <m/>
  </r>
  <r>
    <x v="0"/>
    <s v="ITA"/>
    <n v="11"/>
    <s v="Marche"/>
    <n v="4361675973"/>
    <n v="135188753"/>
    <n v="0"/>
    <n v="0"/>
    <n v="0"/>
    <n v="0"/>
    <n v="0"/>
    <n v="0"/>
    <n v="0"/>
    <n v="0"/>
    <n v="0"/>
    <n v="0"/>
    <n v="16"/>
    <m/>
    <m/>
    <m/>
  </r>
  <r>
    <x v="0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0"/>
    <s v="ITA"/>
    <n v="4"/>
    <s v="P.A. Bolzano"/>
    <n v="4649933453"/>
    <n v="1135662422"/>
    <n v="0"/>
    <n v="0"/>
    <n v="0"/>
    <n v="0"/>
    <n v="0"/>
    <n v="0"/>
    <n v="0"/>
    <n v="0"/>
    <n v="0"/>
    <n v="0"/>
    <n v="1"/>
    <m/>
    <m/>
    <m/>
  </r>
  <r>
    <x v="0"/>
    <s v="ITA"/>
    <n v="4"/>
    <s v="P.A. Trento"/>
    <n v="4606893511"/>
    <n v="1112123097"/>
    <n v="0"/>
    <n v="0"/>
    <n v="0"/>
    <n v="0"/>
    <n v="0"/>
    <n v="0"/>
    <n v="0"/>
    <n v="0"/>
    <n v="0"/>
    <n v="0"/>
    <n v="3"/>
    <m/>
    <m/>
    <m/>
  </r>
  <r>
    <x v="0"/>
    <s v="ITA"/>
    <n v="1"/>
    <s v="Piemonte"/>
    <n v="450732745"/>
    <n v="7680687483"/>
    <n v="2"/>
    <n v="0"/>
    <n v="2"/>
    <n v="1"/>
    <n v="3"/>
    <n v="0"/>
    <n v="3"/>
    <n v="0"/>
    <n v="0"/>
    <n v="3"/>
    <n v="141"/>
    <m/>
    <m/>
    <m/>
  </r>
  <r>
    <x v="0"/>
    <s v="ITA"/>
    <n v="16"/>
    <s v="Puglia"/>
    <n v="4112559576"/>
    <n v="1686736689"/>
    <n v="0"/>
    <n v="0"/>
    <n v="0"/>
    <n v="0"/>
    <n v="0"/>
    <n v="0"/>
    <n v="0"/>
    <n v="0"/>
    <n v="0"/>
    <n v="0"/>
    <n v="0"/>
    <m/>
    <m/>
    <m/>
  </r>
  <r>
    <x v="0"/>
    <s v="ITA"/>
    <n v="20"/>
    <s v="Sardegna"/>
    <n v="3921531192"/>
    <n v="9110616306"/>
    <n v="0"/>
    <n v="0"/>
    <n v="0"/>
    <n v="0"/>
    <n v="0"/>
    <n v="0"/>
    <n v="0"/>
    <n v="0"/>
    <n v="0"/>
    <n v="0"/>
    <n v="1"/>
    <m/>
    <m/>
    <m/>
  </r>
  <r>
    <x v="0"/>
    <s v="ITA"/>
    <n v="19"/>
    <s v="Sicilia"/>
    <n v="3811569725"/>
    <n v="133623567"/>
    <n v="0"/>
    <n v="0"/>
    <n v="0"/>
    <n v="0"/>
    <n v="0"/>
    <n v="0"/>
    <n v="0"/>
    <n v="0"/>
    <n v="0"/>
    <n v="0"/>
    <n v="5"/>
    <m/>
    <m/>
    <m/>
  </r>
  <r>
    <x v="0"/>
    <s v="ITA"/>
    <n v="9"/>
    <s v="Toscana"/>
    <n v="4376923077"/>
    <n v="1125588885"/>
    <n v="0"/>
    <n v="0"/>
    <n v="0"/>
    <n v="0"/>
    <n v="0"/>
    <n v="0"/>
    <n v="0"/>
    <n v="0"/>
    <n v="0"/>
    <n v="0"/>
    <n v="140"/>
    <m/>
    <m/>
    <m/>
  </r>
  <r>
    <x v="0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0"/>
    <s v="ITA"/>
    <n v="2"/>
    <s v="Valle d'Aosta"/>
    <n v="4573750286"/>
    <n v="7320149366"/>
    <n v="0"/>
    <n v="0"/>
    <n v="0"/>
    <n v="0"/>
    <n v="0"/>
    <n v="0"/>
    <n v="0"/>
    <n v="0"/>
    <n v="0"/>
    <n v="0"/>
    <n v="7"/>
    <m/>
    <m/>
    <m/>
  </r>
  <r>
    <x v="0"/>
    <s v="ITA"/>
    <n v="5"/>
    <s v="Veneto"/>
    <n v="4543490485"/>
    <n v="1233845213"/>
    <n v="12"/>
    <n v="4"/>
    <n v="16"/>
    <n v="16"/>
    <n v="32"/>
    <n v="0"/>
    <n v="32"/>
    <n v="0"/>
    <n v="1"/>
    <n v="33"/>
    <n v="2200"/>
    <m/>
    <m/>
    <m/>
  </r>
  <r>
    <x v="1"/>
    <s v="ITA"/>
    <n v="13"/>
    <s v="Abruzzo"/>
    <n v="4235122196"/>
    <n v="1339843823"/>
    <n v="0"/>
    <n v="0"/>
    <n v="0"/>
    <n v="0"/>
    <n v="0"/>
    <n v="0"/>
    <n v="0"/>
    <n v="0"/>
    <n v="0"/>
    <n v="0"/>
    <n v="0"/>
    <m/>
    <m/>
    <m/>
  </r>
  <r>
    <x v="1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1"/>
    <s v="ITA"/>
    <n v="18"/>
    <s v="Calabria"/>
    <n v="3890597598"/>
    <n v="1659440194"/>
    <n v="0"/>
    <n v="0"/>
    <n v="0"/>
    <n v="0"/>
    <n v="0"/>
    <n v="0"/>
    <n v="0"/>
    <n v="0"/>
    <n v="0"/>
    <n v="0"/>
    <n v="1"/>
    <m/>
    <m/>
    <m/>
  </r>
  <r>
    <x v="1"/>
    <s v="ITA"/>
    <n v="15"/>
    <s v="Campania"/>
    <n v="4083956555"/>
    <n v="1425084984"/>
    <n v="0"/>
    <n v="0"/>
    <n v="0"/>
    <n v="0"/>
    <n v="0"/>
    <n v="0"/>
    <n v="0"/>
    <n v="0"/>
    <n v="0"/>
    <n v="0"/>
    <n v="0"/>
    <m/>
    <m/>
    <m/>
  </r>
  <r>
    <x v="1"/>
    <s v="ITA"/>
    <n v="8"/>
    <s v="Emilia-Romagna"/>
    <n v="4449436681"/>
    <n v="113417208"/>
    <n v="5"/>
    <n v="0"/>
    <n v="5"/>
    <n v="3"/>
    <n v="8"/>
    <n v="8"/>
    <n v="8"/>
    <n v="0"/>
    <n v="0"/>
    <n v="8"/>
    <n v="243"/>
    <m/>
    <m/>
    <m/>
  </r>
  <r>
    <x v="1"/>
    <s v="ITA"/>
    <n v="6"/>
    <s v="Friuli Venezia Giulia"/>
    <n v="456494354"/>
    <n v="1376813649"/>
    <n v="0"/>
    <n v="0"/>
    <n v="0"/>
    <n v="0"/>
    <n v="0"/>
    <n v="0"/>
    <n v="0"/>
    <n v="0"/>
    <n v="0"/>
    <n v="0"/>
    <n v="31"/>
    <m/>
    <m/>
    <m/>
  </r>
  <r>
    <x v="1"/>
    <s v="ITA"/>
    <n v="12"/>
    <s v="Lazio"/>
    <n v="4189277044"/>
    <n v="1248366722"/>
    <n v="0"/>
    <n v="0"/>
    <n v="0"/>
    <n v="0"/>
    <n v="0"/>
    <n v="0"/>
    <n v="0"/>
    <n v="0"/>
    <n v="0"/>
    <n v="0"/>
    <n v="0"/>
    <m/>
    <m/>
    <m/>
  </r>
  <r>
    <x v="1"/>
    <s v="ITA"/>
    <n v="7"/>
    <s v="Liguria"/>
    <n v="4441149315"/>
    <n v="89326992"/>
    <n v="1"/>
    <n v="0"/>
    <n v="1"/>
    <n v="0"/>
    <n v="1"/>
    <n v="1"/>
    <n v="1"/>
    <n v="0"/>
    <n v="0"/>
    <n v="1"/>
    <n v="38"/>
    <m/>
    <m/>
    <m/>
  </r>
  <r>
    <x v="1"/>
    <s v="ITA"/>
    <n v="3"/>
    <s v="Lombardia"/>
    <n v="4546679409"/>
    <n v="9190347404"/>
    <n v="3"/>
    <n v="6"/>
    <n v="9"/>
    <n v="56"/>
    <n v="65"/>
    <n v="65"/>
    <n v="65"/>
    <n v="0"/>
    <n v="3"/>
    <n v="68"/>
    <n v="2237"/>
    <m/>
    <m/>
    <m/>
  </r>
  <r>
    <x v="1"/>
    <s v="ITA"/>
    <n v="11"/>
    <s v="Marche"/>
    <n v="4361675973"/>
    <n v="135188753"/>
    <n v="0"/>
    <n v="0"/>
    <n v="0"/>
    <n v="0"/>
    <n v="0"/>
    <n v="0"/>
    <n v="0"/>
    <n v="0"/>
    <n v="0"/>
    <n v="0"/>
    <n v="5"/>
    <m/>
    <m/>
    <m/>
  </r>
  <r>
    <x v="1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1"/>
    <s v="ITA"/>
    <n v="4"/>
    <s v="P.A. Bolzano"/>
    <n v="4649933453"/>
    <n v="1135662422"/>
    <n v="1"/>
    <n v="0"/>
    <n v="1"/>
    <n v="0"/>
    <n v="1"/>
    <n v="1"/>
    <n v="1"/>
    <n v="0"/>
    <n v="0"/>
    <n v="1"/>
    <n v="0"/>
    <m/>
    <m/>
    <m/>
  </r>
  <r>
    <x v="1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1"/>
    <s v="ITA"/>
    <n v="1"/>
    <s v="Piemonte"/>
    <n v="450732745"/>
    <n v="7680687483"/>
    <n v="0"/>
    <n v="0"/>
    <n v="0"/>
    <n v="0"/>
    <n v="0"/>
    <n v="0"/>
    <n v="0"/>
    <n v="0"/>
    <n v="0"/>
    <n v="0"/>
    <n v="0"/>
    <m/>
    <m/>
    <m/>
  </r>
  <r>
    <x v="1"/>
    <s v="ITA"/>
    <n v="16"/>
    <s v="Puglia"/>
    <n v="4112559576"/>
    <n v="1686736689"/>
    <n v="0"/>
    <n v="0"/>
    <n v="0"/>
    <n v="0"/>
    <n v="0"/>
    <n v="0"/>
    <n v="0"/>
    <n v="0"/>
    <n v="0"/>
    <n v="0"/>
    <n v="0"/>
    <m/>
    <m/>
    <m/>
  </r>
  <r>
    <x v="1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1"/>
    <s v="ITA"/>
    <n v="19"/>
    <s v="Sicilia"/>
    <n v="3811569725"/>
    <n v="133623567"/>
    <n v="1"/>
    <n v="0"/>
    <n v="1"/>
    <n v="2"/>
    <n v="3"/>
    <n v="3"/>
    <n v="3"/>
    <n v="0"/>
    <n v="0"/>
    <n v="3"/>
    <n v="0"/>
    <m/>
    <m/>
    <m/>
  </r>
  <r>
    <x v="1"/>
    <s v="ITA"/>
    <n v="9"/>
    <s v="Toscana"/>
    <n v="4376923077"/>
    <n v="1125588885"/>
    <n v="2"/>
    <n v="0"/>
    <n v="2"/>
    <n v="0"/>
    <n v="2"/>
    <n v="2"/>
    <n v="2"/>
    <n v="0"/>
    <n v="0"/>
    <n v="2"/>
    <n v="156"/>
    <m/>
    <m/>
    <m/>
  </r>
  <r>
    <x v="1"/>
    <s v="ITA"/>
    <n v="10"/>
    <s v="Umbria"/>
    <n v="4310675841"/>
    <n v="1238824698"/>
    <n v="0"/>
    <n v="0"/>
    <n v="0"/>
    <n v="0"/>
    <n v="0"/>
    <n v="0"/>
    <n v="0"/>
    <n v="0"/>
    <n v="0"/>
    <n v="0"/>
    <n v="8"/>
    <m/>
    <m/>
    <m/>
  </r>
  <r>
    <x v="1"/>
    <s v="ITA"/>
    <n v="2"/>
    <s v="Valle d'Aosta"/>
    <n v="4573750286"/>
    <n v="7320149366"/>
    <n v="0"/>
    <n v="0"/>
    <n v="0"/>
    <n v="0"/>
    <n v="0"/>
    <n v="0"/>
    <n v="0"/>
    <n v="0"/>
    <n v="0"/>
    <n v="0"/>
    <n v="0"/>
    <m/>
    <m/>
    <m/>
  </r>
  <r>
    <x v="1"/>
    <s v="ITA"/>
    <n v="5"/>
    <s v="Veneto"/>
    <n v="4543490485"/>
    <n v="1233845213"/>
    <n v="0"/>
    <n v="3"/>
    <n v="3"/>
    <n v="7"/>
    <n v="10"/>
    <n v="10"/>
    <n v="10"/>
    <n v="0"/>
    <n v="0"/>
    <n v="10"/>
    <n v="1580"/>
    <m/>
    <m/>
    <m/>
  </r>
  <r>
    <x v="2"/>
    <s v="ITA"/>
    <n v="13"/>
    <s v="Abruzzo"/>
    <n v="4235122196"/>
    <n v="1339843823"/>
    <n v="0"/>
    <n v="0"/>
    <n v="0"/>
    <n v="0"/>
    <n v="0"/>
    <n v="0"/>
    <n v="0"/>
    <n v="0"/>
    <n v="0"/>
    <n v="0"/>
    <n v="8"/>
    <m/>
    <m/>
    <m/>
  </r>
  <r>
    <x v="2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2"/>
    <s v="ITA"/>
    <n v="18"/>
    <s v="Calabria"/>
    <n v="3890597598"/>
    <n v="1659440194"/>
    <n v="0"/>
    <n v="0"/>
    <n v="0"/>
    <n v="0"/>
    <n v="0"/>
    <n v="0"/>
    <n v="0"/>
    <n v="0"/>
    <n v="0"/>
    <n v="0"/>
    <n v="1"/>
    <m/>
    <m/>
    <m/>
  </r>
  <r>
    <x v="2"/>
    <s v="ITA"/>
    <n v="15"/>
    <s v="Campania"/>
    <n v="4083956555"/>
    <n v="1425084984"/>
    <n v="0"/>
    <n v="0"/>
    <n v="0"/>
    <n v="0"/>
    <n v="0"/>
    <n v="0"/>
    <n v="0"/>
    <n v="0"/>
    <n v="0"/>
    <n v="0"/>
    <n v="0"/>
    <m/>
    <m/>
    <m/>
  </r>
  <r>
    <x v="2"/>
    <s v="ITA"/>
    <n v="8"/>
    <s v="Emilia-Romagna"/>
    <n v="4449436681"/>
    <n v="113417208"/>
    <n v="5"/>
    <n v="1"/>
    <n v="6"/>
    <n v="14"/>
    <n v="20"/>
    <n v="20"/>
    <n v="20"/>
    <n v="0"/>
    <n v="1"/>
    <n v="21"/>
    <n v="186"/>
    <m/>
    <m/>
    <m/>
  </r>
  <r>
    <x v="2"/>
    <s v="ITA"/>
    <n v="6"/>
    <s v="Friuli Venezia Giulia"/>
    <n v="456494354"/>
    <n v="1376813649"/>
    <n v="0"/>
    <n v="0"/>
    <n v="0"/>
    <n v="0"/>
    <n v="0"/>
    <n v="0"/>
    <n v="0"/>
    <n v="0"/>
    <n v="0"/>
    <n v="0"/>
    <n v="25"/>
    <m/>
    <m/>
    <m/>
  </r>
  <r>
    <x v="2"/>
    <s v="ITA"/>
    <n v="12"/>
    <s v="Lazio"/>
    <n v="4189277044"/>
    <n v="1248366722"/>
    <n v="-1"/>
    <n v="-1"/>
    <n v="-2"/>
    <n v="0"/>
    <n v="-2"/>
    <n v="-2"/>
    <n v="-2"/>
    <n v="2"/>
    <n v="0"/>
    <n v="0"/>
    <n v="0"/>
    <m/>
    <m/>
    <m/>
  </r>
  <r>
    <x v="2"/>
    <s v="ITA"/>
    <n v="7"/>
    <s v="Liguria"/>
    <n v="4441149315"/>
    <n v="89326992"/>
    <n v="5"/>
    <n v="0"/>
    <n v="5"/>
    <n v="5"/>
    <n v="10"/>
    <n v="10"/>
    <n v="10"/>
    <n v="0"/>
    <n v="0"/>
    <n v="10"/>
    <n v="27"/>
    <m/>
    <m/>
    <m/>
  </r>
  <r>
    <x v="2"/>
    <s v="ITA"/>
    <n v="3"/>
    <s v="Lombardia"/>
    <n v="4546679409"/>
    <n v="9190347404"/>
    <n v="0"/>
    <n v="0"/>
    <n v="0"/>
    <n v="18"/>
    <n v="18"/>
    <n v="18"/>
    <n v="18"/>
    <n v="0"/>
    <n v="0"/>
    <n v="18"/>
    <n v="-492"/>
    <m/>
    <m/>
    <m/>
  </r>
  <r>
    <x v="2"/>
    <s v="ITA"/>
    <n v="11"/>
    <s v="Marche"/>
    <n v="4361675973"/>
    <n v="135188753"/>
    <n v="1"/>
    <n v="0"/>
    <n v="1"/>
    <n v="0"/>
    <n v="1"/>
    <n v="1"/>
    <n v="1"/>
    <n v="0"/>
    <n v="0"/>
    <n v="1"/>
    <n v="7"/>
    <m/>
    <m/>
    <m/>
  </r>
  <r>
    <x v="2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2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2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2"/>
    <s v="ITA"/>
    <n v="1"/>
    <s v="Piemonte"/>
    <n v="450732745"/>
    <n v="7680687483"/>
    <n v="0"/>
    <n v="0"/>
    <n v="0"/>
    <n v="0"/>
    <n v="0"/>
    <n v="0"/>
    <n v="0"/>
    <n v="0"/>
    <n v="0"/>
    <n v="0"/>
    <n v="15"/>
    <m/>
    <m/>
    <m/>
  </r>
  <r>
    <x v="2"/>
    <s v="ITA"/>
    <n v="16"/>
    <s v="Puglia"/>
    <n v="4112559576"/>
    <n v="1686736689"/>
    <n v="0"/>
    <n v="0"/>
    <n v="0"/>
    <n v="0"/>
    <n v="0"/>
    <n v="0"/>
    <n v="0"/>
    <n v="0"/>
    <n v="0"/>
    <n v="0"/>
    <n v="0"/>
    <m/>
    <m/>
    <m/>
  </r>
  <r>
    <x v="2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2"/>
    <s v="ITA"/>
    <n v="19"/>
    <s v="Sicilia"/>
    <n v="3811569725"/>
    <n v="133623567"/>
    <n v="0"/>
    <n v="0"/>
    <n v="0"/>
    <n v="0"/>
    <n v="0"/>
    <n v="0"/>
    <n v="0"/>
    <n v="0"/>
    <n v="0"/>
    <n v="0"/>
    <n v="0"/>
    <m/>
    <m/>
    <m/>
  </r>
  <r>
    <x v="2"/>
    <s v="ITA"/>
    <n v="9"/>
    <s v="Toscana"/>
    <n v="4376923077"/>
    <n v="1125588885"/>
    <n v="0"/>
    <n v="0"/>
    <n v="0"/>
    <n v="0"/>
    <n v="0"/>
    <n v="0"/>
    <n v="0"/>
    <n v="0"/>
    <n v="0"/>
    <n v="0"/>
    <n v="67"/>
    <m/>
    <m/>
    <m/>
  </r>
  <r>
    <x v="2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2"/>
    <s v="ITA"/>
    <n v="2"/>
    <s v="Valle d'Aosta"/>
    <n v="4573750286"/>
    <n v="7320149366"/>
    <n v="0"/>
    <n v="0"/>
    <n v="0"/>
    <n v="0"/>
    <n v="0"/>
    <n v="0"/>
    <n v="0"/>
    <n v="0"/>
    <n v="0"/>
    <n v="0"/>
    <n v="0"/>
    <m/>
    <m/>
    <m/>
  </r>
  <r>
    <x v="2"/>
    <s v="ITA"/>
    <n v="5"/>
    <s v="Veneto"/>
    <n v="4543490485"/>
    <n v="1233845213"/>
    <n v="4"/>
    <n v="1"/>
    <n v="5"/>
    <n v="22"/>
    <n v="27"/>
    <n v="27"/>
    <n v="27"/>
    <n v="0"/>
    <n v="1"/>
    <n v="28"/>
    <n v="1120"/>
    <m/>
    <m/>
    <m/>
  </r>
  <r>
    <x v="3"/>
    <s v="ITA"/>
    <n v="13"/>
    <s v="Abruzzo"/>
    <n v="4235122196"/>
    <n v="1339843823"/>
    <n v="1"/>
    <n v="0"/>
    <n v="1"/>
    <n v="0"/>
    <n v="1"/>
    <n v="1"/>
    <n v="1"/>
    <n v="0"/>
    <n v="0"/>
    <n v="1"/>
    <n v="20"/>
    <m/>
    <m/>
    <m/>
  </r>
  <r>
    <x v="3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3"/>
    <s v="ITA"/>
    <n v="18"/>
    <s v="Calabria"/>
    <n v="3890597598"/>
    <n v="1659440194"/>
    <n v="0"/>
    <n v="0"/>
    <n v="0"/>
    <n v="0"/>
    <n v="0"/>
    <n v="0"/>
    <n v="0"/>
    <n v="0"/>
    <n v="0"/>
    <n v="0"/>
    <n v="11"/>
    <m/>
    <m/>
    <m/>
  </r>
  <r>
    <x v="3"/>
    <s v="ITA"/>
    <n v="15"/>
    <s v="Campania"/>
    <n v="4083956555"/>
    <n v="1425084984"/>
    <n v="2"/>
    <n v="0"/>
    <n v="2"/>
    <n v="1"/>
    <n v="3"/>
    <n v="3"/>
    <n v="3"/>
    <n v="0"/>
    <n v="0"/>
    <n v="3"/>
    <n v="0"/>
    <m/>
    <m/>
    <m/>
  </r>
  <r>
    <x v="3"/>
    <s v="ITA"/>
    <n v="8"/>
    <s v="Emilia-Romagna"/>
    <n v="4449436681"/>
    <n v="113417208"/>
    <n v="16"/>
    <n v="3"/>
    <n v="19"/>
    <n v="31"/>
    <n v="50"/>
    <n v="50"/>
    <n v="50"/>
    <n v="0"/>
    <n v="0"/>
    <n v="50"/>
    <n v="456"/>
    <m/>
    <m/>
    <m/>
  </r>
  <r>
    <x v="3"/>
    <s v="ITA"/>
    <n v="6"/>
    <s v="Friuli Venezia Giulia"/>
    <n v="456494354"/>
    <n v="1376813649"/>
    <n v="0"/>
    <n v="0"/>
    <n v="0"/>
    <n v="0"/>
    <n v="0"/>
    <n v="0"/>
    <n v="0"/>
    <n v="0"/>
    <n v="0"/>
    <n v="0"/>
    <n v="27"/>
    <m/>
    <m/>
    <m/>
  </r>
  <r>
    <x v="3"/>
    <s v="ITA"/>
    <n v="12"/>
    <s v="Lazio"/>
    <n v="4189277044"/>
    <n v="1248366722"/>
    <n v="0"/>
    <n v="0"/>
    <n v="0"/>
    <n v="0"/>
    <n v="0"/>
    <n v="0"/>
    <n v="0"/>
    <n v="0"/>
    <n v="0"/>
    <n v="0"/>
    <n v="428"/>
    <m/>
    <m/>
    <m/>
  </r>
  <r>
    <x v="3"/>
    <s v="ITA"/>
    <n v="7"/>
    <s v="Liguria"/>
    <n v="4441149315"/>
    <n v="89326992"/>
    <n v="3"/>
    <n v="0"/>
    <n v="3"/>
    <n v="5"/>
    <n v="8"/>
    <n v="8"/>
    <n v="8"/>
    <n v="0"/>
    <n v="0"/>
    <n v="8"/>
    <n v="12"/>
    <m/>
    <m/>
    <m/>
  </r>
  <r>
    <x v="3"/>
    <s v="ITA"/>
    <n v="3"/>
    <s v="Lombardia"/>
    <n v="4546679409"/>
    <n v="9190347404"/>
    <n v="93"/>
    <n v="16"/>
    <n v="109"/>
    <n v="-9"/>
    <n v="100"/>
    <n v="100"/>
    <n v="100"/>
    <n v="40"/>
    <n v="5"/>
    <n v="145"/>
    <n v="112"/>
    <m/>
    <m/>
    <m/>
  </r>
  <r>
    <x v="3"/>
    <s v="ITA"/>
    <n v="11"/>
    <s v="Marche"/>
    <n v="4361675973"/>
    <n v="135188753"/>
    <n v="1"/>
    <n v="1"/>
    <n v="2"/>
    <n v="0"/>
    <n v="2"/>
    <n v="2"/>
    <n v="2"/>
    <n v="0"/>
    <n v="0"/>
    <n v="2"/>
    <n v="18"/>
    <m/>
    <m/>
    <m/>
  </r>
  <r>
    <x v="3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3"/>
    <s v="ITA"/>
    <n v="4"/>
    <s v="P.A. Bolzano"/>
    <n v="4649933453"/>
    <n v="1135662422"/>
    <n v="0"/>
    <n v="0"/>
    <n v="0"/>
    <n v="0"/>
    <n v="0"/>
    <n v="0"/>
    <n v="0"/>
    <n v="0"/>
    <n v="0"/>
    <n v="0"/>
    <n v="1"/>
    <m/>
    <m/>
    <m/>
  </r>
  <r>
    <x v="3"/>
    <s v="ITA"/>
    <n v="4"/>
    <s v="P.A. Trento"/>
    <n v="4606893511"/>
    <n v="1112123097"/>
    <n v="0"/>
    <n v="0"/>
    <n v="0"/>
    <n v="0"/>
    <n v="0"/>
    <n v="0"/>
    <n v="0"/>
    <n v="0"/>
    <n v="0"/>
    <n v="0"/>
    <n v="29"/>
    <m/>
    <m/>
    <m/>
  </r>
  <r>
    <x v="3"/>
    <s v="ITA"/>
    <n v="1"/>
    <s v="Piemonte"/>
    <n v="450732745"/>
    <n v="7680687483"/>
    <n v="0"/>
    <n v="0"/>
    <n v="0"/>
    <n v="-1"/>
    <n v="-1"/>
    <n v="-1"/>
    <n v="-1"/>
    <n v="0"/>
    <n v="0"/>
    <n v="-1"/>
    <n v="0"/>
    <m/>
    <m/>
    <m/>
  </r>
  <r>
    <x v="3"/>
    <s v="ITA"/>
    <n v="16"/>
    <s v="Puglia"/>
    <n v="4112559576"/>
    <n v="1686736689"/>
    <n v="1"/>
    <n v="0"/>
    <n v="1"/>
    <n v="0"/>
    <n v="1"/>
    <n v="1"/>
    <n v="1"/>
    <n v="0"/>
    <n v="0"/>
    <n v="1"/>
    <n v="0"/>
    <m/>
    <m/>
    <m/>
  </r>
  <r>
    <x v="3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3"/>
    <s v="ITA"/>
    <n v="19"/>
    <s v="Sicilia"/>
    <n v="3811569725"/>
    <n v="133623567"/>
    <n v="0"/>
    <n v="0"/>
    <n v="0"/>
    <n v="-1"/>
    <n v="-1"/>
    <n v="-1"/>
    <n v="-1"/>
    <n v="2"/>
    <n v="0"/>
    <n v="1"/>
    <n v="0"/>
    <m/>
    <m/>
    <m/>
  </r>
  <r>
    <x v="3"/>
    <s v="ITA"/>
    <n v="9"/>
    <s v="Toscana"/>
    <n v="4376923077"/>
    <n v="1125588885"/>
    <n v="0"/>
    <n v="0"/>
    <n v="0"/>
    <n v="0"/>
    <n v="0"/>
    <n v="0"/>
    <n v="0"/>
    <n v="0"/>
    <n v="0"/>
    <n v="0"/>
    <n v="47"/>
    <m/>
    <m/>
    <m/>
  </r>
  <r>
    <x v="3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3"/>
    <s v="ITA"/>
    <n v="2"/>
    <s v="Valle d'Aosta"/>
    <n v="4573750286"/>
    <n v="7320149366"/>
    <n v="0"/>
    <n v="0"/>
    <n v="0"/>
    <n v="0"/>
    <n v="0"/>
    <n v="0"/>
    <n v="0"/>
    <n v="0"/>
    <n v="0"/>
    <n v="0"/>
    <n v="2"/>
    <m/>
    <m/>
    <m/>
  </r>
  <r>
    <x v="3"/>
    <s v="ITA"/>
    <n v="5"/>
    <s v="Veneto"/>
    <n v="4543490485"/>
    <n v="1233845213"/>
    <n v="3"/>
    <n v="0"/>
    <n v="3"/>
    <n v="37"/>
    <n v="40"/>
    <n v="40"/>
    <n v="40"/>
    <n v="0"/>
    <n v="0"/>
    <n v="40"/>
    <n v="1264"/>
    <m/>
    <m/>
    <m/>
  </r>
  <r>
    <x v="4"/>
    <s v="ITA"/>
    <n v="13"/>
    <s v="Abruzzo"/>
    <n v="4235122196"/>
    <n v="1339843823"/>
    <n v="0"/>
    <n v="0"/>
    <n v="0"/>
    <n v="0"/>
    <n v="0"/>
    <n v="0"/>
    <n v="0"/>
    <n v="0"/>
    <n v="0"/>
    <n v="0"/>
    <n v="0"/>
    <m/>
    <m/>
    <m/>
  </r>
  <r>
    <x v="4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4"/>
    <s v="ITA"/>
    <n v="18"/>
    <s v="Calabria"/>
    <n v="3890597598"/>
    <n v="1659440194"/>
    <n v="0"/>
    <n v="0"/>
    <n v="0"/>
    <n v="1"/>
    <n v="1"/>
    <n v="1"/>
    <n v="1"/>
    <n v="0"/>
    <n v="0"/>
    <n v="1"/>
    <n v="7"/>
    <m/>
    <m/>
    <m/>
  </r>
  <r>
    <x v="4"/>
    <s v="ITA"/>
    <n v="15"/>
    <s v="Campania"/>
    <n v="4083956555"/>
    <n v="1425084984"/>
    <n v="0"/>
    <n v="0"/>
    <n v="0"/>
    <n v="1"/>
    <n v="1"/>
    <n v="1"/>
    <n v="1"/>
    <n v="0"/>
    <n v="0"/>
    <n v="1"/>
    <n v="203"/>
    <m/>
    <m/>
    <m/>
  </r>
  <r>
    <x v="4"/>
    <s v="ITA"/>
    <n v="8"/>
    <s v="Emilia-Romagna"/>
    <n v="4449436681"/>
    <n v="113417208"/>
    <n v="20"/>
    <n v="0"/>
    <n v="20"/>
    <n v="27"/>
    <n v="47"/>
    <n v="47"/>
    <n v="47"/>
    <n v="0"/>
    <n v="1"/>
    <n v="48"/>
    <n v="244"/>
    <m/>
    <m/>
    <m/>
  </r>
  <r>
    <x v="4"/>
    <s v="ITA"/>
    <n v="6"/>
    <s v="Friuli Venezia Giulia"/>
    <n v="456494354"/>
    <n v="1376813649"/>
    <n v="0"/>
    <n v="0"/>
    <n v="0"/>
    <n v="0"/>
    <n v="0"/>
    <n v="0"/>
    <n v="0"/>
    <n v="0"/>
    <n v="0"/>
    <n v="0"/>
    <n v="28"/>
    <m/>
    <m/>
    <m/>
  </r>
  <r>
    <x v="4"/>
    <s v="ITA"/>
    <n v="12"/>
    <s v="Lazio"/>
    <n v="4189277044"/>
    <n v="1248366722"/>
    <n v="0"/>
    <n v="0"/>
    <n v="0"/>
    <n v="0"/>
    <n v="0"/>
    <n v="0"/>
    <n v="0"/>
    <n v="0"/>
    <n v="0"/>
    <n v="0"/>
    <n v="59"/>
    <m/>
    <m/>
    <m/>
  </r>
  <r>
    <x v="4"/>
    <s v="ITA"/>
    <n v="7"/>
    <s v="Liguria"/>
    <n v="4441149315"/>
    <n v="89326992"/>
    <n v="0"/>
    <n v="0"/>
    <n v="0"/>
    <n v="0"/>
    <n v="0"/>
    <n v="0"/>
    <n v="0"/>
    <n v="0"/>
    <n v="0"/>
    <n v="0"/>
    <n v="34"/>
    <m/>
    <m/>
    <m/>
  </r>
  <r>
    <x v="4"/>
    <s v="ITA"/>
    <n v="3"/>
    <s v="Lombardia"/>
    <n v="4546679409"/>
    <n v="9190347404"/>
    <n v="63"/>
    <n v="6"/>
    <n v="69"/>
    <n v="56"/>
    <n v="125"/>
    <n v="125"/>
    <n v="125"/>
    <n v="0"/>
    <n v="3"/>
    <n v="128"/>
    <n v="1515"/>
    <m/>
    <m/>
    <m/>
  </r>
  <r>
    <x v="4"/>
    <s v="ITA"/>
    <n v="11"/>
    <s v="Marche"/>
    <n v="4361675973"/>
    <n v="135188753"/>
    <n v="1"/>
    <n v="1"/>
    <n v="2"/>
    <n v="1"/>
    <n v="3"/>
    <n v="3"/>
    <n v="3"/>
    <n v="0"/>
    <n v="0"/>
    <n v="3"/>
    <n v="1"/>
    <m/>
    <m/>
    <m/>
  </r>
  <r>
    <x v="4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4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4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4"/>
    <s v="ITA"/>
    <n v="1"/>
    <s v="Piemonte"/>
    <n v="450732745"/>
    <n v="7680687483"/>
    <n v="5"/>
    <n v="0"/>
    <n v="5"/>
    <n v="4"/>
    <n v="9"/>
    <n v="9"/>
    <n v="9"/>
    <n v="0"/>
    <n v="0"/>
    <n v="9"/>
    <n v="71"/>
    <m/>
    <m/>
    <m/>
  </r>
  <r>
    <x v="4"/>
    <s v="ITA"/>
    <n v="16"/>
    <s v="Puglia"/>
    <n v="4112559576"/>
    <n v="1686736689"/>
    <n v="0"/>
    <n v="0"/>
    <n v="0"/>
    <n v="2"/>
    <n v="2"/>
    <n v="2"/>
    <n v="2"/>
    <n v="0"/>
    <n v="0"/>
    <n v="2"/>
    <n v="242"/>
    <m/>
    <m/>
    <m/>
  </r>
  <r>
    <x v="4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4"/>
    <s v="ITA"/>
    <n v="19"/>
    <s v="Sicilia"/>
    <n v="3811569725"/>
    <n v="133623567"/>
    <n v="0"/>
    <n v="0"/>
    <n v="0"/>
    <n v="0"/>
    <n v="0"/>
    <n v="0"/>
    <n v="0"/>
    <n v="0"/>
    <n v="0"/>
    <n v="0"/>
    <n v="0"/>
    <m/>
    <m/>
    <m/>
  </r>
  <r>
    <x v="4"/>
    <s v="ITA"/>
    <n v="9"/>
    <s v="Toscana"/>
    <n v="4376923077"/>
    <n v="1125588885"/>
    <n v="3"/>
    <n v="0"/>
    <n v="3"/>
    <n v="2"/>
    <n v="5"/>
    <n v="5"/>
    <n v="5"/>
    <n v="1"/>
    <n v="0"/>
    <n v="6"/>
    <n v="27"/>
    <m/>
    <m/>
    <m/>
  </r>
  <r>
    <x v="4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4"/>
    <s v="ITA"/>
    <n v="2"/>
    <s v="Valle d'Aosta"/>
    <n v="4573750286"/>
    <n v="7320149366"/>
    <n v="0"/>
    <n v="0"/>
    <n v="0"/>
    <n v="0"/>
    <n v="0"/>
    <n v="0"/>
    <n v="0"/>
    <n v="0"/>
    <n v="0"/>
    <n v="0"/>
    <n v="0"/>
    <m/>
    <m/>
    <m/>
  </r>
  <r>
    <x v="4"/>
    <s v="ITA"/>
    <n v="5"/>
    <s v="Veneto"/>
    <n v="4543490485"/>
    <n v="1233845213"/>
    <n v="5"/>
    <n v="1"/>
    <n v="6"/>
    <n v="34"/>
    <n v="40"/>
    <n v="40"/>
    <n v="40"/>
    <n v="0"/>
    <n v="0"/>
    <n v="40"/>
    <n v="1250"/>
    <m/>
    <m/>
    <m/>
  </r>
  <r>
    <x v="5"/>
    <s v="ITA"/>
    <n v="13"/>
    <s v="Abruzzo"/>
    <n v="4235122196"/>
    <n v="1339843823"/>
    <n v="1"/>
    <n v="0"/>
    <n v="1"/>
    <n v="0"/>
    <n v="1"/>
    <n v="1"/>
    <n v="1"/>
    <n v="0"/>
    <n v="0"/>
    <n v="1"/>
    <n v="10"/>
    <m/>
    <m/>
    <m/>
  </r>
  <r>
    <x v="5"/>
    <s v="ITA"/>
    <n v="17"/>
    <s v="Basilicata"/>
    <n v="4063947052"/>
    <n v="1580514834"/>
    <n v="0"/>
    <n v="0"/>
    <n v="0"/>
    <n v="0"/>
    <n v="0"/>
    <n v="0"/>
    <n v="0"/>
    <n v="0"/>
    <n v="0"/>
    <n v="0"/>
    <n v="32"/>
    <m/>
    <m/>
    <m/>
  </r>
  <r>
    <x v="5"/>
    <s v="ITA"/>
    <n v="18"/>
    <s v="Calabria"/>
    <n v="3890597598"/>
    <n v="1659440194"/>
    <n v="0"/>
    <n v="0"/>
    <n v="0"/>
    <n v="0"/>
    <n v="0"/>
    <n v="0"/>
    <n v="0"/>
    <n v="0"/>
    <n v="0"/>
    <n v="0"/>
    <n v="6"/>
    <m/>
    <m/>
    <m/>
  </r>
  <r>
    <x v="5"/>
    <s v="ITA"/>
    <n v="15"/>
    <s v="Campania"/>
    <n v="4083956555"/>
    <n v="1425084984"/>
    <n v="1"/>
    <n v="0"/>
    <n v="1"/>
    <n v="8"/>
    <n v="9"/>
    <n v="9"/>
    <n v="9"/>
    <n v="0"/>
    <n v="0"/>
    <n v="9"/>
    <n v="160"/>
    <m/>
    <m/>
    <m/>
  </r>
  <r>
    <x v="5"/>
    <s v="ITA"/>
    <n v="8"/>
    <s v="Emilia-Romagna"/>
    <n v="4449436681"/>
    <n v="113417208"/>
    <n v="30"/>
    <n v="5"/>
    <n v="35"/>
    <n v="35"/>
    <n v="70"/>
    <n v="70"/>
    <n v="70"/>
    <n v="0"/>
    <n v="2"/>
    <n v="72"/>
    <n v="273"/>
    <m/>
    <m/>
    <m/>
  </r>
  <r>
    <x v="5"/>
    <s v="ITA"/>
    <n v="6"/>
    <s v="Friuli Venezia Giulia"/>
    <n v="456494354"/>
    <n v="1376813649"/>
    <n v="0"/>
    <n v="0"/>
    <n v="0"/>
    <n v="0"/>
    <n v="0"/>
    <n v="0"/>
    <n v="0"/>
    <n v="0"/>
    <n v="0"/>
    <n v="0"/>
    <n v="20"/>
    <m/>
    <m/>
    <m/>
  </r>
  <r>
    <x v="5"/>
    <s v="ITA"/>
    <n v="12"/>
    <s v="Lazio"/>
    <n v="4189277044"/>
    <n v="1248366722"/>
    <n v="3"/>
    <n v="0"/>
    <n v="3"/>
    <n v="0"/>
    <n v="3"/>
    <n v="3"/>
    <n v="3"/>
    <n v="0"/>
    <n v="0"/>
    <n v="3"/>
    <n v="68"/>
    <m/>
    <m/>
    <m/>
  </r>
  <r>
    <x v="5"/>
    <s v="ITA"/>
    <n v="7"/>
    <s v="Liguria"/>
    <n v="4441149315"/>
    <n v="89326992"/>
    <n v="-5"/>
    <n v="1"/>
    <n v="-4"/>
    <n v="23"/>
    <n v="19"/>
    <n v="19"/>
    <n v="19"/>
    <n v="4"/>
    <n v="0"/>
    <n v="23"/>
    <n v="9"/>
    <m/>
    <m/>
    <m/>
  </r>
  <r>
    <x v="5"/>
    <s v="ITA"/>
    <n v="3"/>
    <s v="Lombardia"/>
    <n v="4546679409"/>
    <n v="9190347404"/>
    <n v="21"/>
    <n v="33"/>
    <n v="54"/>
    <n v="24"/>
    <n v="78"/>
    <n v="78"/>
    <n v="78"/>
    <n v="0"/>
    <n v="6"/>
    <n v="84"/>
    <n v="888"/>
    <m/>
    <m/>
    <m/>
  </r>
  <r>
    <x v="5"/>
    <s v="ITA"/>
    <n v="11"/>
    <s v="Marche"/>
    <n v="4361675973"/>
    <n v="135188753"/>
    <n v="3"/>
    <n v="0"/>
    <n v="3"/>
    <n v="2"/>
    <n v="5"/>
    <n v="5"/>
    <n v="5"/>
    <n v="0"/>
    <n v="0"/>
    <n v="5"/>
    <n v="21"/>
    <m/>
    <m/>
    <m/>
  </r>
  <r>
    <x v="5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5"/>
    <s v="ITA"/>
    <n v="4"/>
    <s v="P.A. Bolzano"/>
    <n v="4649933453"/>
    <n v="1135662422"/>
    <n v="0"/>
    <n v="0"/>
    <n v="0"/>
    <n v="0"/>
    <n v="0"/>
    <n v="0"/>
    <n v="0"/>
    <n v="0"/>
    <n v="0"/>
    <n v="0"/>
    <n v="14"/>
    <m/>
    <m/>
    <m/>
  </r>
  <r>
    <x v="5"/>
    <s v="ITA"/>
    <n v="4"/>
    <s v="P.A. Trento"/>
    <n v="4606893511"/>
    <n v="1112123097"/>
    <n v="0"/>
    <n v="0"/>
    <n v="0"/>
    <n v="0"/>
    <n v="0"/>
    <n v="0"/>
    <n v="0"/>
    <n v="0"/>
    <n v="0"/>
    <n v="0"/>
    <n v="11"/>
    <m/>
    <m/>
    <m/>
  </r>
  <r>
    <x v="5"/>
    <s v="ITA"/>
    <n v="1"/>
    <s v="Piemonte"/>
    <n v="450732745"/>
    <n v="7680687483"/>
    <n v="0"/>
    <n v="0"/>
    <n v="0"/>
    <n v="0"/>
    <n v="0"/>
    <n v="0"/>
    <n v="0"/>
    <n v="0"/>
    <n v="0"/>
    <n v="0"/>
    <n v="81"/>
    <m/>
    <m/>
    <m/>
  </r>
  <r>
    <x v="5"/>
    <s v="ITA"/>
    <n v="16"/>
    <s v="Puglia"/>
    <n v="4112559576"/>
    <n v="1686736689"/>
    <n v="0"/>
    <n v="0"/>
    <n v="0"/>
    <n v="0"/>
    <n v="0"/>
    <n v="0"/>
    <n v="0"/>
    <n v="0"/>
    <n v="0"/>
    <n v="0"/>
    <n v="10"/>
    <m/>
    <m/>
    <m/>
  </r>
  <r>
    <x v="5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5"/>
    <s v="ITA"/>
    <n v="19"/>
    <s v="Sicilia"/>
    <n v="3811569725"/>
    <n v="133623567"/>
    <n v="0"/>
    <n v="0"/>
    <n v="0"/>
    <n v="0"/>
    <n v="0"/>
    <n v="0"/>
    <n v="0"/>
    <n v="0"/>
    <n v="0"/>
    <n v="0"/>
    <n v="1"/>
    <m/>
    <m/>
    <m/>
  </r>
  <r>
    <x v="5"/>
    <s v="ITA"/>
    <n v="9"/>
    <s v="Toscana"/>
    <n v="4376923077"/>
    <n v="1125588885"/>
    <n v="2"/>
    <n v="0"/>
    <n v="2"/>
    <n v="1"/>
    <n v="3"/>
    <n v="3"/>
    <n v="3"/>
    <n v="0"/>
    <n v="0"/>
    <n v="3"/>
    <n v="94"/>
    <m/>
    <m/>
    <m/>
  </r>
  <r>
    <x v="5"/>
    <s v="ITA"/>
    <n v="10"/>
    <s v="Umbria"/>
    <n v="4310675841"/>
    <n v="1238824698"/>
    <n v="0"/>
    <n v="0"/>
    <n v="0"/>
    <n v="0"/>
    <n v="0"/>
    <n v="0"/>
    <n v="0"/>
    <n v="0"/>
    <n v="0"/>
    <n v="0"/>
    <n v="23"/>
    <m/>
    <m/>
    <m/>
  </r>
  <r>
    <x v="5"/>
    <s v="ITA"/>
    <n v="2"/>
    <s v="Valle d'Aosta"/>
    <n v="4573750286"/>
    <n v="7320149366"/>
    <n v="0"/>
    <n v="0"/>
    <n v="0"/>
    <n v="0"/>
    <n v="0"/>
    <n v="0"/>
    <n v="0"/>
    <n v="0"/>
    <n v="0"/>
    <n v="0"/>
    <n v="0"/>
    <m/>
    <m/>
    <m/>
  </r>
  <r>
    <x v="5"/>
    <s v="ITA"/>
    <n v="5"/>
    <s v="Veneto"/>
    <n v="4543490485"/>
    <n v="1233845213"/>
    <n v="0"/>
    <n v="2"/>
    <n v="2"/>
    <n v="38"/>
    <n v="40"/>
    <n v="40"/>
    <n v="40"/>
    <n v="0"/>
    <n v="0"/>
    <n v="40"/>
    <n v="1245"/>
    <m/>
    <m/>
    <m/>
  </r>
  <r>
    <x v="6"/>
    <s v="ITA"/>
    <n v="13"/>
    <s v="Abruzzo"/>
    <n v="4235122196"/>
    <n v="1339843823"/>
    <n v="1"/>
    <n v="0"/>
    <n v="1"/>
    <n v="2"/>
    <n v="3"/>
    <n v="3"/>
    <n v="3"/>
    <n v="0"/>
    <n v="0"/>
    <n v="3"/>
    <n v="9"/>
    <m/>
    <m/>
    <m/>
  </r>
  <r>
    <x v="6"/>
    <s v="ITA"/>
    <n v="17"/>
    <s v="Basilicata"/>
    <n v="4063947052"/>
    <n v="1580514834"/>
    <n v="0"/>
    <n v="0"/>
    <n v="0"/>
    <n v="0"/>
    <n v="0"/>
    <n v="0"/>
    <n v="0"/>
    <n v="0"/>
    <n v="0"/>
    <n v="0"/>
    <n v="7"/>
    <m/>
    <m/>
    <m/>
  </r>
  <r>
    <x v="6"/>
    <s v="ITA"/>
    <n v="18"/>
    <s v="Calabria"/>
    <n v="3890597598"/>
    <n v="1659440194"/>
    <n v="0"/>
    <n v="0"/>
    <n v="0"/>
    <n v="0"/>
    <n v="0"/>
    <n v="0"/>
    <n v="0"/>
    <n v="0"/>
    <n v="0"/>
    <n v="0"/>
    <n v="8"/>
    <m/>
    <m/>
    <m/>
  </r>
  <r>
    <x v="6"/>
    <s v="ITA"/>
    <n v="15"/>
    <s v="Campania"/>
    <n v="4083956555"/>
    <n v="1425084984"/>
    <n v="1"/>
    <n v="0"/>
    <n v="1"/>
    <n v="3"/>
    <n v="4"/>
    <n v="4"/>
    <n v="4"/>
    <n v="0"/>
    <n v="0"/>
    <n v="4"/>
    <n v="0"/>
    <m/>
    <m/>
    <m/>
  </r>
  <r>
    <x v="6"/>
    <s v="ITA"/>
    <n v="8"/>
    <s v="Emilia-Romagna"/>
    <n v="4449436681"/>
    <n v="113417208"/>
    <n v="41"/>
    <n v="2"/>
    <n v="43"/>
    <n v="21"/>
    <n v="64"/>
    <n v="64"/>
    <n v="64"/>
    <n v="0"/>
    <n v="4"/>
    <n v="68"/>
    <n v="245"/>
    <m/>
    <m/>
    <m/>
  </r>
  <r>
    <x v="6"/>
    <s v="ITA"/>
    <n v="6"/>
    <s v="Friuli Venezia Giulia"/>
    <n v="456494354"/>
    <n v="1376813649"/>
    <n v="0"/>
    <n v="0"/>
    <n v="0"/>
    <n v="6"/>
    <n v="6"/>
    <n v="6"/>
    <n v="6"/>
    <n v="0"/>
    <n v="0"/>
    <n v="6"/>
    <n v="54"/>
    <m/>
    <m/>
    <m/>
  </r>
  <r>
    <x v="6"/>
    <s v="ITA"/>
    <n v="12"/>
    <s v="Lazio"/>
    <n v="4189277044"/>
    <n v="1248366722"/>
    <n v="0"/>
    <n v="0"/>
    <n v="0"/>
    <n v="0"/>
    <n v="0"/>
    <n v="0"/>
    <n v="0"/>
    <n v="0"/>
    <n v="0"/>
    <n v="0"/>
    <n v="45"/>
    <m/>
    <m/>
    <m/>
  </r>
  <r>
    <x v="6"/>
    <s v="ITA"/>
    <n v="7"/>
    <s v="Liguria"/>
    <n v="4441149315"/>
    <n v="89326992"/>
    <n v="8"/>
    <n v="0"/>
    <n v="8"/>
    <n v="-25"/>
    <n v="-17"/>
    <n v="-17"/>
    <n v="-17"/>
    <n v="0"/>
    <n v="0"/>
    <n v="-17"/>
    <n v="0"/>
    <m/>
    <m/>
    <m/>
  </r>
  <r>
    <x v="6"/>
    <s v="ITA"/>
    <n v="3"/>
    <s v="Lombardia"/>
    <n v="4546679409"/>
    <n v="9190347404"/>
    <n v="150"/>
    <n v="26"/>
    <n v="176"/>
    <n v="159"/>
    <n v="335"/>
    <n v="335"/>
    <n v="335"/>
    <n v="33"/>
    <n v="1"/>
    <n v="369"/>
    <n v="1156"/>
    <m/>
    <m/>
    <m/>
  </r>
  <r>
    <x v="6"/>
    <s v="ITA"/>
    <n v="11"/>
    <s v="Marche"/>
    <n v="4361675973"/>
    <n v="135188753"/>
    <n v="6"/>
    <n v="3"/>
    <n v="9"/>
    <n v="5"/>
    <n v="14"/>
    <n v="14"/>
    <n v="14"/>
    <n v="0"/>
    <n v="0"/>
    <n v="14"/>
    <n v="33"/>
    <m/>
    <m/>
    <m/>
  </r>
  <r>
    <x v="6"/>
    <s v="ITA"/>
    <n v="14"/>
    <s v="Molise"/>
    <n v="4155774754"/>
    <n v="1465916051"/>
    <n v="0"/>
    <n v="0"/>
    <n v="0"/>
    <n v="0"/>
    <n v="0"/>
    <n v="0"/>
    <n v="0"/>
    <n v="0"/>
    <n v="0"/>
    <n v="0"/>
    <n v="6"/>
    <m/>
    <m/>
    <m/>
  </r>
  <r>
    <x v="6"/>
    <s v="ITA"/>
    <n v="4"/>
    <s v="P.A. Bolzano"/>
    <n v="4649933453"/>
    <n v="1135662422"/>
    <n v="0"/>
    <n v="0"/>
    <n v="0"/>
    <n v="0"/>
    <n v="0"/>
    <n v="0"/>
    <n v="0"/>
    <n v="0"/>
    <n v="0"/>
    <n v="0"/>
    <n v="4"/>
    <m/>
    <m/>
    <m/>
  </r>
  <r>
    <x v="6"/>
    <s v="ITA"/>
    <n v="4"/>
    <s v="P.A. Trento"/>
    <n v="4606893511"/>
    <n v="1112123097"/>
    <n v="0"/>
    <n v="0"/>
    <n v="0"/>
    <n v="0"/>
    <n v="0"/>
    <n v="0"/>
    <n v="0"/>
    <n v="0"/>
    <n v="0"/>
    <n v="0"/>
    <n v="79"/>
    <m/>
    <m/>
    <m/>
  </r>
  <r>
    <x v="6"/>
    <s v="ITA"/>
    <n v="1"/>
    <s v="Piemonte"/>
    <n v="450732745"/>
    <n v="7680687483"/>
    <n v="4"/>
    <n v="2"/>
    <n v="6"/>
    <n v="32"/>
    <n v="38"/>
    <n v="38"/>
    <n v="38"/>
    <n v="0"/>
    <n v="0"/>
    <n v="38"/>
    <n v="54"/>
    <m/>
    <m/>
    <m/>
  </r>
  <r>
    <x v="6"/>
    <s v="ITA"/>
    <n v="16"/>
    <s v="Puglia"/>
    <n v="4112559576"/>
    <n v="1686736689"/>
    <n v="0"/>
    <n v="0"/>
    <n v="0"/>
    <n v="0"/>
    <n v="0"/>
    <n v="0"/>
    <n v="0"/>
    <n v="0"/>
    <n v="0"/>
    <n v="0"/>
    <n v="10"/>
    <m/>
    <m/>
    <m/>
  </r>
  <r>
    <x v="6"/>
    <s v="ITA"/>
    <n v="20"/>
    <s v="Sardegna"/>
    <n v="3921531192"/>
    <n v="9110616306"/>
    <n v="0"/>
    <n v="0"/>
    <n v="0"/>
    <n v="0"/>
    <n v="0"/>
    <n v="0"/>
    <n v="0"/>
    <n v="0"/>
    <n v="0"/>
    <n v="0"/>
    <n v="28"/>
    <m/>
    <m/>
    <m/>
  </r>
  <r>
    <x v="6"/>
    <s v="ITA"/>
    <n v="19"/>
    <s v="Sicilia"/>
    <n v="3811569725"/>
    <n v="133623567"/>
    <n v="0"/>
    <n v="0"/>
    <n v="0"/>
    <n v="5"/>
    <n v="5"/>
    <n v="5"/>
    <n v="5"/>
    <n v="0"/>
    <n v="0"/>
    <n v="5"/>
    <n v="285"/>
    <m/>
    <m/>
    <m/>
  </r>
  <r>
    <x v="6"/>
    <s v="ITA"/>
    <n v="9"/>
    <s v="Toscana"/>
    <n v="4376923077"/>
    <n v="1125588885"/>
    <n v="0"/>
    <n v="0"/>
    <n v="0"/>
    <n v="2"/>
    <n v="2"/>
    <n v="2"/>
    <n v="2"/>
    <n v="0"/>
    <n v="0"/>
    <n v="2"/>
    <n v="41"/>
    <m/>
    <m/>
    <m/>
  </r>
  <r>
    <x v="6"/>
    <s v="ITA"/>
    <n v="10"/>
    <s v="Umbria"/>
    <n v="4310675841"/>
    <n v="1238824698"/>
    <n v="0"/>
    <n v="0"/>
    <n v="0"/>
    <n v="2"/>
    <n v="2"/>
    <n v="2"/>
    <n v="2"/>
    <n v="0"/>
    <n v="0"/>
    <n v="2"/>
    <n v="4"/>
    <m/>
    <m/>
    <m/>
  </r>
  <r>
    <x v="6"/>
    <s v="ITA"/>
    <n v="2"/>
    <s v="Valle d'Aosta"/>
    <n v="4573750286"/>
    <n v="7320149366"/>
    <n v="0"/>
    <n v="0"/>
    <n v="0"/>
    <n v="0"/>
    <n v="0"/>
    <n v="0"/>
    <n v="0"/>
    <n v="0"/>
    <n v="0"/>
    <n v="0"/>
    <n v="1"/>
    <m/>
    <m/>
    <m/>
  </r>
  <r>
    <x v="6"/>
    <s v="ITA"/>
    <n v="5"/>
    <s v="Veneto"/>
    <n v="4543490485"/>
    <n v="1233845213"/>
    <n v="27"/>
    <n v="2"/>
    <n v="29"/>
    <n v="43"/>
    <n v="72"/>
    <n v="72"/>
    <n v="72"/>
    <n v="0"/>
    <n v="0"/>
    <n v="72"/>
    <n v="397"/>
    <m/>
    <m/>
    <m/>
  </r>
  <r>
    <x v="7"/>
    <s v="ITA"/>
    <n v="13"/>
    <s v="Abruzzo"/>
    <n v="4235122196"/>
    <n v="1339843823"/>
    <n v="0"/>
    <n v="0"/>
    <n v="0"/>
    <n v="0"/>
    <n v="0"/>
    <n v="0"/>
    <n v="0"/>
    <n v="0"/>
    <n v="0"/>
    <n v="0"/>
    <n v="0"/>
    <m/>
    <m/>
    <m/>
  </r>
  <r>
    <x v="7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7"/>
    <s v="ITA"/>
    <n v="18"/>
    <s v="Calabria"/>
    <n v="3890597598"/>
    <n v="1659440194"/>
    <n v="0"/>
    <n v="0"/>
    <n v="0"/>
    <n v="0"/>
    <n v="0"/>
    <n v="0"/>
    <n v="0"/>
    <n v="0"/>
    <n v="0"/>
    <n v="0"/>
    <n v="4"/>
    <m/>
    <m/>
    <m/>
  </r>
  <r>
    <x v="7"/>
    <s v="ITA"/>
    <n v="15"/>
    <s v="Campania"/>
    <n v="4083956555"/>
    <n v="1425084984"/>
    <n v="0"/>
    <n v="0"/>
    <n v="0"/>
    <n v="0"/>
    <n v="0"/>
    <n v="0"/>
    <n v="0"/>
    <n v="0"/>
    <n v="0"/>
    <n v="0"/>
    <n v="0"/>
    <m/>
    <m/>
    <m/>
  </r>
  <r>
    <x v="7"/>
    <s v="ITA"/>
    <n v="8"/>
    <s v="Emilia-Romagna"/>
    <n v="4449436681"/>
    <n v="113417208"/>
    <n v="21"/>
    <n v="3"/>
    <n v="24"/>
    <n v="23"/>
    <n v="47"/>
    <n v="47"/>
    <n v="47"/>
    <n v="0"/>
    <n v="3"/>
    <n v="50"/>
    <n v="178"/>
    <m/>
    <m/>
    <m/>
  </r>
  <r>
    <x v="7"/>
    <s v="ITA"/>
    <n v="6"/>
    <s v="Friuli Venezia Giulia"/>
    <n v="456494354"/>
    <n v="1376813649"/>
    <n v="0"/>
    <n v="0"/>
    <n v="0"/>
    <n v="3"/>
    <n v="3"/>
    <n v="3"/>
    <n v="3"/>
    <n v="0"/>
    <n v="0"/>
    <n v="3"/>
    <n v="26"/>
    <m/>
    <m/>
    <m/>
  </r>
  <r>
    <x v="7"/>
    <s v="ITA"/>
    <n v="12"/>
    <s v="Lazio"/>
    <n v="4189277044"/>
    <n v="1248366722"/>
    <n v="0"/>
    <n v="0"/>
    <n v="0"/>
    <n v="1"/>
    <n v="1"/>
    <n v="1"/>
    <n v="1"/>
    <n v="0"/>
    <n v="0"/>
    <n v="1"/>
    <n v="49"/>
    <m/>
    <m/>
    <m/>
  </r>
  <r>
    <x v="7"/>
    <s v="ITA"/>
    <n v="7"/>
    <s v="Liguria"/>
    <n v="4441149315"/>
    <n v="89326992"/>
    <n v="0"/>
    <n v="0"/>
    <n v="0"/>
    <n v="-3"/>
    <n v="-3"/>
    <n v="-3"/>
    <n v="-3"/>
    <n v="0"/>
    <n v="0"/>
    <n v="-3"/>
    <n v="0"/>
    <m/>
    <m/>
    <m/>
  </r>
  <r>
    <x v="7"/>
    <s v="ITA"/>
    <n v="3"/>
    <s v="Lombardia"/>
    <n v="4546679409"/>
    <n v="9190347404"/>
    <n v="72"/>
    <n v="21"/>
    <n v="93"/>
    <n v="97"/>
    <n v="190"/>
    <n v="190"/>
    <n v="190"/>
    <n v="66"/>
    <n v="14"/>
    <n v="270"/>
    <n v="1046"/>
    <m/>
    <m/>
    <m/>
  </r>
  <r>
    <x v="7"/>
    <s v="ITA"/>
    <n v="11"/>
    <s v="Marche"/>
    <n v="4361675973"/>
    <n v="135188753"/>
    <n v="5"/>
    <n v="1"/>
    <n v="6"/>
    <n v="3"/>
    <n v="9"/>
    <n v="9"/>
    <n v="9"/>
    <n v="0"/>
    <n v="1"/>
    <n v="10"/>
    <n v="36"/>
    <m/>
    <m/>
    <m/>
  </r>
  <r>
    <x v="7"/>
    <s v="ITA"/>
    <n v="14"/>
    <s v="Molise"/>
    <n v="4155774754"/>
    <n v="1465916051"/>
    <n v="0"/>
    <n v="0"/>
    <n v="0"/>
    <n v="0"/>
    <n v="0"/>
    <n v="0"/>
    <n v="0"/>
    <n v="0"/>
    <n v="0"/>
    <n v="0"/>
    <n v="7"/>
    <m/>
    <m/>
    <m/>
  </r>
  <r>
    <x v="7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7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7"/>
    <s v="ITA"/>
    <n v="1"/>
    <s v="Piemonte"/>
    <n v="450732745"/>
    <n v="7680687483"/>
    <n v="1"/>
    <n v="0"/>
    <n v="1"/>
    <n v="1"/>
    <n v="2"/>
    <n v="2"/>
    <n v="2"/>
    <n v="0"/>
    <n v="0"/>
    <n v="2"/>
    <n v="72"/>
    <m/>
    <m/>
    <m/>
  </r>
  <r>
    <x v="7"/>
    <s v="ITA"/>
    <n v="16"/>
    <s v="Puglia"/>
    <n v="4112559576"/>
    <n v="1686736689"/>
    <n v="1"/>
    <n v="0"/>
    <n v="1"/>
    <n v="0"/>
    <n v="1"/>
    <n v="1"/>
    <n v="1"/>
    <n v="0"/>
    <n v="0"/>
    <n v="1"/>
    <n v="16"/>
    <m/>
    <m/>
    <m/>
  </r>
  <r>
    <x v="7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7"/>
    <s v="ITA"/>
    <n v="19"/>
    <s v="Sicilia"/>
    <n v="3811569725"/>
    <n v="133623567"/>
    <n v="1"/>
    <n v="0"/>
    <n v="1"/>
    <n v="-3"/>
    <n v="-2"/>
    <n v="-2"/>
    <n v="-2"/>
    <n v="0"/>
    <n v="0"/>
    <n v="-2"/>
    <n v="16"/>
    <m/>
    <m/>
    <m/>
  </r>
  <r>
    <x v="7"/>
    <s v="ITA"/>
    <n v="9"/>
    <s v="Toscana"/>
    <n v="4376923077"/>
    <n v="1125588885"/>
    <n v="0"/>
    <n v="0"/>
    <n v="0"/>
    <n v="0"/>
    <n v="0"/>
    <n v="0"/>
    <n v="0"/>
    <n v="0"/>
    <n v="0"/>
    <n v="0"/>
    <n v="41"/>
    <m/>
    <m/>
    <m/>
  </r>
  <r>
    <x v="7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7"/>
    <s v="ITA"/>
    <n v="2"/>
    <s v="Valle d'Aosta"/>
    <n v="4573750286"/>
    <n v="7320149366"/>
    <n v="0"/>
    <n v="0"/>
    <n v="0"/>
    <n v="0"/>
    <n v="0"/>
    <n v="0"/>
    <n v="0"/>
    <n v="0"/>
    <n v="0"/>
    <n v="0"/>
    <n v="1"/>
    <m/>
    <m/>
    <m/>
  </r>
  <r>
    <x v="7"/>
    <s v="ITA"/>
    <n v="5"/>
    <s v="Veneto"/>
    <n v="4543490485"/>
    <n v="1233845213"/>
    <n v="2"/>
    <n v="1"/>
    <n v="3"/>
    <n v="7"/>
    <n v="10"/>
    <n v="10"/>
    <n v="10"/>
    <n v="0"/>
    <n v="0"/>
    <n v="10"/>
    <n v="726"/>
    <m/>
    <m/>
    <m/>
  </r>
  <r>
    <x v="8"/>
    <s v="ITA"/>
    <n v="13"/>
    <s v="Abruzzo"/>
    <n v="4235122196"/>
    <n v="1339843823"/>
    <n v="2"/>
    <n v="0"/>
    <n v="2"/>
    <n v="-1"/>
    <n v="1"/>
    <n v="1"/>
    <n v="1"/>
    <n v="0"/>
    <n v="0"/>
    <n v="1"/>
    <n v="0"/>
    <m/>
    <m/>
    <m/>
  </r>
  <r>
    <x v="8"/>
    <s v="ITA"/>
    <n v="17"/>
    <s v="Basilicata"/>
    <n v="4063947052"/>
    <n v="1580514834"/>
    <n v="0"/>
    <n v="0"/>
    <n v="0"/>
    <n v="1"/>
    <n v="1"/>
    <n v="1"/>
    <n v="1"/>
    <n v="0"/>
    <n v="0"/>
    <n v="1"/>
    <n v="3"/>
    <m/>
    <m/>
    <m/>
  </r>
  <r>
    <x v="8"/>
    <s v="ITA"/>
    <n v="18"/>
    <s v="Calabria"/>
    <n v="3890597598"/>
    <n v="1659440194"/>
    <n v="0"/>
    <n v="0"/>
    <n v="0"/>
    <n v="0"/>
    <n v="0"/>
    <n v="0"/>
    <n v="0"/>
    <n v="0"/>
    <n v="0"/>
    <n v="0"/>
    <n v="0"/>
    <m/>
    <m/>
    <m/>
  </r>
  <r>
    <x v="8"/>
    <s v="ITA"/>
    <n v="15"/>
    <s v="Campania"/>
    <n v="4083956555"/>
    <n v="1425084984"/>
    <n v="7"/>
    <n v="0"/>
    <n v="7"/>
    <n v="6"/>
    <n v="13"/>
    <n v="13"/>
    <n v="13"/>
    <n v="0"/>
    <n v="0"/>
    <n v="13"/>
    <n v="32"/>
    <m/>
    <m/>
    <m/>
  </r>
  <r>
    <x v="8"/>
    <s v="ITA"/>
    <n v="8"/>
    <s v="Emilia-Romagna"/>
    <n v="4449436681"/>
    <n v="113417208"/>
    <n v="39"/>
    <n v="8"/>
    <n v="47"/>
    <n v="27"/>
    <n v="74"/>
    <n v="74"/>
    <n v="74"/>
    <n v="4"/>
    <n v="7"/>
    <n v="85"/>
    <n v="39"/>
    <m/>
    <m/>
    <m/>
  </r>
  <r>
    <x v="8"/>
    <s v="ITA"/>
    <n v="6"/>
    <s v="Friuli Venezia Giulia"/>
    <n v="456494354"/>
    <n v="1376813649"/>
    <n v="1"/>
    <n v="0"/>
    <n v="1"/>
    <n v="3"/>
    <n v="4"/>
    <n v="4"/>
    <n v="4"/>
    <n v="0"/>
    <n v="0"/>
    <n v="4"/>
    <n v="85"/>
    <m/>
    <m/>
    <m/>
  </r>
  <r>
    <x v="8"/>
    <s v="ITA"/>
    <n v="12"/>
    <s v="Lazio"/>
    <n v="4189277044"/>
    <n v="1248366722"/>
    <n v="7"/>
    <n v="0"/>
    <n v="7"/>
    <n v="0"/>
    <n v="7"/>
    <n v="7"/>
    <n v="7"/>
    <n v="0"/>
    <n v="0"/>
    <n v="7"/>
    <n v="104"/>
    <m/>
    <m/>
    <m/>
  </r>
  <r>
    <x v="8"/>
    <s v="ITA"/>
    <n v="7"/>
    <s v="Liguria"/>
    <n v="4441149315"/>
    <n v="89326992"/>
    <n v="0"/>
    <n v="1"/>
    <n v="1"/>
    <n v="0"/>
    <n v="1"/>
    <n v="1"/>
    <n v="1"/>
    <n v="0"/>
    <n v="1"/>
    <n v="2"/>
    <n v="0"/>
    <m/>
    <m/>
    <m/>
  </r>
  <r>
    <x v="8"/>
    <s v="ITA"/>
    <n v="3"/>
    <s v="Lombardia"/>
    <n v="4546679409"/>
    <n v="9190347404"/>
    <n v="220"/>
    <n v="40"/>
    <n v="260"/>
    <n v="-11"/>
    <n v="249"/>
    <n v="249"/>
    <n v="249"/>
    <n v="0"/>
    <n v="17"/>
    <n v="266"/>
    <n v="1652"/>
    <m/>
    <m/>
    <m/>
  </r>
  <r>
    <x v="8"/>
    <s v="ITA"/>
    <n v="11"/>
    <s v="Marche"/>
    <n v="4361675973"/>
    <n v="135188753"/>
    <n v="10"/>
    <n v="7"/>
    <n v="17"/>
    <n v="8"/>
    <n v="25"/>
    <n v="25"/>
    <n v="25"/>
    <n v="0"/>
    <n v="1"/>
    <n v="26"/>
    <n v="63"/>
    <m/>
    <m/>
    <m/>
  </r>
  <r>
    <x v="8"/>
    <s v="ITA"/>
    <n v="14"/>
    <s v="Molise"/>
    <n v="4155774754"/>
    <n v="1465916051"/>
    <n v="3"/>
    <n v="0"/>
    <n v="3"/>
    <n v="0"/>
    <n v="3"/>
    <n v="3"/>
    <n v="3"/>
    <n v="0"/>
    <n v="0"/>
    <n v="3"/>
    <n v="0"/>
    <m/>
    <m/>
    <m/>
  </r>
  <r>
    <x v="8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8"/>
    <s v="ITA"/>
    <n v="4"/>
    <s v="P.A. Trento"/>
    <n v="4606893511"/>
    <n v="1112123097"/>
    <n v="1"/>
    <n v="0"/>
    <n v="1"/>
    <n v="3"/>
    <n v="4"/>
    <n v="4"/>
    <n v="4"/>
    <n v="0"/>
    <n v="0"/>
    <n v="4"/>
    <n v="0"/>
    <m/>
    <m/>
    <m/>
  </r>
  <r>
    <x v="8"/>
    <s v="ITA"/>
    <n v="1"/>
    <s v="Piemonte"/>
    <n v="450732745"/>
    <n v="7680687483"/>
    <n v="1"/>
    <n v="1"/>
    <n v="2"/>
    <n v="3"/>
    <n v="5"/>
    <n v="5"/>
    <n v="5"/>
    <n v="0"/>
    <n v="0"/>
    <n v="5"/>
    <n v="24"/>
    <m/>
    <m/>
    <m/>
  </r>
  <r>
    <x v="8"/>
    <s v="ITA"/>
    <n v="16"/>
    <s v="Puglia"/>
    <n v="4112559576"/>
    <n v="1686736689"/>
    <n v="0"/>
    <n v="0"/>
    <n v="0"/>
    <n v="2"/>
    <n v="2"/>
    <n v="2"/>
    <n v="2"/>
    <n v="0"/>
    <n v="0"/>
    <n v="2"/>
    <n v="20"/>
    <m/>
    <m/>
    <m/>
  </r>
  <r>
    <x v="8"/>
    <s v="ITA"/>
    <n v="20"/>
    <s v="Sardegna"/>
    <n v="3921531192"/>
    <n v="9110616306"/>
    <n v="1"/>
    <n v="0"/>
    <n v="1"/>
    <n v="0"/>
    <n v="1"/>
    <n v="1"/>
    <n v="1"/>
    <n v="0"/>
    <n v="0"/>
    <n v="1"/>
    <n v="0"/>
    <m/>
    <m/>
    <m/>
  </r>
  <r>
    <x v="8"/>
    <s v="ITA"/>
    <n v="19"/>
    <s v="Sicilia"/>
    <n v="3811569725"/>
    <n v="133623567"/>
    <n v="0"/>
    <n v="0"/>
    <n v="0"/>
    <n v="0"/>
    <n v="0"/>
    <n v="0"/>
    <n v="0"/>
    <n v="0"/>
    <n v="0"/>
    <n v="0"/>
    <n v="0"/>
    <m/>
    <m/>
    <m/>
  </r>
  <r>
    <x v="8"/>
    <s v="ITA"/>
    <n v="9"/>
    <s v="Toscana"/>
    <n v="4376923077"/>
    <n v="1125588885"/>
    <n v="3"/>
    <n v="0"/>
    <n v="3"/>
    <n v="3"/>
    <n v="6"/>
    <n v="6"/>
    <n v="6"/>
    <n v="0"/>
    <n v="0"/>
    <n v="6"/>
    <n v="84"/>
    <m/>
    <m/>
    <m/>
  </r>
  <r>
    <x v="8"/>
    <s v="ITA"/>
    <n v="10"/>
    <s v="Umbria"/>
    <n v="4310675841"/>
    <n v="1238824698"/>
    <n v="1"/>
    <n v="1"/>
    <n v="2"/>
    <n v="4"/>
    <n v="6"/>
    <n v="6"/>
    <n v="6"/>
    <n v="0"/>
    <n v="0"/>
    <n v="6"/>
    <n v="10"/>
    <m/>
    <m/>
    <m/>
  </r>
  <r>
    <x v="8"/>
    <s v="ITA"/>
    <n v="2"/>
    <s v="Valle d'Aosta"/>
    <n v="4573750286"/>
    <n v="7320149366"/>
    <n v="0"/>
    <n v="0"/>
    <n v="0"/>
    <n v="0"/>
    <n v="0"/>
    <n v="0"/>
    <n v="0"/>
    <n v="0"/>
    <n v="0"/>
    <n v="0"/>
    <n v="1"/>
    <m/>
    <m/>
    <m/>
  </r>
  <r>
    <x v="8"/>
    <s v="ITA"/>
    <n v="5"/>
    <s v="Veneto"/>
    <n v="4543490485"/>
    <n v="1233845213"/>
    <n v="-4"/>
    <n v="5"/>
    <n v="1"/>
    <n v="25"/>
    <n v="26"/>
    <n v="26"/>
    <n v="26"/>
    <n v="7"/>
    <n v="1"/>
    <n v="34"/>
    <n v="394"/>
    <m/>
    <m/>
    <m/>
  </r>
  <r>
    <x v="9"/>
    <s v="ITA"/>
    <n v="13"/>
    <s v="Abruzzo"/>
    <n v="4235122196"/>
    <n v="1339843823"/>
    <n v="2"/>
    <n v="0"/>
    <n v="2"/>
    <n v="-1"/>
    <n v="1"/>
    <n v="1"/>
    <n v="1"/>
    <n v="0"/>
    <n v="0"/>
    <n v="1"/>
    <n v="33"/>
    <m/>
    <m/>
    <m/>
  </r>
  <r>
    <x v="9"/>
    <s v="ITA"/>
    <n v="17"/>
    <s v="Basilicata"/>
    <n v="4063947052"/>
    <n v="1580514834"/>
    <n v="0"/>
    <n v="0"/>
    <n v="0"/>
    <n v="0"/>
    <n v="0"/>
    <n v="0"/>
    <n v="0"/>
    <n v="0"/>
    <n v="0"/>
    <n v="0"/>
    <n v="6"/>
    <m/>
    <m/>
    <m/>
  </r>
  <r>
    <x v="9"/>
    <s v="ITA"/>
    <n v="18"/>
    <s v="Calabria"/>
    <n v="3890597598"/>
    <n v="1659440194"/>
    <n v="0"/>
    <n v="0"/>
    <n v="0"/>
    <n v="0"/>
    <n v="0"/>
    <n v="0"/>
    <n v="0"/>
    <n v="0"/>
    <n v="0"/>
    <n v="0"/>
    <n v="7"/>
    <m/>
    <m/>
    <m/>
  </r>
  <r>
    <x v="9"/>
    <s v="ITA"/>
    <n v="15"/>
    <s v="Campania"/>
    <n v="4083956555"/>
    <n v="1425084984"/>
    <n v="0"/>
    <n v="0"/>
    <n v="0"/>
    <n v="1"/>
    <n v="1"/>
    <n v="1"/>
    <n v="1"/>
    <n v="0"/>
    <n v="0"/>
    <n v="1"/>
    <n v="24"/>
    <m/>
    <m/>
    <m/>
  </r>
  <r>
    <x v="9"/>
    <s v="ITA"/>
    <n v="8"/>
    <s v="Emilia-Romagna"/>
    <n v="4449436681"/>
    <n v="113417208"/>
    <n v="69"/>
    <n v="2"/>
    <n v="71"/>
    <n v="47"/>
    <n v="118"/>
    <n v="118"/>
    <n v="118"/>
    <n v="2"/>
    <n v="4"/>
    <n v="124"/>
    <n v="488"/>
    <m/>
    <m/>
    <m/>
  </r>
  <r>
    <x v="9"/>
    <s v="ITA"/>
    <n v="6"/>
    <s v="Friuli Venezia Giulia"/>
    <n v="456494354"/>
    <n v="1376813649"/>
    <n v="2"/>
    <n v="0"/>
    <n v="2"/>
    <n v="3"/>
    <n v="5"/>
    <n v="5"/>
    <n v="5"/>
    <n v="0"/>
    <n v="0"/>
    <n v="5"/>
    <n v="22"/>
    <m/>
    <m/>
    <m/>
  </r>
  <r>
    <x v="9"/>
    <s v="ITA"/>
    <n v="12"/>
    <s v="Lazio"/>
    <n v="4189277044"/>
    <n v="1248366722"/>
    <n v="5"/>
    <n v="3"/>
    <n v="8"/>
    <n v="8"/>
    <n v="16"/>
    <n v="16"/>
    <n v="16"/>
    <n v="0"/>
    <n v="0"/>
    <n v="16"/>
    <n v="118"/>
    <m/>
    <m/>
    <m/>
  </r>
  <r>
    <x v="9"/>
    <s v="ITA"/>
    <n v="7"/>
    <s v="Liguria"/>
    <n v="4441149315"/>
    <n v="89326992"/>
    <n v="-2"/>
    <n v="1"/>
    <n v="-1"/>
    <n v="3"/>
    <n v="2"/>
    <n v="2"/>
    <n v="2"/>
    <n v="0"/>
    <n v="0"/>
    <n v="2"/>
    <n v="12"/>
    <m/>
    <m/>
    <m/>
  </r>
  <r>
    <x v="9"/>
    <s v="ITA"/>
    <n v="3"/>
    <s v="Lombardia"/>
    <n v="4546679409"/>
    <n v="9190347404"/>
    <n v="179"/>
    <n v="42"/>
    <n v="221"/>
    <n v="-50"/>
    <n v="171"/>
    <n v="171"/>
    <n v="171"/>
    <n v="111"/>
    <n v="18"/>
    <n v="300"/>
    <n v="2561"/>
    <m/>
    <m/>
    <m/>
  </r>
  <r>
    <x v="9"/>
    <s v="ITA"/>
    <n v="11"/>
    <s v="Marche"/>
    <n v="4361675973"/>
    <n v="135188753"/>
    <n v="7"/>
    <n v="2"/>
    <n v="9"/>
    <n v="12"/>
    <n v="21"/>
    <n v="21"/>
    <n v="21"/>
    <n v="0"/>
    <n v="2"/>
    <n v="23"/>
    <n v="88"/>
    <m/>
    <m/>
    <m/>
  </r>
  <r>
    <x v="9"/>
    <s v="ITA"/>
    <n v="14"/>
    <s v="Molise"/>
    <n v="4155774754"/>
    <n v="1465916051"/>
    <n v="0"/>
    <n v="0"/>
    <n v="0"/>
    <n v="0"/>
    <n v="0"/>
    <n v="0"/>
    <n v="0"/>
    <n v="0"/>
    <n v="0"/>
    <n v="0"/>
    <n v="6"/>
    <m/>
    <m/>
    <m/>
  </r>
  <r>
    <x v="9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9"/>
    <s v="ITA"/>
    <n v="4"/>
    <s v="P.A. Trento"/>
    <n v="4606893511"/>
    <n v="1112123097"/>
    <n v="0"/>
    <n v="0"/>
    <n v="0"/>
    <n v="1"/>
    <n v="1"/>
    <n v="1"/>
    <n v="1"/>
    <n v="0"/>
    <n v="0"/>
    <n v="1"/>
    <n v="0"/>
    <m/>
    <m/>
    <m/>
  </r>
  <r>
    <x v="9"/>
    <s v="ITA"/>
    <n v="1"/>
    <s v="Piemonte"/>
    <n v="450732745"/>
    <n v="7680687483"/>
    <n v="13"/>
    <n v="10"/>
    <n v="23"/>
    <n v="3"/>
    <n v="26"/>
    <n v="26"/>
    <n v="26"/>
    <n v="0"/>
    <n v="0"/>
    <n v="26"/>
    <n v="85"/>
    <m/>
    <m/>
    <m/>
  </r>
  <r>
    <x v="9"/>
    <s v="ITA"/>
    <n v="16"/>
    <s v="Puglia"/>
    <n v="4112559576"/>
    <n v="1686736689"/>
    <n v="2"/>
    <n v="0"/>
    <n v="2"/>
    <n v="-1"/>
    <n v="1"/>
    <n v="1"/>
    <n v="1"/>
    <n v="1"/>
    <n v="1"/>
    <n v="3"/>
    <n v="24"/>
    <m/>
    <m/>
    <m/>
  </r>
  <r>
    <x v="9"/>
    <s v="ITA"/>
    <n v="20"/>
    <s v="Sardegna"/>
    <n v="3921531192"/>
    <n v="9110616306"/>
    <n v="0"/>
    <n v="0"/>
    <n v="0"/>
    <n v="1"/>
    <n v="1"/>
    <n v="1"/>
    <n v="1"/>
    <n v="0"/>
    <n v="0"/>
    <n v="1"/>
    <n v="13"/>
    <m/>
    <m/>
    <m/>
  </r>
  <r>
    <x v="9"/>
    <s v="ITA"/>
    <n v="19"/>
    <s v="Sicilia"/>
    <n v="3811569725"/>
    <n v="133623567"/>
    <n v="3"/>
    <n v="0"/>
    <n v="3"/>
    <n v="8"/>
    <n v="11"/>
    <n v="11"/>
    <n v="11"/>
    <n v="0"/>
    <n v="0"/>
    <n v="11"/>
    <n v="60"/>
    <m/>
    <m/>
    <m/>
  </r>
  <r>
    <x v="9"/>
    <s v="ITA"/>
    <n v="9"/>
    <s v="Toscana"/>
    <n v="4376923077"/>
    <n v="1125588885"/>
    <n v="5"/>
    <n v="2"/>
    <n v="7"/>
    <n v="12"/>
    <n v="19"/>
    <n v="19"/>
    <n v="19"/>
    <n v="0"/>
    <n v="0"/>
    <n v="19"/>
    <n v="79"/>
    <m/>
    <m/>
    <m/>
  </r>
  <r>
    <x v="9"/>
    <s v="ITA"/>
    <n v="10"/>
    <s v="Umbria"/>
    <n v="4310675841"/>
    <n v="1238824698"/>
    <n v="0"/>
    <n v="0"/>
    <n v="0"/>
    <n v="1"/>
    <n v="1"/>
    <n v="1"/>
    <n v="1"/>
    <n v="0"/>
    <n v="0"/>
    <n v="1"/>
    <n v="13"/>
    <m/>
    <m/>
    <m/>
  </r>
  <r>
    <x v="9"/>
    <s v="ITA"/>
    <n v="2"/>
    <s v="Valle d'Aosta"/>
    <n v="4573750286"/>
    <n v="7320149366"/>
    <n v="0"/>
    <n v="0"/>
    <n v="0"/>
    <n v="0"/>
    <n v="0"/>
    <n v="0"/>
    <n v="0"/>
    <n v="0"/>
    <n v="0"/>
    <n v="0"/>
    <n v="3"/>
    <m/>
    <m/>
    <m/>
  </r>
  <r>
    <x v="9"/>
    <s v="ITA"/>
    <n v="5"/>
    <s v="Veneto"/>
    <n v="4543490485"/>
    <n v="1233845213"/>
    <n v="27"/>
    <n v="4"/>
    <n v="31"/>
    <n v="17"/>
    <n v="48"/>
    <n v="48"/>
    <n v="48"/>
    <n v="2"/>
    <n v="3"/>
    <n v="53"/>
    <n v="339"/>
    <m/>
    <m/>
    <m/>
  </r>
  <r>
    <x v="10"/>
    <s v="ITA"/>
    <n v="13"/>
    <s v="Abruzzo"/>
    <n v="4235122196"/>
    <n v="1339843823"/>
    <n v="1"/>
    <n v="0"/>
    <n v="1"/>
    <n v="0"/>
    <n v="1"/>
    <n v="1"/>
    <n v="1"/>
    <n v="0"/>
    <n v="0"/>
    <n v="1"/>
    <n v="11"/>
    <m/>
    <m/>
    <m/>
  </r>
  <r>
    <x v="10"/>
    <s v="ITA"/>
    <n v="17"/>
    <s v="Basilicata"/>
    <n v="4063947052"/>
    <n v="1580514834"/>
    <n v="0"/>
    <n v="0"/>
    <n v="0"/>
    <n v="0"/>
    <n v="0"/>
    <n v="0"/>
    <n v="0"/>
    <n v="0"/>
    <n v="0"/>
    <n v="0"/>
    <n v="6"/>
    <m/>
    <m/>
    <m/>
  </r>
  <r>
    <x v="10"/>
    <s v="ITA"/>
    <n v="18"/>
    <s v="Calabria"/>
    <n v="3890597598"/>
    <n v="1659440194"/>
    <n v="1"/>
    <n v="0"/>
    <n v="1"/>
    <n v="0"/>
    <n v="1"/>
    <n v="1"/>
    <n v="1"/>
    <n v="0"/>
    <n v="0"/>
    <n v="1"/>
    <n v="7"/>
    <m/>
    <m/>
    <m/>
  </r>
  <r>
    <x v="10"/>
    <s v="ITA"/>
    <n v="15"/>
    <s v="Campania"/>
    <n v="4083956555"/>
    <n v="1425084984"/>
    <n v="1"/>
    <n v="0"/>
    <n v="1"/>
    <n v="13"/>
    <n v="14"/>
    <n v="14"/>
    <n v="14"/>
    <n v="0"/>
    <n v="0"/>
    <n v="14"/>
    <n v="42"/>
    <m/>
    <m/>
    <m/>
  </r>
  <r>
    <x v="10"/>
    <s v="ITA"/>
    <n v="8"/>
    <s v="Emilia-Romagna"/>
    <n v="4449436681"/>
    <n v="113417208"/>
    <n v="71"/>
    <n v="6"/>
    <n v="77"/>
    <n v="65"/>
    <n v="142"/>
    <n v="142"/>
    <n v="142"/>
    <n v="4"/>
    <n v="8"/>
    <n v="154"/>
    <n v="384"/>
    <m/>
    <m/>
    <m/>
  </r>
  <r>
    <x v="10"/>
    <s v="ITA"/>
    <n v="6"/>
    <s v="Friuli Venezia Giulia"/>
    <n v="456494354"/>
    <n v="1376813649"/>
    <n v="1"/>
    <n v="0"/>
    <n v="1"/>
    <n v="2"/>
    <n v="3"/>
    <n v="3"/>
    <n v="3"/>
    <n v="0"/>
    <n v="0"/>
    <n v="3"/>
    <n v="21"/>
    <m/>
    <m/>
    <m/>
  </r>
  <r>
    <x v="10"/>
    <s v="ITA"/>
    <n v="12"/>
    <s v="Lazio"/>
    <n v="4189277044"/>
    <n v="1248366722"/>
    <n v="5"/>
    <n v="4"/>
    <n v="9"/>
    <n v="5"/>
    <n v="14"/>
    <n v="14"/>
    <n v="14"/>
    <n v="0"/>
    <n v="0"/>
    <n v="14"/>
    <n v="180"/>
    <m/>
    <m/>
    <m/>
  </r>
  <r>
    <x v="10"/>
    <s v="ITA"/>
    <n v="7"/>
    <s v="Liguria"/>
    <n v="4441149315"/>
    <n v="89326992"/>
    <n v="1"/>
    <n v="0"/>
    <n v="1"/>
    <n v="-1"/>
    <n v="0"/>
    <n v="0"/>
    <n v="0"/>
    <n v="0"/>
    <n v="2"/>
    <n v="2"/>
    <n v="13"/>
    <m/>
    <m/>
    <m/>
  </r>
  <r>
    <x v="10"/>
    <s v="ITA"/>
    <n v="3"/>
    <s v="Lombardia"/>
    <n v="4546679409"/>
    <n v="9190347404"/>
    <n v="292"/>
    <n v="35"/>
    <n v="327"/>
    <n v="-47"/>
    <n v="280"/>
    <n v="280"/>
    <n v="280"/>
    <n v="126"/>
    <n v="25"/>
    <n v="431"/>
    <n v="216"/>
    <m/>
    <m/>
    <m/>
  </r>
  <r>
    <x v="10"/>
    <s v="ITA"/>
    <n v="11"/>
    <s v="Marche"/>
    <n v="4361675973"/>
    <n v="135188753"/>
    <n v="23"/>
    <n v="4"/>
    <n v="27"/>
    <n v="13"/>
    <n v="40"/>
    <n v="40"/>
    <n v="40"/>
    <n v="0"/>
    <n v="0"/>
    <n v="40"/>
    <n v="125"/>
    <m/>
    <m/>
    <m/>
  </r>
  <r>
    <x v="10"/>
    <s v="ITA"/>
    <n v="14"/>
    <s v="Molise"/>
    <n v="4155774754"/>
    <n v="1465916051"/>
    <n v="1"/>
    <n v="0"/>
    <n v="1"/>
    <n v="3"/>
    <n v="4"/>
    <n v="4"/>
    <n v="4"/>
    <n v="0"/>
    <n v="0"/>
    <n v="4"/>
    <n v="5"/>
    <m/>
    <m/>
    <m/>
  </r>
  <r>
    <x v="10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10"/>
    <s v="ITA"/>
    <n v="4"/>
    <s v="P.A. Trento"/>
    <n v="4606893511"/>
    <n v="1112123097"/>
    <n v="1"/>
    <n v="0"/>
    <n v="1"/>
    <n v="1"/>
    <n v="2"/>
    <n v="2"/>
    <n v="2"/>
    <n v="0"/>
    <n v="0"/>
    <n v="2"/>
    <n v="0"/>
    <m/>
    <m/>
    <m/>
  </r>
  <r>
    <x v="10"/>
    <s v="ITA"/>
    <n v="1"/>
    <s v="Piemonte"/>
    <n v="450732745"/>
    <n v="7680687483"/>
    <n v="17"/>
    <n v="4"/>
    <n v="21"/>
    <n v="3"/>
    <n v="24"/>
    <n v="24"/>
    <n v="24"/>
    <n v="0"/>
    <n v="2"/>
    <n v="26"/>
    <n v="0"/>
    <m/>
    <m/>
    <m/>
  </r>
  <r>
    <x v="10"/>
    <s v="ITA"/>
    <n v="16"/>
    <s v="Puglia"/>
    <n v="4112559576"/>
    <n v="1686736689"/>
    <n v="1"/>
    <n v="1"/>
    <n v="2"/>
    <n v="3"/>
    <n v="5"/>
    <n v="5"/>
    <n v="5"/>
    <n v="0"/>
    <n v="0"/>
    <n v="5"/>
    <n v="37"/>
    <m/>
    <m/>
    <m/>
  </r>
  <r>
    <x v="10"/>
    <s v="ITA"/>
    <n v="20"/>
    <s v="Sardegna"/>
    <n v="3921531192"/>
    <n v="9110616306"/>
    <n v="1"/>
    <n v="0"/>
    <n v="1"/>
    <n v="-1"/>
    <n v="0"/>
    <n v="0"/>
    <n v="0"/>
    <n v="0"/>
    <n v="0"/>
    <n v="0"/>
    <n v="8"/>
    <m/>
    <m/>
    <m/>
  </r>
  <r>
    <x v="10"/>
    <s v="ITA"/>
    <n v="19"/>
    <s v="Sicilia"/>
    <n v="3811569725"/>
    <n v="133623567"/>
    <n v="0"/>
    <n v="0"/>
    <n v="0"/>
    <n v="0"/>
    <n v="0"/>
    <n v="0"/>
    <n v="0"/>
    <n v="0"/>
    <n v="0"/>
    <n v="0"/>
    <n v="0"/>
    <m/>
    <m/>
    <m/>
  </r>
  <r>
    <x v="10"/>
    <s v="ITA"/>
    <n v="9"/>
    <s v="Toscana"/>
    <n v="4376923077"/>
    <n v="1125588885"/>
    <n v="11"/>
    <n v="1"/>
    <n v="12"/>
    <n v="11"/>
    <n v="23"/>
    <n v="23"/>
    <n v="23"/>
    <n v="0"/>
    <n v="0"/>
    <n v="23"/>
    <n v="0"/>
    <m/>
    <m/>
    <m/>
  </r>
  <r>
    <x v="10"/>
    <s v="ITA"/>
    <n v="10"/>
    <s v="Umbria"/>
    <n v="4310675841"/>
    <n v="1238824698"/>
    <n v="0"/>
    <n v="0"/>
    <n v="0"/>
    <n v="0"/>
    <n v="0"/>
    <n v="0"/>
    <n v="0"/>
    <n v="0"/>
    <n v="0"/>
    <n v="0"/>
    <n v="30"/>
    <m/>
    <m/>
    <m/>
  </r>
  <r>
    <x v="10"/>
    <s v="ITA"/>
    <n v="2"/>
    <s v="Valle d'Aosta"/>
    <n v="4573750286"/>
    <n v="7320149366"/>
    <n v="0"/>
    <n v="0"/>
    <n v="0"/>
    <n v="2"/>
    <n v="2"/>
    <n v="2"/>
    <n v="2"/>
    <n v="0"/>
    <n v="0"/>
    <n v="2"/>
    <n v="6"/>
    <m/>
    <m/>
    <m/>
  </r>
  <r>
    <x v="10"/>
    <s v="ITA"/>
    <n v="5"/>
    <s v="Veneto"/>
    <n v="4543490485"/>
    <n v="1233845213"/>
    <n v="16"/>
    <n v="1"/>
    <n v="17"/>
    <n v="18"/>
    <n v="35"/>
    <n v="35"/>
    <n v="35"/>
    <n v="8"/>
    <n v="4"/>
    <n v="47"/>
    <n v="1434"/>
    <m/>
    <m/>
    <m/>
  </r>
  <r>
    <x v="11"/>
    <s v="ITA"/>
    <n v="13"/>
    <s v="Abruzzo"/>
    <n v="4235122196"/>
    <n v="1339843823"/>
    <n v="1"/>
    <n v="0"/>
    <n v="1"/>
    <n v="0"/>
    <n v="1"/>
    <n v="1"/>
    <n v="1"/>
    <n v="0"/>
    <n v="0"/>
    <n v="1"/>
    <n v="0"/>
    <m/>
    <m/>
    <m/>
  </r>
  <r>
    <x v="11"/>
    <s v="ITA"/>
    <n v="17"/>
    <s v="Basilicata"/>
    <n v="4063947052"/>
    <n v="1580514834"/>
    <n v="1"/>
    <n v="0"/>
    <n v="1"/>
    <n v="1"/>
    <n v="2"/>
    <n v="2"/>
    <n v="2"/>
    <n v="0"/>
    <n v="0"/>
    <n v="2"/>
    <n v="9"/>
    <m/>
    <m/>
    <m/>
  </r>
  <r>
    <x v="11"/>
    <s v="ITA"/>
    <n v="18"/>
    <s v="Calabria"/>
    <n v="3890597598"/>
    <n v="1659440194"/>
    <n v="1"/>
    <n v="0"/>
    <n v="1"/>
    <n v="1"/>
    <n v="2"/>
    <n v="2"/>
    <n v="2"/>
    <n v="0"/>
    <n v="0"/>
    <n v="2"/>
    <n v="46"/>
    <m/>
    <m/>
    <m/>
  </r>
  <r>
    <x v="11"/>
    <s v="ITA"/>
    <n v="15"/>
    <s v="Campania"/>
    <n v="4083956555"/>
    <n v="1425084984"/>
    <n v="0"/>
    <n v="0"/>
    <n v="0"/>
    <n v="12"/>
    <n v="12"/>
    <n v="12"/>
    <n v="12"/>
    <n v="0"/>
    <n v="0"/>
    <n v="12"/>
    <n v="0"/>
    <m/>
    <m/>
    <m/>
  </r>
  <r>
    <x v="11"/>
    <s v="ITA"/>
    <n v="8"/>
    <s v="Emilia-Romagna"/>
    <n v="4449436681"/>
    <n v="113417208"/>
    <n v="70"/>
    <n v="21"/>
    <n v="91"/>
    <n v="67"/>
    <n v="158"/>
    <n v="158"/>
    <n v="158"/>
    <n v="7"/>
    <n v="7"/>
    <n v="172"/>
    <n v="252"/>
    <m/>
    <m/>
    <m/>
  </r>
  <r>
    <x v="11"/>
    <s v="ITA"/>
    <n v="6"/>
    <s v="Friuli Venezia Giulia"/>
    <n v="456494354"/>
    <n v="1376813649"/>
    <n v="0"/>
    <n v="0"/>
    <n v="0"/>
    <n v="7"/>
    <n v="7"/>
    <n v="7"/>
    <n v="7"/>
    <n v="3"/>
    <n v="0"/>
    <n v="10"/>
    <n v="180"/>
    <m/>
    <m/>
    <m/>
  </r>
  <r>
    <x v="11"/>
    <s v="ITA"/>
    <n v="12"/>
    <s v="Lazio"/>
    <n v="4189277044"/>
    <n v="1248366722"/>
    <n v="6"/>
    <n v="1"/>
    <n v="7"/>
    <n v="2"/>
    <n v="9"/>
    <n v="9"/>
    <n v="9"/>
    <n v="0"/>
    <n v="1"/>
    <n v="10"/>
    <n v="198"/>
    <m/>
    <m/>
    <m/>
  </r>
  <r>
    <x v="11"/>
    <s v="ITA"/>
    <n v="7"/>
    <s v="Liguria"/>
    <n v="4441149315"/>
    <n v="89326992"/>
    <n v="1"/>
    <n v="2"/>
    <n v="3"/>
    <n v="0"/>
    <n v="3"/>
    <n v="3"/>
    <n v="3"/>
    <n v="1"/>
    <n v="0"/>
    <n v="4"/>
    <n v="83"/>
    <m/>
    <m/>
    <m/>
  </r>
  <r>
    <x v="11"/>
    <s v="ITA"/>
    <n v="3"/>
    <s v="Lombardia"/>
    <n v="4546679409"/>
    <n v="9190347404"/>
    <n v="453"/>
    <n v="65"/>
    <n v="518"/>
    <n v="-287"/>
    <n v="231"/>
    <n v="231"/>
    <n v="231"/>
    <n v="93"/>
    <n v="37"/>
    <n v="361"/>
    <n v="1202"/>
    <m/>
    <m/>
    <m/>
  </r>
  <r>
    <x v="11"/>
    <s v="ITA"/>
    <n v="11"/>
    <s v="Marche"/>
    <n v="4361675973"/>
    <n v="135188753"/>
    <n v="16"/>
    <n v="1"/>
    <n v="17"/>
    <n v="18"/>
    <n v="35"/>
    <n v="35"/>
    <n v="35"/>
    <n v="0"/>
    <n v="0"/>
    <n v="35"/>
    <n v="172"/>
    <m/>
    <m/>
    <m/>
  </r>
  <r>
    <x v="11"/>
    <s v="ITA"/>
    <n v="14"/>
    <s v="Molise"/>
    <n v="4155774754"/>
    <n v="1465916051"/>
    <n v="-1"/>
    <n v="2"/>
    <n v="1"/>
    <n v="4"/>
    <n v="5"/>
    <n v="5"/>
    <n v="5"/>
    <n v="0"/>
    <n v="0"/>
    <n v="5"/>
    <n v="80"/>
    <m/>
    <m/>
    <m/>
  </r>
  <r>
    <x v="11"/>
    <s v="ITA"/>
    <n v="4"/>
    <s v="P.A. Bolzano"/>
    <n v="4649933453"/>
    <n v="1135662422"/>
    <n v="3"/>
    <n v="0"/>
    <n v="3"/>
    <n v="0"/>
    <n v="3"/>
    <n v="3"/>
    <n v="3"/>
    <n v="0"/>
    <n v="0"/>
    <n v="3"/>
    <n v="16"/>
    <m/>
    <m/>
    <m/>
  </r>
  <r>
    <x v="11"/>
    <s v="ITA"/>
    <n v="4"/>
    <s v="P.A. Trento"/>
    <n v="4606893511"/>
    <n v="1112123097"/>
    <n v="2"/>
    <n v="0"/>
    <n v="2"/>
    <n v="1"/>
    <n v="3"/>
    <n v="3"/>
    <n v="3"/>
    <n v="0"/>
    <n v="0"/>
    <n v="3"/>
    <n v="0"/>
    <m/>
    <m/>
    <m/>
  </r>
  <r>
    <x v="11"/>
    <s v="ITA"/>
    <n v="1"/>
    <s v="Piemonte"/>
    <n v="450732745"/>
    <n v="7680687483"/>
    <n v="14"/>
    <n v="13"/>
    <n v="27"/>
    <n v="6"/>
    <n v="33"/>
    <n v="33"/>
    <n v="33"/>
    <n v="0"/>
    <n v="2"/>
    <n v="35"/>
    <n v="250"/>
    <m/>
    <m/>
    <m/>
  </r>
  <r>
    <x v="11"/>
    <s v="ITA"/>
    <n v="16"/>
    <s v="Puglia"/>
    <n v="4112559576"/>
    <n v="1686736689"/>
    <n v="0"/>
    <n v="0"/>
    <n v="0"/>
    <n v="3"/>
    <n v="3"/>
    <n v="3"/>
    <n v="3"/>
    <n v="0"/>
    <n v="0"/>
    <n v="3"/>
    <n v="36"/>
    <m/>
    <m/>
    <m/>
  </r>
  <r>
    <x v="11"/>
    <s v="ITA"/>
    <n v="20"/>
    <s v="Sardegna"/>
    <n v="3921531192"/>
    <n v="9110616306"/>
    <n v="0"/>
    <n v="0"/>
    <n v="0"/>
    <n v="3"/>
    <n v="3"/>
    <n v="3"/>
    <n v="3"/>
    <n v="0"/>
    <n v="0"/>
    <n v="3"/>
    <n v="49"/>
    <m/>
    <m/>
    <m/>
  </r>
  <r>
    <x v="11"/>
    <s v="ITA"/>
    <n v="19"/>
    <s v="Sicilia"/>
    <n v="3811569725"/>
    <n v="133623567"/>
    <n v="2"/>
    <n v="0"/>
    <n v="2"/>
    <n v="4"/>
    <n v="6"/>
    <n v="6"/>
    <n v="6"/>
    <n v="0"/>
    <n v="0"/>
    <n v="6"/>
    <n v="0"/>
    <m/>
    <m/>
    <m/>
  </r>
  <r>
    <x v="11"/>
    <s v="ITA"/>
    <n v="9"/>
    <s v="Toscana"/>
    <n v="4376923077"/>
    <n v="1125588885"/>
    <n v="9"/>
    <n v="2"/>
    <n v="11"/>
    <n v="7"/>
    <n v="18"/>
    <n v="18"/>
    <n v="18"/>
    <n v="0"/>
    <n v="0"/>
    <n v="18"/>
    <n v="321"/>
    <m/>
    <m/>
    <m/>
  </r>
  <r>
    <x v="11"/>
    <s v="ITA"/>
    <n v="10"/>
    <s v="Umbria"/>
    <n v="4310675841"/>
    <n v="1238824698"/>
    <n v="1"/>
    <n v="1"/>
    <n v="2"/>
    <n v="5"/>
    <n v="7"/>
    <n v="7"/>
    <n v="7"/>
    <n v="0"/>
    <n v="0"/>
    <n v="7"/>
    <n v="22"/>
    <m/>
    <m/>
    <m/>
  </r>
  <r>
    <x v="11"/>
    <s v="ITA"/>
    <n v="2"/>
    <s v="Valle d'Aosta"/>
    <n v="4573750286"/>
    <n v="7320149366"/>
    <n v="0"/>
    <n v="0"/>
    <n v="0"/>
    <n v="5"/>
    <n v="5"/>
    <n v="5"/>
    <n v="5"/>
    <n v="0"/>
    <n v="0"/>
    <n v="5"/>
    <n v="7"/>
    <m/>
    <m/>
    <m/>
  </r>
  <r>
    <x v="11"/>
    <s v="ITA"/>
    <n v="5"/>
    <s v="Veneto"/>
    <n v="4543490485"/>
    <n v="1233845213"/>
    <n v="25"/>
    <n v="3"/>
    <n v="28"/>
    <n v="46"/>
    <n v="74"/>
    <n v="74"/>
    <n v="74"/>
    <n v="5"/>
    <n v="2"/>
    <n v="81"/>
    <n v="1074"/>
    <m/>
    <m/>
    <m/>
  </r>
  <r>
    <x v="12"/>
    <s v="ITA"/>
    <n v="13"/>
    <s v="Abruzzo"/>
    <n v="4235122196"/>
    <n v="1339843823"/>
    <n v="2"/>
    <n v="0"/>
    <n v="2"/>
    <n v="0"/>
    <n v="2"/>
    <n v="2"/>
    <n v="2"/>
    <n v="0"/>
    <n v="0"/>
    <n v="2"/>
    <n v="27"/>
    <m/>
    <m/>
    <m/>
  </r>
  <r>
    <x v="12"/>
    <s v="ITA"/>
    <n v="17"/>
    <s v="Basilicata"/>
    <n v="4063947052"/>
    <n v="1580514834"/>
    <n v="0"/>
    <n v="0"/>
    <n v="0"/>
    <n v="0"/>
    <n v="0"/>
    <n v="0"/>
    <n v="0"/>
    <n v="0"/>
    <n v="0"/>
    <n v="0"/>
    <n v="12"/>
    <m/>
    <m/>
    <m/>
  </r>
  <r>
    <x v="12"/>
    <s v="ITA"/>
    <n v="18"/>
    <s v="Calabria"/>
    <n v="3890597598"/>
    <n v="1659440194"/>
    <n v="0"/>
    <n v="0"/>
    <n v="0"/>
    <n v="0"/>
    <n v="0"/>
    <n v="0"/>
    <n v="0"/>
    <n v="0"/>
    <n v="0"/>
    <n v="0"/>
    <n v="14"/>
    <m/>
    <m/>
    <m/>
  </r>
  <r>
    <x v="12"/>
    <s v="ITA"/>
    <n v="15"/>
    <s v="Campania"/>
    <n v="4083956555"/>
    <n v="1425084984"/>
    <n v="4"/>
    <n v="0"/>
    <n v="4"/>
    <n v="0"/>
    <n v="4"/>
    <n v="4"/>
    <n v="4"/>
    <n v="0"/>
    <n v="0"/>
    <n v="4"/>
    <n v="141"/>
    <m/>
    <m/>
    <m/>
  </r>
  <r>
    <x v="12"/>
    <s v="ITA"/>
    <n v="8"/>
    <s v="Emilia-Romagna"/>
    <n v="4449436681"/>
    <n v="113417208"/>
    <n v="67"/>
    <n v="11"/>
    <n v="78"/>
    <n v="43"/>
    <n v="121"/>
    <n v="121"/>
    <n v="121"/>
    <n v="8"/>
    <n v="11"/>
    <n v="140"/>
    <n v="468"/>
    <m/>
    <m/>
    <m/>
  </r>
  <r>
    <x v="12"/>
    <s v="ITA"/>
    <n v="6"/>
    <s v="Friuli Venezia Giulia"/>
    <n v="456494354"/>
    <n v="1376813649"/>
    <n v="3"/>
    <n v="1"/>
    <n v="4"/>
    <n v="7"/>
    <n v="11"/>
    <n v="11"/>
    <n v="11"/>
    <n v="0"/>
    <n v="0"/>
    <n v="11"/>
    <n v="0"/>
    <m/>
    <m/>
    <m/>
  </r>
  <r>
    <x v="12"/>
    <s v="ITA"/>
    <n v="12"/>
    <s v="Lazio"/>
    <n v="4189277044"/>
    <n v="1248366722"/>
    <n v="17"/>
    <n v="0"/>
    <n v="17"/>
    <n v="5"/>
    <n v="22"/>
    <n v="22"/>
    <n v="22"/>
    <n v="0"/>
    <n v="0"/>
    <n v="22"/>
    <n v="209"/>
    <m/>
    <m/>
    <m/>
  </r>
  <r>
    <x v="12"/>
    <s v="ITA"/>
    <n v="7"/>
    <s v="Liguria"/>
    <n v="4441149315"/>
    <n v="89326992"/>
    <n v="14"/>
    <n v="1"/>
    <n v="15"/>
    <n v="3"/>
    <n v="18"/>
    <n v="18"/>
    <n v="18"/>
    <n v="0"/>
    <n v="1"/>
    <n v="19"/>
    <n v="102"/>
    <m/>
    <m/>
    <m/>
  </r>
  <r>
    <x v="12"/>
    <s v="ITA"/>
    <n v="3"/>
    <s v="Lombardia"/>
    <n v="4546679409"/>
    <n v="9190347404"/>
    <n v="39"/>
    <n v="50"/>
    <n v="89"/>
    <n v="645"/>
    <n v="734"/>
    <n v="734"/>
    <n v="734"/>
    <n v="55"/>
    <n v="19"/>
    <n v="808"/>
    <n v="2222"/>
    <m/>
    <m/>
    <m/>
  </r>
  <r>
    <x v="12"/>
    <s v="ITA"/>
    <n v="11"/>
    <s v="Marche"/>
    <n v="4361675973"/>
    <n v="135188753"/>
    <n v="21"/>
    <n v="16"/>
    <n v="37"/>
    <n v="9"/>
    <n v="46"/>
    <n v="46"/>
    <n v="46"/>
    <n v="0"/>
    <n v="2"/>
    <n v="48"/>
    <n v="231"/>
    <m/>
    <m/>
    <m/>
  </r>
  <r>
    <x v="12"/>
    <s v="ITA"/>
    <n v="14"/>
    <s v="Molise"/>
    <n v="4155774754"/>
    <n v="1465916051"/>
    <n v="0"/>
    <n v="0"/>
    <n v="0"/>
    <n v="2"/>
    <n v="2"/>
    <n v="2"/>
    <n v="2"/>
    <n v="0"/>
    <n v="0"/>
    <n v="2"/>
    <n v="8"/>
    <m/>
    <m/>
    <m/>
  </r>
  <r>
    <x v="12"/>
    <s v="ITA"/>
    <n v="4"/>
    <s v="P.A. Bolzano"/>
    <n v="4649933453"/>
    <n v="1135662422"/>
    <n v="4"/>
    <n v="0"/>
    <n v="4"/>
    <n v="1"/>
    <n v="5"/>
    <n v="5"/>
    <n v="5"/>
    <n v="0"/>
    <n v="0"/>
    <n v="5"/>
    <n v="0"/>
    <m/>
    <m/>
    <m/>
  </r>
  <r>
    <x v="12"/>
    <s v="ITA"/>
    <n v="4"/>
    <s v="P.A. Trento"/>
    <n v="4606893511"/>
    <n v="1112123097"/>
    <n v="2"/>
    <n v="1"/>
    <n v="3"/>
    <n v="1"/>
    <n v="4"/>
    <n v="4"/>
    <n v="4"/>
    <n v="0"/>
    <n v="0"/>
    <n v="4"/>
    <n v="72"/>
    <m/>
    <m/>
    <m/>
  </r>
  <r>
    <x v="12"/>
    <s v="ITA"/>
    <n v="1"/>
    <s v="Piemonte"/>
    <n v="450732745"/>
    <n v="7680687483"/>
    <n v="53"/>
    <n v="8"/>
    <n v="61"/>
    <n v="2"/>
    <n v="63"/>
    <n v="63"/>
    <n v="63"/>
    <n v="0"/>
    <n v="1"/>
    <n v="64"/>
    <n v="253"/>
    <m/>
    <m/>
    <m/>
  </r>
  <r>
    <x v="12"/>
    <s v="ITA"/>
    <n v="16"/>
    <s v="Puglia"/>
    <n v="4112559576"/>
    <n v="1686736689"/>
    <n v="4"/>
    <n v="1"/>
    <n v="5"/>
    <n v="3"/>
    <n v="8"/>
    <n v="8"/>
    <n v="8"/>
    <n v="0"/>
    <n v="1"/>
    <n v="9"/>
    <n v="0"/>
    <m/>
    <m/>
    <m/>
  </r>
  <r>
    <x v="12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12"/>
    <s v="ITA"/>
    <n v="19"/>
    <s v="Sicilia"/>
    <n v="3811569725"/>
    <n v="133623567"/>
    <n v="1"/>
    <n v="0"/>
    <n v="1"/>
    <n v="10"/>
    <n v="11"/>
    <n v="11"/>
    <n v="11"/>
    <n v="0"/>
    <n v="0"/>
    <n v="11"/>
    <n v="276"/>
    <m/>
    <m/>
    <m/>
  </r>
  <r>
    <x v="12"/>
    <s v="ITA"/>
    <n v="9"/>
    <s v="Toscana"/>
    <n v="4376923077"/>
    <n v="1125588885"/>
    <n v="19"/>
    <n v="2"/>
    <n v="21"/>
    <n v="13"/>
    <n v="34"/>
    <n v="34"/>
    <n v="34"/>
    <n v="0"/>
    <n v="0"/>
    <n v="34"/>
    <n v="234"/>
    <m/>
    <m/>
    <m/>
  </r>
  <r>
    <x v="12"/>
    <s v="ITA"/>
    <n v="10"/>
    <s v="Umbria"/>
    <n v="4310675841"/>
    <n v="1238824698"/>
    <n v="0"/>
    <n v="0"/>
    <n v="0"/>
    <n v="8"/>
    <n v="8"/>
    <n v="8"/>
    <n v="8"/>
    <n v="0"/>
    <n v="0"/>
    <n v="8"/>
    <n v="24"/>
    <m/>
    <m/>
    <m/>
  </r>
  <r>
    <x v="12"/>
    <s v="ITA"/>
    <n v="2"/>
    <s v="Valle d'Aosta"/>
    <n v="4573750286"/>
    <n v="7320149366"/>
    <n v="1"/>
    <n v="0"/>
    <n v="1"/>
    <n v="0"/>
    <n v="1"/>
    <n v="1"/>
    <n v="1"/>
    <n v="0"/>
    <n v="0"/>
    <n v="1"/>
    <n v="4"/>
    <m/>
    <m/>
    <m/>
  </r>
  <r>
    <x v="12"/>
    <s v="ITA"/>
    <n v="5"/>
    <s v="Veneto"/>
    <n v="4543490485"/>
    <n v="1233845213"/>
    <n v="6"/>
    <n v="14"/>
    <n v="20"/>
    <n v="31"/>
    <n v="51"/>
    <n v="51"/>
    <n v="51"/>
    <n v="3"/>
    <n v="1"/>
    <n v="55"/>
    <n v="1406"/>
    <m/>
    <m/>
    <m/>
  </r>
  <r>
    <x v="13"/>
    <s v="ITA"/>
    <n v="13"/>
    <s v="Abruzzo"/>
    <n v="4235122196"/>
    <n v="1339843823"/>
    <n v="3"/>
    <n v="0"/>
    <n v="3"/>
    <n v="3"/>
    <n v="6"/>
    <n v="6"/>
    <n v="6"/>
    <n v="0"/>
    <n v="0"/>
    <n v="6"/>
    <n v="40"/>
    <m/>
    <m/>
    <m/>
  </r>
  <r>
    <x v="13"/>
    <s v="ITA"/>
    <n v="17"/>
    <s v="Basilicata"/>
    <n v="4063947052"/>
    <n v="1580514834"/>
    <n v="1"/>
    <n v="0"/>
    <n v="1"/>
    <n v="0"/>
    <n v="1"/>
    <n v="1"/>
    <n v="1"/>
    <n v="0"/>
    <n v="0"/>
    <n v="1"/>
    <n v="48"/>
    <m/>
    <m/>
    <m/>
  </r>
  <r>
    <x v="13"/>
    <s v="ITA"/>
    <n v="18"/>
    <s v="Calabria"/>
    <n v="3890597598"/>
    <n v="1659440194"/>
    <n v="3"/>
    <n v="0"/>
    <n v="3"/>
    <n v="2"/>
    <n v="5"/>
    <n v="5"/>
    <n v="5"/>
    <n v="0"/>
    <n v="0"/>
    <n v="5"/>
    <n v="0"/>
    <m/>
    <m/>
    <m/>
  </r>
  <r>
    <x v="13"/>
    <s v="ITA"/>
    <n v="15"/>
    <s v="Campania"/>
    <n v="4083956555"/>
    <n v="1425084984"/>
    <n v="14"/>
    <n v="7"/>
    <n v="21"/>
    <n v="18"/>
    <n v="39"/>
    <n v="39"/>
    <n v="39"/>
    <n v="1"/>
    <n v="0"/>
    <n v="40"/>
    <n v="368"/>
    <m/>
    <m/>
    <m/>
  </r>
  <r>
    <x v="13"/>
    <s v="ITA"/>
    <n v="8"/>
    <s v="Emilia-Romagna"/>
    <n v="4449436681"/>
    <n v="113417208"/>
    <n v="78"/>
    <n v="11"/>
    <n v="89"/>
    <n v="71"/>
    <n v="160"/>
    <n v="160"/>
    <n v="160"/>
    <n v="2"/>
    <n v="8"/>
    <n v="170"/>
    <n v="740"/>
    <m/>
    <m/>
    <m/>
  </r>
  <r>
    <x v="13"/>
    <s v="ITA"/>
    <n v="6"/>
    <s v="Friuli Venezia Giulia"/>
    <n v="456494354"/>
    <n v="1376813649"/>
    <n v="0"/>
    <n v="0"/>
    <n v="0"/>
    <n v="14"/>
    <n v="14"/>
    <n v="14"/>
    <n v="14"/>
    <n v="0"/>
    <n v="1"/>
    <n v="15"/>
    <n v="420"/>
    <m/>
    <m/>
    <m/>
  </r>
  <r>
    <x v="13"/>
    <s v="ITA"/>
    <n v="12"/>
    <s v="Lazio"/>
    <n v="4189277044"/>
    <n v="1248366722"/>
    <n v="4"/>
    <n v="0"/>
    <n v="4"/>
    <n v="5"/>
    <n v="9"/>
    <n v="9"/>
    <n v="9"/>
    <n v="0"/>
    <n v="2"/>
    <n v="11"/>
    <n v="347"/>
    <m/>
    <m/>
    <m/>
  </r>
  <r>
    <x v="13"/>
    <s v="ITA"/>
    <n v="7"/>
    <s v="Liguria"/>
    <n v="4441149315"/>
    <n v="89326992"/>
    <n v="13"/>
    <n v="5"/>
    <n v="18"/>
    <n v="7"/>
    <n v="25"/>
    <n v="25"/>
    <n v="25"/>
    <n v="0"/>
    <n v="2"/>
    <n v="27"/>
    <n v="70"/>
    <m/>
    <m/>
    <m/>
  </r>
  <r>
    <x v="13"/>
    <s v="ITA"/>
    <n v="3"/>
    <s v="Lombardia"/>
    <n v="4546679409"/>
    <n v="9190347404"/>
    <n v="556"/>
    <n v="40"/>
    <n v="596"/>
    <n v="34"/>
    <n v="630"/>
    <n v="630"/>
    <n v="630"/>
    <n v="26"/>
    <n v="113"/>
    <n v="769"/>
    <n v="2756"/>
    <m/>
    <m/>
    <m/>
  </r>
  <r>
    <x v="13"/>
    <s v="ITA"/>
    <n v="11"/>
    <s v="Marche"/>
    <n v="4361675973"/>
    <n v="135188753"/>
    <n v="16"/>
    <n v="5"/>
    <n v="21"/>
    <n v="43"/>
    <n v="64"/>
    <n v="64"/>
    <n v="64"/>
    <n v="0"/>
    <n v="1"/>
    <n v="65"/>
    <n v="209"/>
    <m/>
    <m/>
    <m/>
  </r>
  <r>
    <x v="13"/>
    <s v="ITA"/>
    <n v="14"/>
    <s v="Molise"/>
    <n v="4155774754"/>
    <n v="1465916051"/>
    <n v="1"/>
    <n v="0"/>
    <n v="1"/>
    <n v="-1"/>
    <n v="0"/>
    <n v="0"/>
    <n v="0"/>
    <n v="0"/>
    <n v="0"/>
    <n v="0"/>
    <n v="4"/>
    <m/>
    <m/>
    <m/>
  </r>
  <r>
    <x v="13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13"/>
    <s v="ITA"/>
    <n v="4"/>
    <s v="P.A. Trento"/>
    <n v="4606893511"/>
    <n v="1112123097"/>
    <n v="1"/>
    <n v="1"/>
    <n v="2"/>
    <n v="7"/>
    <n v="9"/>
    <n v="9"/>
    <n v="9"/>
    <n v="0"/>
    <n v="0"/>
    <n v="9"/>
    <n v="34"/>
    <m/>
    <m/>
    <m/>
  </r>
  <r>
    <x v="13"/>
    <s v="ITA"/>
    <n v="1"/>
    <s v="Piemonte"/>
    <n v="450732745"/>
    <n v="7680687483"/>
    <n v="135"/>
    <n v="7"/>
    <n v="142"/>
    <n v="11"/>
    <n v="153"/>
    <n v="153"/>
    <n v="153"/>
    <n v="0"/>
    <n v="0"/>
    <n v="153"/>
    <n v="590"/>
    <m/>
    <m/>
    <m/>
  </r>
  <r>
    <x v="13"/>
    <s v="ITA"/>
    <n v="16"/>
    <s v="Puglia"/>
    <n v="4112559576"/>
    <n v="1686736689"/>
    <n v="8"/>
    <n v="1"/>
    <n v="9"/>
    <n v="4"/>
    <n v="13"/>
    <n v="13"/>
    <n v="13"/>
    <n v="0"/>
    <n v="1"/>
    <n v="14"/>
    <n v="232"/>
    <m/>
    <m/>
    <m/>
  </r>
  <r>
    <x v="13"/>
    <s v="ITA"/>
    <n v="20"/>
    <s v="Sardegna"/>
    <n v="3921531192"/>
    <n v="9110616306"/>
    <n v="3"/>
    <n v="0"/>
    <n v="3"/>
    <n v="3"/>
    <n v="6"/>
    <n v="6"/>
    <n v="6"/>
    <n v="0"/>
    <n v="0"/>
    <n v="6"/>
    <n v="50"/>
    <m/>
    <m/>
    <m/>
  </r>
  <r>
    <x v="13"/>
    <s v="ITA"/>
    <n v="19"/>
    <s v="Sicilia"/>
    <n v="3811569725"/>
    <n v="133623567"/>
    <n v="10"/>
    <n v="0"/>
    <n v="10"/>
    <n v="8"/>
    <n v="18"/>
    <n v="18"/>
    <n v="18"/>
    <n v="0"/>
    <n v="0"/>
    <n v="18"/>
    <n v="148"/>
    <m/>
    <m/>
    <m/>
  </r>
  <r>
    <x v="13"/>
    <s v="ITA"/>
    <n v="9"/>
    <s v="Toscana"/>
    <n v="4376923077"/>
    <n v="1125588885"/>
    <n v="37"/>
    <n v="0"/>
    <n v="37"/>
    <n v="16"/>
    <n v="53"/>
    <n v="53"/>
    <n v="53"/>
    <n v="0"/>
    <n v="0"/>
    <n v="53"/>
    <n v="287"/>
    <m/>
    <m/>
    <m/>
  </r>
  <r>
    <x v="13"/>
    <s v="ITA"/>
    <n v="10"/>
    <s v="Umbria"/>
    <n v="4310675841"/>
    <n v="1238824698"/>
    <n v="0"/>
    <n v="0"/>
    <n v="0"/>
    <n v="2"/>
    <n v="2"/>
    <n v="2"/>
    <n v="2"/>
    <n v="0"/>
    <n v="0"/>
    <n v="2"/>
    <n v="34"/>
    <m/>
    <m/>
    <m/>
  </r>
  <r>
    <x v="13"/>
    <s v="ITA"/>
    <n v="2"/>
    <s v="Valle d'Aosta"/>
    <n v="4573750286"/>
    <n v="7320149366"/>
    <n v="0"/>
    <n v="0"/>
    <n v="0"/>
    <n v="1"/>
    <n v="1"/>
    <n v="1"/>
    <n v="1"/>
    <n v="0"/>
    <n v="0"/>
    <n v="1"/>
    <n v="9"/>
    <m/>
    <m/>
    <m/>
  </r>
  <r>
    <x v="13"/>
    <s v="ITA"/>
    <n v="5"/>
    <s v="Veneto"/>
    <n v="4543490485"/>
    <n v="1233845213"/>
    <n v="23"/>
    <n v="6"/>
    <n v="29"/>
    <n v="89"/>
    <n v="118"/>
    <n v="118"/>
    <n v="118"/>
    <n v="4"/>
    <n v="5"/>
    <n v="127"/>
    <n v="1489"/>
    <m/>
    <m/>
    <m/>
  </r>
  <r>
    <x v="14"/>
    <s v="ITA"/>
    <n v="13"/>
    <s v="Abruzzo"/>
    <n v="4235122196"/>
    <n v="1339843823"/>
    <n v="11"/>
    <n v="0"/>
    <n v="11"/>
    <n v="2"/>
    <n v="13"/>
    <n v="13"/>
    <n v="13"/>
    <n v="0"/>
    <n v="0"/>
    <n v="13"/>
    <n v="74"/>
    <m/>
    <m/>
    <m/>
  </r>
  <r>
    <x v="14"/>
    <s v="ITA"/>
    <n v="17"/>
    <s v="Basilicata"/>
    <n v="4063947052"/>
    <n v="1580514834"/>
    <n v="0"/>
    <n v="0"/>
    <n v="0"/>
    <n v="1"/>
    <n v="1"/>
    <n v="1"/>
    <n v="1"/>
    <n v="0"/>
    <n v="0"/>
    <n v="1"/>
    <n v="12"/>
    <m/>
    <m/>
    <m/>
  </r>
  <r>
    <x v="14"/>
    <s v="ITA"/>
    <n v="18"/>
    <s v="Calabria"/>
    <n v="3890597598"/>
    <n v="1659440194"/>
    <n v="3"/>
    <n v="0"/>
    <n v="3"/>
    <n v="-3"/>
    <n v="0"/>
    <n v="0"/>
    <n v="0"/>
    <n v="2"/>
    <n v="0"/>
    <n v="2"/>
    <n v="60"/>
    <m/>
    <m/>
    <m/>
  </r>
  <r>
    <x v="14"/>
    <s v="ITA"/>
    <n v="15"/>
    <s v="Campania"/>
    <n v="4083956555"/>
    <n v="1425084984"/>
    <n v="12"/>
    <n v="1"/>
    <n v="13"/>
    <n v="6"/>
    <n v="19"/>
    <n v="19"/>
    <n v="19"/>
    <n v="0"/>
    <n v="0"/>
    <n v="19"/>
    <n v="0"/>
    <m/>
    <m/>
    <m/>
  </r>
  <r>
    <x v="14"/>
    <s v="ITA"/>
    <n v="8"/>
    <s v="Emilia-Romagna"/>
    <n v="4449436681"/>
    <n v="113417208"/>
    <n v="34"/>
    <n v="15"/>
    <n v="49"/>
    <n v="140"/>
    <n v="189"/>
    <n v="189"/>
    <n v="189"/>
    <n v="3"/>
    <n v="14"/>
    <n v="206"/>
    <n v="562"/>
    <m/>
    <m/>
    <m/>
  </r>
  <r>
    <x v="14"/>
    <s v="ITA"/>
    <n v="6"/>
    <s v="Friuli Venezia Giulia"/>
    <n v="456494354"/>
    <n v="1376813649"/>
    <n v="11"/>
    <n v="0"/>
    <n v="11"/>
    <n v="25"/>
    <n v="36"/>
    <n v="36"/>
    <n v="36"/>
    <n v="0"/>
    <n v="0"/>
    <n v="36"/>
    <n v="347"/>
    <m/>
    <m/>
    <m/>
  </r>
  <r>
    <x v="14"/>
    <s v="ITA"/>
    <n v="12"/>
    <s v="Lazio"/>
    <n v="4189277044"/>
    <n v="1248366722"/>
    <n v="8"/>
    <n v="0"/>
    <n v="8"/>
    <n v="5"/>
    <n v="13"/>
    <n v="13"/>
    <n v="13"/>
    <n v="0"/>
    <n v="2"/>
    <n v="15"/>
    <n v="0"/>
    <m/>
    <m/>
    <m/>
  </r>
  <r>
    <x v="14"/>
    <s v="ITA"/>
    <n v="7"/>
    <s v="Liguria"/>
    <n v="4441149315"/>
    <n v="89326992"/>
    <n v="21"/>
    <n v="6"/>
    <n v="27"/>
    <n v="3"/>
    <n v="30"/>
    <n v="30"/>
    <n v="30"/>
    <n v="0"/>
    <n v="1"/>
    <n v="31"/>
    <n v="210"/>
    <m/>
    <m/>
    <m/>
  </r>
  <r>
    <x v="14"/>
    <s v="ITA"/>
    <n v="3"/>
    <s v="Lombardia"/>
    <n v="4546679409"/>
    <n v="9190347404"/>
    <n v="585"/>
    <n v="41"/>
    <n v="626"/>
    <n v="492"/>
    <n v="1118"/>
    <n v="1118"/>
    <n v="1118"/>
    <n v="96"/>
    <n v="66"/>
    <n v="1280"/>
    <n v="1601"/>
    <m/>
    <m/>
    <m/>
  </r>
  <r>
    <x v="14"/>
    <s v="ITA"/>
    <n v="11"/>
    <s v="Marche"/>
    <n v="4361675973"/>
    <n v="135188753"/>
    <n v="26"/>
    <n v="6"/>
    <n v="32"/>
    <n v="16"/>
    <n v="48"/>
    <n v="48"/>
    <n v="48"/>
    <n v="0"/>
    <n v="3"/>
    <n v="51"/>
    <n v="225"/>
    <m/>
    <m/>
    <m/>
  </r>
  <r>
    <x v="14"/>
    <s v="ITA"/>
    <n v="14"/>
    <s v="Molise"/>
    <n v="4155774754"/>
    <n v="1465916051"/>
    <n v="0"/>
    <n v="0"/>
    <n v="0"/>
    <n v="0"/>
    <n v="0"/>
    <n v="0"/>
    <n v="0"/>
    <n v="0"/>
    <n v="0"/>
    <n v="0"/>
    <n v="96"/>
    <m/>
    <m/>
    <m/>
  </r>
  <r>
    <x v="14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14"/>
    <s v="ITA"/>
    <n v="4"/>
    <s v="P.A. Trento"/>
    <n v="4606893511"/>
    <n v="1112123097"/>
    <n v="3"/>
    <n v="0"/>
    <n v="3"/>
    <n v="7"/>
    <n v="10"/>
    <n v="10"/>
    <n v="10"/>
    <n v="0"/>
    <n v="0"/>
    <n v="10"/>
    <n v="39"/>
    <m/>
    <m/>
    <m/>
  </r>
  <r>
    <x v="14"/>
    <s v="ITA"/>
    <n v="1"/>
    <s v="Piemonte"/>
    <n v="450732745"/>
    <n v="7680687483"/>
    <n v="-23"/>
    <n v="5"/>
    <n v="-18"/>
    <n v="0"/>
    <n v="-18"/>
    <n v="-18"/>
    <n v="-18"/>
    <n v="0"/>
    <n v="8"/>
    <n v="-10"/>
    <n v="45"/>
    <m/>
    <m/>
    <m/>
  </r>
  <r>
    <x v="14"/>
    <s v="ITA"/>
    <n v="16"/>
    <s v="Puglia"/>
    <n v="4112559576"/>
    <n v="1686736689"/>
    <n v="3"/>
    <n v="3"/>
    <n v="6"/>
    <n v="4"/>
    <n v="10"/>
    <n v="10"/>
    <n v="10"/>
    <n v="0"/>
    <n v="0"/>
    <n v="10"/>
    <n v="58"/>
    <m/>
    <m/>
    <m/>
  </r>
  <r>
    <x v="14"/>
    <s v="ITA"/>
    <n v="20"/>
    <s v="Sardegna"/>
    <n v="3921531192"/>
    <n v="9110616306"/>
    <n v="3"/>
    <n v="0"/>
    <n v="3"/>
    <n v="5"/>
    <n v="8"/>
    <n v="8"/>
    <n v="8"/>
    <n v="0"/>
    <n v="0"/>
    <n v="8"/>
    <n v="36"/>
    <m/>
    <m/>
    <m/>
  </r>
  <r>
    <x v="14"/>
    <s v="ITA"/>
    <n v="19"/>
    <s v="Sicilia"/>
    <n v="3811569725"/>
    <n v="133623567"/>
    <n v="1"/>
    <n v="0"/>
    <n v="1"/>
    <n v="0"/>
    <n v="1"/>
    <n v="1"/>
    <n v="1"/>
    <n v="0"/>
    <n v="0"/>
    <n v="1"/>
    <n v="45"/>
    <m/>
    <m/>
    <m/>
  </r>
  <r>
    <x v="14"/>
    <s v="ITA"/>
    <n v="9"/>
    <s v="Toscana"/>
    <n v="4376923077"/>
    <n v="1125588885"/>
    <n v="16"/>
    <n v="2"/>
    <n v="18"/>
    <n v="23"/>
    <n v="41"/>
    <n v="41"/>
    <n v="41"/>
    <n v="0"/>
    <n v="1"/>
    <n v="42"/>
    <n v="400"/>
    <m/>
    <m/>
    <m/>
  </r>
  <r>
    <x v="14"/>
    <s v="ITA"/>
    <n v="10"/>
    <s v="Umbria"/>
    <n v="4310675841"/>
    <n v="1238824698"/>
    <n v="2"/>
    <n v="0"/>
    <n v="2"/>
    <n v="0"/>
    <n v="2"/>
    <n v="2"/>
    <n v="2"/>
    <n v="0"/>
    <n v="0"/>
    <n v="2"/>
    <n v="15"/>
    <m/>
    <m/>
    <m/>
  </r>
  <r>
    <x v="14"/>
    <s v="ITA"/>
    <n v="2"/>
    <s v="Valle d'Aosta"/>
    <n v="4573750286"/>
    <n v="7320149366"/>
    <n v="3"/>
    <n v="0"/>
    <n v="3"/>
    <n v="3"/>
    <n v="6"/>
    <n v="6"/>
    <n v="6"/>
    <n v="0"/>
    <n v="0"/>
    <n v="6"/>
    <n v="26"/>
    <m/>
    <m/>
    <m/>
  </r>
  <r>
    <x v="14"/>
    <s v="ITA"/>
    <n v="5"/>
    <s v="Veneto"/>
    <n v="4543490485"/>
    <n v="1233845213"/>
    <n v="40"/>
    <n v="4"/>
    <n v="44"/>
    <n v="27"/>
    <n v="71"/>
    <n v="71"/>
    <n v="71"/>
    <n v="1"/>
    <n v="2"/>
    <n v="74"/>
    <n v="38"/>
    <m/>
    <m/>
    <m/>
  </r>
  <r>
    <x v="15"/>
    <s v="ITA"/>
    <n v="13"/>
    <s v="Abruzzo"/>
    <n v="4235122196"/>
    <n v="1339843823"/>
    <n v="-8"/>
    <n v="9"/>
    <n v="1"/>
    <n v="6"/>
    <n v="7"/>
    <n v="7"/>
    <n v="7"/>
    <n v="0"/>
    <n v="1"/>
    <n v="8"/>
    <n v="73"/>
    <m/>
    <m/>
    <m/>
  </r>
  <r>
    <x v="15"/>
    <s v="ITA"/>
    <n v="17"/>
    <s v="Basilicata"/>
    <n v="4063947052"/>
    <n v="1580514834"/>
    <n v="0"/>
    <n v="0"/>
    <n v="0"/>
    <n v="2"/>
    <n v="2"/>
    <n v="2"/>
    <n v="2"/>
    <n v="0"/>
    <n v="0"/>
    <n v="2"/>
    <n v="13"/>
    <m/>
    <m/>
    <m/>
  </r>
  <r>
    <x v="15"/>
    <s v="ITA"/>
    <n v="18"/>
    <s v="Calabria"/>
    <n v="3890597598"/>
    <n v="1659440194"/>
    <n v="0"/>
    <n v="2"/>
    <n v="2"/>
    <n v="0"/>
    <n v="2"/>
    <n v="2"/>
    <n v="2"/>
    <n v="0"/>
    <n v="0"/>
    <n v="2"/>
    <n v="187"/>
    <m/>
    <m/>
    <m/>
  </r>
  <r>
    <x v="15"/>
    <s v="ITA"/>
    <n v="15"/>
    <s v="Campania"/>
    <n v="4083956555"/>
    <n v="1425084984"/>
    <n v="-9"/>
    <n v="0"/>
    <n v="-9"/>
    <n v="16"/>
    <n v="7"/>
    <n v="7"/>
    <n v="7"/>
    <n v="0"/>
    <n v="0"/>
    <n v="7"/>
    <n v="161"/>
    <m/>
    <m/>
    <m/>
  </r>
  <r>
    <x v="15"/>
    <s v="ITA"/>
    <n v="8"/>
    <s v="Emilia-Romagna"/>
    <n v="4449436681"/>
    <n v="113417208"/>
    <n v="93"/>
    <n v="8"/>
    <n v="101"/>
    <n v="30"/>
    <n v="131"/>
    <n v="131"/>
    <n v="131"/>
    <n v="1"/>
    <n v="15"/>
    <n v="147"/>
    <n v="588"/>
    <m/>
    <m/>
    <m/>
  </r>
  <r>
    <x v="15"/>
    <s v="ITA"/>
    <n v="6"/>
    <s v="Friuli Venezia Giulia"/>
    <n v="456494354"/>
    <n v="1376813649"/>
    <n v="9"/>
    <n v="5"/>
    <n v="14"/>
    <n v="7"/>
    <n v="21"/>
    <n v="21"/>
    <n v="21"/>
    <n v="0"/>
    <n v="2"/>
    <n v="23"/>
    <n v="258"/>
    <m/>
    <m/>
    <m/>
  </r>
  <r>
    <x v="15"/>
    <s v="ITA"/>
    <n v="12"/>
    <s v="Lazio"/>
    <n v="4189277044"/>
    <n v="1248366722"/>
    <n v="-5"/>
    <n v="7"/>
    <n v="2"/>
    <n v="3"/>
    <n v="5"/>
    <n v="5"/>
    <n v="5"/>
    <n v="8"/>
    <n v="1"/>
    <n v="14"/>
    <n v="1662"/>
    <m/>
    <m/>
    <m/>
  </r>
  <r>
    <x v="15"/>
    <s v="ITA"/>
    <n v="7"/>
    <s v="Liguria"/>
    <n v="4441149315"/>
    <n v="89326992"/>
    <n v="-3"/>
    <n v="12"/>
    <n v="9"/>
    <n v="22"/>
    <n v="31"/>
    <n v="31"/>
    <n v="31"/>
    <n v="0"/>
    <n v="1"/>
    <n v="32"/>
    <n v="83"/>
    <m/>
    <m/>
    <m/>
  </r>
  <r>
    <x v="15"/>
    <s v="ITA"/>
    <n v="3"/>
    <s v="Lombardia"/>
    <n v="4546679409"/>
    <n v="9190347404"/>
    <n v="517"/>
    <n v="26"/>
    <n v="543"/>
    <n v="-606"/>
    <n v="-63"/>
    <n v="-63"/>
    <n v="-63"/>
    <n v="250"/>
    <n v="135"/>
    <n v="322"/>
    <n v="1344"/>
    <m/>
    <m/>
    <m/>
  </r>
  <r>
    <x v="15"/>
    <s v="ITA"/>
    <n v="11"/>
    <s v="Marche"/>
    <n v="4361675973"/>
    <n v="135188753"/>
    <n v="16"/>
    <n v="7"/>
    <n v="23"/>
    <n v="45"/>
    <n v="68"/>
    <n v="68"/>
    <n v="68"/>
    <n v="0"/>
    <n v="3"/>
    <n v="71"/>
    <n v="187"/>
    <m/>
    <m/>
    <m/>
  </r>
  <r>
    <x v="15"/>
    <s v="ITA"/>
    <n v="14"/>
    <s v="Molise"/>
    <n v="4155774754"/>
    <n v="1465916051"/>
    <n v="-1"/>
    <n v="1"/>
    <n v="0"/>
    <n v="1"/>
    <n v="1"/>
    <n v="1"/>
    <n v="1"/>
    <n v="0"/>
    <n v="0"/>
    <n v="1"/>
    <n v="13"/>
    <m/>
    <m/>
    <m/>
  </r>
  <r>
    <x v="15"/>
    <s v="ITA"/>
    <n v="4"/>
    <s v="P.A. Bolzano"/>
    <n v="4649933453"/>
    <n v="1135662422"/>
    <n v="9"/>
    <n v="1"/>
    <n v="10"/>
    <n v="19"/>
    <n v="29"/>
    <n v="29"/>
    <n v="29"/>
    <n v="0"/>
    <n v="0"/>
    <n v="29"/>
    <n v="0"/>
    <m/>
    <m/>
    <m/>
  </r>
  <r>
    <x v="15"/>
    <s v="ITA"/>
    <n v="4"/>
    <s v="P.A. Trento"/>
    <n v="4606893511"/>
    <n v="1112123097"/>
    <n v="9"/>
    <n v="1"/>
    <n v="10"/>
    <n v="7"/>
    <n v="17"/>
    <n v="17"/>
    <n v="17"/>
    <n v="2"/>
    <n v="0"/>
    <n v="19"/>
    <n v="132"/>
    <m/>
    <m/>
    <m/>
  </r>
  <r>
    <x v="15"/>
    <s v="ITA"/>
    <n v="1"/>
    <s v="Piemonte"/>
    <n v="450732745"/>
    <n v="7680687483"/>
    <n v="84"/>
    <n v="16"/>
    <n v="100"/>
    <n v="-1"/>
    <n v="99"/>
    <n v="99"/>
    <n v="99"/>
    <n v="0"/>
    <n v="4"/>
    <n v="103"/>
    <n v="693"/>
    <m/>
    <m/>
    <m/>
  </r>
  <r>
    <x v="15"/>
    <s v="ITA"/>
    <n v="16"/>
    <s v="Puglia"/>
    <n v="4112559576"/>
    <n v="1686736689"/>
    <n v="8"/>
    <n v="0"/>
    <n v="8"/>
    <n v="1"/>
    <n v="9"/>
    <n v="9"/>
    <n v="9"/>
    <n v="0"/>
    <n v="0"/>
    <n v="9"/>
    <n v="62"/>
    <m/>
    <m/>
    <m/>
  </r>
  <r>
    <x v="15"/>
    <s v="ITA"/>
    <n v="20"/>
    <s v="Sardegna"/>
    <n v="3921531192"/>
    <n v="9110616306"/>
    <n v="1"/>
    <n v="0"/>
    <n v="1"/>
    <n v="0"/>
    <n v="1"/>
    <n v="1"/>
    <n v="1"/>
    <n v="0"/>
    <n v="0"/>
    <n v="1"/>
    <n v="19"/>
    <m/>
    <m/>
    <m/>
  </r>
  <r>
    <x v="15"/>
    <s v="ITA"/>
    <n v="19"/>
    <s v="Sicilia"/>
    <n v="3811569725"/>
    <n v="133623567"/>
    <n v="-2"/>
    <n v="2"/>
    <n v="0"/>
    <n v="8"/>
    <n v="8"/>
    <n v="8"/>
    <n v="8"/>
    <n v="0"/>
    <n v="0"/>
    <n v="8"/>
    <n v="119"/>
    <m/>
    <m/>
    <m/>
  </r>
  <r>
    <x v="15"/>
    <s v="ITA"/>
    <n v="9"/>
    <s v="Toscana"/>
    <n v="4376923077"/>
    <n v="1125588885"/>
    <n v="-16"/>
    <n v="31"/>
    <n v="15"/>
    <n v="39"/>
    <n v="54"/>
    <n v="54"/>
    <n v="54"/>
    <n v="2"/>
    <n v="0"/>
    <n v="56"/>
    <n v="555"/>
    <m/>
    <m/>
    <m/>
  </r>
  <r>
    <x v="15"/>
    <s v="ITA"/>
    <n v="10"/>
    <s v="Umbria"/>
    <n v="4310675841"/>
    <n v="1238824698"/>
    <n v="4"/>
    <n v="0"/>
    <n v="4"/>
    <n v="5"/>
    <n v="9"/>
    <n v="9"/>
    <n v="9"/>
    <n v="0"/>
    <n v="0"/>
    <n v="9"/>
    <n v="77"/>
    <m/>
    <m/>
    <m/>
  </r>
  <r>
    <x v="15"/>
    <s v="ITA"/>
    <n v="2"/>
    <s v="Valle d'Aosta"/>
    <n v="4573750286"/>
    <n v="7320149366"/>
    <n v="-2"/>
    <n v="0"/>
    <n v="-2"/>
    <n v="4"/>
    <n v="2"/>
    <n v="2"/>
    <n v="2"/>
    <n v="0"/>
    <n v="0"/>
    <n v="2"/>
    <n v="22"/>
    <m/>
    <m/>
    <m/>
  </r>
  <r>
    <x v="15"/>
    <s v="ITA"/>
    <n v="5"/>
    <s v="Veneto"/>
    <n v="4543490485"/>
    <n v="1233845213"/>
    <n v="18"/>
    <n v="16"/>
    <n v="34"/>
    <n v="55"/>
    <n v="89"/>
    <n v="89"/>
    <n v="89"/>
    <n v="17"/>
    <n v="6"/>
    <n v="112"/>
    <n v="687"/>
    <m/>
    <m/>
    <m/>
  </r>
  <r>
    <x v="16"/>
    <s v="ITA"/>
    <n v="13"/>
    <s v="Abruzzo"/>
    <n v="4235122196"/>
    <n v="1339843823"/>
    <n v="0"/>
    <n v="0"/>
    <n v="0"/>
    <n v="0"/>
    <n v="0"/>
    <n v="0"/>
    <n v="0"/>
    <n v="0"/>
    <n v="0"/>
    <n v="0"/>
    <n v="0"/>
    <m/>
    <m/>
    <m/>
  </r>
  <r>
    <x v="16"/>
    <s v="ITA"/>
    <n v="17"/>
    <s v="Basilicata"/>
    <n v="4063947052"/>
    <n v="1580514834"/>
    <n v="-1"/>
    <n v="1"/>
    <n v="0"/>
    <n v="1"/>
    <n v="1"/>
    <n v="1"/>
    <n v="1"/>
    <n v="0"/>
    <n v="0"/>
    <n v="1"/>
    <n v="7"/>
    <m/>
    <m/>
    <m/>
  </r>
  <r>
    <x v="16"/>
    <s v="ITA"/>
    <n v="18"/>
    <s v="Calabria"/>
    <n v="3890597598"/>
    <n v="1659440194"/>
    <n v="2"/>
    <n v="0"/>
    <n v="2"/>
    <n v="4"/>
    <n v="6"/>
    <n v="6"/>
    <n v="6"/>
    <n v="0"/>
    <n v="0"/>
    <n v="6"/>
    <n v="45"/>
    <m/>
    <m/>
    <m/>
  </r>
  <r>
    <x v="16"/>
    <s v="ITA"/>
    <n v="15"/>
    <s v="Campania"/>
    <n v="4083956555"/>
    <n v="1425084984"/>
    <n v="23"/>
    <n v="3"/>
    <n v="26"/>
    <n v="-3"/>
    <n v="23"/>
    <n v="23"/>
    <n v="23"/>
    <n v="3"/>
    <n v="1"/>
    <n v="27"/>
    <n v="234"/>
    <m/>
    <m/>
    <m/>
  </r>
  <r>
    <x v="16"/>
    <s v="ITA"/>
    <n v="8"/>
    <s v="Emilia-Romagna"/>
    <n v="4449436681"/>
    <n v="113417208"/>
    <n v="76"/>
    <n v="6"/>
    <n v="82"/>
    <n v="89"/>
    <n v="171"/>
    <n v="171"/>
    <n v="171"/>
    <n v="7"/>
    <n v="28"/>
    <n v="206"/>
    <n v="1146"/>
    <m/>
    <m/>
    <m/>
  </r>
  <r>
    <x v="16"/>
    <s v="ITA"/>
    <n v="6"/>
    <s v="Friuli Venezia Giulia"/>
    <n v="456494354"/>
    <n v="1376813649"/>
    <n v="-11"/>
    <n v="-1"/>
    <n v="-12"/>
    <n v="12"/>
    <n v="0"/>
    <n v="0"/>
    <n v="0"/>
    <n v="7"/>
    <n v="3"/>
    <n v="10"/>
    <n v="471"/>
    <m/>
    <m/>
    <m/>
  </r>
  <r>
    <x v="16"/>
    <s v="ITA"/>
    <n v="12"/>
    <s v="Lazio"/>
    <n v="4189277044"/>
    <n v="1248366722"/>
    <n v="17"/>
    <n v="3"/>
    <n v="20"/>
    <n v="6"/>
    <n v="26"/>
    <n v="26"/>
    <n v="26"/>
    <n v="8"/>
    <n v="0"/>
    <n v="34"/>
    <n v="0"/>
    <m/>
    <m/>
    <m/>
  </r>
  <r>
    <x v="16"/>
    <s v="ITA"/>
    <n v="7"/>
    <s v="Liguria"/>
    <n v="4441149315"/>
    <n v="89326992"/>
    <n v="17"/>
    <n v="5"/>
    <n v="22"/>
    <n v="31"/>
    <n v="53"/>
    <n v="53"/>
    <n v="53"/>
    <n v="0"/>
    <n v="0"/>
    <n v="53"/>
    <n v="331"/>
    <m/>
    <m/>
    <m/>
  </r>
  <r>
    <x v="16"/>
    <s v="ITA"/>
    <n v="3"/>
    <s v="Lombardia"/>
    <n v="4546679409"/>
    <n v="9190347404"/>
    <n v="533"/>
    <n v="94"/>
    <n v="627"/>
    <n v="709"/>
    <n v="1336"/>
    <n v="1336"/>
    <n v="1336"/>
    <n v="4"/>
    <n v="149"/>
    <n v="1489"/>
    <n v="4150"/>
    <m/>
    <m/>
    <m/>
  </r>
  <r>
    <x v="16"/>
    <s v="ITA"/>
    <n v="11"/>
    <s v="Marche"/>
    <n v="4361675973"/>
    <n v="135188753"/>
    <n v="60"/>
    <n v="12"/>
    <n v="72"/>
    <n v="8"/>
    <n v="80"/>
    <n v="80"/>
    <n v="80"/>
    <n v="0"/>
    <n v="5"/>
    <n v="85"/>
    <n v="219"/>
    <m/>
    <m/>
    <m/>
  </r>
  <r>
    <x v="16"/>
    <s v="ITA"/>
    <n v="14"/>
    <s v="Molise"/>
    <n v="4155774754"/>
    <n v="1465916051"/>
    <n v="1"/>
    <n v="0"/>
    <n v="1"/>
    <n v="0"/>
    <n v="1"/>
    <n v="1"/>
    <n v="1"/>
    <n v="0"/>
    <n v="0"/>
    <n v="1"/>
    <n v="8"/>
    <m/>
    <m/>
    <m/>
  </r>
  <r>
    <x v="16"/>
    <s v="ITA"/>
    <n v="4"/>
    <s v="P.A. Bolzano"/>
    <n v="4649933453"/>
    <n v="1135662422"/>
    <n v="-9"/>
    <n v="3"/>
    <n v="-6"/>
    <n v="43"/>
    <n v="37"/>
    <n v="37"/>
    <n v="37"/>
    <n v="0"/>
    <n v="0"/>
    <n v="37"/>
    <n v="39"/>
    <m/>
    <m/>
    <m/>
  </r>
  <r>
    <x v="16"/>
    <s v="ITA"/>
    <n v="4"/>
    <s v="P.A. Trento"/>
    <n v="4606893511"/>
    <n v="1112123097"/>
    <n v="9"/>
    <n v="1"/>
    <n v="10"/>
    <n v="14"/>
    <n v="24"/>
    <n v="24"/>
    <n v="24"/>
    <n v="1"/>
    <n v="0"/>
    <n v="25"/>
    <n v="128"/>
    <m/>
    <m/>
    <m/>
  </r>
  <r>
    <x v="16"/>
    <s v="ITA"/>
    <n v="1"/>
    <s v="Piemonte"/>
    <n v="450732745"/>
    <n v="7680687483"/>
    <n v="13"/>
    <n v="9"/>
    <n v="22"/>
    <n v="22"/>
    <n v="44"/>
    <n v="44"/>
    <n v="44"/>
    <n v="0"/>
    <n v="4"/>
    <n v="48"/>
    <n v="57"/>
    <m/>
    <m/>
    <m/>
  </r>
  <r>
    <x v="16"/>
    <s v="ITA"/>
    <n v="16"/>
    <s v="Puglia"/>
    <n v="4112559576"/>
    <n v="1686736689"/>
    <n v="10"/>
    <n v="-2"/>
    <n v="8"/>
    <n v="8"/>
    <n v="16"/>
    <n v="16"/>
    <n v="16"/>
    <n v="0"/>
    <n v="2"/>
    <n v="18"/>
    <n v="162"/>
    <m/>
    <m/>
    <m/>
  </r>
  <r>
    <x v="16"/>
    <s v="ITA"/>
    <n v="20"/>
    <s v="Sardegna"/>
    <n v="3921531192"/>
    <n v="9110616306"/>
    <n v="1"/>
    <n v="0"/>
    <n v="1"/>
    <n v="16"/>
    <n v="17"/>
    <n v="17"/>
    <n v="17"/>
    <n v="0"/>
    <n v="0"/>
    <n v="17"/>
    <n v="79"/>
    <m/>
    <m/>
    <m/>
  </r>
  <r>
    <x v="16"/>
    <s v="ITA"/>
    <n v="19"/>
    <s v="Sicilia"/>
    <n v="3811569725"/>
    <n v="133623567"/>
    <n v="6"/>
    <n v="-1"/>
    <n v="5"/>
    <n v="16"/>
    <n v="21"/>
    <n v="21"/>
    <n v="21"/>
    <n v="0"/>
    <n v="0"/>
    <n v="21"/>
    <n v="239"/>
    <m/>
    <m/>
    <m/>
  </r>
  <r>
    <x v="16"/>
    <s v="ITA"/>
    <n v="9"/>
    <s v="Toscana"/>
    <n v="4376923077"/>
    <n v="1125588885"/>
    <n v="-4"/>
    <n v="14"/>
    <n v="10"/>
    <n v="44"/>
    <n v="54"/>
    <n v="54"/>
    <n v="54"/>
    <n v="2"/>
    <n v="0"/>
    <n v="56"/>
    <n v="231"/>
    <m/>
    <m/>
    <m/>
  </r>
  <r>
    <x v="16"/>
    <s v="ITA"/>
    <n v="10"/>
    <s v="Umbria"/>
    <n v="4310675841"/>
    <n v="1238824698"/>
    <n v="-1"/>
    <n v="3"/>
    <n v="2"/>
    <n v="5"/>
    <n v="7"/>
    <n v="7"/>
    <n v="7"/>
    <n v="2"/>
    <n v="0"/>
    <n v="9"/>
    <n v="80"/>
    <m/>
    <m/>
    <m/>
  </r>
  <r>
    <x v="16"/>
    <s v="ITA"/>
    <n v="2"/>
    <s v="Valle d'Aosta"/>
    <n v="4573750286"/>
    <n v="7320149366"/>
    <n v="0"/>
    <n v="0"/>
    <n v="0"/>
    <n v="2"/>
    <n v="2"/>
    <n v="2"/>
    <n v="2"/>
    <n v="0"/>
    <n v="1"/>
    <n v="3"/>
    <n v="10"/>
    <m/>
    <m/>
    <m/>
  </r>
  <r>
    <x v="16"/>
    <s v="ITA"/>
    <n v="5"/>
    <s v="Veneto"/>
    <n v="4543490485"/>
    <n v="1233845213"/>
    <n v="58"/>
    <n v="1"/>
    <n v="59"/>
    <n v="98"/>
    <n v="157"/>
    <n v="157"/>
    <n v="157"/>
    <n v="7"/>
    <n v="3"/>
    <n v="167"/>
    <n v="4757"/>
    <m/>
    <m/>
    <m/>
  </r>
  <r>
    <x v="17"/>
    <s v="ITA"/>
    <n v="13"/>
    <s v="Abruzzo"/>
    <n v="4235122196"/>
    <n v="1339843823"/>
    <n v="30"/>
    <n v="3"/>
    <n v="33"/>
    <n v="8"/>
    <n v="41"/>
    <n v="41"/>
    <n v="41"/>
    <n v="4"/>
    <n v="1"/>
    <n v="46"/>
    <n v="557"/>
    <m/>
    <m/>
    <m/>
  </r>
  <r>
    <x v="17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17"/>
    <s v="ITA"/>
    <n v="18"/>
    <s v="Calabria"/>
    <n v="3890597598"/>
    <n v="1659440194"/>
    <n v="4"/>
    <n v="0"/>
    <n v="4"/>
    <n v="11"/>
    <n v="15"/>
    <n v="15"/>
    <n v="15"/>
    <n v="-1"/>
    <n v="0"/>
    <n v="14"/>
    <n v="78"/>
    <m/>
    <m/>
    <m/>
  </r>
  <r>
    <x v="17"/>
    <s v="ITA"/>
    <n v="15"/>
    <s v="Campania"/>
    <n v="4083956555"/>
    <n v="1425084984"/>
    <n v="0"/>
    <n v="0"/>
    <n v="0"/>
    <n v="25"/>
    <n v="25"/>
    <n v="25"/>
    <n v="25"/>
    <n v="0"/>
    <n v="0"/>
    <n v="25"/>
    <n v="176"/>
    <m/>
    <m/>
    <m/>
  </r>
  <r>
    <x v="17"/>
    <s v="ITA"/>
    <n v="8"/>
    <s v="Emilia-Romagna"/>
    <n v="4449436681"/>
    <n v="113417208"/>
    <n v="69"/>
    <n v="8"/>
    <n v="77"/>
    <n v="93"/>
    <n v="170"/>
    <n v="170"/>
    <n v="170"/>
    <n v="5"/>
    <n v="33"/>
    <n v="208"/>
    <n v="960"/>
    <m/>
    <m/>
    <m/>
  </r>
  <r>
    <x v="17"/>
    <s v="ITA"/>
    <n v="6"/>
    <s v="Friuli Venezia Giulia"/>
    <n v="456494354"/>
    <n v="1376813649"/>
    <n v="7"/>
    <n v="5"/>
    <n v="12"/>
    <n v="26"/>
    <n v="38"/>
    <n v="38"/>
    <n v="38"/>
    <n v="1"/>
    <n v="2"/>
    <n v="41"/>
    <n v="531"/>
    <m/>
    <m/>
    <m/>
  </r>
  <r>
    <x v="17"/>
    <s v="ITA"/>
    <n v="12"/>
    <s v="Lazio"/>
    <n v="4189277044"/>
    <n v="1248366722"/>
    <n v="18"/>
    <n v="2"/>
    <n v="20"/>
    <n v="27"/>
    <n v="47"/>
    <n v="47"/>
    <n v="47"/>
    <n v="0"/>
    <n v="3"/>
    <n v="50"/>
    <n v="2001"/>
    <m/>
    <m/>
    <m/>
  </r>
  <r>
    <x v="17"/>
    <s v="ITA"/>
    <n v="7"/>
    <s v="Liguria"/>
    <n v="4441149315"/>
    <n v="89326992"/>
    <n v="26"/>
    <n v="2"/>
    <n v="28"/>
    <n v="34"/>
    <n v="62"/>
    <n v="62"/>
    <n v="62"/>
    <n v="15"/>
    <n v="3"/>
    <n v="80"/>
    <n v="149"/>
    <m/>
    <m/>
    <m/>
  </r>
  <r>
    <x v="17"/>
    <s v="ITA"/>
    <n v="3"/>
    <s v="Lombardia"/>
    <n v="4546679409"/>
    <n v="9190347404"/>
    <n v="395"/>
    <n v="45"/>
    <n v="440"/>
    <n v="693"/>
    <n v="1133"/>
    <n v="1133"/>
    <n v="1133"/>
    <n v="185"/>
    <n v="127"/>
    <n v="1445"/>
    <n v="3905"/>
    <m/>
    <m/>
    <m/>
  </r>
  <r>
    <x v="17"/>
    <s v="ITA"/>
    <n v="11"/>
    <s v="Marche"/>
    <n v="4361675973"/>
    <n v="135188753"/>
    <n v="42"/>
    <n v="10"/>
    <n v="52"/>
    <n v="57"/>
    <n v="109"/>
    <n v="109"/>
    <n v="109"/>
    <n v="0"/>
    <n v="4"/>
    <n v="113"/>
    <n v="251"/>
    <m/>
    <m/>
    <m/>
  </r>
  <r>
    <x v="17"/>
    <s v="ITA"/>
    <n v="14"/>
    <s v="Molise"/>
    <n v="4155774754"/>
    <n v="1465916051"/>
    <n v="0"/>
    <n v="0"/>
    <n v="0"/>
    <n v="0"/>
    <n v="0"/>
    <n v="0"/>
    <n v="0"/>
    <n v="0"/>
    <n v="0"/>
    <n v="0"/>
    <n v="5"/>
    <m/>
    <m/>
    <m/>
  </r>
  <r>
    <x v="17"/>
    <s v="ITA"/>
    <n v="4"/>
    <s v="P.A. Bolzano"/>
    <n v="4649933453"/>
    <n v="1135662422"/>
    <n v="13"/>
    <n v="0"/>
    <n v="13"/>
    <n v="15"/>
    <n v="28"/>
    <n v="28"/>
    <n v="28"/>
    <n v="0"/>
    <n v="1"/>
    <n v="29"/>
    <n v="532"/>
    <m/>
    <m/>
    <m/>
  </r>
  <r>
    <x v="17"/>
    <s v="ITA"/>
    <n v="4"/>
    <s v="P.A. Trento"/>
    <n v="4606893511"/>
    <n v="1112123097"/>
    <n v="15"/>
    <n v="1"/>
    <n v="16"/>
    <n v="12"/>
    <n v="28"/>
    <n v="28"/>
    <n v="28"/>
    <n v="1"/>
    <n v="1"/>
    <n v="30"/>
    <n v="66"/>
    <m/>
    <m/>
    <m/>
  </r>
  <r>
    <x v="17"/>
    <s v="ITA"/>
    <n v="1"/>
    <s v="Piemonte"/>
    <n v="450732745"/>
    <n v="7680687483"/>
    <n v="49"/>
    <n v="22"/>
    <n v="71"/>
    <n v="3"/>
    <n v="74"/>
    <n v="74"/>
    <n v="74"/>
    <n v="0"/>
    <n v="5"/>
    <n v="79"/>
    <n v="448"/>
    <m/>
    <m/>
    <m/>
  </r>
  <r>
    <x v="17"/>
    <s v="ITA"/>
    <n v="16"/>
    <s v="Puglia"/>
    <n v="4112559576"/>
    <n v="1686736689"/>
    <n v="20"/>
    <n v="-2"/>
    <n v="18"/>
    <n v="9"/>
    <n v="27"/>
    <n v="27"/>
    <n v="27"/>
    <n v="0"/>
    <n v="0"/>
    <n v="27"/>
    <n v="360"/>
    <m/>
    <m/>
    <m/>
  </r>
  <r>
    <x v="17"/>
    <s v="ITA"/>
    <n v="20"/>
    <s v="Sardegna"/>
    <n v="3921531192"/>
    <n v="9110616306"/>
    <n v="2"/>
    <n v="0"/>
    <n v="2"/>
    <n v="0"/>
    <n v="2"/>
    <n v="2"/>
    <n v="2"/>
    <n v="0"/>
    <n v="0"/>
    <n v="2"/>
    <n v="19"/>
    <m/>
    <m/>
    <m/>
  </r>
  <r>
    <x v="17"/>
    <s v="ITA"/>
    <n v="19"/>
    <s v="Sicilia"/>
    <n v="3811569725"/>
    <n v="133623567"/>
    <n v="5"/>
    <n v="4"/>
    <n v="9"/>
    <n v="21"/>
    <n v="30"/>
    <n v="30"/>
    <n v="30"/>
    <n v="0"/>
    <n v="2"/>
    <n v="32"/>
    <n v="283"/>
    <m/>
    <m/>
    <m/>
  </r>
  <r>
    <x v="17"/>
    <s v="ITA"/>
    <n v="9"/>
    <s v="Toscana"/>
    <n v="4376923077"/>
    <n v="1125588885"/>
    <n v="13"/>
    <n v="5"/>
    <n v="18"/>
    <n v="20"/>
    <n v="38"/>
    <n v="38"/>
    <n v="38"/>
    <n v="2"/>
    <n v="4"/>
    <n v="44"/>
    <n v="361"/>
    <m/>
    <m/>
    <m/>
  </r>
  <r>
    <x v="17"/>
    <s v="ITA"/>
    <n v="10"/>
    <s v="Umbria"/>
    <n v="4310675841"/>
    <n v="1238824698"/>
    <n v="1"/>
    <n v="3"/>
    <n v="4"/>
    <n v="14"/>
    <n v="18"/>
    <n v="18"/>
    <n v="18"/>
    <n v="0"/>
    <n v="0"/>
    <n v="18"/>
    <n v="118"/>
    <m/>
    <m/>
    <m/>
  </r>
  <r>
    <x v="17"/>
    <s v="ITA"/>
    <n v="2"/>
    <s v="Valle d'Aosta"/>
    <n v="4573750286"/>
    <n v="7320149366"/>
    <n v="5"/>
    <n v="0"/>
    <n v="5"/>
    <n v="2"/>
    <n v="7"/>
    <n v="7"/>
    <n v="7"/>
    <n v="0"/>
    <n v="0"/>
    <n v="7"/>
    <n v="19"/>
    <m/>
    <m/>
    <m/>
  </r>
  <r>
    <x v="17"/>
    <s v="ITA"/>
    <n v="5"/>
    <s v="Veneto"/>
    <n v="4543490485"/>
    <n v="1233845213"/>
    <n v="98"/>
    <n v="17"/>
    <n v="115"/>
    <n v="242"/>
    <n v="357"/>
    <n v="357"/>
    <n v="357"/>
    <n v="1"/>
    <n v="3"/>
    <n v="361"/>
    <n v="2038"/>
    <m/>
    <m/>
    <m/>
  </r>
  <r>
    <x v="18"/>
    <s v="ITA"/>
    <n v="13"/>
    <s v="Abruzzo"/>
    <n v="4235122196"/>
    <n v="1339843823"/>
    <n v="-5"/>
    <n v="2"/>
    <n v="-3"/>
    <n v="8"/>
    <n v="5"/>
    <n v="5"/>
    <n v="5"/>
    <n v="0"/>
    <n v="0"/>
    <n v="5"/>
    <n v="91"/>
    <m/>
    <m/>
    <m/>
  </r>
  <r>
    <x v="18"/>
    <s v="ITA"/>
    <n v="17"/>
    <s v="Basilicata"/>
    <n v="4063947052"/>
    <n v="1580514834"/>
    <n v="0"/>
    <n v="0"/>
    <n v="0"/>
    <n v="2"/>
    <n v="2"/>
    <n v="2"/>
    <n v="2"/>
    <n v="0"/>
    <n v="0"/>
    <n v="2"/>
    <n v="0"/>
    <m/>
    <m/>
    <m/>
  </r>
  <r>
    <x v="18"/>
    <s v="ITA"/>
    <n v="18"/>
    <s v="Calabria"/>
    <n v="3890597598"/>
    <n v="1659440194"/>
    <n v="4"/>
    <n v="1"/>
    <n v="5"/>
    <n v="0"/>
    <n v="5"/>
    <n v="5"/>
    <n v="5"/>
    <n v="0"/>
    <n v="0"/>
    <n v="5"/>
    <n v="21"/>
    <m/>
    <m/>
    <m/>
  </r>
  <r>
    <x v="18"/>
    <s v="ITA"/>
    <n v="15"/>
    <s v="Campania"/>
    <n v="4083956555"/>
    <n v="1425084984"/>
    <n v="4"/>
    <n v="8"/>
    <n v="12"/>
    <n v="27"/>
    <n v="39"/>
    <n v="39"/>
    <n v="39"/>
    <n v="1"/>
    <n v="1"/>
    <n v="41"/>
    <n v="120"/>
    <m/>
    <m/>
    <m/>
  </r>
  <r>
    <x v="18"/>
    <s v="ITA"/>
    <n v="8"/>
    <s v="Emilia-Romagna"/>
    <n v="4449436681"/>
    <n v="113417208"/>
    <n v="128"/>
    <n v="16"/>
    <n v="144"/>
    <n v="109"/>
    <n v="253"/>
    <n v="253"/>
    <n v="253"/>
    <n v="8"/>
    <n v="55"/>
    <n v="316"/>
    <n v="1187"/>
    <m/>
    <m/>
    <m/>
  </r>
  <r>
    <x v="18"/>
    <s v="ITA"/>
    <n v="6"/>
    <s v="Friuli Venezia Giulia"/>
    <n v="456494354"/>
    <n v="1376813649"/>
    <n v="36"/>
    <n v="-2"/>
    <n v="34"/>
    <n v="54"/>
    <n v="88"/>
    <n v="88"/>
    <n v="88"/>
    <n v="0"/>
    <n v="2"/>
    <n v="90"/>
    <n v="545"/>
    <m/>
    <m/>
    <m/>
  </r>
  <r>
    <x v="18"/>
    <s v="ITA"/>
    <n v="12"/>
    <s v="Lazio"/>
    <n v="4189277044"/>
    <n v="1248366722"/>
    <n v="37"/>
    <n v="4"/>
    <n v="41"/>
    <n v="29"/>
    <n v="70"/>
    <n v="70"/>
    <n v="70"/>
    <n v="5"/>
    <n v="2"/>
    <n v="77"/>
    <n v="899"/>
    <m/>
    <m/>
    <m/>
  </r>
  <r>
    <x v="18"/>
    <s v="ITA"/>
    <n v="7"/>
    <s v="Liguria"/>
    <n v="4441149315"/>
    <n v="89326992"/>
    <n v="28"/>
    <n v="8"/>
    <n v="36"/>
    <n v="25"/>
    <n v="61"/>
    <n v="61"/>
    <n v="61"/>
    <n v="4"/>
    <n v="6"/>
    <n v="71"/>
    <n v="268"/>
    <m/>
    <m/>
    <m/>
  </r>
  <r>
    <x v="18"/>
    <s v="ITA"/>
    <n v="3"/>
    <s v="Lombardia"/>
    <n v="4546679409"/>
    <n v="9190347404"/>
    <n v="188"/>
    <n v="45"/>
    <n v="233"/>
    <n v="603"/>
    <n v="836"/>
    <n v="836"/>
    <n v="836"/>
    <n v="113"/>
    <n v="146"/>
    <n v="1095"/>
    <n v="3166"/>
    <m/>
    <m/>
    <m/>
  </r>
  <r>
    <x v="18"/>
    <s v="ITA"/>
    <n v="11"/>
    <s v="Marche"/>
    <n v="4361675973"/>
    <n v="135188753"/>
    <n v="83"/>
    <n v="9"/>
    <n v="92"/>
    <n v="36"/>
    <n v="128"/>
    <n v="128"/>
    <n v="128"/>
    <n v="0"/>
    <n v="5"/>
    <n v="133"/>
    <n v="311"/>
    <m/>
    <m/>
    <m/>
  </r>
  <r>
    <x v="18"/>
    <s v="ITA"/>
    <n v="14"/>
    <s v="Molise"/>
    <n v="4155774754"/>
    <n v="1465916051"/>
    <n v="1"/>
    <n v="0"/>
    <n v="1"/>
    <n v="0"/>
    <n v="1"/>
    <n v="1"/>
    <n v="1"/>
    <n v="0"/>
    <n v="0"/>
    <n v="1"/>
    <n v="5"/>
    <m/>
    <m/>
    <m/>
  </r>
  <r>
    <x v="18"/>
    <s v="ITA"/>
    <n v="4"/>
    <s v="P.A. Bolzano"/>
    <n v="4649933453"/>
    <n v="1135662422"/>
    <n v="-1"/>
    <n v="1"/>
    <n v="0"/>
    <n v="20"/>
    <n v="20"/>
    <n v="20"/>
    <n v="20"/>
    <n v="0"/>
    <n v="1"/>
    <n v="21"/>
    <n v="204"/>
    <m/>
    <m/>
    <m/>
  </r>
  <r>
    <x v="18"/>
    <s v="ITA"/>
    <n v="4"/>
    <s v="P.A. Trento"/>
    <n v="4606893511"/>
    <n v="1112123097"/>
    <n v="15"/>
    <n v="1"/>
    <n v="16"/>
    <n v="39"/>
    <n v="55"/>
    <n v="55"/>
    <n v="55"/>
    <n v="0"/>
    <n v="1"/>
    <n v="56"/>
    <n v="253"/>
    <m/>
    <m/>
    <m/>
  </r>
  <r>
    <x v="18"/>
    <s v="ITA"/>
    <n v="1"/>
    <s v="Piemonte"/>
    <n v="450732745"/>
    <n v="7680687483"/>
    <n v="188"/>
    <n v="38"/>
    <n v="226"/>
    <n v="14"/>
    <n v="240"/>
    <n v="240"/>
    <n v="240"/>
    <n v="0"/>
    <n v="20"/>
    <n v="260"/>
    <n v="226"/>
    <m/>
    <m/>
    <m/>
  </r>
  <r>
    <x v="18"/>
    <s v="ITA"/>
    <n v="16"/>
    <s v="Puglia"/>
    <n v="4112559576"/>
    <n v="1686736689"/>
    <n v="19"/>
    <n v="0"/>
    <n v="19"/>
    <n v="4"/>
    <n v="23"/>
    <n v="23"/>
    <n v="23"/>
    <n v="2"/>
    <n v="0"/>
    <n v="25"/>
    <n v="180"/>
    <m/>
    <m/>
    <m/>
  </r>
  <r>
    <x v="18"/>
    <s v="ITA"/>
    <n v="20"/>
    <s v="Sardegna"/>
    <n v="3921531192"/>
    <n v="9110616306"/>
    <n v="0"/>
    <n v="0"/>
    <n v="0"/>
    <n v="4"/>
    <n v="4"/>
    <n v="4"/>
    <n v="4"/>
    <n v="0"/>
    <n v="0"/>
    <n v="4"/>
    <n v="202"/>
    <m/>
    <m/>
    <m/>
  </r>
  <r>
    <x v="18"/>
    <s v="ITA"/>
    <n v="19"/>
    <s v="Sicilia"/>
    <n v="3811569725"/>
    <n v="133623567"/>
    <n v="9"/>
    <n v="2"/>
    <n v="11"/>
    <n v="4"/>
    <n v="15"/>
    <n v="15"/>
    <n v="15"/>
    <n v="0"/>
    <n v="0"/>
    <n v="15"/>
    <n v="473"/>
    <m/>
    <m/>
    <m/>
  </r>
  <r>
    <x v="18"/>
    <s v="ITA"/>
    <n v="9"/>
    <s v="Toscana"/>
    <n v="4376923077"/>
    <n v="1125588885"/>
    <n v="34"/>
    <n v="18"/>
    <n v="52"/>
    <n v="51"/>
    <n v="103"/>
    <n v="103"/>
    <n v="103"/>
    <n v="3"/>
    <n v="0"/>
    <n v="106"/>
    <n v="884"/>
    <m/>
    <m/>
    <m/>
  </r>
  <r>
    <x v="18"/>
    <s v="ITA"/>
    <n v="10"/>
    <s v="Umbria"/>
    <n v="4310675841"/>
    <n v="1238824698"/>
    <n v="3"/>
    <n v="2"/>
    <n v="5"/>
    <n v="6"/>
    <n v="11"/>
    <n v="11"/>
    <n v="11"/>
    <n v="0"/>
    <n v="1"/>
    <n v="12"/>
    <n v="118"/>
    <m/>
    <m/>
    <m/>
  </r>
  <r>
    <x v="18"/>
    <s v="ITA"/>
    <n v="2"/>
    <s v="Valle d'Aosta"/>
    <n v="4573750286"/>
    <n v="7320149366"/>
    <n v="-1"/>
    <n v="0"/>
    <n v="-1"/>
    <n v="2"/>
    <n v="1"/>
    <n v="1"/>
    <n v="1"/>
    <n v="0"/>
    <n v="0"/>
    <n v="1"/>
    <n v="71"/>
    <m/>
    <m/>
    <m/>
  </r>
  <r>
    <x v="18"/>
    <s v="ITA"/>
    <n v="5"/>
    <s v="Veneto"/>
    <n v="4543490485"/>
    <n v="1233845213"/>
    <n v="6"/>
    <n v="22"/>
    <n v="28"/>
    <n v="128"/>
    <n v="156"/>
    <n v="156"/>
    <n v="156"/>
    <n v="45"/>
    <n v="10"/>
    <n v="211"/>
    <n v="2253"/>
    <m/>
    <m/>
    <m/>
  </r>
  <r>
    <x v="19"/>
    <s v="ITA"/>
    <n v="13"/>
    <s v="Abruzzo"/>
    <n v="4235122196"/>
    <n v="1339843823"/>
    <n v="9"/>
    <n v="0"/>
    <n v="9"/>
    <n v="14"/>
    <n v="23"/>
    <n v="23"/>
    <n v="23"/>
    <n v="0"/>
    <n v="0"/>
    <n v="23"/>
    <n v="274"/>
    <m/>
    <m/>
    <m/>
  </r>
  <r>
    <x v="19"/>
    <s v="ITA"/>
    <n v="17"/>
    <s v="Basilicata"/>
    <n v="4063947052"/>
    <n v="1580514834"/>
    <n v="-1"/>
    <n v="1"/>
    <n v="0"/>
    <n v="0"/>
    <n v="0"/>
    <n v="0"/>
    <n v="0"/>
    <n v="0"/>
    <n v="0"/>
    <n v="0"/>
    <n v="0"/>
    <m/>
    <m/>
    <m/>
  </r>
  <r>
    <x v="19"/>
    <s v="ITA"/>
    <n v="18"/>
    <s v="Calabria"/>
    <n v="3890597598"/>
    <n v="1659440194"/>
    <n v="4"/>
    <n v="1"/>
    <n v="5"/>
    <n v="17"/>
    <n v="22"/>
    <n v="22"/>
    <n v="22"/>
    <n v="0"/>
    <n v="0"/>
    <n v="22"/>
    <n v="207"/>
    <m/>
    <m/>
    <m/>
  </r>
  <r>
    <x v="19"/>
    <s v="ITA"/>
    <n v="15"/>
    <s v="Campania"/>
    <n v="4083956555"/>
    <n v="1425084984"/>
    <n v="12"/>
    <n v="-2"/>
    <n v="10"/>
    <n v="20"/>
    <n v="30"/>
    <n v="30"/>
    <n v="30"/>
    <n v="18"/>
    <n v="4"/>
    <n v="52"/>
    <n v="265"/>
    <m/>
    <m/>
    <m/>
  </r>
  <r>
    <x v="19"/>
    <s v="ITA"/>
    <n v="8"/>
    <s v="Emilia-Romagna"/>
    <n v="4449436681"/>
    <n v="113417208"/>
    <n v="134"/>
    <n v="24"/>
    <n v="158"/>
    <n v="180"/>
    <n v="338"/>
    <n v="338"/>
    <n v="338"/>
    <n v="3"/>
    <n v="40"/>
    <n v="381"/>
    <n v="1256"/>
    <m/>
    <m/>
    <m/>
  </r>
  <r>
    <x v="19"/>
    <s v="ITA"/>
    <n v="6"/>
    <s v="Friuli Venezia Giulia"/>
    <n v="456494354"/>
    <n v="1376813649"/>
    <n v="8"/>
    <n v="3"/>
    <n v="11"/>
    <n v="24"/>
    <n v="35"/>
    <n v="35"/>
    <n v="35"/>
    <n v="6"/>
    <n v="3"/>
    <n v="44"/>
    <n v="227"/>
    <m/>
    <m/>
    <m/>
  </r>
  <r>
    <x v="19"/>
    <s v="ITA"/>
    <n v="12"/>
    <s v="Lazio"/>
    <n v="4189277044"/>
    <n v="1248366722"/>
    <n v="59"/>
    <n v="1"/>
    <n v="60"/>
    <n v="18"/>
    <n v="78"/>
    <n v="78"/>
    <n v="78"/>
    <n v="0"/>
    <n v="2"/>
    <n v="80"/>
    <n v="844"/>
    <m/>
    <m/>
    <m/>
  </r>
  <r>
    <x v="19"/>
    <s v="ITA"/>
    <n v="7"/>
    <s v="Liguria"/>
    <n v="4441149315"/>
    <n v="89326992"/>
    <n v="85"/>
    <n v="18"/>
    <n v="103"/>
    <n v="-23"/>
    <n v="80"/>
    <n v="80"/>
    <n v="80"/>
    <n v="28"/>
    <n v="10"/>
    <n v="118"/>
    <n v="308"/>
    <m/>
    <m/>
    <m/>
  </r>
  <r>
    <x v="19"/>
    <s v="ITA"/>
    <n v="3"/>
    <s v="Lombardia"/>
    <n v="4546679409"/>
    <n v="9190347404"/>
    <n v="463"/>
    <n v="82"/>
    <n v="545"/>
    <n v="782"/>
    <n v="1327"/>
    <n v="1327"/>
    <n v="1327"/>
    <n v="462"/>
    <n v="76"/>
    <n v="1865"/>
    <n v="4438"/>
    <m/>
    <m/>
    <m/>
  </r>
  <r>
    <x v="19"/>
    <s v="ITA"/>
    <n v="11"/>
    <s v="Marche"/>
    <n v="4361675973"/>
    <n v="135188753"/>
    <n v="112"/>
    <n v="8"/>
    <n v="120"/>
    <n v="45"/>
    <n v="165"/>
    <n v="165"/>
    <n v="165"/>
    <n v="0"/>
    <n v="9"/>
    <n v="174"/>
    <n v="343"/>
    <m/>
    <m/>
    <m/>
  </r>
  <r>
    <x v="19"/>
    <s v="ITA"/>
    <n v="14"/>
    <s v="Molise"/>
    <n v="4155774754"/>
    <n v="1465916051"/>
    <n v="0"/>
    <n v="0"/>
    <n v="0"/>
    <n v="0"/>
    <n v="0"/>
    <n v="0"/>
    <n v="0"/>
    <n v="0"/>
    <n v="0"/>
    <n v="0"/>
    <n v="4"/>
    <m/>
    <m/>
    <m/>
  </r>
  <r>
    <x v="19"/>
    <s v="ITA"/>
    <n v="4"/>
    <s v="P.A. Bolzano"/>
    <n v="4649933453"/>
    <n v="1135662422"/>
    <n v="6"/>
    <n v="2"/>
    <n v="8"/>
    <n v="39"/>
    <n v="47"/>
    <n v="47"/>
    <n v="47"/>
    <n v="0"/>
    <n v="1"/>
    <n v="48"/>
    <n v="324"/>
    <m/>
    <m/>
    <m/>
  </r>
  <r>
    <x v="19"/>
    <s v="ITA"/>
    <n v="4"/>
    <s v="P.A. Trento"/>
    <n v="4606893511"/>
    <n v="1112123097"/>
    <n v="10"/>
    <n v="6"/>
    <n v="16"/>
    <n v="26"/>
    <n v="42"/>
    <n v="42"/>
    <n v="42"/>
    <n v="1"/>
    <n v="0"/>
    <n v="43"/>
    <n v="160"/>
    <m/>
    <m/>
    <m/>
  </r>
  <r>
    <x v="19"/>
    <s v="ITA"/>
    <n v="1"/>
    <s v="Piemonte"/>
    <n v="450732745"/>
    <n v="7680687483"/>
    <n v="-18"/>
    <n v="15"/>
    <n v="-3"/>
    <n v="23"/>
    <n v="20"/>
    <n v="20"/>
    <n v="20"/>
    <n v="0"/>
    <n v="13"/>
    <n v="33"/>
    <n v="575"/>
    <m/>
    <m/>
    <m/>
  </r>
  <r>
    <x v="19"/>
    <s v="ITA"/>
    <n v="16"/>
    <s v="Puglia"/>
    <n v="4112559576"/>
    <n v="1686736689"/>
    <n v="14"/>
    <n v="4"/>
    <n v="18"/>
    <n v="17"/>
    <n v="35"/>
    <n v="35"/>
    <n v="35"/>
    <n v="-1"/>
    <n v="3"/>
    <n v="37"/>
    <n v="232"/>
    <m/>
    <m/>
    <m/>
  </r>
  <r>
    <x v="19"/>
    <s v="ITA"/>
    <n v="20"/>
    <s v="Sardegna"/>
    <n v="3921531192"/>
    <n v="9110616306"/>
    <n v="2"/>
    <n v="0"/>
    <n v="2"/>
    <n v="2"/>
    <n v="4"/>
    <n v="4"/>
    <n v="4"/>
    <n v="0"/>
    <n v="0"/>
    <n v="4"/>
    <n v="26"/>
    <m/>
    <m/>
    <m/>
  </r>
  <r>
    <x v="19"/>
    <s v="ITA"/>
    <n v="19"/>
    <s v="Sicilia"/>
    <n v="3811569725"/>
    <n v="133623567"/>
    <n v="5"/>
    <n v="4"/>
    <n v="9"/>
    <n v="15"/>
    <n v="24"/>
    <n v="24"/>
    <n v="24"/>
    <n v="2"/>
    <n v="0"/>
    <n v="26"/>
    <n v="150"/>
    <m/>
    <m/>
    <m/>
  </r>
  <r>
    <x v="19"/>
    <s v="ITA"/>
    <n v="9"/>
    <s v="Toscana"/>
    <n v="4376923077"/>
    <n v="1125588885"/>
    <n v="26"/>
    <n v="10"/>
    <n v="36"/>
    <n v="123"/>
    <n v="159"/>
    <n v="159"/>
    <n v="159"/>
    <n v="0"/>
    <n v="1"/>
    <n v="160"/>
    <n v="546"/>
    <m/>
    <m/>
    <m/>
  </r>
  <r>
    <x v="19"/>
    <s v="ITA"/>
    <n v="10"/>
    <s v="Umbria"/>
    <n v="4310675841"/>
    <n v="1238824698"/>
    <n v="10"/>
    <n v="1"/>
    <n v="11"/>
    <n v="19"/>
    <n v="30"/>
    <n v="30"/>
    <n v="30"/>
    <n v="1"/>
    <n v="0"/>
    <n v="31"/>
    <n v="172"/>
    <m/>
    <m/>
    <m/>
  </r>
  <r>
    <x v="19"/>
    <s v="ITA"/>
    <n v="2"/>
    <s v="Valle d'Aosta"/>
    <n v="4573750286"/>
    <n v="7320149366"/>
    <n v="6"/>
    <n v="0"/>
    <n v="6"/>
    <n v="8"/>
    <n v="14"/>
    <n v="14"/>
    <n v="14"/>
    <n v="0"/>
    <n v="0"/>
    <n v="14"/>
    <n v="42"/>
    <m/>
    <m/>
    <m/>
  </r>
  <r>
    <x v="19"/>
    <s v="ITA"/>
    <n v="5"/>
    <s v="Veneto"/>
    <n v="4543490485"/>
    <n v="1233845213"/>
    <n v="0"/>
    <n v="12"/>
    <n v="12"/>
    <n v="310"/>
    <n v="322"/>
    <n v="322"/>
    <n v="322"/>
    <n v="7"/>
    <n v="13"/>
    <n v="342"/>
    <n v="1289"/>
    <m/>
    <m/>
    <m/>
  </r>
  <r>
    <x v="20"/>
    <s v="ITA"/>
    <n v="13"/>
    <s v="Abruzzo"/>
    <n v="4235122196"/>
    <n v="1339843823"/>
    <n v="21"/>
    <n v="14"/>
    <n v="35"/>
    <n v="-13"/>
    <n v="22"/>
    <n v="22"/>
    <n v="22"/>
    <n v="2"/>
    <n v="1"/>
    <n v="25"/>
    <n v="187"/>
    <m/>
    <m/>
    <m/>
  </r>
  <r>
    <x v="20"/>
    <s v="ITA"/>
    <n v="17"/>
    <s v="Basilicata"/>
    <n v="4063947052"/>
    <n v="1580514834"/>
    <n v="0"/>
    <n v="0"/>
    <n v="0"/>
    <n v="1"/>
    <n v="1"/>
    <n v="1"/>
    <n v="1"/>
    <n v="0"/>
    <n v="0"/>
    <n v="1"/>
    <n v="53"/>
    <m/>
    <m/>
    <m/>
  </r>
  <r>
    <x v="20"/>
    <s v="ITA"/>
    <n v="18"/>
    <s v="Calabria"/>
    <n v="3890597598"/>
    <n v="1659440194"/>
    <n v="10"/>
    <n v="2"/>
    <n v="12"/>
    <n v="-5"/>
    <n v="7"/>
    <n v="7"/>
    <n v="7"/>
    <n v="0"/>
    <n v="1"/>
    <n v="8"/>
    <n v="173"/>
    <m/>
    <m/>
    <m/>
  </r>
  <r>
    <x v="20"/>
    <s v="ITA"/>
    <n v="15"/>
    <s v="Campania"/>
    <n v="4083956555"/>
    <n v="1425084984"/>
    <n v="1"/>
    <n v="5"/>
    <n v="6"/>
    <n v="47"/>
    <n v="53"/>
    <n v="53"/>
    <n v="53"/>
    <n v="5"/>
    <n v="3"/>
    <n v="61"/>
    <n v="277"/>
    <m/>
    <m/>
    <m/>
  </r>
  <r>
    <x v="20"/>
    <s v="ITA"/>
    <n v="8"/>
    <s v="Emilia-Romagna"/>
    <n v="4449436681"/>
    <n v="113417208"/>
    <n v="139"/>
    <n v="17"/>
    <n v="156"/>
    <n v="236"/>
    <n v="392"/>
    <n v="392"/>
    <n v="392"/>
    <n v="14"/>
    <n v="43"/>
    <n v="449"/>
    <n v="2011"/>
    <m/>
    <m/>
    <m/>
  </r>
  <r>
    <x v="20"/>
    <s v="ITA"/>
    <n v="6"/>
    <s v="Friuli Venezia Giulia"/>
    <n v="456494354"/>
    <n v="1376813649"/>
    <n v="31"/>
    <n v="1"/>
    <n v="32"/>
    <n v="13"/>
    <n v="45"/>
    <n v="45"/>
    <n v="45"/>
    <n v="0"/>
    <n v="1"/>
    <n v="46"/>
    <n v="31"/>
    <m/>
    <m/>
    <m/>
  </r>
  <r>
    <x v="20"/>
    <s v="ITA"/>
    <n v="12"/>
    <s v="Lazio"/>
    <n v="4189277044"/>
    <n v="1248366722"/>
    <n v="42"/>
    <n v="6"/>
    <n v="48"/>
    <n v="28"/>
    <n v="76"/>
    <n v="76"/>
    <n v="76"/>
    <n v="0"/>
    <n v="3"/>
    <n v="79"/>
    <n v="1010"/>
    <m/>
    <m/>
    <m/>
  </r>
  <r>
    <x v="20"/>
    <s v="ITA"/>
    <n v="7"/>
    <s v="Liguria"/>
    <n v="4441149315"/>
    <n v="89326992"/>
    <n v="40"/>
    <n v="4"/>
    <n v="44"/>
    <n v="65"/>
    <n v="109"/>
    <n v="109"/>
    <n v="109"/>
    <n v="-19"/>
    <n v="6"/>
    <n v="96"/>
    <n v="223"/>
    <m/>
    <m/>
    <m/>
  </r>
  <r>
    <x v="20"/>
    <s v="ITA"/>
    <n v="3"/>
    <s v="Lombardia"/>
    <n v="4546679409"/>
    <n v="9190347404"/>
    <n v="602"/>
    <n v="35"/>
    <n v="637"/>
    <n v="347"/>
    <n v="984"/>
    <n v="984"/>
    <n v="984"/>
    <n v="351"/>
    <n v="252"/>
    <n v="1587"/>
    <n v="3231"/>
    <m/>
    <m/>
    <m/>
  </r>
  <r>
    <x v="20"/>
    <s v="ITA"/>
    <n v="11"/>
    <s v="Marche"/>
    <n v="4361675973"/>
    <n v="135188753"/>
    <n v="72"/>
    <n v="5"/>
    <n v="77"/>
    <n v="147"/>
    <n v="224"/>
    <n v="224"/>
    <n v="224"/>
    <n v="0"/>
    <n v="10"/>
    <n v="234"/>
    <n v="385"/>
    <m/>
    <m/>
    <m/>
  </r>
  <r>
    <x v="20"/>
    <s v="ITA"/>
    <n v="14"/>
    <s v="Molise"/>
    <n v="4155774754"/>
    <n v="1465916051"/>
    <n v="-2"/>
    <n v="1"/>
    <n v="-1"/>
    <n v="1"/>
    <n v="0"/>
    <n v="0"/>
    <n v="0"/>
    <n v="0"/>
    <n v="0"/>
    <n v="0"/>
    <n v="1"/>
    <m/>
    <m/>
    <m/>
  </r>
  <r>
    <x v="20"/>
    <s v="ITA"/>
    <n v="4"/>
    <s v="P.A. Bolzano"/>
    <n v="4649933453"/>
    <n v="1135662422"/>
    <n v="24"/>
    <n v="-3"/>
    <n v="21"/>
    <n v="8"/>
    <n v="29"/>
    <n v="29"/>
    <n v="29"/>
    <n v="0"/>
    <n v="2"/>
    <n v="31"/>
    <n v="362"/>
    <m/>
    <m/>
    <m/>
  </r>
  <r>
    <x v="20"/>
    <s v="ITA"/>
    <n v="4"/>
    <s v="P.A. Trento"/>
    <n v="4606893511"/>
    <n v="1112123097"/>
    <n v="5"/>
    <n v="7"/>
    <n v="12"/>
    <n v="156"/>
    <n v="168"/>
    <n v="168"/>
    <n v="168"/>
    <n v="0"/>
    <n v="4"/>
    <n v="172"/>
    <n v="0"/>
    <m/>
    <m/>
    <m/>
  </r>
  <r>
    <x v="20"/>
    <s v="ITA"/>
    <n v="1"/>
    <s v="Piemonte"/>
    <n v="450732745"/>
    <n v="7680687483"/>
    <n v="188"/>
    <n v="21"/>
    <n v="209"/>
    <n v="7"/>
    <n v="216"/>
    <n v="216"/>
    <n v="216"/>
    <n v="0"/>
    <n v="22"/>
    <n v="238"/>
    <n v="695"/>
    <m/>
    <m/>
    <m/>
  </r>
  <r>
    <x v="20"/>
    <s v="ITA"/>
    <n v="16"/>
    <s v="Puglia"/>
    <n v="4112559576"/>
    <n v="1686736689"/>
    <n v="25"/>
    <n v="0"/>
    <n v="25"/>
    <n v="31"/>
    <n v="56"/>
    <n v="56"/>
    <n v="56"/>
    <n v="0"/>
    <n v="8"/>
    <n v="64"/>
    <n v="336"/>
    <m/>
    <m/>
    <m/>
  </r>
  <r>
    <x v="20"/>
    <s v="ITA"/>
    <n v="20"/>
    <s v="Sardegna"/>
    <n v="3921531192"/>
    <n v="9110616306"/>
    <n v="2"/>
    <n v="0"/>
    <n v="2"/>
    <n v="26"/>
    <n v="28"/>
    <n v="28"/>
    <n v="28"/>
    <n v="0"/>
    <n v="2"/>
    <n v="30"/>
    <n v="83"/>
    <m/>
    <m/>
    <m/>
  </r>
  <r>
    <x v="20"/>
    <s v="ITA"/>
    <n v="19"/>
    <s v="Sicilia"/>
    <n v="3811569725"/>
    <n v="133623567"/>
    <n v="14"/>
    <n v="4"/>
    <n v="18"/>
    <n v="11"/>
    <n v="29"/>
    <n v="29"/>
    <n v="29"/>
    <n v="3"/>
    <n v="0"/>
    <n v="32"/>
    <n v="352"/>
    <m/>
    <m/>
    <m/>
  </r>
  <r>
    <x v="20"/>
    <s v="ITA"/>
    <n v="9"/>
    <s v="Toscana"/>
    <n v="4376923077"/>
    <n v="1125588885"/>
    <n v="15"/>
    <n v="20"/>
    <n v="35"/>
    <n v="114"/>
    <n v="149"/>
    <n v="149"/>
    <n v="149"/>
    <n v="0"/>
    <n v="2"/>
    <n v="151"/>
    <n v="537"/>
    <m/>
    <m/>
    <m/>
  </r>
  <r>
    <x v="20"/>
    <s v="ITA"/>
    <n v="10"/>
    <s v="Umbria"/>
    <n v="4310675841"/>
    <n v="1238824698"/>
    <n v="4"/>
    <n v="2"/>
    <n v="6"/>
    <n v="30"/>
    <n v="36"/>
    <n v="36"/>
    <n v="36"/>
    <n v="0"/>
    <n v="0"/>
    <n v="36"/>
    <n v="217"/>
    <m/>
    <m/>
    <m/>
  </r>
  <r>
    <x v="20"/>
    <s v="ITA"/>
    <n v="2"/>
    <s v="Valle d'Aosta"/>
    <n v="4573750286"/>
    <n v="7320149366"/>
    <n v="-2"/>
    <n v="3"/>
    <n v="1"/>
    <n v="14"/>
    <n v="15"/>
    <n v="15"/>
    <n v="15"/>
    <n v="0"/>
    <n v="0"/>
    <n v="15"/>
    <n v="-1"/>
    <m/>
    <m/>
    <m/>
  </r>
  <r>
    <x v="20"/>
    <s v="ITA"/>
    <n v="5"/>
    <s v="Veneto"/>
    <n v="4543490485"/>
    <n v="1233845213"/>
    <n v="60"/>
    <n v="10"/>
    <n v="70"/>
    <n v="144"/>
    <n v="214"/>
    <n v="214"/>
    <n v="214"/>
    <n v="13"/>
    <n v="8"/>
    <n v="235"/>
    <n v="5566"/>
    <m/>
    <m/>
    <m/>
  </r>
  <r>
    <x v="21"/>
    <s v="ITA"/>
    <n v="13"/>
    <s v="Abruzzo"/>
    <n v="4235122196"/>
    <n v="1339843823"/>
    <n v="-1"/>
    <n v="9"/>
    <n v="8"/>
    <n v="29"/>
    <n v="37"/>
    <n v="37"/>
    <n v="37"/>
    <n v="1"/>
    <n v="1"/>
    <n v="39"/>
    <n v="114"/>
    <m/>
    <m/>
    <m/>
  </r>
  <r>
    <x v="21"/>
    <s v="ITA"/>
    <n v="17"/>
    <s v="Basilicata"/>
    <n v="4063947052"/>
    <n v="1580514834"/>
    <n v="1"/>
    <n v="0"/>
    <n v="1"/>
    <n v="0"/>
    <n v="1"/>
    <n v="1"/>
    <n v="1"/>
    <n v="0"/>
    <n v="0"/>
    <n v="1"/>
    <n v="22"/>
    <m/>
    <m/>
    <m/>
  </r>
  <r>
    <x v="21"/>
    <s v="ITA"/>
    <n v="18"/>
    <s v="Calabria"/>
    <n v="3890597598"/>
    <n v="1659440194"/>
    <n v="4"/>
    <n v="1"/>
    <n v="5"/>
    <n v="16"/>
    <n v="21"/>
    <n v="21"/>
    <n v="21"/>
    <n v="0"/>
    <n v="0"/>
    <n v="21"/>
    <n v="146"/>
    <m/>
    <m/>
    <m/>
  </r>
  <r>
    <x v="21"/>
    <s v="ITA"/>
    <n v="15"/>
    <s v="Campania"/>
    <n v="4083956555"/>
    <n v="1425084984"/>
    <n v="30"/>
    <n v="0"/>
    <n v="30"/>
    <n v="37"/>
    <n v="67"/>
    <n v="67"/>
    <n v="67"/>
    <n v="0"/>
    <n v="0"/>
    <n v="67"/>
    <n v="304"/>
    <m/>
    <m/>
    <m/>
  </r>
  <r>
    <x v="21"/>
    <s v="ITA"/>
    <n v="8"/>
    <s v="Emilia-Romagna"/>
    <n v="4449436681"/>
    <n v="113417208"/>
    <n v="147"/>
    <n v="28"/>
    <n v="175"/>
    <n v="172"/>
    <n v="347"/>
    <n v="347"/>
    <n v="347"/>
    <n v="20"/>
    <n v="62"/>
    <n v="429"/>
    <n v="1042"/>
    <m/>
    <m/>
    <m/>
  </r>
  <r>
    <x v="21"/>
    <s v="ITA"/>
    <n v="6"/>
    <s v="Friuli Venezia Giulia"/>
    <n v="456494354"/>
    <n v="1376813649"/>
    <n v="-2"/>
    <n v="7"/>
    <n v="5"/>
    <n v="25"/>
    <n v="30"/>
    <n v="30"/>
    <n v="30"/>
    <n v="1"/>
    <n v="8"/>
    <n v="39"/>
    <n v="1444"/>
    <m/>
    <m/>
    <m/>
  </r>
  <r>
    <x v="21"/>
    <s v="ITA"/>
    <n v="12"/>
    <s v="Lazio"/>
    <n v="4189277044"/>
    <n v="1248366722"/>
    <n v="44"/>
    <n v="0"/>
    <n v="44"/>
    <n v="32"/>
    <n v="76"/>
    <n v="76"/>
    <n v="76"/>
    <n v="8"/>
    <n v="3"/>
    <n v="87"/>
    <n v="985"/>
    <m/>
    <m/>
    <m/>
  </r>
  <r>
    <x v="21"/>
    <s v="ITA"/>
    <n v="7"/>
    <s v="Liguria"/>
    <n v="4441149315"/>
    <n v="89326992"/>
    <n v="2"/>
    <n v="7"/>
    <n v="9"/>
    <n v="73"/>
    <n v="82"/>
    <n v="82"/>
    <n v="82"/>
    <n v="9"/>
    <n v="17"/>
    <n v="108"/>
    <n v="216"/>
    <m/>
    <m/>
    <m/>
  </r>
  <r>
    <x v="21"/>
    <s v="ITA"/>
    <n v="3"/>
    <s v="Lombardia"/>
    <n v="4546679409"/>
    <n v="9190347404"/>
    <n v="671"/>
    <n v="56"/>
    <n v="727"/>
    <n v="91"/>
    <n v="818"/>
    <n v="818"/>
    <n v="818"/>
    <n v="357"/>
    <n v="202"/>
    <n v="1377"/>
    <n v="3196"/>
    <m/>
    <m/>
    <m/>
  </r>
  <r>
    <x v="21"/>
    <s v="ITA"/>
    <n v="11"/>
    <s v="Marche"/>
    <n v="4361675973"/>
    <n v="135188753"/>
    <n v="7"/>
    <n v="12"/>
    <n v="19"/>
    <n v="79"/>
    <n v="98"/>
    <n v="98"/>
    <n v="98"/>
    <n v="0"/>
    <n v="11"/>
    <n v="109"/>
    <n v="279"/>
    <m/>
    <m/>
    <m/>
  </r>
  <r>
    <x v="21"/>
    <s v="ITA"/>
    <n v="14"/>
    <s v="Molise"/>
    <n v="4155774754"/>
    <n v="1465916051"/>
    <n v="0"/>
    <n v="1"/>
    <n v="1"/>
    <n v="-3"/>
    <n v="-2"/>
    <n v="-2"/>
    <n v="-2"/>
    <n v="5"/>
    <n v="1"/>
    <n v="4"/>
    <n v="5"/>
    <m/>
    <m/>
    <m/>
  </r>
  <r>
    <x v="21"/>
    <s v="ITA"/>
    <n v="4"/>
    <s v="P.A. Bolzano"/>
    <n v="4649933453"/>
    <n v="1135662422"/>
    <n v="3"/>
    <n v="7"/>
    <n v="10"/>
    <n v="26"/>
    <n v="36"/>
    <n v="36"/>
    <n v="36"/>
    <n v="0"/>
    <n v="1"/>
    <n v="37"/>
    <n v="243"/>
    <m/>
    <m/>
    <m/>
  </r>
  <r>
    <x v="21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21"/>
    <s v="ITA"/>
    <n v="1"/>
    <s v="Piemonte"/>
    <n v="450732745"/>
    <n v="7680687483"/>
    <n v="319"/>
    <n v="15"/>
    <n v="334"/>
    <n v="41"/>
    <n v="375"/>
    <n v="375"/>
    <n v="375"/>
    <n v="0"/>
    <n v="30"/>
    <n v="405"/>
    <n v="1213"/>
    <m/>
    <m/>
    <m/>
  </r>
  <r>
    <x v="21"/>
    <s v="ITA"/>
    <n v="16"/>
    <s v="Puglia"/>
    <n v="4112559576"/>
    <n v="1686736689"/>
    <n v="0"/>
    <n v="0"/>
    <n v="0"/>
    <n v="0"/>
    <n v="0"/>
    <n v="0"/>
    <n v="0"/>
    <n v="0"/>
    <n v="0"/>
    <n v="0"/>
    <n v="0"/>
    <m/>
    <m/>
    <m/>
  </r>
  <r>
    <x v="21"/>
    <s v="ITA"/>
    <n v="20"/>
    <s v="Sardegna"/>
    <n v="3921531192"/>
    <n v="9110616306"/>
    <n v="23"/>
    <n v="0"/>
    <n v="23"/>
    <n v="7"/>
    <n v="30"/>
    <n v="30"/>
    <n v="30"/>
    <n v="0"/>
    <n v="0"/>
    <n v="30"/>
    <n v="184"/>
    <m/>
    <m/>
    <m/>
  </r>
  <r>
    <x v="21"/>
    <s v="ITA"/>
    <n v="19"/>
    <s v="Sicilia"/>
    <n v="3811569725"/>
    <n v="133623567"/>
    <n v="19"/>
    <n v="5"/>
    <n v="24"/>
    <n v="0"/>
    <n v="24"/>
    <n v="24"/>
    <n v="24"/>
    <n v="1"/>
    <n v="0"/>
    <n v="25"/>
    <n v="201"/>
    <m/>
    <m/>
    <m/>
  </r>
  <r>
    <x v="21"/>
    <s v="ITA"/>
    <n v="9"/>
    <s v="Toscana"/>
    <n v="4376923077"/>
    <n v="1125588885"/>
    <n v="0"/>
    <n v="0"/>
    <n v="0"/>
    <n v="78"/>
    <n v="78"/>
    <n v="78"/>
    <n v="78"/>
    <n v="1"/>
    <n v="6"/>
    <n v="85"/>
    <n v="778"/>
    <m/>
    <m/>
    <m/>
  </r>
  <r>
    <x v="21"/>
    <s v="ITA"/>
    <n v="10"/>
    <s v="Umbria"/>
    <n v="4310675841"/>
    <n v="1238824698"/>
    <n v="5"/>
    <n v="2"/>
    <n v="7"/>
    <n v="13"/>
    <n v="20"/>
    <n v="20"/>
    <n v="20"/>
    <n v="1"/>
    <n v="0"/>
    <n v="21"/>
    <n v="128"/>
    <m/>
    <m/>
    <m/>
  </r>
  <r>
    <x v="21"/>
    <s v="ITA"/>
    <n v="2"/>
    <s v="Valle d'Aosta"/>
    <n v="4573750286"/>
    <n v="7320149366"/>
    <n v="18"/>
    <n v="2"/>
    <n v="20"/>
    <n v="27"/>
    <n v="47"/>
    <n v="47"/>
    <n v="47"/>
    <n v="0"/>
    <n v="1"/>
    <n v="48"/>
    <n v="57"/>
    <m/>
    <m/>
    <m/>
  </r>
  <r>
    <x v="21"/>
    <s v="ITA"/>
    <n v="5"/>
    <s v="Veneto"/>
    <n v="4543490485"/>
    <n v="1233845213"/>
    <n v="72"/>
    <n v="27"/>
    <n v="99"/>
    <n v="186"/>
    <n v="285"/>
    <n v="285"/>
    <n v="285"/>
    <n v="10"/>
    <n v="6"/>
    <n v="301"/>
    <n v="2506"/>
    <m/>
    <m/>
    <m/>
  </r>
  <r>
    <x v="22"/>
    <s v="ITA"/>
    <n v="13"/>
    <s v="Abruzzo"/>
    <n v="4235122196"/>
    <n v="1339843823"/>
    <n v="23"/>
    <n v="-5"/>
    <n v="18"/>
    <n v="33"/>
    <n v="51"/>
    <n v="51"/>
    <n v="51"/>
    <n v="0"/>
    <n v="2"/>
    <n v="53"/>
    <n v="155"/>
    <m/>
    <m/>
    <m/>
  </r>
  <r>
    <x v="22"/>
    <s v="ITA"/>
    <n v="17"/>
    <s v="Basilicata"/>
    <n v="4063947052"/>
    <n v="1580514834"/>
    <n v="4"/>
    <n v="0"/>
    <n v="4"/>
    <n v="4"/>
    <n v="8"/>
    <n v="8"/>
    <n v="8"/>
    <n v="0"/>
    <n v="0"/>
    <n v="8"/>
    <n v="32"/>
    <m/>
    <m/>
    <m/>
  </r>
  <r>
    <x v="22"/>
    <s v="ITA"/>
    <n v="18"/>
    <s v="Calabria"/>
    <n v="3890597598"/>
    <n v="1659440194"/>
    <n v="9"/>
    <n v="3"/>
    <n v="12"/>
    <n v="13"/>
    <n v="25"/>
    <n v="25"/>
    <n v="25"/>
    <n v="0"/>
    <n v="0"/>
    <n v="25"/>
    <n v="263"/>
    <m/>
    <m/>
    <m/>
  </r>
  <r>
    <x v="22"/>
    <s v="ITA"/>
    <n v="15"/>
    <s v="Campania"/>
    <n v="4083956555"/>
    <n v="1425084984"/>
    <n v="24"/>
    <n v="2"/>
    <n v="26"/>
    <n v="34"/>
    <n v="60"/>
    <n v="60"/>
    <n v="60"/>
    <n v="0"/>
    <n v="0"/>
    <n v="60"/>
    <n v="168"/>
    <m/>
    <m/>
    <m/>
  </r>
  <r>
    <x v="22"/>
    <s v="ITA"/>
    <n v="8"/>
    <s v="Emilia-Romagna"/>
    <n v="4449436681"/>
    <n v="113417208"/>
    <n v="204"/>
    <n v="26"/>
    <n v="230"/>
    <n v="86"/>
    <n v="316"/>
    <n v="316"/>
    <n v="316"/>
    <n v="46"/>
    <n v="47"/>
    <n v="409"/>
    <n v="1414"/>
    <m/>
    <m/>
    <m/>
  </r>
  <r>
    <x v="22"/>
    <s v="ITA"/>
    <n v="6"/>
    <s v="Friuli Venezia Giulia"/>
    <n v="456494354"/>
    <n v="1376813649"/>
    <n v="8"/>
    <n v="2"/>
    <n v="10"/>
    <n v="-9"/>
    <n v="1"/>
    <n v="1"/>
    <n v="1"/>
    <n v="-1"/>
    <n v="8"/>
    <n v="8"/>
    <n v="107"/>
    <m/>
    <m/>
    <m/>
  </r>
  <r>
    <x v="22"/>
    <s v="ITA"/>
    <n v="12"/>
    <s v="Lazio"/>
    <n v="4189277044"/>
    <n v="1248366722"/>
    <n v="47"/>
    <n v="13"/>
    <n v="60"/>
    <n v="18"/>
    <n v="78"/>
    <n v="78"/>
    <n v="78"/>
    <n v="2"/>
    <n v="4"/>
    <n v="84"/>
    <n v="106"/>
    <m/>
    <m/>
    <m/>
  </r>
  <r>
    <x v="22"/>
    <s v="ITA"/>
    <n v="7"/>
    <s v="Liguria"/>
    <n v="4441149315"/>
    <n v="89326992"/>
    <n v="44"/>
    <n v="12"/>
    <n v="56"/>
    <n v="30"/>
    <n v="86"/>
    <n v="86"/>
    <n v="86"/>
    <n v="15"/>
    <n v="10"/>
    <n v="111"/>
    <n v="320"/>
    <m/>
    <m/>
    <m/>
  </r>
  <r>
    <x v="22"/>
    <s v="ITA"/>
    <n v="3"/>
    <s v="Lombardia"/>
    <n v="4546679409"/>
    <n v="9190347404"/>
    <n v="782"/>
    <n v="56"/>
    <n v="838"/>
    <n v="396"/>
    <n v="1234"/>
    <n v="1234"/>
    <n v="1234"/>
    <n v="117"/>
    <n v="220"/>
    <n v="1571"/>
    <n v="2884"/>
    <m/>
    <m/>
    <m/>
  </r>
  <r>
    <x v="22"/>
    <s v="ITA"/>
    <n v="11"/>
    <s v="Marche"/>
    <n v="4361675973"/>
    <n v="135188753"/>
    <n v="71"/>
    <n v="-1"/>
    <n v="70"/>
    <n v="47"/>
    <n v="117"/>
    <n v="117"/>
    <n v="117"/>
    <n v="0"/>
    <n v="12"/>
    <n v="129"/>
    <n v="0"/>
    <m/>
    <m/>
    <m/>
  </r>
  <r>
    <x v="22"/>
    <s v="ITA"/>
    <n v="14"/>
    <s v="Molise"/>
    <n v="4155774754"/>
    <n v="1465916051"/>
    <n v="4"/>
    <n v="0"/>
    <n v="4"/>
    <n v="0"/>
    <n v="4"/>
    <n v="4"/>
    <n v="4"/>
    <n v="0"/>
    <n v="0"/>
    <n v="4"/>
    <n v="48"/>
    <m/>
    <m/>
    <m/>
  </r>
  <r>
    <x v="22"/>
    <s v="ITA"/>
    <n v="4"/>
    <s v="P.A. Bolzano"/>
    <n v="4649933453"/>
    <n v="1135662422"/>
    <n v="18"/>
    <n v="0"/>
    <n v="18"/>
    <n v="29"/>
    <n v="47"/>
    <n v="47"/>
    <n v="47"/>
    <n v="1"/>
    <n v="2"/>
    <n v="50"/>
    <n v="409"/>
    <m/>
    <m/>
    <m/>
  </r>
  <r>
    <x v="22"/>
    <s v="ITA"/>
    <n v="4"/>
    <s v="P.A. Trento"/>
    <n v="4606893511"/>
    <n v="1112123097"/>
    <n v="34"/>
    <n v="3"/>
    <n v="37"/>
    <n v="-36"/>
    <n v="1"/>
    <n v="1"/>
    <n v="1"/>
    <n v="5"/>
    <n v="1"/>
    <n v="7"/>
    <n v="721"/>
    <m/>
    <m/>
    <m/>
  </r>
  <r>
    <x v="22"/>
    <s v="ITA"/>
    <n v="1"/>
    <s v="Piemonte"/>
    <n v="450732745"/>
    <n v="7680687483"/>
    <n v="333"/>
    <n v="20"/>
    <n v="353"/>
    <n v="6"/>
    <n v="359"/>
    <n v="359"/>
    <n v="359"/>
    <n v="0"/>
    <n v="22"/>
    <n v="381"/>
    <n v="955"/>
    <m/>
    <m/>
    <m/>
  </r>
  <r>
    <x v="22"/>
    <s v="ITA"/>
    <n v="16"/>
    <s v="Puglia"/>
    <n v="4112559576"/>
    <n v="1686736689"/>
    <n v="39"/>
    <n v="8"/>
    <n v="47"/>
    <n v="61"/>
    <n v="108"/>
    <n v="108"/>
    <n v="108"/>
    <n v="0"/>
    <n v="2"/>
    <n v="110"/>
    <n v="1060"/>
    <m/>
    <m/>
    <m/>
  </r>
  <r>
    <x v="22"/>
    <s v="ITA"/>
    <n v="20"/>
    <s v="Sardegna"/>
    <n v="3921531192"/>
    <n v="9110616306"/>
    <n v="-3"/>
    <n v="4"/>
    <n v="1"/>
    <n v="9"/>
    <n v="10"/>
    <n v="10"/>
    <n v="10"/>
    <n v="0"/>
    <n v="0"/>
    <n v="10"/>
    <n v="206"/>
    <m/>
    <m/>
    <m/>
  </r>
  <r>
    <x v="22"/>
    <s v="ITA"/>
    <n v="19"/>
    <s v="Sicilia"/>
    <n v="3811569725"/>
    <n v="133623567"/>
    <n v="11"/>
    <n v="8"/>
    <n v="19"/>
    <n v="4"/>
    <n v="23"/>
    <n v="23"/>
    <n v="23"/>
    <n v="0"/>
    <n v="1"/>
    <n v="24"/>
    <n v="263"/>
    <m/>
    <m/>
    <m/>
  </r>
  <r>
    <x v="22"/>
    <s v="ITA"/>
    <n v="9"/>
    <s v="Toscana"/>
    <n v="4376923077"/>
    <n v="1125588885"/>
    <n v="154"/>
    <n v="36"/>
    <n v="190"/>
    <n v="-7"/>
    <n v="183"/>
    <n v="183"/>
    <n v="183"/>
    <n v="1"/>
    <n v="3"/>
    <n v="187"/>
    <n v="817"/>
    <m/>
    <m/>
    <m/>
  </r>
  <r>
    <x v="22"/>
    <s v="ITA"/>
    <n v="10"/>
    <s v="Umbria"/>
    <n v="4310675841"/>
    <n v="1238824698"/>
    <n v="6"/>
    <n v="6"/>
    <n v="12"/>
    <n v="21"/>
    <n v="33"/>
    <n v="33"/>
    <n v="33"/>
    <n v="0"/>
    <n v="0"/>
    <n v="33"/>
    <n v="230"/>
    <m/>
    <m/>
    <m/>
  </r>
  <r>
    <x v="22"/>
    <s v="ITA"/>
    <n v="2"/>
    <s v="Valle d'Aosta"/>
    <n v="4573750286"/>
    <n v="7320149366"/>
    <n v="7"/>
    <n v="1"/>
    <n v="8"/>
    <n v="23"/>
    <n v="31"/>
    <n v="31"/>
    <n v="31"/>
    <n v="0"/>
    <n v="0"/>
    <n v="31"/>
    <n v="111"/>
    <m/>
    <m/>
    <m/>
  </r>
  <r>
    <x v="22"/>
    <s v="ITA"/>
    <n v="5"/>
    <s v="Veneto"/>
    <n v="4543490485"/>
    <n v="1233845213"/>
    <n v="50"/>
    <n v="15"/>
    <n v="65"/>
    <n v="149"/>
    <n v="214"/>
    <n v="214"/>
    <n v="214"/>
    <n v="6"/>
    <n v="11"/>
    <n v="231"/>
    <n v="426"/>
    <m/>
    <m/>
    <m/>
  </r>
  <r>
    <x v="23"/>
    <s v="ITA"/>
    <n v="13"/>
    <s v="Abruzzo"/>
    <n v="4235122196"/>
    <n v="1339843823"/>
    <n v="5"/>
    <n v="9"/>
    <n v="14"/>
    <n v="19"/>
    <n v="33"/>
    <n v="33"/>
    <n v="33"/>
    <n v="0"/>
    <n v="1"/>
    <n v="34"/>
    <n v="366"/>
    <m/>
    <m/>
    <m/>
  </r>
  <r>
    <x v="23"/>
    <s v="ITA"/>
    <n v="17"/>
    <s v="Basilicata"/>
    <n v="4063947052"/>
    <n v="1580514834"/>
    <n v="4"/>
    <n v="0"/>
    <n v="4"/>
    <n v="3"/>
    <n v="7"/>
    <n v="7"/>
    <n v="7"/>
    <n v="0"/>
    <n v="0"/>
    <n v="7"/>
    <n v="0"/>
    <m/>
    <m/>
    <m/>
  </r>
  <r>
    <x v="23"/>
    <s v="ITA"/>
    <n v="18"/>
    <s v="Calabria"/>
    <n v="3890597598"/>
    <n v="1659440194"/>
    <n v="0"/>
    <n v="1"/>
    <n v="1"/>
    <n v="13"/>
    <n v="14"/>
    <n v="14"/>
    <n v="14"/>
    <n v="1"/>
    <n v="0"/>
    <n v="15"/>
    <n v="375"/>
    <m/>
    <m/>
    <m/>
  </r>
  <r>
    <x v="23"/>
    <s v="ITA"/>
    <n v="15"/>
    <s v="Campania"/>
    <n v="4083956555"/>
    <n v="1425084984"/>
    <n v="0"/>
    <n v="0"/>
    <n v="0"/>
    <n v="0"/>
    <n v="0"/>
    <n v="0"/>
    <n v="0"/>
    <n v="0"/>
    <n v="0"/>
    <n v="0"/>
    <n v="0"/>
    <m/>
    <m/>
    <m/>
  </r>
  <r>
    <x v="23"/>
    <s v="ITA"/>
    <n v="8"/>
    <s v="Emilia-Romagna"/>
    <n v="4449436681"/>
    <n v="113417208"/>
    <n v="218"/>
    <n v="24"/>
    <n v="242"/>
    <n v="269"/>
    <n v="511"/>
    <n v="511"/>
    <n v="511"/>
    <n v="18"/>
    <n v="65"/>
    <n v="594"/>
    <n v="951"/>
    <m/>
    <m/>
    <m/>
  </r>
  <r>
    <x v="23"/>
    <s v="ITA"/>
    <n v="6"/>
    <s v="Friuli Venezia Giulia"/>
    <n v="456494354"/>
    <n v="1376813649"/>
    <n v="24"/>
    <n v="6"/>
    <n v="30"/>
    <n v="39"/>
    <n v="69"/>
    <n v="69"/>
    <n v="69"/>
    <n v="-2"/>
    <n v="1"/>
    <n v="68"/>
    <n v="0"/>
    <m/>
    <m/>
    <m/>
  </r>
  <r>
    <x v="23"/>
    <s v="ITA"/>
    <n v="12"/>
    <s v="Lazio"/>
    <n v="4189277044"/>
    <n v="1248366722"/>
    <n v="60"/>
    <n v="0"/>
    <n v="60"/>
    <n v="40"/>
    <n v="100"/>
    <n v="100"/>
    <n v="100"/>
    <n v="8"/>
    <n v="9"/>
    <n v="117"/>
    <n v="1709"/>
    <m/>
    <m/>
    <m/>
  </r>
  <r>
    <x v="23"/>
    <s v="ITA"/>
    <n v="7"/>
    <s v="Liguria"/>
    <n v="4441149315"/>
    <n v="89326992"/>
    <n v="102"/>
    <n v="15"/>
    <n v="117"/>
    <n v="-34"/>
    <n v="83"/>
    <n v="83"/>
    <n v="83"/>
    <n v="13"/>
    <n v="13"/>
    <n v="109"/>
    <n v="403"/>
    <m/>
    <m/>
    <m/>
  </r>
  <r>
    <x v="23"/>
    <s v="ITA"/>
    <n v="3"/>
    <s v="Lombardia"/>
    <n v="4546679409"/>
    <n v="9190347404"/>
    <n v="332"/>
    <n v="45"/>
    <n v="377"/>
    <n v="-206"/>
    <n v="171"/>
    <n v="171"/>
    <n v="171"/>
    <n v="1003"/>
    <n v="319"/>
    <n v="1493"/>
    <n v="2534"/>
    <m/>
    <m/>
    <m/>
  </r>
  <r>
    <x v="23"/>
    <s v="ITA"/>
    <n v="11"/>
    <s v="Marche"/>
    <n v="4361675973"/>
    <n v="135188753"/>
    <n v="39"/>
    <n v="10"/>
    <n v="49"/>
    <n v="125"/>
    <n v="174"/>
    <n v="174"/>
    <n v="174"/>
    <n v="0"/>
    <n v="23"/>
    <n v="197"/>
    <n v="884"/>
    <m/>
    <m/>
    <m/>
  </r>
  <r>
    <x v="23"/>
    <s v="ITA"/>
    <n v="14"/>
    <s v="Molise"/>
    <n v="4155774754"/>
    <n v="1465916051"/>
    <n v="0"/>
    <n v="1"/>
    <n v="1"/>
    <n v="1"/>
    <n v="2"/>
    <n v="2"/>
    <n v="2"/>
    <n v="1"/>
    <n v="0"/>
    <n v="3"/>
    <n v="60"/>
    <m/>
    <m/>
    <m/>
  </r>
  <r>
    <x v="23"/>
    <s v="ITA"/>
    <n v="4"/>
    <s v="P.A. Bolzano"/>
    <n v="4649933453"/>
    <n v="1135662422"/>
    <n v="8"/>
    <n v="7"/>
    <n v="15"/>
    <n v="69"/>
    <n v="84"/>
    <n v="84"/>
    <n v="84"/>
    <n v="0"/>
    <n v="1"/>
    <n v="85"/>
    <n v="695"/>
    <m/>
    <m/>
    <m/>
  </r>
  <r>
    <x v="23"/>
    <s v="ITA"/>
    <n v="4"/>
    <s v="P.A. Trento"/>
    <n v="4606893511"/>
    <n v="1112123097"/>
    <n v="34"/>
    <n v="0"/>
    <n v="34"/>
    <n v="34"/>
    <n v="68"/>
    <n v="68"/>
    <n v="68"/>
    <n v="2"/>
    <n v="0"/>
    <n v="70"/>
    <n v="460"/>
    <m/>
    <m/>
    <m/>
  </r>
  <r>
    <x v="23"/>
    <s v="ITA"/>
    <n v="1"/>
    <s v="Piemonte"/>
    <n v="450732745"/>
    <n v="7680687483"/>
    <n v="402"/>
    <n v="21"/>
    <n v="423"/>
    <n v="0"/>
    <n v="423"/>
    <n v="423"/>
    <n v="423"/>
    <n v="0"/>
    <n v="21"/>
    <n v="444"/>
    <n v="973"/>
    <m/>
    <m/>
    <m/>
  </r>
  <r>
    <x v="23"/>
    <s v="ITA"/>
    <n v="16"/>
    <s v="Puglia"/>
    <n v="4112559576"/>
    <n v="1686736689"/>
    <n v="1"/>
    <n v="16"/>
    <n v="17"/>
    <n v="25"/>
    <n v="42"/>
    <n v="42"/>
    <n v="42"/>
    <n v="0"/>
    <n v="1"/>
    <n v="43"/>
    <n v="356"/>
    <m/>
    <m/>
    <m/>
  </r>
  <r>
    <x v="23"/>
    <s v="ITA"/>
    <n v="20"/>
    <s v="Sardegna"/>
    <n v="3921531192"/>
    <n v="9110616306"/>
    <n v="6"/>
    <n v="3"/>
    <n v="9"/>
    <n v="8"/>
    <n v="17"/>
    <n v="17"/>
    <n v="17"/>
    <n v="0"/>
    <n v="0"/>
    <n v="17"/>
    <n v="132"/>
    <m/>
    <m/>
    <m/>
  </r>
  <r>
    <x v="23"/>
    <s v="ITA"/>
    <n v="19"/>
    <s v="Sicilia"/>
    <n v="3811569725"/>
    <n v="133623567"/>
    <n v="14"/>
    <n v="1"/>
    <n v="15"/>
    <n v="26"/>
    <n v="41"/>
    <n v="41"/>
    <n v="41"/>
    <n v="4"/>
    <n v="0"/>
    <n v="45"/>
    <n v="378"/>
    <m/>
    <m/>
    <m/>
  </r>
  <r>
    <x v="23"/>
    <s v="ITA"/>
    <n v="9"/>
    <s v="Toscana"/>
    <n v="4376923077"/>
    <n v="1125588885"/>
    <n v="98"/>
    <n v="17"/>
    <n v="115"/>
    <n v="152"/>
    <n v="267"/>
    <n v="267"/>
    <n v="267"/>
    <n v="5"/>
    <n v="5"/>
    <n v="277"/>
    <n v="879"/>
    <m/>
    <m/>
    <m/>
  </r>
  <r>
    <x v="23"/>
    <s v="ITA"/>
    <n v="10"/>
    <s v="Umbria"/>
    <n v="4310675841"/>
    <n v="1238824698"/>
    <n v="18"/>
    <n v="0"/>
    <n v="18"/>
    <n v="31"/>
    <n v="49"/>
    <n v="49"/>
    <n v="49"/>
    <n v="0"/>
    <n v="1"/>
    <n v="50"/>
    <n v="278"/>
    <m/>
    <m/>
    <m/>
  </r>
  <r>
    <x v="23"/>
    <s v="ITA"/>
    <n v="2"/>
    <s v="Valle d'Aosta"/>
    <n v="4573750286"/>
    <n v="7320149366"/>
    <n v="6"/>
    <n v="-3"/>
    <n v="3"/>
    <n v="25"/>
    <n v="28"/>
    <n v="28"/>
    <n v="28"/>
    <n v="0"/>
    <n v="1"/>
    <n v="29"/>
    <n v="88"/>
    <m/>
    <m/>
    <m/>
  </r>
  <r>
    <x v="23"/>
    <s v="ITA"/>
    <n v="5"/>
    <s v="Veneto"/>
    <n v="4543490485"/>
    <n v="1233845213"/>
    <n v="98"/>
    <n v="24"/>
    <n v="122"/>
    <n v="343"/>
    <n v="465"/>
    <n v="465"/>
    <n v="465"/>
    <n v="31"/>
    <n v="14"/>
    <n v="510"/>
    <n v="5363"/>
    <m/>
    <m/>
    <m/>
  </r>
  <r>
    <x v="24"/>
    <s v="ITA"/>
    <n v="13"/>
    <s v="Abruzzo"/>
    <n v="4235122196"/>
    <n v="1339843823"/>
    <n v="82"/>
    <n v="6"/>
    <n v="88"/>
    <n v="29"/>
    <n v="117"/>
    <n v="117"/>
    <n v="117"/>
    <n v="1"/>
    <n v="4"/>
    <n v="122"/>
    <n v="355"/>
    <m/>
    <m/>
    <m/>
  </r>
  <r>
    <x v="24"/>
    <s v="ITA"/>
    <n v="17"/>
    <s v="Basilicata"/>
    <n v="4063947052"/>
    <n v="1580514834"/>
    <n v="-1"/>
    <n v="3"/>
    <n v="2"/>
    <n v="8"/>
    <n v="10"/>
    <n v="10"/>
    <n v="10"/>
    <n v="0"/>
    <n v="0"/>
    <n v="10"/>
    <n v="91"/>
    <m/>
    <m/>
    <m/>
  </r>
  <r>
    <x v="24"/>
    <s v="ITA"/>
    <n v="18"/>
    <s v="Calabria"/>
    <n v="3890597598"/>
    <n v="1659440194"/>
    <n v="15"/>
    <n v="2"/>
    <n v="17"/>
    <n v="21"/>
    <n v="38"/>
    <n v="38"/>
    <n v="38"/>
    <n v="0"/>
    <n v="2"/>
    <n v="40"/>
    <n v="674"/>
    <m/>
    <m/>
    <m/>
  </r>
  <r>
    <x v="24"/>
    <s v="ITA"/>
    <n v="15"/>
    <s v="Campania"/>
    <n v="4083956555"/>
    <n v="1425084984"/>
    <n v="86"/>
    <n v="12"/>
    <n v="98"/>
    <n v="84"/>
    <n v="182"/>
    <n v="182"/>
    <n v="182"/>
    <n v="2"/>
    <n v="8"/>
    <n v="192"/>
    <n v="859"/>
    <m/>
    <m/>
    <m/>
  </r>
  <r>
    <x v="24"/>
    <s v="ITA"/>
    <n v="8"/>
    <s v="Emilia-Romagna"/>
    <n v="4449436681"/>
    <n v="113417208"/>
    <n v="116"/>
    <n v="13"/>
    <n v="129"/>
    <n v="462"/>
    <n v="591"/>
    <n v="591"/>
    <n v="591"/>
    <n v="25"/>
    <n v="73"/>
    <n v="689"/>
    <n v="2883"/>
    <m/>
    <m/>
    <m/>
  </r>
  <r>
    <x v="24"/>
    <s v="ITA"/>
    <n v="6"/>
    <s v="Friuli Venezia Giulia"/>
    <n v="456494354"/>
    <n v="1376813649"/>
    <n v="6"/>
    <n v="2"/>
    <n v="8"/>
    <n v="98"/>
    <n v="106"/>
    <n v="106"/>
    <n v="106"/>
    <n v="26"/>
    <n v="5"/>
    <n v="137"/>
    <n v="-906"/>
    <m/>
    <m/>
    <m/>
  </r>
  <r>
    <x v="24"/>
    <s v="ITA"/>
    <n v="12"/>
    <s v="Lazio"/>
    <n v="4189277044"/>
    <n v="1248366722"/>
    <n v="52"/>
    <n v="1"/>
    <n v="53"/>
    <n v="38"/>
    <n v="91"/>
    <n v="91"/>
    <n v="91"/>
    <n v="2"/>
    <n v="6"/>
    <n v="99"/>
    <n v="0"/>
    <m/>
    <m/>
    <m/>
  </r>
  <r>
    <x v="24"/>
    <s v="ITA"/>
    <n v="7"/>
    <s v="Liguria"/>
    <n v="4441149315"/>
    <n v="89326992"/>
    <n v="90"/>
    <n v="12"/>
    <n v="102"/>
    <n v="37"/>
    <n v="139"/>
    <n v="139"/>
    <n v="139"/>
    <n v="15"/>
    <n v="18"/>
    <n v="172"/>
    <n v="436"/>
    <m/>
    <m/>
    <m/>
  </r>
  <r>
    <x v="24"/>
    <s v="ITA"/>
    <n v="3"/>
    <s v="Lombardia"/>
    <n v="4546679409"/>
    <n v="9190347404"/>
    <n v="102"/>
    <n v="82"/>
    <n v="184"/>
    <n v="1488"/>
    <n v="1672"/>
    <n v="1672"/>
    <n v="1672"/>
    <n v="290"/>
    <n v="209"/>
    <n v="2171"/>
    <n v="3261"/>
    <m/>
    <m/>
    <m/>
  </r>
  <r>
    <x v="24"/>
    <s v="ITA"/>
    <n v="11"/>
    <s v="Marche"/>
    <n v="4361675973"/>
    <n v="135188753"/>
    <n v="18"/>
    <n v="22"/>
    <n v="40"/>
    <n v="106"/>
    <n v="146"/>
    <n v="146"/>
    <n v="146"/>
    <n v="0"/>
    <n v="23"/>
    <n v="169"/>
    <n v="403"/>
    <m/>
    <m/>
    <m/>
  </r>
  <r>
    <x v="24"/>
    <s v="ITA"/>
    <n v="14"/>
    <s v="Molise"/>
    <n v="4155774754"/>
    <n v="1465916051"/>
    <n v="12"/>
    <n v="0"/>
    <n v="12"/>
    <n v="5"/>
    <n v="17"/>
    <n v="17"/>
    <n v="17"/>
    <n v="0"/>
    <n v="1"/>
    <n v="18"/>
    <n v="65"/>
    <m/>
    <m/>
    <m/>
  </r>
  <r>
    <x v="24"/>
    <s v="ITA"/>
    <n v="4"/>
    <s v="P.A. Bolzano"/>
    <n v="4649933453"/>
    <n v="1135662422"/>
    <n v="8"/>
    <n v="0"/>
    <n v="8"/>
    <n v="47"/>
    <n v="55"/>
    <n v="55"/>
    <n v="55"/>
    <n v="0"/>
    <n v="5"/>
    <n v="60"/>
    <n v="724"/>
    <m/>
    <m/>
    <m/>
  </r>
  <r>
    <x v="24"/>
    <s v="ITA"/>
    <n v="4"/>
    <s v="P.A. Trento"/>
    <n v="4606893511"/>
    <n v="1112123097"/>
    <n v="28"/>
    <n v="8"/>
    <n v="36"/>
    <n v="19"/>
    <n v="55"/>
    <n v="55"/>
    <n v="55"/>
    <n v="8"/>
    <n v="5"/>
    <n v="68"/>
    <n v="16"/>
    <m/>
    <m/>
    <m/>
  </r>
  <r>
    <x v="24"/>
    <s v="ITA"/>
    <n v="1"/>
    <s v="Piemonte"/>
    <n v="450732745"/>
    <n v="7680687483"/>
    <n v="499"/>
    <n v="30"/>
    <n v="529"/>
    <n v="38"/>
    <n v="567"/>
    <n v="567"/>
    <n v="567"/>
    <n v="3"/>
    <n v="21"/>
    <n v="591"/>
    <n v="1337"/>
    <m/>
    <m/>
    <m/>
  </r>
  <r>
    <x v="24"/>
    <s v="ITA"/>
    <n v="16"/>
    <s v="Puglia"/>
    <n v="4112559576"/>
    <n v="1686736689"/>
    <n v="17"/>
    <n v="1"/>
    <n v="18"/>
    <n v="69"/>
    <n v="87"/>
    <n v="87"/>
    <n v="87"/>
    <n v="2"/>
    <n v="6"/>
    <n v="95"/>
    <n v="613"/>
    <m/>
    <m/>
    <m/>
  </r>
  <r>
    <x v="24"/>
    <s v="ITA"/>
    <n v="20"/>
    <s v="Sardegna"/>
    <n v="3921531192"/>
    <n v="9110616306"/>
    <n v="1"/>
    <n v="2"/>
    <n v="3"/>
    <n v="69"/>
    <n v="72"/>
    <n v="72"/>
    <n v="72"/>
    <n v="0"/>
    <n v="0"/>
    <n v="72"/>
    <n v="199"/>
    <m/>
    <m/>
    <m/>
  </r>
  <r>
    <x v="24"/>
    <s v="ITA"/>
    <n v="19"/>
    <s v="Sicilia"/>
    <n v="3811569725"/>
    <n v="133623567"/>
    <n v="43"/>
    <n v="7"/>
    <n v="50"/>
    <n v="4"/>
    <n v="54"/>
    <n v="54"/>
    <n v="54"/>
    <n v="3"/>
    <n v="1"/>
    <n v="58"/>
    <n v="667"/>
    <m/>
    <m/>
    <m/>
  </r>
  <r>
    <x v="24"/>
    <s v="ITA"/>
    <n v="9"/>
    <s v="Toscana"/>
    <n v="4376923077"/>
    <n v="1125588885"/>
    <n v="74"/>
    <n v="18"/>
    <n v="92"/>
    <n v="39"/>
    <n v="131"/>
    <n v="131"/>
    <n v="131"/>
    <n v="5"/>
    <n v="16"/>
    <n v="152"/>
    <n v="1267"/>
    <m/>
    <m/>
    <m/>
  </r>
  <r>
    <x v="24"/>
    <s v="ITA"/>
    <n v="10"/>
    <s v="Umbria"/>
    <n v="4310675841"/>
    <n v="1238824698"/>
    <n v="15"/>
    <n v="0"/>
    <n v="15"/>
    <n v="72"/>
    <n v="87"/>
    <n v="87"/>
    <n v="87"/>
    <n v="0"/>
    <n v="0"/>
    <n v="87"/>
    <n v="353"/>
    <m/>
    <m/>
    <m/>
  </r>
  <r>
    <x v="24"/>
    <s v="ITA"/>
    <n v="2"/>
    <s v="Valle d'Aosta"/>
    <n v="4573750286"/>
    <n v="7320149366"/>
    <n v="6"/>
    <n v="6"/>
    <n v="12"/>
    <n v="35"/>
    <n v="47"/>
    <n v="47"/>
    <n v="47"/>
    <n v="0"/>
    <n v="3"/>
    <n v="50"/>
    <n v="122"/>
    <m/>
    <m/>
    <m/>
  </r>
  <r>
    <x v="24"/>
    <s v="ITA"/>
    <n v="5"/>
    <s v="Veneto"/>
    <n v="4543490485"/>
    <n v="1233845213"/>
    <n v="125"/>
    <n v="14"/>
    <n v="139"/>
    <n v="77"/>
    <n v="216"/>
    <n v="216"/>
    <n v="216"/>
    <n v="33"/>
    <n v="21"/>
    <n v="270"/>
    <n v="3817"/>
    <m/>
    <m/>
    <m/>
  </r>
  <r>
    <x v="25"/>
    <s v="ITA"/>
    <n v="13"/>
    <s v="Abruzzo"/>
    <n v="4235122196"/>
    <n v="1339843823"/>
    <n v="9"/>
    <n v="1"/>
    <n v="10"/>
    <n v="46"/>
    <n v="56"/>
    <n v="56"/>
    <n v="56"/>
    <n v="2"/>
    <n v="6"/>
    <n v="64"/>
    <n v="286"/>
    <m/>
    <m/>
    <m/>
  </r>
  <r>
    <x v="25"/>
    <s v="ITA"/>
    <n v="17"/>
    <s v="Basilicata"/>
    <n v="4063947052"/>
    <n v="1580514834"/>
    <n v="0"/>
    <n v="0"/>
    <n v="0"/>
    <n v="15"/>
    <n v="15"/>
    <n v="15"/>
    <n v="15"/>
    <n v="0"/>
    <n v="0"/>
    <n v="15"/>
    <n v="90"/>
    <m/>
    <m/>
    <m/>
  </r>
  <r>
    <x v="25"/>
    <s v="ITA"/>
    <n v="18"/>
    <s v="Calabria"/>
    <n v="3890597598"/>
    <n v="1659440194"/>
    <n v="11"/>
    <n v="3"/>
    <n v="14"/>
    <n v="23"/>
    <n v="37"/>
    <n v="37"/>
    <n v="37"/>
    <n v="0"/>
    <n v="1"/>
    <n v="38"/>
    <n v="348"/>
    <m/>
    <m/>
    <m/>
  </r>
  <r>
    <x v="25"/>
    <s v="ITA"/>
    <n v="15"/>
    <s v="Campania"/>
    <n v="4083956555"/>
    <n v="1425084984"/>
    <n v="-83"/>
    <n v="5"/>
    <n v="-78"/>
    <n v="175"/>
    <n v="97"/>
    <n v="97"/>
    <n v="97"/>
    <n v="0"/>
    <n v="0"/>
    <n v="97"/>
    <n v="301"/>
    <m/>
    <m/>
    <m/>
  </r>
  <r>
    <x v="25"/>
    <s v="ITA"/>
    <n v="8"/>
    <s v="Emilia-Romagna"/>
    <n v="4449436681"/>
    <n v="113417208"/>
    <n v="183"/>
    <n v="7"/>
    <n v="190"/>
    <n v="393"/>
    <n v="583"/>
    <n v="583"/>
    <n v="583"/>
    <n v="62"/>
    <n v="109"/>
    <n v="754"/>
    <n v="2409"/>
    <m/>
    <m/>
    <m/>
  </r>
  <r>
    <x v="25"/>
    <s v="ITA"/>
    <n v="6"/>
    <s v="Friuli Venezia Giulia"/>
    <n v="456494354"/>
    <n v="1376813649"/>
    <n v="9"/>
    <n v="3"/>
    <n v="12"/>
    <n v="21"/>
    <n v="33"/>
    <n v="33"/>
    <n v="33"/>
    <n v="22"/>
    <n v="2"/>
    <n v="57"/>
    <n v="912"/>
    <m/>
    <m/>
    <m/>
  </r>
  <r>
    <x v="25"/>
    <s v="ITA"/>
    <n v="12"/>
    <s v="Lazio"/>
    <n v="4189277044"/>
    <n v="1248366722"/>
    <n v="111"/>
    <n v="2"/>
    <n v="113"/>
    <n v="58"/>
    <n v="171"/>
    <n v="171"/>
    <n v="171"/>
    <n v="9"/>
    <n v="5"/>
    <n v="185"/>
    <n v="2744"/>
    <m/>
    <m/>
    <m/>
  </r>
  <r>
    <x v="25"/>
    <s v="ITA"/>
    <n v="7"/>
    <s v="Liguria"/>
    <n v="4441149315"/>
    <n v="89326992"/>
    <n v="82"/>
    <n v="9"/>
    <n v="91"/>
    <n v="27"/>
    <n v="118"/>
    <n v="118"/>
    <n v="118"/>
    <n v="16"/>
    <n v="28"/>
    <n v="162"/>
    <n v="446"/>
    <m/>
    <m/>
    <m/>
  </r>
  <r>
    <x v="25"/>
    <s v="ITA"/>
    <n v="3"/>
    <s v="Lombardia"/>
    <n v="4546679409"/>
    <n v="9190347404"/>
    <n v="348"/>
    <n v="44"/>
    <n v="392"/>
    <n v="1090"/>
    <n v="1482"/>
    <n v="1482"/>
    <n v="1482"/>
    <n v="517"/>
    <n v="381"/>
    <n v="2380"/>
    <n v="4930"/>
    <m/>
    <m/>
    <m/>
  </r>
  <r>
    <x v="25"/>
    <s v="ITA"/>
    <n v="11"/>
    <s v="Marche"/>
    <n v="4361675973"/>
    <n v="135188753"/>
    <n v="48"/>
    <n v="-3"/>
    <n v="45"/>
    <n v="177"/>
    <n v="222"/>
    <n v="222"/>
    <n v="222"/>
    <n v="0"/>
    <n v="22"/>
    <n v="244"/>
    <n v="658"/>
    <m/>
    <m/>
    <m/>
  </r>
  <r>
    <x v="25"/>
    <s v="ITA"/>
    <n v="14"/>
    <s v="Molise"/>
    <n v="4155774754"/>
    <n v="1465916051"/>
    <n v="1"/>
    <n v="0"/>
    <n v="1"/>
    <n v="0"/>
    <n v="1"/>
    <n v="1"/>
    <n v="1"/>
    <n v="0"/>
    <n v="3"/>
    <n v="4"/>
    <n v="0"/>
    <m/>
    <m/>
    <m/>
  </r>
  <r>
    <x v="25"/>
    <s v="ITA"/>
    <n v="4"/>
    <s v="P.A. Bolzano"/>
    <n v="4649933453"/>
    <n v="1135662422"/>
    <n v="12"/>
    <n v="6"/>
    <n v="18"/>
    <n v="91"/>
    <n v="109"/>
    <n v="109"/>
    <n v="109"/>
    <n v="0"/>
    <n v="3"/>
    <n v="112"/>
    <n v="865"/>
    <m/>
    <m/>
    <m/>
  </r>
  <r>
    <x v="25"/>
    <s v="ITA"/>
    <n v="4"/>
    <s v="P.A. Trento"/>
    <n v="4606893511"/>
    <n v="1112123097"/>
    <n v="29"/>
    <n v="4"/>
    <n v="33"/>
    <n v="76"/>
    <n v="109"/>
    <n v="109"/>
    <n v="109"/>
    <n v="9"/>
    <n v="1"/>
    <n v="119"/>
    <n v="453"/>
    <m/>
    <m/>
    <m/>
  </r>
  <r>
    <x v="25"/>
    <s v="ITA"/>
    <n v="1"/>
    <s v="Piemonte"/>
    <n v="450732745"/>
    <n v="7680687483"/>
    <n v="-738"/>
    <n v="23"/>
    <n v="-715"/>
    <n v="1205"/>
    <n v="490"/>
    <n v="490"/>
    <n v="490"/>
    <n v="5"/>
    <n v="34"/>
    <n v="529"/>
    <n v="1122"/>
    <m/>
    <m/>
    <m/>
  </r>
  <r>
    <x v="25"/>
    <s v="ITA"/>
    <n v="16"/>
    <s v="Puglia"/>
    <n v="4112559576"/>
    <n v="1686736689"/>
    <n v="18"/>
    <n v="0"/>
    <n v="18"/>
    <n v="84"/>
    <n v="102"/>
    <n v="102"/>
    <n v="102"/>
    <n v="0"/>
    <n v="1"/>
    <n v="103"/>
    <n v="743"/>
    <m/>
    <m/>
    <m/>
  </r>
  <r>
    <x v="25"/>
    <s v="ITA"/>
    <n v="20"/>
    <s v="Sardegna"/>
    <n v="3921531192"/>
    <n v="9110616306"/>
    <n v="13"/>
    <n v="6"/>
    <n v="19"/>
    <n v="65"/>
    <n v="84"/>
    <n v="84"/>
    <n v="84"/>
    <n v="3"/>
    <n v="0"/>
    <n v="87"/>
    <n v="578"/>
    <m/>
    <m/>
    <m/>
  </r>
  <r>
    <x v="25"/>
    <s v="ITA"/>
    <n v="19"/>
    <s v="Sicilia"/>
    <n v="3811569725"/>
    <n v="133623567"/>
    <n v="25"/>
    <n v="6"/>
    <n v="31"/>
    <n v="27"/>
    <n v="58"/>
    <n v="58"/>
    <n v="58"/>
    <n v="10"/>
    <n v="0"/>
    <n v="68"/>
    <n v="507"/>
    <m/>
    <m/>
    <m/>
  </r>
  <r>
    <x v="25"/>
    <s v="ITA"/>
    <n v="9"/>
    <s v="Toscana"/>
    <n v="4376923077"/>
    <n v="1125588885"/>
    <n v="100"/>
    <n v="11"/>
    <n v="111"/>
    <n v="180"/>
    <n v="291"/>
    <n v="291"/>
    <n v="291"/>
    <n v="11"/>
    <n v="9"/>
    <n v="311"/>
    <n v="1532"/>
    <m/>
    <m/>
    <m/>
  </r>
  <r>
    <x v="25"/>
    <s v="ITA"/>
    <n v="10"/>
    <s v="Umbria"/>
    <n v="4310675841"/>
    <n v="1238824698"/>
    <n v="6"/>
    <n v="3"/>
    <n v="9"/>
    <n v="47"/>
    <n v="56"/>
    <n v="56"/>
    <n v="56"/>
    <n v="0"/>
    <n v="5"/>
    <n v="61"/>
    <n v="349"/>
    <m/>
    <m/>
    <m/>
  </r>
  <r>
    <x v="25"/>
    <s v="ITA"/>
    <n v="2"/>
    <s v="Valle d'Aosta"/>
    <n v="4573750286"/>
    <n v="7320149366"/>
    <n v="7"/>
    <n v="0"/>
    <n v="7"/>
    <n v="41"/>
    <n v="48"/>
    <n v="48"/>
    <n v="48"/>
    <n v="0"/>
    <n v="1"/>
    <n v="49"/>
    <n v="206"/>
    <m/>
    <m/>
    <m/>
  </r>
  <r>
    <x v="25"/>
    <s v="ITA"/>
    <n v="5"/>
    <s v="Veneto"/>
    <n v="4543490485"/>
    <n v="1233845213"/>
    <n v="72"/>
    <n v="27"/>
    <n v="99"/>
    <n v="409"/>
    <n v="508"/>
    <n v="508"/>
    <n v="508"/>
    <n v="23"/>
    <n v="16"/>
    <n v="547"/>
    <n v="4630"/>
    <m/>
    <m/>
    <m/>
  </r>
  <r>
    <x v="26"/>
    <s v="ITA"/>
    <n v="13"/>
    <s v="Abruzzo"/>
    <n v="4235122196"/>
    <n v="1339843823"/>
    <n v="-5"/>
    <n v="-4"/>
    <n v="-9"/>
    <n v="81"/>
    <n v="72"/>
    <n v="72"/>
    <n v="72"/>
    <n v="3"/>
    <n v="5"/>
    <n v="80"/>
    <n v="340"/>
    <m/>
    <m/>
    <m/>
  </r>
  <r>
    <x v="26"/>
    <s v="ITA"/>
    <n v="17"/>
    <s v="Basilicata"/>
    <n v="4063947052"/>
    <n v="1580514834"/>
    <n v="4"/>
    <n v="2"/>
    <n v="6"/>
    <n v="8"/>
    <n v="14"/>
    <n v="14"/>
    <n v="14"/>
    <n v="0"/>
    <n v="0"/>
    <n v="14"/>
    <n v="79"/>
    <m/>
    <m/>
    <m/>
  </r>
  <r>
    <x v="26"/>
    <s v="ITA"/>
    <n v="18"/>
    <s v="Calabria"/>
    <n v="3890597598"/>
    <n v="1659440194"/>
    <n v="2"/>
    <n v="0"/>
    <n v="2"/>
    <n v="22"/>
    <n v="24"/>
    <n v="24"/>
    <n v="24"/>
    <n v="3"/>
    <n v="1"/>
    <n v="28"/>
    <n v="360"/>
    <m/>
    <m/>
    <m/>
  </r>
  <r>
    <x v="26"/>
    <s v="ITA"/>
    <n v="15"/>
    <s v="Campania"/>
    <n v="4083956555"/>
    <n v="1425084984"/>
    <n v="103"/>
    <n v="46"/>
    <n v="149"/>
    <n v="-58"/>
    <n v="91"/>
    <n v="91"/>
    <n v="91"/>
    <n v="-1"/>
    <n v="5"/>
    <n v="95"/>
    <n v="603"/>
    <m/>
    <m/>
    <m/>
  </r>
  <r>
    <x v="26"/>
    <s v="ITA"/>
    <n v="8"/>
    <s v="Emilia-Romagna"/>
    <n v="4449436681"/>
    <n v="113417208"/>
    <n v="184"/>
    <n v="-2"/>
    <n v="182"/>
    <n v="390"/>
    <n v="572"/>
    <n v="572"/>
    <n v="572"/>
    <n v="90"/>
    <n v="75"/>
    <n v="737"/>
    <n v="3867"/>
    <m/>
    <m/>
    <m/>
  </r>
  <r>
    <x v="26"/>
    <s v="ITA"/>
    <n v="6"/>
    <s v="Friuli Venezia Giulia"/>
    <n v="456494354"/>
    <n v="1376813649"/>
    <n v="9"/>
    <n v="5"/>
    <n v="14"/>
    <n v="97"/>
    <n v="111"/>
    <n v="111"/>
    <n v="111"/>
    <n v="19"/>
    <n v="4"/>
    <n v="134"/>
    <n v="991"/>
    <m/>
    <m/>
    <m/>
  </r>
  <r>
    <x v="26"/>
    <s v="ITA"/>
    <n v="12"/>
    <s v="Lazio"/>
    <n v="4189277044"/>
    <n v="1248366722"/>
    <n v="54"/>
    <n v="23"/>
    <n v="77"/>
    <n v="97"/>
    <n v="174"/>
    <n v="174"/>
    <n v="174"/>
    <n v="1"/>
    <n v="7"/>
    <n v="182"/>
    <n v="0"/>
    <m/>
    <m/>
    <m/>
  </r>
  <r>
    <x v="26"/>
    <s v="ITA"/>
    <n v="7"/>
    <s v="Liguria"/>
    <n v="4441149315"/>
    <n v="89326992"/>
    <n v="25"/>
    <n v="8"/>
    <n v="33"/>
    <n v="125"/>
    <n v="158"/>
    <n v="158"/>
    <n v="158"/>
    <n v="24"/>
    <n v="33"/>
    <n v="215"/>
    <n v="510"/>
    <m/>
    <m/>
    <m/>
  </r>
  <r>
    <x v="26"/>
    <s v="ITA"/>
    <n v="3"/>
    <s v="Lombardia"/>
    <n v="4546679409"/>
    <n v="9190347404"/>
    <n v="523"/>
    <n v="43"/>
    <n v="566"/>
    <n v="1384"/>
    <n v="1950"/>
    <n v="1950"/>
    <n v="1950"/>
    <n v="755"/>
    <n v="546"/>
    <n v="3251"/>
    <n v="9556"/>
    <m/>
    <m/>
    <m/>
  </r>
  <r>
    <x v="26"/>
    <s v="ITA"/>
    <n v="11"/>
    <s v="Marche"/>
    <n v="4361675973"/>
    <n v="135188753"/>
    <n v="38"/>
    <n v="3"/>
    <n v="41"/>
    <n v="112"/>
    <n v="153"/>
    <n v="153"/>
    <n v="153"/>
    <n v="2"/>
    <n v="17"/>
    <n v="172"/>
    <n v="570"/>
    <m/>
    <m/>
    <m/>
  </r>
  <r>
    <x v="26"/>
    <s v="ITA"/>
    <n v="14"/>
    <s v="Molise"/>
    <n v="4155774754"/>
    <n v="1465916051"/>
    <n v="1"/>
    <n v="0"/>
    <n v="1"/>
    <n v="7"/>
    <n v="8"/>
    <n v="8"/>
    <n v="8"/>
    <n v="1"/>
    <n v="2"/>
    <n v="11"/>
    <n v="23"/>
    <m/>
    <m/>
    <m/>
  </r>
  <r>
    <x v="26"/>
    <s v="ITA"/>
    <n v="4"/>
    <s v="P.A. Bolzano"/>
    <n v="4649933453"/>
    <n v="1135662422"/>
    <n v="28"/>
    <n v="6"/>
    <n v="34"/>
    <n v="36"/>
    <n v="70"/>
    <n v="70"/>
    <n v="70"/>
    <n v="0"/>
    <n v="3"/>
    <n v="73"/>
    <n v="746"/>
    <m/>
    <m/>
    <m/>
  </r>
  <r>
    <x v="26"/>
    <s v="ITA"/>
    <n v="4"/>
    <s v="P.A. Trento"/>
    <n v="4606893511"/>
    <n v="1112123097"/>
    <n v="35"/>
    <n v="5"/>
    <n v="40"/>
    <n v="80"/>
    <n v="120"/>
    <n v="120"/>
    <n v="120"/>
    <n v="5"/>
    <n v="15"/>
    <n v="140"/>
    <n v="0"/>
    <m/>
    <m/>
    <m/>
  </r>
  <r>
    <x v="26"/>
    <s v="ITA"/>
    <n v="1"/>
    <s v="Piemonte"/>
    <n v="450732745"/>
    <n v="7680687483"/>
    <n v="435"/>
    <n v="21"/>
    <n v="456"/>
    <n v="-194"/>
    <n v="262"/>
    <n v="262"/>
    <n v="262"/>
    <n v="0"/>
    <n v="29"/>
    <n v="291"/>
    <n v="726"/>
    <m/>
    <m/>
    <m/>
  </r>
  <r>
    <x v="26"/>
    <s v="ITA"/>
    <n v="16"/>
    <s v="Puglia"/>
    <n v="4112559576"/>
    <n v="1686736689"/>
    <n v="18"/>
    <n v="2"/>
    <n v="20"/>
    <n v="71"/>
    <n v="91"/>
    <n v="91"/>
    <n v="91"/>
    <n v="0"/>
    <n v="3"/>
    <n v="94"/>
    <n v="828"/>
    <m/>
    <m/>
    <m/>
  </r>
  <r>
    <x v="26"/>
    <s v="ITA"/>
    <n v="20"/>
    <s v="Sardegna"/>
    <n v="3921531192"/>
    <n v="9110616306"/>
    <n v="9"/>
    <n v="1"/>
    <n v="10"/>
    <n v="23"/>
    <n v="33"/>
    <n v="33"/>
    <n v="33"/>
    <n v="2"/>
    <n v="2"/>
    <n v="37"/>
    <n v="385"/>
    <m/>
    <m/>
    <m/>
  </r>
  <r>
    <x v="26"/>
    <s v="ITA"/>
    <n v="19"/>
    <s v="Sicilia"/>
    <n v="3811569725"/>
    <n v="133623567"/>
    <n v="38"/>
    <n v="6"/>
    <n v="44"/>
    <n v="35"/>
    <n v="79"/>
    <n v="79"/>
    <n v="79"/>
    <n v="1"/>
    <n v="2"/>
    <n v="82"/>
    <n v="415"/>
    <m/>
    <m/>
    <m/>
  </r>
  <r>
    <x v="26"/>
    <s v="ITA"/>
    <n v="9"/>
    <s v="Toscana"/>
    <n v="4376923077"/>
    <n v="1125588885"/>
    <n v="63"/>
    <n v="13"/>
    <n v="76"/>
    <n v="116"/>
    <n v="192"/>
    <n v="192"/>
    <n v="192"/>
    <n v="2"/>
    <n v="25"/>
    <n v="219"/>
    <n v="1504"/>
    <m/>
    <m/>
    <m/>
  </r>
  <r>
    <x v="26"/>
    <s v="ITA"/>
    <n v="10"/>
    <s v="Umbria"/>
    <n v="4310675841"/>
    <n v="1238824698"/>
    <n v="17"/>
    <n v="5"/>
    <n v="22"/>
    <n v="41"/>
    <n v="63"/>
    <n v="63"/>
    <n v="63"/>
    <n v="1"/>
    <n v="3"/>
    <n v="67"/>
    <n v="409"/>
    <m/>
    <m/>
    <m/>
  </r>
  <r>
    <x v="26"/>
    <s v="ITA"/>
    <n v="2"/>
    <s v="Valle d'Aosta"/>
    <n v="4573750286"/>
    <n v="7320149366"/>
    <n v="8"/>
    <n v="6"/>
    <n v="14"/>
    <n v="33"/>
    <n v="47"/>
    <n v="47"/>
    <n v="47"/>
    <n v="1"/>
    <n v="1"/>
    <n v="49"/>
    <n v="70"/>
    <m/>
    <m/>
    <m/>
  </r>
  <r>
    <x v="26"/>
    <s v="ITA"/>
    <n v="5"/>
    <s v="Veneto"/>
    <n v="4543490485"/>
    <n v="1233845213"/>
    <n v="99"/>
    <n v="13"/>
    <n v="112"/>
    <n v="425"/>
    <n v="537"/>
    <n v="537"/>
    <n v="537"/>
    <n v="34"/>
    <n v="15"/>
    <n v="586"/>
    <n v="4354"/>
    <m/>
    <m/>
    <m/>
  </r>
  <r>
    <x v="27"/>
    <s v="ITA"/>
    <n v="13"/>
    <s v="Abruzzo"/>
    <n v="4235122196"/>
    <n v="1339843823"/>
    <n v="33"/>
    <n v="5"/>
    <n v="38"/>
    <n v="7"/>
    <n v="45"/>
    <n v="45"/>
    <n v="45"/>
    <n v="2"/>
    <n v="11"/>
    <n v="58"/>
    <n v="340"/>
    <m/>
    <m/>
    <m/>
  </r>
  <r>
    <x v="27"/>
    <s v="ITA"/>
    <n v="17"/>
    <s v="Basilicata"/>
    <n v="4063947052"/>
    <n v="1580514834"/>
    <n v="1"/>
    <n v="3"/>
    <n v="4"/>
    <n v="11"/>
    <n v="15"/>
    <n v="15"/>
    <n v="15"/>
    <n v="0"/>
    <n v="0"/>
    <n v="15"/>
    <n v="121"/>
    <m/>
    <m/>
    <m/>
  </r>
  <r>
    <x v="27"/>
    <s v="ITA"/>
    <n v="18"/>
    <s v="Calabria"/>
    <n v="3890597598"/>
    <n v="1659440194"/>
    <n v="4"/>
    <n v="1"/>
    <n v="5"/>
    <n v="30"/>
    <n v="35"/>
    <n v="35"/>
    <n v="35"/>
    <n v="0"/>
    <n v="3"/>
    <n v="38"/>
    <n v="616"/>
    <m/>
    <m/>
    <m/>
  </r>
  <r>
    <x v="27"/>
    <s v="ITA"/>
    <n v="15"/>
    <s v="Campania"/>
    <n v="4083956555"/>
    <n v="1425084984"/>
    <n v="10"/>
    <n v="12"/>
    <n v="22"/>
    <n v="51"/>
    <n v="73"/>
    <n v="73"/>
    <n v="73"/>
    <n v="12"/>
    <n v="7"/>
    <n v="92"/>
    <n v="495"/>
    <m/>
    <m/>
    <m/>
  </r>
  <r>
    <x v="27"/>
    <s v="ITA"/>
    <n v="8"/>
    <s v="Emilia-Romagna"/>
    <n v="4449436681"/>
    <n v="113417208"/>
    <n v="162"/>
    <n v="4"/>
    <n v="166"/>
    <n v="563"/>
    <n v="729"/>
    <n v="729"/>
    <n v="729"/>
    <n v="20"/>
    <n v="101"/>
    <n v="850"/>
    <n v="3402"/>
    <m/>
    <m/>
    <m/>
  </r>
  <r>
    <x v="27"/>
    <s v="ITA"/>
    <n v="6"/>
    <s v="Friuli Venezia Giulia"/>
    <n v="456494354"/>
    <n v="1376813649"/>
    <n v="11"/>
    <n v="10"/>
    <n v="21"/>
    <n v="51"/>
    <n v="72"/>
    <n v="72"/>
    <n v="72"/>
    <n v="7"/>
    <n v="5"/>
    <n v="84"/>
    <n v="806"/>
    <m/>
    <m/>
    <m/>
  </r>
  <r>
    <x v="27"/>
    <s v="ITA"/>
    <n v="12"/>
    <s v="Lazio"/>
    <n v="4189277044"/>
    <n v="1248366722"/>
    <n v="80"/>
    <n v="9"/>
    <n v="89"/>
    <n v="97"/>
    <n v="186"/>
    <n v="186"/>
    <n v="186"/>
    <n v="4"/>
    <n v="3"/>
    <n v="193"/>
    <n v="3956"/>
    <m/>
    <m/>
    <m/>
  </r>
  <r>
    <x v="27"/>
    <s v="ITA"/>
    <n v="7"/>
    <s v="Liguria"/>
    <n v="4441149315"/>
    <n v="89326992"/>
    <n v="138"/>
    <n v="3"/>
    <n v="141"/>
    <n v="51"/>
    <n v="192"/>
    <n v="192"/>
    <n v="192"/>
    <n v="18"/>
    <n v="19"/>
    <n v="229"/>
    <n v="691"/>
    <m/>
    <m/>
    <m/>
  </r>
  <r>
    <x v="27"/>
    <s v="ITA"/>
    <n v="3"/>
    <s v="Lombardia"/>
    <n v="4546679409"/>
    <n v="9190347404"/>
    <n v="1181"/>
    <n v="49"/>
    <n v="1230"/>
    <n v="-715"/>
    <n v="515"/>
    <n v="515"/>
    <n v="515"/>
    <n v="815"/>
    <n v="361"/>
    <n v="1691"/>
    <n v="3868"/>
    <m/>
    <m/>
    <m/>
  </r>
  <r>
    <x v="27"/>
    <s v="ITA"/>
    <n v="11"/>
    <s v="Marche"/>
    <n v="4361675973"/>
    <n v="135188753"/>
    <n v="74"/>
    <n v="-3"/>
    <n v="71"/>
    <n v="163"/>
    <n v="234"/>
    <n v="234"/>
    <n v="234"/>
    <n v="4"/>
    <n v="30"/>
    <n v="268"/>
    <n v="651"/>
    <m/>
    <m/>
    <m/>
  </r>
  <r>
    <x v="27"/>
    <s v="ITA"/>
    <n v="14"/>
    <s v="Molise"/>
    <n v="4155774754"/>
    <n v="1465916051"/>
    <n v="3"/>
    <n v="1"/>
    <n v="4"/>
    <n v="1"/>
    <n v="5"/>
    <n v="5"/>
    <n v="5"/>
    <n v="0"/>
    <n v="0"/>
    <n v="5"/>
    <n v="83"/>
    <m/>
    <m/>
    <m/>
  </r>
  <r>
    <x v="27"/>
    <s v="ITA"/>
    <n v="4"/>
    <s v="P.A. Bolzano"/>
    <n v="4649933453"/>
    <n v="1135662422"/>
    <n v="19"/>
    <n v="2"/>
    <n v="21"/>
    <n v="27"/>
    <n v="48"/>
    <n v="48"/>
    <n v="48"/>
    <n v="6"/>
    <n v="3"/>
    <n v="57"/>
    <n v="539"/>
    <m/>
    <m/>
    <m/>
  </r>
  <r>
    <x v="27"/>
    <s v="ITA"/>
    <n v="4"/>
    <s v="P.A. Trento"/>
    <n v="4606893511"/>
    <n v="1112123097"/>
    <n v="2"/>
    <n v="7"/>
    <n v="9"/>
    <n v="156"/>
    <n v="165"/>
    <n v="165"/>
    <n v="165"/>
    <n v="0"/>
    <n v="7"/>
    <n v="172"/>
    <n v="394"/>
    <m/>
    <m/>
    <m/>
  </r>
  <r>
    <x v="27"/>
    <s v="ITA"/>
    <n v="1"/>
    <s v="Piemonte"/>
    <n v="450732745"/>
    <n v="7680687483"/>
    <n v="142"/>
    <n v="7"/>
    <n v="149"/>
    <n v="472"/>
    <n v="621"/>
    <n v="621"/>
    <n v="621"/>
    <n v="2"/>
    <n v="45"/>
    <n v="668"/>
    <n v="2000"/>
    <m/>
    <m/>
    <m/>
  </r>
  <r>
    <x v="27"/>
    <s v="ITA"/>
    <n v="16"/>
    <s v="Puglia"/>
    <n v="4112559576"/>
    <n v="1686736689"/>
    <n v="43"/>
    <n v="4"/>
    <n v="47"/>
    <n v="59"/>
    <n v="106"/>
    <n v="106"/>
    <n v="106"/>
    <n v="3"/>
    <n v="2"/>
    <n v="111"/>
    <n v="543"/>
    <m/>
    <m/>
    <m/>
  </r>
  <r>
    <x v="27"/>
    <s v="ITA"/>
    <n v="20"/>
    <s v="Sardegna"/>
    <n v="3921531192"/>
    <n v="9110616306"/>
    <n v="2"/>
    <n v="0"/>
    <n v="2"/>
    <n v="4"/>
    <n v="6"/>
    <n v="6"/>
    <n v="6"/>
    <n v="0"/>
    <n v="3"/>
    <n v="9"/>
    <n v="105"/>
    <m/>
    <m/>
    <m/>
  </r>
  <r>
    <x v="27"/>
    <s v="ITA"/>
    <n v="19"/>
    <s v="Sicilia"/>
    <n v="3811569725"/>
    <n v="133623567"/>
    <n v="14"/>
    <n v="7"/>
    <n v="21"/>
    <n v="117"/>
    <n v="138"/>
    <n v="138"/>
    <n v="138"/>
    <n v="0"/>
    <n v="2"/>
    <n v="140"/>
    <n v="697"/>
    <m/>
    <m/>
    <m/>
  </r>
  <r>
    <x v="27"/>
    <s v="ITA"/>
    <n v="9"/>
    <s v="Toscana"/>
    <n v="4376923077"/>
    <n v="1125588885"/>
    <n v="42"/>
    <n v="13"/>
    <n v="55"/>
    <n v="184"/>
    <n v="239"/>
    <n v="239"/>
    <n v="239"/>
    <n v="7"/>
    <n v="19"/>
    <n v="265"/>
    <n v="1355"/>
    <m/>
    <m/>
    <m/>
  </r>
  <r>
    <x v="27"/>
    <s v="ITA"/>
    <n v="10"/>
    <s v="Umbria"/>
    <n v="4310675841"/>
    <n v="1238824698"/>
    <n v="5"/>
    <n v="6"/>
    <n v="11"/>
    <n v="42"/>
    <n v="53"/>
    <n v="53"/>
    <n v="53"/>
    <n v="0"/>
    <n v="6"/>
    <n v="59"/>
    <n v="423"/>
    <m/>
    <m/>
    <m/>
  </r>
  <r>
    <x v="27"/>
    <s v="ITA"/>
    <n v="2"/>
    <s v="Valle d'Aosta"/>
    <n v="4573750286"/>
    <n v="7320149366"/>
    <n v="1"/>
    <n v="6"/>
    <n v="7"/>
    <n v="43"/>
    <n v="50"/>
    <n v="50"/>
    <n v="50"/>
    <n v="0"/>
    <n v="1"/>
    <n v="51"/>
    <n v="66"/>
    <m/>
    <m/>
    <m/>
  </r>
  <r>
    <x v="27"/>
    <s v="ITA"/>
    <n v="5"/>
    <s v="Veneto"/>
    <n v="4543490485"/>
    <n v="1233845213"/>
    <n v="171"/>
    <n v="6"/>
    <n v="177"/>
    <n v="253"/>
    <n v="430"/>
    <n v="430"/>
    <n v="430"/>
    <n v="52"/>
    <n v="23"/>
    <n v="505"/>
    <n v="4029"/>
    <m/>
    <m/>
    <m/>
  </r>
  <r>
    <x v="28"/>
    <s v="ITA"/>
    <n v="13"/>
    <s v="Abruzzo"/>
    <n v="4235122196"/>
    <n v="1339843823"/>
    <n v="10"/>
    <n v="3"/>
    <n v="13"/>
    <n v="53"/>
    <n v="66"/>
    <n v="66"/>
    <n v="66"/>
    <n v="5"/>
    <n v="5"/>
    <n v="76"/>
    <n v="299"/>
    <m/>
    <m/>
    <m/>
  </r>
  <r>
    <x v="28"/>
    <s v="ITA"/>
    <n v="17"/>
    <s v="Basilicata"/>
    <n v="4063947052"/>
    <n v="1580514834"/>
    <n v="2"/>
    <n v="2"/>
    <n v="4"/>
    <n v="4"/>
    <n v="8"/>
    <n v="8"/>
    <n v="8"/>
    <n v="0"/>
    <n v="1"/>
    <n v="9"/>
    <n v="53"/>
    <m/>
    <m/>
    <m/>
  </r>
  <r>
    <x v="28"/>
    <s v="ITA"/>
    <n v="18"/>
    <s v="Calabria"/>
    <n v="3890597598"/>
    <n v="1659440194"/>
    <n v="5"/>
    <n v="3"/>
    <n v="8"/>
    <n v="12"/>
    <n v="20"/>
    <n v="20"/>
    <n v="20"/>
    <n v="0"/>
    <n v="-1"/>
    <n v="19"/>
    <n v="407"/>
    <m/>
    <m/>
    <m/>
  </r>
  <r>
    <x v="28"/>
    <s v="ITA"/>
    <n v="15"/>
    <s v="Campania"/>
    <n v="4083956555"/>
    <n v="1425084984"/>
    <n v="23"/>
    <n v="11"/>
    <n v="34"/>
    <n v="29"/>
    <n v="63"/>
    <n v="63"/>
    <n v="63"/>
    <n v="7"/>
    <n v="20"/>
    <n v="90"/>
    <n v="870"/>
    <m/>
    <m/>
    <m/>
  </r>
  <r>
    <x v="28"/>
    <s v="ITA"/>
    <n v="8"/>
    <s v="Emilia-Romagna"/>
    <n v="4449436681"/>
    <n v="113417208"/>
    <n v="417"/>
    <n v="7"/>
    <n v="424"/>
    <n v="406"/>
    <n v="830"/>
    <n v="830"/>
    <n v="830"/>
    <n v="74"/>
    <n v="76"/>
    <n v="980"/>
    <n v="3178"/>
    <m/>
    <m/>
    <m/>
  </r>
  <r>
    <x v="28"/>
    <s v="ITA"/>
    <n v="6"/>
    <s v="Friuli Venezia Giulia"/>
    <n v="456494354"/>
    <n v="1376813649"/>
    <n v="22"/>
    <n v="-6"/>
    <n v="16"/>
    <n v="17"/>
    <n v="33"/>
    <n v="33"/>
    <n v="33"/>
    <n v="16"/>
    <n v="7"/>
    <n v="56"/>
    <n v="663"/>
    <m/>
    <m/>
    <m/>
  </r>
  <r>
    <x v="28"/>
    <s v="ITA"/>
    <n v="12"/>
    <s v="Lazio"/>
    <n v="4189277044"/>
    <n v="1248366722"/>
    <n v="47"/>
    <n v="17"/>
    <n v="64"/>
    <n v="78"/>
    <n v="142"/>
    <n v="142"/>
    <n v="142"/>
    <n v="5"/>
    <n v="10"/>
    <n v="157"/>
    <n v="526"/>
    <m/>
    <m/>
    <m/>
  </r>
  <r>
    <x v="28"/>
    <s v="ITA"/>
    <n v="7"/>
    <s v="Liguria"/>
    <n v="4441149315"/>
    <n v="89326992"/>
    <n v="25"/>
    <n v="1"/>
    <n v="26"/>
    <n v="176"/>
    <n v="202"/>
    <n v="202"/>
    <n v="202"/>
    <n v="16"/>
    <n v="41"/>
    <n v="259"/>
    <n v="543"/>
    <m/>
    <m/>
    <m/>
  </r>
  <r>
    <x v="28"/>
    <s v="ITA"/>
    <n v="3"/>
    <s v="Lombardia"/>
    <n v="4546679409"/>
    <n v="9190347404"/>
    <n v="-173"/>
    <n v="41"/>
    <n v="-132"/>
    <n v="1157"/>
    <n v="1025"/>
    <n v="1025"/>
    <n v="1025"/>
    <n v="210"/>
    <n v="320"/>
    <n v="1555"/>
    <n v="2644"/>
    <m/>
    <m/>
    <m/>
  </r>
  <r>
    <x v="28"/>
    <s v="ITA"/>
    <n v="11"/>
    <s v="Marche"/>
    <n v="4361675973"/>
    <n v="135188753"/>
    <n v="66"/>
    <n v="10"/>
    <n v="76"/>
    <n v="51"/>
    <n v="127"/>
    <n v="127"/>
    <n v="127"/>
    <n v="2"/>
    <n v="19"/>
    <n v="148"/>
    <n v="391"/>
    <m/>
    <m/>
    <m/>
  </r>
  <r>
    <x v="28"/>
    <s v="ITA"/>
    <n v="14"/>
    <s v="Molise"/>
    <n v="4155774754"/>
    <n v="1465916051"/>
    <n v="1"/>
    <n v="0"/>
    <n v="1"/>
    <n v="-3"/>
    <n v="-2"/>
    <n v="-2"/>
    <n v="-2"/>
    <n v="3"/>
    <n v="0"/>
    <n v="1"/>
    <n v="0"/>
    <m/>
    <m/>
    <m/>
  </r>
  <r>
    <x v="28"/>
    <s v="ITA"/>
    <n v="4"/>
    <s v="P.A. Bolzano"/>
    <n v="4649933453"/>
    <n v="1135662422"/>
    <n v="-1"/>
    <n v="1"/>
    <n v="0"/>
    <n v="40"/>
    <n v="40"/>
    <n v="40"/>
    <n v="40"/>
    <n v="0"/>
    <n v="6"/>
    <n v="46"/>
    <n v="366"/>
    <m/>
    <m/>
    <m/>
  </r>
  <r>
    <x v="28"/>
    <s v="ITA"/>
    <n v="4"/>
    <s v="P.A. Trento"/>
    <n v="4606893511"/>
    <n v="1112123097"/>
    <n v="14"/>
    <n v="0"/>
    <n v="14"/>
    <n v="15"/>
    <n v="29"/>
    <n v="29"/>
    <n v="29"/>
    <n v="34"/>
    <n v="6"/>
    <n v="69"/>
    <n v="100"/>
    <m/>
    <m/>
    <m/>
  </r>
  <r>
    <x v="28"/>
    <s v="ITA"/>
    <n v="1"/>
    <s v="Piemonte"/>
    <n v="450732745"/>
    <n v="7680687483"/>
    <n v="76"/>
    <n v="35"/>
    <n v="111"/>
    <n v="291"/>
    <n v="402"/>
    <n v="402"/>
    <n v="402"/>
    <n v="7"/>
    <n v="32"/>
    <n v="441"/>
    <n v="859"/>
    <m/>
    <m/>
    <m/>
  </r>
  <r>
    <x v="28"/>
    <s v="ITA"/>
    <n v="16"/>
    <s v="Puglia"/>
    <n v="4112559576"/>
    <n v="1686736689"/>
    <n v="33"/>
    <n v="8"/>
    <n v="41"/>
    <n v="73"/>
    <n v="114"/>
    <n v="114"/>
    <n v="114"/>
    <n v="0"/>
    <n v="6"/>
    <n v="120"/>
    <n v="601"/>
    <m/>
    <m/>
    <m/>
  </r>
  <r>
    <x v="28"/>
    <s v="ITA"/>
    <n v="20"/>
    <s v="Sardegna"/>
    <n v="3921531192"/>
    <n v="9110616306"/>
    <n v="9"/>
    <n v="2"/>
    <n v="11"/>
    <n v="5"/>
    <n v="16"/>
    <n v="16"/>
    <n v="16"/>
    <n v="0"/>
    <n v="4"/>
    <n v="20"/>
    <n v="166"/>
    <m/>
    <m/>
    <m/>
  </r>
  <r>
    <x v="28"/>
    <s v="ITA"/>
    <n v="19"/>
    <s v="Sicilia"/>
    <n v="3811569725"/>
    <n v="133623567"/>
    <n v="30"/>
    <n v="5"/>
    <n v="35"/>
    <n v="50"/>
    <n v="85"/>
    <n v="85"/>
    <n v="85"/>
    <n v="1"/>
    <n v="5"/>
    <n v="91"/>
    <n v="795"/>
    <m/>
    <m/>
    <m/>
  </r>
  <r>
    <x v="28"/>
    <s v="ITA"/>
    <n v="9"/>
    <s v="Toscana"/>
    <n v="4376923077"/>
    <n v="1125588885"/>
    <n v="132"/>
    <n v="23"/>
    <n v="155"/>
    <n v="2"/>
    <n v="157"/>
    <n v="157"/>
    <n v="157"/>
    <n v="9"/>
    <n v="18"/>
    <n v="184"/>
    <n v="587"/>
    <m/>
    <m/>
    <m/>
  </r>
  <r>
    <x v="28"/>
    <s v="ITA"/>
    <n v="10"/>
    <s v="Umbria"/>
    <n v="4310675841"/>
    <n v="1238824698"/>
    <n v="9"/>
    <n v="7"/>
    <n v="16"/>
    <n v="40"/>
    <n v="56"/>
    <n v="56"/>
    <n v="56"/>
    <n v="0"/>
    <n v="0"/>
    <n v="56"/>
    <n v="426"/>
    <m/>
    <m/>
    <m/>
  </r>
  <r>
    <x v="28"/>
    <s v="ITA"/>
    <n v="2"/>
    <s v="Valle d'Aosta"/>
    <n v="4573750286"/>
    <n v="7320149366"/>
    <n v="6"/>
    <n v="-1"/>
    <n v="5"/>
    <n v="20"/>
    <n v="25"/>
    <n v="25"/>
    <n v="25"/>
    <n v="1"/>
    <n v="3"/>
    <n v="29"/>
    <n v="148"/>
    <m/>
    <m/>
    <m/>
  </r>
  <r>
    <x v="28"/>
    <s v="ITA"/>
    <n v="5"/>
    <s v="Veneto"/>
    <n v="4543490485"/>
    <n v="1233845213"/>
    <n v="93"/>
    <n v="26"/>
    <n v="119"/>
    <n v="223"/>
    <n v="342"/>
    <n v="342"/>
    <n v="342"/>
    <n v="18"/>
    <n v="23"/>
    <n v="383"/>
    <n v="3444"/>
    <m/>
    <m/>
    <m/>
  </r>
  <r>
    <x v="29"/>
    <s v="ITA"/>
    <n v="13"/>
    <s v="Abruzzo"/>
    <n v="4235122196"/>
    <n v="1339843823"/>
    <n v="6"/>
    <n v="5"/>
    <n v="11"/>
    <n v="6"/>
    <n v="17"/>
    <n v="17"/>
    <n v="17"/>
    <n v="1"/>
    <n v="8"/>
    <n v="26"/>
    <n v="620"/>
    <m/>
    <m/>
    <m/>
  </r>
  <r>
    <x v="29"/>
    <s v="ITA"/>
    <n v="17"/>
    <s v="Basilicata"/>
    <n v="4063947052"/>
    <n v="1580514834"/>
    <n v="-1"/>
    <n v="0"/>
    <n v="-1"/>
    <n v="3"/>
    <n v="2"/>
    <n v="2"/>
    <n v="2"/>
    <n v="0"/>
    <n v="0"/>
    <n v="2"/>
    <n v="48"/>
    <m/>
    <m/>
    <m/>
  </r>
  <r>
    <x v="29"/>
    <s v="ITA"/>
    <n v="18"/>
    <s v="Calabria"/>
    <n v="3890597598"/>
    <n v="1659440194"/>
    <n v="6"/>
    <n v="1"/>
    <n v="7"/>
    <n v="17"/>
    <n v="24"/>
    <n v="24"/>
    <n v="24"/>
    <n v="0"/>
    <n v="3"/>
    <n v="27"/>
    <n v="413"/>
    <m/>
    <m/>
    <m/>
  </r>
  <r>
    <x v="29"/>
    <s v="ITA"/>
    <n v="15"/>
    <s v="Campania"/>
    <n v="4083956555"/>
    <n v="1425084984"/>
    <n v="79"/>
    <n v="71"/>
    <n v="150"/>
    <n v="-87"/>
    <n v="63"/>
    <n v="63"/>
    <n v="63"/>
    <n v="5"/>
    <n v="7"/>
    <n v="75"/>
    <n v="484"/>
    <m/>
    <m/>
    <m/>
  </r>
  <r>
    <x v="29"/>
    <s v="ITA"/>
    <n v="8"/>
    <s v="Emilia-Romagna"/>
    <n v="4449436681"/>
    <n v="113417208"/>
    <n v="128"/>
    <n v="15"/>
    <n v="143"/>
    <n v="348"/>
    <n v="491"/>
    <n v="491"/>
    <n v="491"/>
    <n v="135"/>
    <n v="93"/>
    <n v="719"/>
    <n v="2327"/>
    <m/>
    <m/>
    <m/>
  </r>
  <r>
    <x v="29"/>
    <s v="ITA"/>
    <n v="6"/>
    <s v="Friuli Venezia Giulia"/>
    <n v="456494354"/>
    <n v="1376813649"/>
    <n v="10"/>
    <n v="8"/>
    <n v="18"/>
    <n v="59"/>
    <n v="77"/>
    <n v="77"/>
    <n v="77"/>
    <n v="-25"/>
    <n v="10"/>
    <n v="62"/>
    <n v="1102"/>
    <m/>
    <m/>
    <m/>
  </r>
  <r>
    <x v="29"/>
    <s v="ITA"/>
    <n v="12"/>
    <s v="Lazio"/>
    <n v="4189277044"/>
    <n v="1248366722"/>
    <n v="29"/>
    <n v="-2"/>
    <n v="27"/>
    <n v="104"/>
    <n v="131"/>
    <n v="131"/>
    <n v="131"/>
    <n v="40"/>
    <n v="17"/>
    <n v="188"/>
    <n v="0"/>
    <m/>
    <m/>
    <m/>
  </r>
  <r>
    <x v="29"/>
    <s v="ITA"/>
    <n v="7"/>
    <s v="Liguria"/>
    <n v="4441149315"/>
    <n v="89326992"/>
    <n v="42"/>
    <n v="14"/>
    <n v="56"/>
    <n v="83"/>
    <n v="139"/>
    <n v="139"/>
    <n v="139"/>
    <n v="34"/>
    <n v="19"/>
    <n v="192"/>
    <n v="454"/>
    <m/>
    <m/>
    <m/>
  </r>
  <r>
    <x v="29"/>
    <s v="ITA"/>
    <n v="3"/>
    <s v="Lombardia"/>
    <n v="4546679409"/>
    <n v="9190347404"/>
    <n v="445"/>
    <n v="11"/>
    <n v="456"/>
    <n v="502"/>
    <n v="958"/>
    <n v="958"/>
    <n v="958"/>
    <n v="582"/>
    <n v="402"/>
    <n v="1942"/>
    <n v="3453"/>
    <m/>
    <m/>
    <m/>
  </r>
  <r>
    <x v="29"/>
    <s v="ITA"/>
    <n v="11"/>
    <s v="Marche"/>
    <n v="4361675973"/>
    <n v="135188753"/>
    <n v="-20"/>
    <n v="1"/>
    <n v="-19"/>
    <n v="158"/>
    <n v="139"/>
    <n v="139"/>
    <n v="139"/>
    <n v="0"/>
    <n v="28"/>
    <n v="167"/>
    <n v="447"/>
    <m/>
    <m/>
    <m/>
  </r>
  <r>
    <x v="29"/>
    <s v="ITA"/>
    <n v="14"/>
    <s v="Molise"/>
    <n v="4155774754"/>
    <n v="1465916051"/>
    <n v="2"/>
    <n v="0"/>
    <n v="2"/>
    <n v="3"/>
    <n v="5"/>
    <n v="5"/>
    <n v="5"/>
    <n v="0"/>
    <n v="1"/>
    <n v="6"/>
    <n v="40"/>
    <m/>
    <m/>
    <m/>
  </r>
  <r>
    <x v="29"/>
    <s v="ITA"/>
    <n v="4"/>
    <s v="P.A. Bolzano"/>
    <n v="4649933453"/>
    <n v="1135662422"/>
    <n v="21"/>
    <n v="5"/>
    <n v="26"/>
    <n v="-15"/>
    <n v="11"/>
    <n v="11"/>
    <n v="11"/>
    <n v="37"/>
    <n v="9"/>
    <n v="57"/>
    <n v="425"/>
    <m/>
    <m/>
    <m/>
  </r>
  <r>
    <x v="29"/>
    <s v="ITA"/>
    <n v="4"/>
    <s v="P.A. Trento"/>
    <n v="4606893511"/>
    <n v="1112123097"/>
    <n v="59"/>
    <n v="3"/>
    <n v="62"/>
    <n v="-1"/>
    <n v="61"/>
    <n v="61"/>
    <n v="61"/>
    <n v="11"/>
    <n v="15"/>
    <n v="87"/>
    <n v="562"/>
    <m/>
    <m/>
    <m/>
  </r>
  <r>
    <x v="29"/>
    <s v="ITA"/>
    <n v="1"/>
    <s v="Piemonte"/>
    <n v="450732745"/>
    <n v="7680687483"/>
    <n v="210"/>
    <n v="17"/>
    <n v="227"/>
    <n v="368"/>
    <n v="595"/>
    <n v="595"/>
    <n v="595"/>
    <n v="0"/>
    <n v="59"/>
    <n v="654"/>
    <n v="1909"/>
    <m/>
    <m/>
    <m/>
  </r>
  <r>
    <x v="29"/>
    <s v="ITA"/>
    <n v="16"/>
    <s v="Puglia"/>
    <n v="4112559576"/>
    <n v="1686736689"/>
    <n v="32"/>
    <n v="12"/>
    <n v="44"/>
    <n v="34"/>
    <n v="78"/>
    <n v="78"/>
    <n v="78"/>
    <n v="14"/>
    <n v="7"/>
    <n v="99"/>
    <n v="584"/>
    <m/>
    <m/>
    <m/>
  </r>
  <r>
    <x v="29"/>
    <s v="ITA"/>
    <n v="20"/>
    <s v="Sardegna"/>
    <n v="3921531192"/>
    <n v="9110616306"/>
    <n v="4"/>
    <n v="1"/>
    <n v="5"/>
    <n v="47"/>
    <n v="52"/>
    <n v="52"/>
    <n v="52"/>
    <n v="6"/>
    <n v="4"/>
    <n v="62"/>
    <n v="291"/>
    <m/>
    <m/>
    <m/>
  </r>
  <r>
    <x v="29"/>
    <s v="ITA"/>
    <n v="19"/>
    <s v="Sicilia"/>
    <n v="3811569725"/>
    <n v="133623567"/>
    <n v="0"/>
    <n v="0"/>
    <n v="0"/>
    <n v="118"/>
    <n v="118"/>
    <n v="118"/>
    <n v="118"/>
    <n v="0"/>
    <n v="7"/>
    <n v="125"/>
    <n v="795"/>
    <m/>
    <m/>
    <m/>
  </r>
  <r>
    <x v="29"/>
    <s v="ITA"/>
    <n v="9"/>
    <s v="Toscana"/>
    <n v="4376923077"/>
    <n v="1125588885"/>
    <n v="80"/>
    <n v="6"/>
    <n v="86"/>
    <n v="132"/>
    <n v="218"/>
    <n v="218"/>
    <n v="218"/>
    <n v="0"/>
    <n v="20"/>
    <n v="238"/>
    <n v="1850"/>
    <m/>
    <m/>
    <m/>
  </r>
  <r>
    <x v="29"/>
    <s v="ITA"/>
    <n v="10"/>
    <s v="Umbria"/>
    <n v="4310675841"/>
    <n v="1238824698"/>
    <n v="-1"/>
    <n v="1"/>
    <n v="0"/>
    <n v="68"/>
    <n v="68"/>
    <n v="68"/>
    <n v="68"/>
    <n v="0"/>
    <n v="3"/>
    <n v="71"/>
    <n v="547"/>
    <m/>
    <m/>
    <m/>
  </r>
  <r>
    <x v="29"/>
    <s v="ITA"/>
    <n v="2"/>
    <s v="Valle d'Aosta"/>
    <n v="4573750286"/>
    <n v="7320149366"/>
    <n v="2"/>
    <n v="0"/>
    <n v="2"/>
    <n v="-2"/>
    <n v="0"/>
    <n v="0"/>
    <n v="0"/>
    <n v="0"/>
    <n v="7"/>
    <n v="7"/>
    <n v="82"/>
    <m/>
    <m/>
    <m/>
  </r>
  <r>
    <x v="29"/>
    <s v="ITA"/>
    <n v="5"/>
    <s v="Veneto"/>
    <n v="4543490485"/>
    <n v="1233845213"/>
    <n v="112"/>
    <n v="23"/>
    <n v="135"/>
    <n v="230"/>
    <n v="365"/>
    <n v="365"/>
    <n v="365"/>
    <n v="54"/>
    <n v="24"/>
    <n v="443"/>
    <n v="5063"/>
    <m/>
    <m/>
    <m/>
  </r>
  <r>
    <x v="30"/>
    <s v="ITA"/>
    <n v="13"/>
    <s v="Abruzzo"/>
    <n v="4235122196"/>
    <n v="1339843823"/>
    <n v="14"/>
    <n v="2"/>
    <n v="16"/>
    <n v="100"/>
    <n v="116"/>
    <n v="116"/>
    <n v="116"/>
    <n v="2"/>
    <n v="6"/>
    <n v="124"/>
    <n v="688"/>
    <m/>
    <m/>
    <m/>
  </r>
  <r>
    <x v="30"/>
    <s v="ITA"/>
    <n v="17"/>
    <s v="Basilicata"/>
    <n v="4063947052"/>
    <n v="1580514834"/>
    <n v="6"/>
    <n v="2"/>
    <n v="8"/>
    <n v="13"/>
    <n v="21"/>
    <n v="21"/>
    <n v="21"/>
    <n v="0"/>
    <n v="0"/>
    <n v="21"/>
    <n v="113"/>
    <m/>
    <m/>
    <m/>
  </r>
  <r>
    <x v="30"/>
    <s v="ITA"/>
    <n v="18"/>
    <s v="Calabria"/>
    <n v="3890597598"/>
    <n v="1659440194"/>
    <n v="5"/>
    <n v="2"/>
    <n v="7"/>
    <n v="22"/>
    <n v="29"/>
    <n v="29"/>
    <n v="29"/>
    <n v="2"/>
    <n v="1"/>
    <n v="32"/>
    <n v="572"/>
    <m/>
    <m/>
    <m/>
  </r>
  <r>
    <x v="30"/>
    <s v="ITA"/>
    <n v="15"/>
    <s v="Campania"/>
    <n v="4083956555"/>
    <n v="1425084984"/>
    <n v="-27"/>
    <n v="-58"/>
    <n v="-85"/>
    <n v="165"/>
    <n v="80"/>
    <n v="80"/>
    <n v="80"/>
    <n v="0"/>
    <n v="18"/>
    <n v="98"/>
    <n v="675"/>
    <m/>
    <m/>
    <m/>
  </r>
  <r>
    <x v="30"/>
    <s v="ITA"/>
    <n v="8"/>
    <s v="Emilia-Romagna"/>
    <n v="4449436681"/>
    <n v="113417208"/>
    <n v="206"/>
    <n v="3"/>
    <n v="209"/>
    <n v="336"/>
    <n v="545"/>
    <n v="545"/>
    <n v="545"/>
    <n v="163"/>
    <n v="92"/>
    <n v="800"/>
    <n v="4518"/>
    <m/>
    <m/>
    <m/>
  </r>
  <r>
    <x v="30"/>
    <s v="ITA"/>
    <n v="6"/>
    <s v="Friuli Venezia Giulia"/>
    <n v="456494354"/>
    <n v="1376813649"/>
    <n v="5"/>
    <n v="3"/>
    <n v="8"/>
    <n v="55"/>
    <n v="63"/>
    <n v="63"/>
    <n v="63"/>
    <n v="78"/>
    <n v="6"/>
    <n v="147"/>
    <n v="968"/>
    <m/>
    <m/>
    <m/>
  </r>
  <r>
    <x v="30"/>
    <s v="ITA"/>
    <n v="12"/>
    <s v="Lazio"/>
    <n v="4189277044"/>
    <n v="1248366722"/>
    <n v="58"/>
    <n v="7"/>
    <n v="65"/>
    <n v="65"/>
    <n v="130"/>
    <n v="130"/>
    <n v="130"/>
    <n v="28"/>
    <n v="15"/>
    <n v="173"/>
    <n v="2298"/>
    <m/>
    <m/>
    <m/>
  </r>
  <r>
    <x v="30"/>
    <s v="ITA"/>
    <n v="7"/>
    <s v="Liguria"/>
    <n v="4441149315"/>
    <n v="89326992"/>
    <n v="124"/>
    <n v="0"/>
    <n v="124"/>
    <n v="10"/>
    <n v="134"/>
    <n v="134"/>
    <n v="134"/>
    <n v="32"/>
    <n v="23"/>
    <n v="189"/>
    <n v="610"/>
    <m/>
    <m/>
    <m/>
  </r>
  <r>
    <x v="30"/>
    <s v="ITA"/>
    <n v="3"/>
    <s v="Lombardia"/>
    <n v="4546679409"/>
    <n v="9190347404"/>
    <n v="315"/>
    <n v="42"/>
    <n v="357"/>
    <n v="366"/>
    <n v="723"/>
    <n v="723"/>
    <n v="723"/>
    <n v="624"/>
    <n v="296"/>
    <n v="1643"/>
    <n v="4971"/>
    <m/>
    <m/>
    <m/>
  </r>
  <r>
    <x v="30"/>
    <s v="ITA"/>
    <n v="11"/>
    <s v="Marche"/>
    <n v="4361675973"/>
    <n v="135188753"/>
    <n v="76"/>
    <n v="-1"/>
    <n v="75"/>
    <n v="67"/>
    <n v="142"/>
    <n v="142"/>
    <n v="142"/>
    <n v="0"/>
    <n v="56"/>
    <n v="198"/>
    <n v="667"/>
    <m/>
    <m/>
    <m/>
  </r>
  <r>
    <x v="30"/>
    <s v="ITA"/>
    <n v="14"/>
    <s v="Molise"/>
    <n v="4155774754"/>
    <n v="1465916051"/>
    <n v="-1"/>
    <n v="0"/>
    <n v="-1"/>
    <n v="-1"/>
    <n v="-2"/>
    <n v="-2"/>
    <n v="-2"/>
    <n v="2"/>
    <n v="0"/>
    <n v="0"/>
    <n v="8"/>
    <m/>
    <m/>
    <m/>
  </r>
  <r>
    <x v="30"/>
    <s v="ITA"/>
    <n v="4"/>
    <s v="P.A. Bolzano"/>
    <n v="4649933453"/>
    <n v="1135662422"/>
    <n v="24"/>
    <n v="2"/>
    <n v="26"/>
    <n v="23"/>
    <n v="49"/>
    <n v="49"/>
    <n v="49"/>
    <n v="23"/>
    <n v="5"/>
    <n v="77"/>
    <n v="140"/>
    <m/>
    <m/>
    <m/>
  </r>
  <r>
    <x v="30"/>
    <s v="ITA"/>
    <n v="4"/>
    <s v="P.A. Trento"/>
    <n v="4606893511"/>
    <n v="1112123097"/>
    <n v="0"/>
    <n v="16"/>
    <n v="16"/>
    <n v="67"/>
    <n v="83"/>
    <n v="83"/>
    <n v="83"/>
    <n v="11"/>
    <n v="18"/>
    <n v="112"/>
    <n v="402"/>
    <m/>
    <m/>
    <m/>
  </r>
  <r>
    <x v="30"/>
    <s v="ITA"/>
    <n v="1"/>
    <s v="Piemonte"/>
    <n v="450732745"/>
    <n v="7680687483"/>
    <n v="140"/>
    <n v="21"/>
    <n v="161"/>
    <n v="271"/>
    <n v="432"/>
    <n v="432"/>
    <n v="432"/>
    <n v="2"/>
    <n v="75"/>
    <n v="509"/>
    <n v="1186"/>
    <m/>
    <m/>
    <m/>
  </r>
  <r>
    <x v="30"/>
    <s v="ITA"/>
    <n v="16"/>
    <s v="Puglia"/>
    <n v="4112559576"/>
    <n v="1686736689"/>
    <n v="32"/>
    <n v="7"/>
    <n v="39"/>
    <n v="44"/>
    <n v="83"/>
    <n v="83"/>
    <n v="83"/>
    <n v="1"/>
    <n v="4"/>
    <n v="88"/>
    <n v="878"/>
    <m/>
    <m/>
    <m/>
  </r>
  <r>
    <x v="30"/>
    <s v="ITA"/>
    <n v="20"/>
    <s v="Sardegna"/>
    <n v="3921531192"/>
    <n v="9110616306"/>
    <n v="2"/>
    <n v="0"/>
    <n v="2"/>
    <n v="15"/>
    <n v="17"/>
    <n v="17"/>
    <n v="17"/>
    <n v="1"/>
    <n v="3"/>
    <n v="21"/>
    <n v="160"/>
    <m/>
    <m/>
    <m/>
  </r>
  <r>
    <x v="30"/>
    <s v="ITA"/>
    <n v="19"/>
    <s v="Sicilia"/>
    <n v="3811569725"/>
    <n v="133623567"/>
    <n v="9"/>
    <n v="20"/>
    <n v="29"/>
    <n v="108"/>
    <n v="137"/>
    <n v="137"/>
    <n v="137"/>
    <n v="6"/>
    <n v="5"/>
    <n v="148"/>
    <n v="1142"/>
    <m/>
    <m/>
    <m/>
  </r>
  <r>
    <x v="30"/>
    <s v="ITA"/>
    <n v="9"/>
    <s v="Toscana"/>
    <n v="4376923077"/>
    <n v="1125588885"/>
    <n v="81"/>
    <n v="7"/>
    <n v="88"/>
    <n v="169"/>
    <n v="257"/>
    <n v="257"/>
    <n v="257"/>
    <n v="3"/>
    <n v="13"/>
    <n v="273"/>
    <n v="2167"/>
    <m/>
    <m/>
    <m/>
  </r>
  <r>
    <x v="30"/>
    <s v="ITA"/>
    <n v="10"/>
    <s v="Umbria"/>
    <n v="4310675841"/>
    <n v="1238824698"/>
    <n v="18"/>
    <n v="1"/>
    <n v="19"/>
    <n v="43"/>
    <n v="62"/>
    <n v="62"/>
    <n v="62"/>
    <n v="0"/>
    <n v="0"/>
    <n v="62"/>
    <n v="599"/>
    <m/>
    <m/>
    <m/>
  </r>
  <r>
    <x v="30"/>
    <s v="ITA"/>
    <n v="2"/>
    <s v="Valle d'Aosta"/>
    <n v="4573750286"/>
    <n v="7320149366"/>
    <n v="-1"/>
    <n v="5"/>
    <n v="4"/>
    <n v="-8"/>
    <n v="-4"/>
    <n v="-4"/>
    <n v="-4"/>
    <n v="0"/>
    <n v="5"/>
    <n v="1"/>
    <n v="20"/>
    <m/>
    <m/>
    <m/>
  </r>
  <r>
    <x v="30"/>
    <s v="ITA"/>
    <n v="5"/>
    <s v="Veneto"/>
    <n v="4543490485"/>
    <n v="1233845213"/>
    <n v="89"/>
    <n v="12"/>
    <n v="101"/>
    <n v="293"/>
    <n v="394"/>
    <n v="394"/>
    <n v="394"/>
    <n v="58"/>
    <n v="42"/>
    <n v="494"/>
    <n v="4699"/>
    <m/>
    <m/>
    <m/>
  </r>
  <r>
    <x v="31"/>
    <s v="ITA"/>
    <n v="13"/>
    <s v="Abruzzo"/>
    <n v="4235122196"/>
    <n v="1339843823"/>
    <n v="32"/>
    <n v="5"/>
    <n v="37"/>
    <n v="85"/>
    <n v="122"/>
    <n v="122"/>
    <n v="122"/>
    <n v="0"/>
    <n v="11"/>
    <n v="133"/>
    <n v="506"/>
    <m/>
    <m/>
    <m/>
  </r>
  <r>
    <x v="31"/>
    <s v="ITA"/>
    <n v="17"/>
    <s v="Basilicata"/>
    <n v="4063947052"/>
    <n v="1580514834"/>
    <n v="2"/>
    <n v="2"/>
    <n v="4"/>
    <n v="17"/>
    <n v="21"/>
    <n v="21"/>
    <n v="21"/>
    <n v="0"/>
    <n v="0"/>
    <n v="21"/>
    <n v="189"/>
    <m/>
    <m/>
    <m/>
  </r>
  <r>
    <x v="31"/>
    <s v="ITA"/>
    <n v="18"/>
    <s v="Calabria"/>
    <n v="3890597598"/>
    <n v="1659440194"/>
    <n v="8"/>
    <n v="0"/>
    <n v="8"/>
    <n v="31"/>
    <n v="39"/>
    <n v="39"/>
    <n v="39"/>
    <n v="0"/>
    <n v="3"/>
    <n v="42"/>
    <n v="875"/>
    <m/>
    <m/>
    <m/>
  </r>
  <r>
    <x v="31"/>
    <s v="ITA"/>
    <n v="15"/>
    <s v="Campania"/>
    <n v="4083956555"/>
    <n v="1425084984"/>
    <n v="130"/>
    <n v="-9"/>
    <n v="121"/>
    <n v="-24"/>
    <n v="97"/>
    <n v="97"/>
    <n v="97"/>
    <n v="5"/>
    <n v="9"/>
    <n v="111"/>
    <n v="1374"/>
    <m/>
    <m/>
    <m/>
  </r>
  <r>
    <x v="31"/>
    <s v="ITA"/>
    <n v="8"/>
    <s v="Emilia-Romagna"/>
    <n v="4449436681"/>
    <n v="113417208"/>
    <n v="174"/>
    <n v="7"/>
    <n v="181"/>
    <n v="413"/>
    <n v="594"/>
    <n v="594"/>
    <n v="594"/>
    <n v="71"/>
    <n v="97"/>
    <n v="762"/>
    <n v="4350"/>
    <m/>
    <m/>
    <m/>
  </r>
  <r>
    <x v="31"/>
    <s v="ITA"/>
    <n v="6"/>
    <s v="Friuli Venezia Giulia"/>
    <n v="456494354"/>
    <n v="1376813649"/>
    <n v="12"/>
    <n v="2"/>
    <n v="14"/>
    <n v="29"/>
    <n v="43"/>
    <n v="43"/>
    <n v="43"/>
    <n v="39"/>
    <n v="2"/>
    <n v="84"/>
    <n v="1227"/>
    <m/>
    <m/>
    <m/>
  </r>
  <r>
    <x v="31"/>
    <s v="ITA"/>
    <n v="12"/>
    <s v="Lazio"/>
    <n v="4189277044"/>
    <n v="1248366722"/>
    <n v="73"/>
    <n v="12"/>
    <n v="85"/>
    <n v="75"/>
    <n v="160"/>
    <n v="160"/>
    <n v="160"/>
    <n v="24"/>
    <n v="11"/>
    <n v="195"/>
    <n v="2102"/>
    <m/>
    <m/>
    <m/>
  </r>
  <r>
    <x v="31"/>
    <s v="ITA"/>
    <n v="7"/>
    <s v="Liguria"/>
    <n v="4441149315"/>
    <n v="89326992"/>
    <n v="71"/>
    <n v="7"/>
    <n v="78"/>
    <n v="123"/>
    <n v="201"/>
    <n v="201"/>
    <n v="201"/>
    <n v="35"/>
    <n v="26"/>
    <n v="262"/>
    <n v="702"/>
    <m/>
    <m/>
    <m/>
  </r>
  <r>
    <x v="31"/>
    <s v="ITA"/>
    <n v="3"/>
    <s v="Lombardia"/>
    <n v="4546679409"/>
    <n v="9190347404"/>
    <n v="655"/>
    <n v="27"/>
    <n v="682"/>
    <n v="916"/>
    <n v="1598"/>
    <n v="1598"/>
    <n v="1598"/>
    <n v="558"/>
    <n v="387"/>
    <n v="2543"/>
    <n v="6047"/>
    <m/>
    <m/>
    <m/>
  </r>
  <r>
    <x v="31"/>
    <s v="ITA"/>
    <n v="11"/>
    <s v="Marche"/>
    <n v="4361675973"/>
    <n v="135188753"/>
    <n v="39"/>
    <n v="18"/>
    <n v="57"/>
    <n v="99"/>
    <n v="156"/>
    <n v="156"/>
    <n v="156"/>
    <n v="1"/>
    <n v="23"/>
    <n v="180"/>
    <n v="727"/>
    <m/>
    <m/>
    <m/>
  </r>
  <r>
    <x v="31"/>
    <s v="ITA"/>
    <n v="14"/>
    <s v="Molise"/>
    <n v="4155774754"/>
    <n v="1465916051"/>
    <n v="1"/>
    <n v="1"/>
    <n v="2"/>
    <n v="26"/>
    <n v="28"/>
    <n v="28"/>
    <n v="28"/>
    <n v="2"/>
    <n v="0"/>
    <n v="30"/>
    <n v="90"/>
    <m/>
    <m/>
    <m/>
  </r>
  <r>
    <x v="31"/>
    <s v="ITA"/>
    <n v="4"/>
    <s v="P.A. Bolzano"/>
    <n v="4649933453"/>
    <n v="1135662422"/>
    <n v="33"/>
    <n v="3"/>
    <n v="36"/>
    <n v="7"/>
    <n v="43"/>
    <n v="43"/>
    <n v="43"/>
    <n v="0"/>
    <n v="5"/>
    <n v="48"/>
    <n v="1095"/>
    <m/>
    <m/>
    <m/>
  </r>
  <r>
    <x v="31"/>
    <s v="ITA"/>
    <n v="4"/>
    <s v="P.A. Trento"/>
    <n v="4606893511"/>
    <n v="1112123097"/>
    <n v="-8"/>
    <n v="1"/>
    <n v="-7"/>
    <n v="43"/>
    <n v="36"/>
    <n v="36"/>
    <n v="36"/>
    <n v="27"/>
    <n v="12"/>
    <n v="75"/>
    <n v="486"/>
    <m/>
    <m/>
    <m/>
  </r>
  <r>
    <x v="31"/>
    <s v="ITA"/>
    <n v="1"/>
    <s v="Piemonte"/>
    <n v="450732745"/>
    <n v="7680687483"/>
    <n v="89"/>
    <n v="27"/>
    <n v="116"/>
    <n v="278"/>
    <n v="394"/>
    <n v="394"/>
    <n v="394"/>
    <n v="116"/>
    <n v="0"/>
    <n v="510"/>
    <n v="1399"/>
    <m/>
    <m/>
    <m/>
  </r>
  <r>
    <x v="31"/>
    <s v="ITA"/>
    <n v="16"/>
    <s v="Puglia"/>
    <n v="4112559576"/>
    <n v="1686736689"/>
    <n v="131"/>
    <n v="12"/>
    <n v="143"/>
    <n v="-71"/>
    <n v="72"/>
    <n v="72"/>
    <n v="72"/>
    <n v="0"/>
    <n v="17"/>
    <n v="89"/>
    <n v="968"/>
    <m/>
    <m/>
    <m/>
  </r>
  <r>
    <x v="31"/>
    <s v="ITA"/>
    <n v="20"/>
    <s v="Sardegna"/>
    <n v="3921531192"/>
    <n v="9110616306"/>
    <n v="10"/>
    <n v="1"/>
    <n v="11"/>
    <n v="39"/>
    <n v="50"/>
    <n v="50"/>
    <n v="50"/>
    <n v="1"/>
    <n v="1"/>
    <n v="52"/>
    <n v="442"/>
    <m/>
    <m/>
    <m/>
  </r>
  <r>
    <x v="31"/>
    <s v="ITA"/>
    <n v="19"/>
    <s v="Sicilia"/>
    <n v="3811569725"/>
    <n v="133623567"/>
    <n v="87"/>
    <n v="-12"/>
    <n v="75"/>
    <n v="84"/>
    <n v="159"/>
    <n v="159"/>
    <n v="159"/>
    <n v="3"/>
    <n v="8"/>
    <n v="170"/>
    <n v="1346"/>
    <m/>
    <m/>
    <m/>
  </r>
  <r>
    <x v="31"/>
    <s v="ITA"/>
    <n v="9"/>
    <s v="Toscana"/>
    <n v="4376923077"/>
    <n v="1125588885"/>
    <n v="38"/>
    <n v="8"/>
    <n v="46"/>
    <n v="151"/>
    <n v="197"/>
    <n v="197"/>
    <n v="197"/>
    <n v="41"/>
    <n v="16"/>
    <n v="254"/>
    <n v="3084"/>
    <m/>
    <m/>
    <m/>
  </r>
  <r>
    <x v="31"/>
    <s v="ITA"/>
    <n v="10"/>
    <s v="Umbria"/>
    <n v="4310675841"/>
    <n v="1238824698"/>
    <n v="21"/>
    <n v="2"/>
    <n v="23"/>
    <n v="61"/>
    <n v="84"/>
    <n v="84"/>
    <n v="84"/>
    <n v="7"/>
    <n v="1"/>
    <n v="92"/>
    <n v="721"/>
    <m/>
    <m/>
    <m/>
  </r>
  <r>
    <x v="31"/>
    <s v="ITA"/>
    <n v="2"/>
    <s v="Valle d'Aosta"/>
    <n v="4573750286"/>
    <n v="7320149366"/>
    <n v="3"/>
    <n v="-1"/>
    <n v="2"/>
    <n v="1"/>
    <n v="3"/>
    <n v="3"/>
    <n v="3"/>
    <n v="0"/>
    <n v="4"/>
    <n v="7"/>
    <n v="3"/>
    <m/>
    <m/>
    <m/>
  </r>
  <r>
    <x v="31"/>
    <s v="ITA"/>
    <n v="5"/>
    <s v="Veneto"/>
    <n v="4543490485"/>
    <n v="1233845213"/>
    <n v="40"/>
    <n v="10"/>
    <n v="50"/>
    <n v="345"/>
    <n v="395"/>
    <n v="395"/>
    <n v="395"/>
    <n v="69"/>
    <n v="29"/>
    <n v="493"/>
    <n v="8882"/>
    <m/>
    <m/>
    <m/>
  </r>
  <r>
    <x v="32"/>
    <s v="ITA"/>
    <n v="13"/>
    <s v="Abruzzo"/>
    <n v="4235122196"/>
    <n v="1339843823"/>
    <n v="9"/>
    <n v="7"/>
    <n v="16"/>
    <n v="49"/>
    <n v="65"/>
    <n v="65"/>
    <n v="65"/>
    <n v="1"/>
    <n v="5"/>
    <n v="71"/>
    <n v="621"/>
    <m/>
    <m/>
    <m/>
  </r>
  <r>
    <x v="32"/>
    <s v="ITA"/>
    <n v="17"/>
    <s v="Basilicata"/>
    <n v="4063947052"/>
    <n v="1580514834"/>
    <n v="0"/>
    <n v="-1"/>
    <n v="-1"/>
    <n v="15"/>
    <n v="14"/>
    <n v="14"/>
    <n v="14"/>
    <n v="1"/>
    <n v="2"/>
    <n v="17"/>
    <n v="208"/>
    <m/>
    <m/>
    <m/>
  </r>
  <r>
    <x v="32"/>
    <s v="ITA"/>
    <n v="18"/>
    <s v="Calabria"/>
    <n v="3890597598"/>
    <n v="1659440194"/>
    <n v="2"/>
    <n v="-1"/>
    <n v="1"/>
    <n v="96"/>
    <n v="97"/>
    <n v="97"/>
    <n v="97"/>
    <n v="0"/>
    <n v="4"/>
    <n v="101"/>
    <n v="968"/>
    <m/>
    <m/>
    <m/>
  </r>
  <r>
    <x v="32"/>
    <s v="ITA"/>
    <n v="15"/>
    <s v="Campania"/>
    <n v="4083956555"/>
    <n v="1425084984"/>
    <n v="8"/>
    <n v="-1"/>
    <n v="7"/>
    <n v="116"/>
    <n v="123"/>
    <n v="123"/>
    <n v="123"/>
    <n v="6"/>
    <n v="15"/>
    <n v="144"/>
    <n v="1267"/>
    <m/>
    <m/>
    <m/>
  </r>
  <r>
    <x v="32"/>
    <s v="ITA"/>
    <n v="8"/>
    <s v="Emilia-Romagna"/>
    <n v="4449436681"/>
    <n v="113417208"/>
    <n v="107"/>
    <n v="7"/>
    <n v="114"/>
    <n v="397"/>
    <n v="511"/>
    <n v="511"/>
    <n v="511"/>
    <n v="168"/>
    <n v="93"/>
    <n v="772"/>
    <n v="5403"/>
    <m/>
    <m/>
    <m/>
  </r>
  <r>
    <x v="32"/>
    <s v="ITA"/>
    <n v="6"/>
    <s v="Friuli Venezia Giulia"/>
    <n v="456494354"/>
    <n v="1376813649"/>
    <n v="10"/>
    <n v="3"/>
    <n v="13"/>
    <n v="60"/>
    <n v="73"/>
    <n v="73"/>
    <n v="73"/>
    <n v="17"/>
    <n v="4"/>
    <n v="94"/>
    <n v="1120"/>
    <m/>
    <m/>
    <m/>
  </r>
  <r>
    <x v="32"/>
    <s v="ITA"/>
    <n v="12"/>
    <s v="Lazio"/>
    <n v="4189277044"/>
    <n v="1248366722"/>
    <n v="114"/>
    <n v="13"/>
    <n v="127"/>
    <n v="51"/>
    <n v="178"/>
    <n v="178"/>
    <n v="178"/>
    <n v="9"/>
    <n v="12"/>
    <n v="199"/>
    <n v="1335"/>
    <m/>
    <m/>
    <m/>
  </r>
  <r>
    <x v="32"/>
    <s v="ITA"/>
    <n v="7"/>
    <s v="Liguria"/>
    <n v="4441149315"/>
    <n v="89326992"/>
    <n v="25"/>
    <n v="3"/>
    <n v="28"/>
    <n v="5"/>
    <n v="33"/>
    <n v="33"/>
    <n v="33"/>
    <n v="45"/>
    <n v="51"/>
    <n v="129"/>
    <n v="500"/>
    <m/>
    <m/>
    <m/>
  </r>
  <r>
    <x v="32"/>
    <s v="ITA"/>
    <n v="3"/>
    <s v="Lombardia"/>
    <n v="4546679409"/>
    <n v="9190347404"/>
    <n v="456"/>
    <n v="29"/>
    <n v="485"/>
    <n v="1221"/>
    <n v="1706"/>
    <n v="1706"/>
    <n v="1706"/>
    <n v="162"/>
    <n v="541"/>
    <n v="2409"/>
    <n v="8147"/>
    <m/>
    <m/>
    <m/>
  </r>
  <r>
    <x v="32"/>
    <s v="ITA"/>
    <n v="11"/>
    <s v="Marche"/>
    <n v="4361675973"/>
    <n v="135188753"/>
    <n v="2"/>
    <n v="-4"/>
    <n v="-2"/>
    <n v="57"/>
    <n v="55"/>
    <n v="55"/>
    <n v="55"/>
    <n v="1"/>
    <n v="26"/>
    <n v="82"/>
    <n v="437"/>
    <m/>
    <m/>
    <m/>
  </r>
  <r>
    <x v="32"/>
    <s v="ITA"/>
    <n v="14"/>
    <s v="Molise"/>
    <n v="4155774754"/>
    <n v="1465916051"/>
    <n v="-1"/>
    <n v="1"/>
    <n v="0"/>
    <n v="5"/>
    <n v="5"/>
    <n v="5"/>
    <n v="5"/>
    <n v="0"/>
    <n v="1"/>
    <n v="6"/>
    <n v="40"/>
    <m/>
    <m/>
    <m/>
  </r>
  <r>
    <x v="32"/>
    <s v="ITA"/>
    <n v="4"/>
    <s v="P.A. Bolzano"/>
    <n v="4649933453"/>
    <n v="1135662422"/>
    <n v="26"/>
    <n v="2"/>
    <n v="28"/>
    <n v="14"/>
    <n v="42"/>
    <n v="42"/>
    <n v="42"/>
    <n v="43"/>
    <n v="12"/>
    <n v="97"/>
    <n v="776"/>
    <m/>
    <m/>
    <m/>
  </r>
  <r>
    <x v="32"/>
    <s v="ITA"/>
    <n v="4"/>
    <s v="P.A. Trento"/>
    <n v="4606893511"/>
    <n v="1112123097"/>
    <n v="41"/>
    <n v="0"/>
    <n v="41"/>
    <n v="29"/>
    <n v="70"/>
    <n v="70"/>
    <n v="70"/>
    <n v="8"/>
    <n v="16"/>
    <n v="94"/>
    <n v="323"/>
    <m/>
    <m/>
    <m/>
  </r>
  <r>
    <x v="32"/>
    <s v="ITA"/>
    <n v="1"/>
    <s v="Piemonte"/>
    <n v="450732745"/>
    <n v="7680687483"/>
    <n v="219"/>
    <n v="23"/>
    <n v="242"/>
    <n v="155"/>
    <n v="397"/>
    <n v="397"/>
    <n v="397"/>
    <n v="41"/>
    <n v="120"/>
    <n v="558"/>
    <n v="1651"/>
    <m/>
    <m/>
    <m/>
  </r>
  <r>
    <x v="32"/>
    <s v="ITA"/>
    <n v="16"/>
    <s v="Puglia"/>
    <n v="4112559576"/>
    <n v="1686736689"/>
    <n v="50"/>
    <n v="6"/>
    <n v="56"/>
    <n v="85"/>
    <n v="141"/>
    <n v="141"/>
    <n v="141"/>
    <n v="7"/>
    <n v="4"/>
    <n v="152"/>
    <n v="1042"/>
    <m/>
    <m/>
    <m/>
  </r>
  <r>
    <x v="32"/>
    <s v="ITA"/>
    <n v="20"/>
    <s v="Sardegna"/>
    <n v="3921531192"/>
    <n v="9110616306"/>
    <n v="1"/>
    <n v="-1"/>
    <n v="0"/>
    <n v="34"/>
    <n v="34"/>
    <n v="34"/>
    <n v="34"/>
    <n v="0"/>
    <n v="2"/>
    <n v="36"/>
    <n v="340"/>
    <m/>
    <m/>
    <m/>
  </r>
  <r>
    <x v="32"/>
    <s v="ITA"/>
    <n v="19"/>
    <s v="Sicilia"/>
    <n v="3811569725"/>
    <n v="133623567"/>
    <n v="79"/>
    <n v="7"/>
    <n v="86"/>
    <n v="-23"/>
    <n v="63"/>
    <n v="63"/>
    <n v="63"/>
    <n v="17"/>
    <n v="6"/>
    <n v="86"/>
    <n v="1421"/>
    <m/>
    <m/>
    <m/>
  </r>
  <r>
    <x v="32"/>
    <s v="ITA"/>
    <n v="9"/>
    <s v="Toscana"/>
    <n v="4376923077"/>
    <n v="1125588885"/>
    <n v="16"/>
    <n v="15"/>
    <n v="31"/>
    <n v="166"/>
    <n v="197"/>
    <n v="197"/>
    <n v="197"/>
    <n v="8"/>
    <n v="19"/>
    <n v="224"/>
    <n v="2794"/>
    <m/>
    <m/>
    <m/>
  </r>
  <r>
    <x v="32"/>
    <s v="ITA"/>
    <n v="10"/>
    <s v="Umbria"/>
    <n v="4310675841"/>
    <n v="1238824698"/>
    <n v="5"/>
    <n v="0"/>
    <n v="5"/>
    <n v="49"/>
    <n v="54"/>
    <n v="54"/>
    <n v="54"/>
    <n v="27"/>
    <n v="1"/>
    <n v="82"/>
    <n v="709"/>
    <m/>
    <m/>
    <m/>
  </r>
  <r>
    <x v="32"/>
    <s v="ITA"/>
    <n v="2"/>
    <s v="Valle d'Aosta"/>
    <n v="4573750286"/>
    <n v="7320149366"/>
    <n v="18"/>
    <n v="0"/>
    <n v="18"/>
    <n v="17"/>
    <n v="35"/>
    <n v="35"/>
    <n v="35"/>
    <n v="0"/>
    <n v="9"/>
    <n v="44"/>
    <n v="49"/>
    <m/>
    <m/>
    <m/>
  </r>
  <r>
    <x v="32"/>
    <s v="ITA"/>
    <n v="5"/>
    <s v="Veneto"/>
    <n v="4543490485"/>
    <n v="1233845213"/>
    <n v="89"/>
    <n v="12"/>
    <n v="101"/>
    <n v="407"/>
    <n v="508"/>
    <n v="508"/>
    <n v="508"/>
    <n v="28"/>
    <n v="26"/>
    <n v="562"/>
    <n v="3868"/>
    <m/>
    <m/>
    <m/>
  </r>
  <r>
    <x v="33"/>
    <s v="ITA"/>
    <n v="13"/>
    <s v="Abruzzo"/>
    <n v="4235122196"/>
    <n v="1339843823"/>
    <n v="22"/>
    <n v="-1"/>
    <n v="21"/>
    <n v="81"/>
    <n v="102"/>
    <n v="102"/>
    <n v="102"/>
    <n v="6"/>
    <n v="8"/>
    <n v="116"/>
    <n v="894"/>
    <m/>
    <m/>
    <m/>
  </r>
  <r>
    <x v="33"/>
    <s v="ITA"/>
    <n v="17"/>
    <s v="Basilicata"/>
    <n v="4063947052"/>
    <n v="1580514834"/>
    <n v="4"/>
    <n v="4"/>
    <n v="8"/>
    <n v="23"/>
    <n v="31"/>
    <n v="31"/>
    <n v="31"/>
    <n v="0"/>
    <n v="0"/>
    <n v="31"/>
    <n v="167"/>
    <m/>
    <m/>
    <m/>
  </r>
  <r>
    <x v="33"/>
    <s v="ITA"/>
    <n v="18"/>
    <s v="Calabria"/>
    <n v="3890597598"/>
    <n v="1659440194"/>
    <n v="4"/>
    <n v="0"/>
    <n v="4"/>
    <n v="50"/>
    <n v="54"/>
    <n v="54"/>
    <n v="54"/>
    <n v="4"/>
    <n v="3"/>
    <n v="61"/>
    <n v="859"/>
    <m/>
    <m/>
    <m/>
  </r>
  <r>
    <x v="33"/>
    <s v="ITA"/>
    <n v="15"/>
    <s v="Campania"/>
    <n v="4083956555"/>
    <n v="1425084984"/>
    <n v="7"/>
    <n v="19"/>
    <n v="26"/>
    <n v="89"/>
    <n v="115"/>
    <n v="115"/>
    <n v="115"/>
    <n v="12"/>
    <n v="11"/>
    <n v="138"/>
    <n v="1003"/>
    <m/>
    <m/>
    <m/>
  </r>
  <r>
    <x v="33"/>
    <s v="ITA"/>
    <n v="8"/>
    <s v="Emilia-Romagna"/>
    <n v="4449436681"/>
    <n v="113417208"/>
    <n v="234"/>
    <n v="8"/>
    <n v="242"/>
    <n v="361"/>
    <n v="603"/>
    <n v="603"/>
    <n v="603"/>
    <n v="115"/>
    <n v="77"/>
    <n v="795"/>
    <n v="5193"/>
    <m/>
    <m/>
    <m/>
  </r>
  <r>
    <x v="33"/>
    <s v="ITA"/>
    <n v="6"/>
    <s v="Friuli Venezia Giulia"/>
    <n v="456494354"/>
    <n v="1376813649"/>
    <n v="1"/>
    <n v="2"/>
    <n v="3"/>
    <n v="90"/>
    <n v="93"/>
    <n v="93"/>
    <n v="93"/>
    <n v="15"/>
    <n v="11"/>
    <n v="119"/>
    <n v="882"/>
    <m/>
    <m/>
    <m/>
  </r>
  <r>
    <x v="33"/>
    <s v="ITA"/>
    <n v="12"/>
    <s v="Lazio"/>
    <n v="4189277044"/>
    <n v="1248366722"/>
    <n v="-7"/>
    <n v="7"/>
    <n v="0"/>
    <n v="168"/>
    <n v="168"/>
    <n v="168"/>
    <n v="168"/>
    <n v="36"/>
    <n v="6"/>
    <n v="210"/>
    <n v="3073"/>
    <m/>
    <m/>
    <m/>
  </r>
  <r>
    <x v="33"/>
    <s v="ITA"/>
    <n v="7"/>
    <s v="Liguria"/>
    <n v="4441149315"/>
    <n v="89326992"/>
    <n v="8"/>
    <n v="10"/>
    <n v="18"/>
    <n v="8"/>
    <n v="26"/>
    <n v="26"/>
    <n v="26"/>
    <n v="73"/>
    <n v="27"/>
    <n v="126"/>
    <n v="373"/>
    <m/>
    <m/>
    <m/>
  </r>
  <r>
    <x v="33"/>
    <s v="ITA"/>
    <n v="3"/>
    <s v="Lombardia"/>
    <n v="4546679409"/>
    <n v="9190347404"/>
    <n v="15"/>
    <n v="27"/>
    <n v="42"/>
    <n v="572"/>
    <n v="614"/>
    <n v="614"/>
    <n v="614"/>
    <n v="961"/>
    <n v="542"/>
    <n v="2117"/>
    <n v="6643"/>
    <m/>
    <m/>
    <m/>
  </r>
  <r>
    <x v="33"/>
    <s v="ITA"/>
    <n v="11"/>
    <s v="Marche"/>
    <n v="4361675973"/>
    <n v="135188753"/>
    <n v="8"/>
    <n v="4"/>
    <n v="12"/>
    <n v="137"/>
    <n v="149"/>
    <n v="149"/>
    <n v="149"/>
    <n v="0"/>
    <n v="28"/>
    <n v="177"/>
    <n v="824"/>
    <m/>
    <m/>
    <m/>
  </r>
  <r>
    <x v="33"/>
    <s v="ITA"/>
    <n v="14"/>
    <s v="Molise"/>
    <n v="4155774754"/>
    <n v="1465916051"/>
    <n v="0"/>
    <n v="0"/>
    <n v="0"/>
    <n v="12"/>
    <n v="12"/>
    <n v="12"/>
    <n v="12"/>
    <n v="2"/>
    <n v="0"/>
    <n v="14"/>
    <n v="97"/>
    <m/>
    <m/>
    <m/>
  </r>
  <r>
    <x v="33"/>
    <s v="ITA"/>
    <n v="4"/>
    <s v="P.A. Bolzano"/>
    <n v="4649933453"/>
    <n v="1135662422"/>
    <n v="-24"/>
    <n v="6"/>
    <n v="-18"/>
    <n v="114"/>
    <n v="96"/>
    <n v="96"/>
    <n v="96"/>
    <n v="6"/>
    <n v="4"/>
    <n v="106"/>
    <n v="648"/>
    <m/>
    <m/>
    <m/>
  </r>
  <r>
    <x v="33"/>
    <s v="ITA"/>
    <n v="4"/>
    <s v="P.A. Trento"/>
    <n v="4606893511"/>
    <n v="1112123097"/>
    <n v="10"/>
    <n v="6"/>
    <n v="16"/>
    <n v="54"/>
    <n v="70"/>
    <n v="70"/>
    <n v="70"/>
    <n v="26"/>
    <n v="18"/>
    <n v="114"/>
    <n v="638"/>
    <m/>
    <m/>
    <m/>
  </r>
  <r>
    <x v="33"/>
    <s v="ITA"/>
    <n v="1"/>
    <s v="Piemonte"/>
    <n v="450732745"/>
    <n v="7680687483"/>
    <n v="242"/>
    <n v="8"/>
    <n v="250"/>
    <n v="254"/>
    <n v="504"/>
    <n v="504"/>
    <n v="504"/>
    <n v="27"/>
    <n v="48"/>
    <n v="579"/>
    <n v="1806"/>
    <m/>
    <m/>
    <m/>
  </r>
  <r>
    <x v="33"/>
    <s v="ITA"/>
    <n v="16"/>
    <s v="Puglia"/>
    <n v="4112559576"/>
    <n v="1686736689"/>
    <n v="33"/>
    <n v="16"/>
    <n v="49"/>
    <n v="73"/>
    <n v="122"/>
    <n v="122"/>
    <n v="122"/>
    <n v="0"/>
    <n v="2"/>
    <n v="124"/>
    <n v="1267"/>
    <m/>
    <m/>
    <m/>
  </r>
  <r>
    <x v="33"/>
    <s v="ITA"/>
    <n v="20"/>
    <s v="Sardegna"/>
    <n v="3921531192"/>
    <n v="9110616306"/>
    <n v="2"/>
    <n v="3"/>
    <n v="5"/>
    <n v="68"/>
    <n v="73"/>
    <n v="73"/>
    <n v="73"/>
    <n v="16"/>
    <n v="5"/>
    <n v="94"/>
    <n v="424"/>
    <m/>
    <m/>
    <m/>
  </r>
  <r>
    <x v="33"/>
    <s v="ITA"/>
    <n v="19"/>
    <s v="Sicilia"/>
    <n v="3811569725"/>
    <n v="133623567"/>
    <n v="16"/>
    <n v="-4"/>
    <n v="12"/>
    <n v="72"/>
    <n v="84"/>
    <n v="84"/>
    <n v="84"/>
    <n v="7"/>
    <n v="18"/>
    <n v="109"/>
    <n v="2017"/>
    <m/>
    <m/>
    <m/>
  </r>
  <r>
    <x v="33"/>
    <s v="ITA"/>
    <n v="9"/>
    <s v="Toscana"/>
    <n v="4376923077"/>
    <n v="1125588885"/>
    <n v="40"/>
    <n v="3"/>
    <n v="43"/>
    <n v="298"/>
    <n v="341"/>
    <n v="341"/>
    <n v="341"/>
    <n v="5"/>
    <n v="21"/>
    <n v="367"/>
    <n v="1867"/>
    <m/>
    <m/>
    <m/>
  </r>
  <r>
    <x v="33"/>
    <s v="ITA"/>
    <n v="10"/>
    <s v="Umbria"/>
    <n v="4310675841"/>
    <n v="1238824698"/>
    <n v="10"/>
    <n v="-2"/>
    <n v="8"/>
    <n v="66"/>
    <n v="74"/>
    <n v="74"/>
    <n v="74"/>
    <n v="4"/>
    <n v="7"/>
    <n v="85"/>
    <n v="891"/>
    <m/>
    <m/>
    <m/>
  </r>
  <r>
    <x v="33"/>
    <s v="ITA"/>
    <n v="2"/>
    <s v="Valle d'Aosta"/>
    <n v="4573750286"/>
    <n v="7320149366"/>
    <n v="-1"/>
    <n v="2"/>
    <n v="1"/>
    <n v="54"/>
    <n v="55"/>
    <n v="55"/>
    <n v="55"/>
    <n v="0"/>
    <n v="4"/>
    <n v="59"/>
    <n v="128"/>
    <m/>
    <m/>
    <m/>
  </r>
  <r>
    <x v="33"/>
    <s v="ITA"/>
    <n v="5"/>
    <s v="Veneto"/>
    <n v="4543490485"/>
    <n v="1233845213"/>
    <n v="23"/>
    <n v="6"/>
    <n v="29"/>
    <n v="236"/>
    <n v="265"/>
    <n v="265"/>
    <n v="265"/>
    <n v="119"/>
    <n v="49"/>
    <n v="433"/>
    <n v="5753"/>
    <m/>
    <m/>
    <m/>
  </r>
  <r>
    <x v="34"/>
    <s v="ITA"/>
    <n v="13"/>
    <s v="Abruzzo"/>
    <n v="4235122196"/>
    <n v="1339843823"/>
    <n v="18"/>
    <n v="-2"/>
    <n v="16"/>
    <n v="126"/>
    <n v="142"/>
    <n v="142"/>
    <n v="142"/>
    <n v="6"/>
    <n v="12"/>
    <n v="160"/>
    <n v="727"/>
    <m/>
    <m/>
    <m/>
  </r>
  <r>
    <x v="34"/>
    <s v="ITA"/>
    <n v="17"/>
    <s v="Basilicata"/>
    <n v="4063947052"/>
    <n v="1580514834"/>
    <n v="6"/>
    <n v="-1"/>
    <n v="5"/>
    <n v="14"/>
    <n v="19"/>
    <n v="19"/>
    <n v="19"/>
    <n v="0"/>
    <n v="1"/>
    <n v="20"/>
    <n v="164"/>
    <m/>
    <m/>
    <m/>
  </r>
  <r>
    <x v="34"/>
    <s v="ITA"/>
    <n v="18"/>
    <s v="Calabria"/>
    <n v="3890597598"/>
    <n v="1659440194"/>
    <n v="17"/>
    <n v="-3"/>
    <n v="14"/>
    <n v="40"/>
    <n v="54"/>
    <n v="54"/>
    <n v="54"/>
    <n v="1"/>
    <n v="4"/>
    <n v="59"/>
    <n v="725"/>
    <m/>
    <m/>
    <m/>
  </r>
  <r>
    <x v="34"/>
    <s v="ITA"/>
    <n v="15"/>
    <s v="Campania"/>
    <n v="4083956555"/>
    <n v="1425084984"/>
    <n v="13"/>
    <n v="3"/>
    <n v="16"/>
    <n v="133"/>
    <n v="149"/>
    <n v="149"/>
    <n v="149"/>
    <n v="10"/>
    <n v="8"/>
    <n v="167"/>
    <n v="1189"/>
    <m/>
    <m/>
    <m/>
  </r>
  <r>
    <x v="34"/>
    <s v="ITA"/>
    <n v="8"/>
    <s v="Emilia-Romagna"/>
    <n v="4449436681"/>
    <n v="113417208"/>
    <n v="74"/>
    <n v="17"/>
    <n v="91"/>
    <n v="480"/>
    <n v="571"/>
    <n v="571"/>
    <n v="571"/>
    <n v="66"/>
    <n v="99"/>
    <n v="736"/>
    <n v="0"/>
    <m/>
    <m/>
    <m/>
  </r>
  <r>
    <x v="34"/>
    <s v="ITA"/>
    <n v="6"/>
    <s v="Friuli Venezia Giulia"/>
    <n v="456494354"/>
    <n v="1376813649"/>
    <n v="13"/>
    <n v="1"/>
    <n v="14"/>
    <n v="7"/>
    <n v="21"/>
    <n v="21"/>
    <n v="21"/>
    <n v="12"/>
    <n v="11"/>
    <n v="44"/>
    <n v="674"/>
    <m/>
    <m/>
    <m/>
  </r>
  <r>
    <x v="34"/>
    <s v="ITA"/>
    <n v="12"/>
    <s v="Lazio"/>
    <n v="4189277044"/>
    <n v="1248366722"/>
    <n v="77"/>
    <n v="0"/>
    <n v="77"/>
    <n v="104"/>
    <n v="181"/>
    <n v="181"/>
    <n v="181"/>
    <n v="8"/>
    <n v="12"/>
    <n v="201"/>
    <n v="565"/>
    <m/>
    <m/>
    <m/>
  </r>
  <r>
    <x v="34"/>
    <s v="ITA"/>
    <n v="7"/>
    <s v="Liguria"/>
    <n v="4441149315"/>
    <n v="89326992"/>
    <n v="46"/>
    <n v="-1"/>
    <n v="45"/>
    <n v="148"/>
    <n v="193"/>
    <n v="193"/>
    <n v="193"/>
    <n v="42"/>
    <n v="19"/>
    <n v="254"/>
    <n v="923"/>
    <m/>
    <m/>
    <m/>
  </r>
  <r>
    <x v="34"/>
    <s v="ITA"/>
    <n v="3"/>
    <s v="Lombardia"/>
    <n v="4546679409"/>
    <n v="9190347404"/>
    <n v="461"/>
    <n v="9"/>
    <n v="470"/>
    <n v="413"/>
    <n v="883"/>
    <n v="883"/>
    <n v="883"/>
    <n v="293"/>
    <n v="416"/>
    <n v="1592"/>
    <n v="4895"/>
    <m/>
    <m/>
    <m/>
  </r>
  <r>
    <x v="34"/>
    <s v="ITA"/>
    <n v="11"/>
    <s v="Marche"/>
    <n v="4361675973"/>
    <n v="135188753"/>
    <n v="13"/>
    <n v="2"/>
    <n v="15"/>
    <n v="146"/>
    <n v="161"/>
    <n v="161"/>
    <n v="161"/>
    <n v="2"/>
    <n v="22"/>
    <n v="185"/>
    <n v="547"/>
    <m/>
    <m/>
    <m/>
  </r>
  <r>
    <x v="34"/>
    <s v="ITA"/>
    <n v="14"/>
    <s v="Molise"/>
    <n v="4155774754"/>
    <n v="1465916051"/>
    <n v="-1"/>
    <n v="0"/>
    <n v="-1"/>
    <n v="3"/>
    <n v="2"/>
    <n v="2"/>
    <n v="2"/>
    <n v="2"/>
    <n v="0"/>
    <n v="4"/>
    <n v="111"/>
    <m/>
    <m/>
    <m/>
  </r>
  <r>
    <x v="34"/>
    <s v="ITA"/>
    <n v="4"/>
    <s v="P.A. Bolzano"/>
    <n v="4649933453"/>
    <n v="1135662422"/>
    <n v="9"/>
    <n v="5"/>
    <n v="14"/>
    <n v="91"/>
    <n v="105"/>
    <n v="105"/>
    <n v="105"/>
    <n v="0"/>
    <n v="0"/>
    <n v="105"/>
    <n v="969"/>
    <m/>
    <m/>
    <m/>
  </r>
  <r>
    <x v="34"/>
    <s v="ITA"/>
    <n v="4"/>
    <s v="P.A. Trento"/>
    <n v="4606893511"/>
    <n v="1112123097"/>
    <n v="5"/>
    <n v="3"/>
    <n v="8"/>
    <n v="51"/>
    <n v="59"/>
    <n v="59"/>
    <n v="59"/>
    <n v="21"/>
    <n v="9"/>
    <n v="89"/>
    <n v="389"/>
    <m/>
    <m/>
    <m/>
  </r>
  <r>
    <x v="34"/>
    <s v="ITA"/>
    <n v="1"/>
    <s v="Piemonte"/>
    <n v="450732745"/>
    <n v="7680687483"/>
    <n v="-109"/>
    <n v="4"/>
    <n v="-105"/>
    <n v="522"/>
    <n v="417"/>
    <n v="417"/>
    <n v="417"/>
    <n v="51"/>
    <n v="67"/>
    <n v="535"/>
    <n v="2547"/>
    <m/>
    <m/>
    <m/>
  </r>
  <r>
    <x v="34"/>
    <s v="ITA"/>
    <n v="16"/>
    <s v="Puglia"/>
    <n v="4112559576"/>
    <n v="1686736689"/>
    <n v="-4"/>
    <n v="1"/>
    <n v="-3"/>
    <n v="77"/>
    <n v="74"/>
    <n v="74"/>
    <n v="74"/>
    <n v="2"/>
    <n v="15"/>
    <n v="91"/>
    <n v="861"/>
    <m/>
    <m/>
    <m/>
  </r>
  <r>
    <x v="34"/>
    <s v="ITA"/>
    <n v="20"/>
    <s v="Sardegna"/>
    <n v="3921531192"/>
    <n v="9110616306"/>
    <n v="10"/>
    <n v="1"/>
    <n v="11"/>
    <n v="2"/>
    <n v="13"/>
    <n v="13"/>
    <n v="13"/>
    <n v="0"/>
    <n v="1"/>
    <n v="14"/>
    <n v="373"/>
    <m/>
    <m/>
    <m/>
  </r>
  <r>
    <x v="34"/>
    <s v="ITA"/>
    <n v="19"/>
    <s v="Sicilia"/>
    <n v="3811569725"/>
    <n v="133623567"/>
    <n v="10"/>
    <n v="0"/>
    <n v="10"/>
    <n v="78"/>
    <n v="88"/>
    <n v="88"/>
    <n v="88"/>
    <n v="5"/>
    <n v="8"/>
    <n v="101"/>
    <n v="718"/>
    <m/>
    <m/>
    <m/>
  </r>
  <r>
    <x v="34"/>
    <s v="ITA"/>
    <n v="9"/>
    <s v="Toscana"/>
    <n v="4376923077"/>
    <n v="1125588885"/>
    <n v="18"/>
    <n v="-2"/>
    <n v="16"/>
    <n v="259"/>
    <n v="275"/>
    <n v="275"/>
    <n v="275"/>
    <n v="13"/>
    <n v="17"/>
    <n v="305"/>
    <n v="1966"/>
    <m/>
    <m/>
    <m/>
  </r>
  <r>
    <x v="34"/>
    <s v="ITA"/>
    <n v="10"/>
    <s v="Umbria"/>
    <n v="4310675841"/>
    <n v="1238824698"/>
    <n v="7"/>
    <n v="2"/>
    <n v="9"/>
    <n v="-10"/>
    <n v="-1"/>
    <n v="-1"/>
    <n v="-1"/>
    <n v="52"/>
    <n v="3"/>
    <n v="54"/>
    <n v="657"/>
    <m/>
    <m/>
    <m/>
  </r>
  <r>
    <x v="34"/>
    <s v="ITA"/>
    <n v="2"/>
    <s v="Valle d'Aosta"/>
    <n v="4573750286"/>
    <n v="7320149366"/>
    <n v="0"/>
    <n v="0"/>
    <n v="0"/>
    <n v="71"/>
    <n v="71"/>
    <n v="71"/>
    <n v="71"/>
    <n v="0"/>
    <n v="2"/>
    <n v="73"/>
    <n v="100"/>
    <m/>
    <m/>
    <m/>
  </r>
  <r>
    <x v="34"/>
    <s v="ITA"/>
    <n v="5"/>
    <s v="Veneto"/>
    <n v="4543490485"/>
    <n v="1233845213"/>
    <n v="27"/>
    <n v="11"/>
    <n v="38"/>
    <n v="300"/>
    <n v="338"/>
    <n v="338"/>
    <n v="338"/>
    <n v="60"/>
    <n v="30"/>
    <n v="428"/>
    <n v="5404"/>
    <m/>
    <m/>
    <m/>
  </r>
  <r>
    <x v="35"/>
    <s v="ITA"/>
    <n v="13"/>
    <s v="Abruzzo"/>
    <n v="4235122196"/>
    <n v="1339843823"/>
    <n v="-7"/>
    <n v="1"/>
    <n v="-6"/>
    <n v="6"/>
    <n v="0"/>
    <n v="0"/>
    <n v="0"/>
    <n v="38"/>
    <n v="14"/>
    <n v="52"/>
    <n v="218"/>
    <m/>
    <m/>
    <m/>
  </r>
  <r>
    <x v="35"/>
    <s v="ITA"/>
    <n v="17"/>
    <s v="Basilicata"/>
    <n v="4063947052"/>
    <n v="1580514834"/>
    <n v="4"/>
    <n v="0"/>
    <n v="4"/>
    <n v="7"/>
    <n v="11"/>
    <n v="11"/>
    <n v="11"/>
    <n v="0"/>
    <n v="1"/>
    <n v="12"/>
    <n v="248"/>
    <m/>
    <m/>
    <m/>
  </r>
  <r>
    <x v="35"/>
    <s v="ITA"/>
    <n v="18"/>
    <s v="Calabria"/>
    <n v="3890597598"/>
    <n v="1659440194"/>
    <n v="6"/>
    <n v="-1"/>
    <n v="5"/>
    <n v="20"/>
    <n v="25"/>
    <n v="25"/>
    <n v="25"/>
    <n v="2"/>
    <n v="6"/>
    <n v="33"/>
    <n v="528"/>
    <m/>
    <m/>
    <m/>
  </r>
  <r>
    <x v="35"/>
    <s v="ITA"/>
    <n v="15"/>
    <s v="Campania"/>
    <n v="4083956555"/>
    <n v="1425084984"/>
    <n v="-8"/>
    <n v="-9"/>
    <n v="-17"/>
    <n v="200"/>
    <n v="183"/>
    <n v="183"/>
    <n v="183"/>
    <n v="2"/>
    <n v="8"/>
    <n v="193"/>
    <n v="1164"/>
    <m/>
    <m/>
    <m/>
  </r>
  <r>
    <x v="35"/>
    <s v="ITA"/>
    <n v="8"/>
    <s v="Emilia-Romagna"/>
    <n v="4449436681"/>
    <n v="113417208"/>
    <n v="10"/>
    <n v="18"/>
    <n v="28"/>
    <n v="203"/>
    <n v="231"/>
    <n v="231"/>
    <n v="231"/>
    <n v="86"/>
    <n v="95"/>
    <n v="412"/>
    <n v="-2001"/>
    <m/>
    <m/>
    <m/>
  </r>
  <r>
    <x v="35"/>
    <s v="ITA"/>
    <n v="6"/>
    <s v="Friuli Venezia Giulia"/>
    <n v="456494354"/>
    <n v="1376813649"/>
    <n v="-7"/>
    <n v="0"/>
    <n v="-7"/>
    <n v="-25"/>
    <n v="-32"/>
    <n v="-32"/>
    <n v="-32"/>
    <n v="44"/>
    <n v="9"/>
    <n v="21"/>
    <n v="606"/>
    <m/>
    <m/>
    <m/>
  </r>
  <r>
    <x v="35"/>
    <s v="ITA"/>
    <n v="12"/>
    <s v="Lazio"/>
    <n v="4189277044"/>
    <n v="1248366722"/>
    <n v="17"/>
    <n v="21"/>
    <n v="38"/>
    <n v="97"/>
    <n v="135"/>
    <n v="135"/>
    <n v="135"/>
    <n v="59"/>
    <n v="14"/>
    <n v="208"/>
    <n v="5102"/>
    <m/>
    <m/>
    <m/>
  </r>
  <r>
    <x v="35"/>
    <s v="ITA"/>
    <n v="7"/>
    <s v="Liguria"/>
    <n v="4441149315"/>
    <n v="89326992"/>
    <n v="65"/>
    <n v="9"/>
    <n v="74"/>
    <n v="30"/>
    <n v="104"/>
    <n v="104"/>
    <n v="104"/>
    <n v="17"/>
    <n v="20"/>
    <n v="141"/>
    <n v="577"/>
    <m/>
    <m/>
    <m/>
  </r>
  <r>
    <x v="35"/>
    <s v="ITA"/>
    <n v="3"/>
    <s v="Lombardia"/>
    <n v="4546679409"/>
    <n v="9190347404"/>
    <n v="202"/>
    <n v="2"/>
    <n v="204"/>
    <n v="-590"/>
    <n v="-386"/>
    <n v="-386"/>
    <n v="-386"/>
    <n v="1082"/>
    <n v="458"/>
    <n v="1154"/>
    <n v="3659"/>
    <m/>
    <m/>
    <m/>
  </r>
  <r>
    <x v="35"/>
    <s v="ITA"/>
    <n v="11"/>
    <s v="Marche"/>
    <n v="4361675973"/>
    <n v="135188753"/>
    <n v="-2"/>
    <n v="-1"/>
    <n v="-3"/>
    <n v="94"/>
    <n v="91"/>
    <n v="91"/>
    <n v="91"/>
    <n v="4"/>
    <n v="31"/>
    <n v="126"/>
    <n v="548"/>
    <m/>
    <m/>
    <m/>
  </r>
  <r>
    <x v="35"/>
    <s v="ITA"/>
    <n v="14"/>
    <s v="Molise"/>
    <n v="4155774754"/>
    <n v="1465916051"/>
    <n v="2"/>
    <n v="-1"/>
    <n v="1"/>
    <n v="6"/>
    <n v="7"/>
    <n v="7"/>
    <n v="7"/>
    <n v="0"/>
    <n v="0"/>
    <n v="7"/>
    <n v="37"/>
    <m/>
    <m/>
    <m/>
  </r>
  <r>
    <x v="35"/>
    <s v="ITA"/>
    <n v="4"/>
    <s v="P.A. Bolzano"/>
    <n v="4649933453"/>
    <n v="1135662422"/>
    <n v="-3"/>
    <n v="6"/>
    <n v="3"/>
    <n v="61"/>
    <n v="64"/>
    <n v="64"/>
    <n v="64"/>
    <n v="37"/>
    <n v="10"/>
    <n v="111"/>
    <n v="503"/>
    <m/>
    <m/>
    <m/>
  </r>
  <r>
    <x v="35"/>
    <s v="ITA"/>
    <n v="4"/>
    <s v="P.A. Trento"/>
    <n v="4606893511"/>
    <n v="1112123097"/>
    <n v="-3"/>
    <n v="3"/>
    <n v="0"/>
    <n v="64"/>
    <n v="64"/>
    <n v="64"/>
    <n v="64"/>
    <n v="6"/>
    <n v="18"/>
    <n v="88"/>
    <n v="427"/>
    <m/>
    <m/>
    <m/>
  </r>
  <r>
    <x v="35"/>
    <s v="ITA"/>
    <n v="1"/>
    <s v="Piemonte"/>
    <n v="450732745"/>
    <n v="7680687483"/>
    <n v="0"/>
    <n v="9"/>
    <n v="9"/>
    <n v="378"/>
    <n v="387"/>
    <n v="387"/>
    <n v="387"/>
    <n v="54"/>
    <n v="65"/>
    <n v="506"/>
    <n v="1420"/>
    <m/>
    <m/>
    <m/>
  </r>
  <r>
    <x v="35"/>
    <s v="ITA"/>
    <n v="16"/>
    <s v="Puglia"/>
    <n v="4112559576"/>
    <n v="1686736689"/>
    <n v="31"/>
    <n v="7"/>
    <n v="38"/>
    <n v="115"/>
    <n v="153"/>
    <n v="153"/>
    <n v="153"/>
    <n v="5"/>
    <n v="5"/>
    <n v="163"/>
    <n v="756"/>
    <m/>
    <m/>
    <m/>
  </r>
  <r>
    <x v="35"/>
    <s v="ITA"/>
    <n v="20"/>
    <s v="Sardegna"/>
    <n v="3921531192"/>
    <n v="9110616306"/>
    <n v="8"/>
    <n v="1"/>
    <n v="9"/>
    <n v="31"/>
    <n v="40"/>
    <n v="40"/>
    <n v="40"/>
    <n v="3"/>
    <n v="1"/>
    <n v="44"/>
    <n v="395"/>
    <m/>
    <m/>
    <m/>
  </r>
  <r>
    <x v="35"/>
    <s v="ITA"/>
    <n v="19"/>
    <s v="Sicilia"/>
    <n v="3811569725"/>
    <n v="133623567"/>
    <n v="33"/>
    <n v="4"/>
    <n v="37"/>
    <n v="41"/>
    <n v="78"/>
    <n v="78"/>
    <n v="78"/>
    <n v="6"/>
    <n v="11"/>
    <n v="95"/>
    <n v="944"/>
    <m/>
    <m/>
    <m/>
  </r>
  <r>
    <x v="35"/>
    <s v="ITA"/>
    <n v="9"/>
    <s v="Toscana"/>
    <n v="4376923077"/>
    <n v="1125588885"/>
    <n v="5"/>
    <n v="4"/>
    <n v="9"/>
    <n v="255"/>
    <n v="264"/>
    <n v="264"/>
    <n v="264"/>
    <n v="10"/>
    <n v="16"/>
    <n v="290"/>
    <n v="2520"/>
    <m/>
    <m/>
    <m/>
  </r>
  <r>
    <x v="35"/>
    <s v="ITA"/>
    <n v="10"/>
    <s v="Umbria"/>
    <n v="4310675841"/>
    <n v="1238824698"/>
    <n v="7"/>
    <n v="1"/>
    <n v="8"/>
    <n v="-71"/>
    <n v="-63"/>
    <n v="-63"/>
    <n v="-63"/>
    <n v="89"/>
    <n v="2"/>
    <n v="28"/>
    <n v="465"/>
    <m/>
    <m/>
    <m/>
  </r>
  <r>
    <x v="35"/>
    <s v="ITA"/>
    <n v="2"/>
    <s v="Valle d'Aosta"/>
    <n v="4573750286"/>
    <n v="7320149366"/>
    <n v="2"/>
    <n v="0"/>
    <n v="2"/>
    <n v="-23"/>
    <n v="-21"/>
    <n v="-21"/>
    <n v="-21"/>
    <n v="14"/>
    <n v="7"/>
    <n v="0"/>
    <n v="56"/>
    <m/>
    <m/>
    <m/>
  </r>
  <r>
    <x v="35"/>
    <s v="ITA"/>
    <n v="5"/>
    <s v="Veneto"/>
    <n v="4543490485"/>
    <n v="1233845213"/>
    <n v="47"/>
    <n v="1"/>
    <n v="48"/>
    <n v="265"/>
    <n v="313"/>
    <n v="313"/>
    <n v="313"/>
    <n v="32"/>
    <n v="21"/>
    <n v="366"/>
    <n v="5157"/>
    <m/>
    <m/>
    <m/>
  </r>
  <r>
    <x v="36"/>
    <s v="ITA"/>
    <n v="13"/>
    <s v="Abruzzo"/>
    <n v="4235122196"/>
    <n v="1339843823"/>
    <n v="13"/>
    <n v="4"/>
    <n v="17"/>
    <n v="5"/>
    <n v="22"/>
    <n v="22"/>
    <n v="22"/>
    <n v="21"/>
    <n v="13"/>
    <n v="56"/>
    <n v="810"/>
    <m/>
    <m/>
    <m/>
  </r>
  <r>
    <x v="36"/>
    <s v="ITA"/>
    <n v="17"/>
    <s v="Basilicata"/>
    <n v="4063947052"/>
    <n v="1580514834"/>
    <n v="1"/>
    <n v="-1"/>
    <n v="0"/>
    <n v="8"/>
    <n v="8"/>
    <n v="8"/>
    <n v="8"/>
    <n v="2"/>
    <n v="2"/>
    <n v="12"/>
    <n v="210"/>
    <m/>
    <m/>
    <m/>
  </r>
  <r>
    <x v="36"/>
    <s v="ITA"/>
    <n v="18"/>
    <s v="Calabria"/>
    <n v="3890597598"/>
    <n v="1659440194"/>
    <n v="2"/>
    <n v="-1"/>
    <n v="1"/>
    <n v="3"/>
    <n v="4"/>
    <n v="4"/>
    <n v="4"/>
    <n v="3"/>
    <n v="5"/>
    <n v="12"/>
    <n v="314"/>
    <m/>
    <m/>
    <m/>
  </r>
  <r>
    <x v="36"/>
    <s v="ITA"/>
    <n v="15"/>
    <s v="Campania"/>
    <n v="4083956555"/>
    <n v="1425084984"/>
    <n v="33"/>
    <n v="7"/>
    <n v="40"/>
    <n v="92"/>
    <n v="132"/>
    <n v="132"/>
    <n v="132"/>
    <n v="0"/>
    <n v="8"/>
    <n v="140"/>
    <n v="1434"/>
    <m/>
    <m/>
    <m/>
  </r>
  <r>
    <x v="36"/>
    <s v="ITA"/>
    <n v="8"/>
    <s v="Emilia-Romagna"/>
    <n v="4449436681"/>
    <n v="113417208"/>
    <n v="-14"/>
    <n v="2"/>
    <n v="-12"/>
    <n v="199"/>
    <n v="187"/>
    <n v="187"/>
    <n v="187"/>
    <n v="250"/>
    <n v="106"/>
    <n v="543"/>
    <n v="3542"/>
    <m/>
    <m/>
    <m/>
  </r>
  <r>
    <x v="36"/>
    <s v="ITA"/>
    <n v="6"/>
    <s v="Friuli Venezia Giulia"/>
    <n v="456494354"/>
    <n v="1376813649"/>
    <n v="-14"/>
    <n v="0"/>
    <n v="-14"/>
    <n v="65"/>
    <n v="51"/>
    <n v="51"/>
    <n v="51"/>
    <n v="35"/>
    <n v="6"/>
    <n v="92"/>
    <n v="896"/>
    <m/>
    <m/>
    <m/>
  </r>
  <r>
    <x v="36"/>
    <s v="ITA"/>
    <n v="12"/>
    <s v="Lazio"/>
    <n v="4189277044"/>
    <n v="1248366722"/>
    <n v="48"/>
    <n v="19"/>
    <n v="67"/>
    <n v="78"/>
    <n v="145"/>
    <n v="145"/>
    <n v="145"/>
    <n v="24"/>
    <n v="12"/>
    <n v="181"/>
    <n v="1831"/>
    <m/>
    <m/>
    <m/>
  </r>
  <r>
    <x v="36"/>
    <s v="ITA"/>
    <n v="7"/>
    <s v="Liguria"/>
    <n v="4441149315"/>
    <n v="89326992"/>
    <n v="11"/>
    <n v="4"/>
    <n v="15"/>
    <n v="110"/>
    <n v="125"/>
    <n v="125"/>
    <n v="125"/>
    <n v="43"/>
    <n v="31"/>
    <n v="199"/>
    <n v="699"/>
    <m/>
    <m/>
    <m/>
  </r>
  <r>
    <x v="36"/>
    <s v="ITA"/>
    <n v="3"/>
    <s v="Lombardia"/>
    <n v="4546679409"/>
    <n v="9190347404"/>
    <n v="68"/>
    <n v="-6"/>
    <n v="62"/>
    <n v="56"/>
    <n v="118"/>
    <n v="118"/>
    <n v="118"/>
    <n v="548"/>
    <n v="381"/>
    <n v="1047"/>
    <n v="3583"/>
    <m/>
    <m/>
    <m/>
  </r>
  <r>
    <x v="36"/>
    <s v="ITA"/>
    <n v="11"/>
    <s v="Marche"/>
    <n v="4361675973"/>
    <n v="135188753"/>
    <n v="-52"/>
    <n v="2"/>
    <n v="-50"/>
    <n v="151"/>
    <n v="101"/>
    <n v="101"/>
    <n v="101"/>
    <n v="5"/>
    <n v="35"/>
    <n v="141"/>
    <n v="745"/>
    <m/>
    <m/>
    <m/>
  </r>
  <r>
    <x v="36"/>
    <s v="ITA"/>
    <n v="14"/>
    <s v="Molise"/>
    <n v="4155774754"/>
    <n v="1465916051"/>
    <n v="2"/>
    <n v="0"/>
    <n v="2"/>
    <n v="8"/>
    <n v="10"/>
    <n v="10"/>
    <n v="10"/>
    <n v="0"/>
    <n v="0"/>
    <n v="10"/>
    <n v="94"/>
    <m/>
    <m/>
    <m/>
  </r>
  <r>
    <x v="36"/>
    <s v="ITA"/>
    <n v="4"/>
    <s v="P.A. Bolzano"/>
    <n v="4649933453"/>
    <n v="1135662422"/>
    <n v="18"/>
    <n v="0"/>
    <n v="18"/>
    <n v="26"/>
    <n v="44"/>
    <n v="44"/>
    <n v="44"/>
    <n v="0"/>
    <n v="2"/>
    <n v="46"/>
    <n v="635"/>
    <m/>
    <m/>
    <m/>
  </r>
  <r>
    <x v="36"/>
    <s v="ITA"/>
    <n v="4"/>
    <s v="P.A. Trento"/>
    <n v="4606893511"/>
    <n v="1112123097"/>
    <n v="1"/>
    <n v="2"/>
    <n v="3"/>
    <n v="29"/>
    <n v="32"/>
    <n v="32"/>
    <n v="32"/>
    <n v="15"/>
    <n v="17"/>
    <n v="64"/>
    <n v="596"/>
    <m/>
    <m/>
    <m/>
  </r>
  <r>
    <x v="36"/>
    <s v="ITA"/>
    <n v="1"/>
    <s v="Piemonte"/>
    <n v="450732745"/>
    <n v="7680687483"/>
    <n v="189"/>
    <n v="0"/>
    <n v="189"/>
    <n v="238"/>
    <n v="427"/>
    <n v="427"/>
    <n v="427"/>
    <n v="57"/>
    <n v="105"/>
    <n v="589"/>
    <n v="2180"/>
    <m/>
    <m/>
    <m/>
  </r>
  <r>
    <x v="36"/>
    <s v="ITA"/>
    <n v="16"/>
    <s v="Puglia"/>
    <n v="4112559576"/>
    <n v="1686736689"/>
    <n v="19"/>
    <n v="-1"/>
    <n v="18"/>
    <n v="51"/>
    <n v="69"/>
    <n v="69"/>
    <n v="69"/>
    <n v="3"/>
    <n v="19"/>
    <n v="91"/>
    <n v="956"/>
    <m/>
    <m/>
    <m/>
  </r>
  <r>
    <x v="36"/>
    <s v="ITA"/>
    <n v="20"/>
    <s v="Sardegna"/>
    <n v="3921531192"/>
    <n v="9110616306"/>
    <n v="0"/>
    <n v="4"/>
    <n v="4"/>
    <n v="31"/>
    <n v="35"/>
    <n v="35"/>
    <n v="35"/>
    <n v="2"/>
    <n v="3"/>
    <n v="40"/>
    <n v="264"/>
    <m/>
    <m/>
    <m/>
  </r>
  <r>
    <x v="36"/>
    <s v="ITA"/>
    <n v="19"/>
    <s v="Sicilia"/>
    <n v="3811569725"/>
    <n v="133623567"/>
    <n v="19"/>
    <n v="-3"/>
    <n v="16"/>
    <n v="68"/>
    <n v="84"/>
    <n v="84"/>
    <n v="84"/>
    <n v="3"/>
    <n v="5"/>
    <n v="92"/>
    <n v="876"/>
    <m/>
    <m/>
    <m/>
  </r>
  <r>
    <x v="36"/>
    <s v="ITA"/>
    <n v="9"/>
    <s v="Toscana"/>
    <n v="4376923077"/>
    <n v="1125588885"/>
    <n v="4"/>
    <n v="14"/>
    <n v="18"/>
    <n v="158"/>
    <n v="176"/>
    <n v="176"/>
    <n v="176"/>
    <n v="7"/>
    <n v="13"/>
    <n v="196"/>
    <n v="3066"/>
    <m/>
    <m/>
    <m/>
  </r>
  <r>
    <x v="36"/>
    <s v="ITA"/>
    <n v="10"/>
    <s v="Umbria"/>
    <n v="4310675841"/>
    <n v="1238824698"/>
    <n v="3"/>
    <n v="-4"/>
    <n v="-1"/>
    <n v="18"/>
    <n v="17"/>
    <n v="17"/>
    <n v="17"/>
    <n v="6"/>
    <n v="4"/>
    <n v="27"/>
    <n v="535"/>
    <m/>
    <m/>
    <m/>
  </r>
  <r>
    <x v="36"/>
    <s v="ITA"/>
    <n v="2"/>
    <s v="Valle d'Aosta"/>
    <n v="4573750286"/>
    <n v="7320149366"/>
    <n v="-1"/>
    <n v="0"/>
    <n v="-1"/>
    <n v="35"/>
    <n v="34"/>
    <n v="34"/>
    <n v="34"/>
    <n v="4"/>
    <n v="6"/>
    <n v="44"/>
    <n v="46"/>
    <m/>
    <m/>
    <m/>
  </r>
  <r>
    <x v="36"/>
    <s v="ITA"/>
    <n v="5"/>
    <s v="Veneto"/>
    <n v="4543490485"/>
    <n v="1233845213"/>
    <n v="47"/>
    <n v="0"/>
    <n v="47"/>
    <n v="239"/>
    <n v="286"/>
    <n v="286"/>
    <n v="286"/>
    <n v="81"/>
    <n v="64"/>
    <n v="431"/>
    <n v="6297"/>
    <m/>
    <m/>
    <m/>
  </r>
  <r>
    <x v="37"/>
    <s v="ITA"/>
    <n v="13"/>
    <s v="Abruzzo"/>
    <n v="4235122196"/>
    <n v="1339843823"/>
    <n v="7"/>
    <n v="-2"/>
    <n v="5"/>
    <n v="15"/>
    <n v="20"/>
    <n v="20"/>
    <n v="20"/>
    <n v="7"/>
    <n v="8"/>
    <n v="35"/>
    <n v="852"/>
    <m/>
    <m/>
    <m/>
  </r>
  <r>
    <x v="37"/>
    <s v="ITA"/>
    <n v="17"/>
    <s v="Basilicata"/>
    <n v="4063947052"/>
    <n v="1580514834"/>
    <n v="2"/>
    <n v="-2"/>
    <n v="0"/>
    <n v="9"/>
    <n v="9"/>
    <n v="9"/>
    <n v="9"/>
    <n v="0"/>
    <n v="2"/>
    <n v="11"/>
    <n v="219"/>
    <m/>
    <m/>
    <m/>
  </r>
  <r>
    <x v="37"/>
    <s v="ITA"/>
    <n v="18"/>
    <s v="Calabria"/>
    <n v="3890597598"/>
    <n v="1659440194"/>
    <n v="12"/>
    <n v="-1"/>
    <n v="11"/>
    <n v="-7"/>
    <n v="4"/>
    <n v="4"/>
    <n v="4"/>
    <n v="4"/>
    <n v="2"/>
    <n v="10"/>
    <n v="656"/>
    <m/>
    <m/>
    <m/>
  </r>
  <r>
    <x v="37"/>
    <s v="ITA"/>
    <n v="15"/>
    <s v="Campania"/>
    <n v="4083956555"/>
    <n v="1425084984"/>
    <n v="-23"/>
    <n v="-4"/>
    <n v="-27"/>
    <n v="132"/>
    <n v="105"/>
    <n v="105"/>
    <n v="105"/>
    <n v="19"/>
    <n v="15"/>
    <n v="139"/>
    <n v="1325"/>
    <m/>
    <m/>
    <m/>
  </r>
  <r>
    <x v="37"/>
    <s v="ITA"/>
    <n v="8"/>
    <s v="Emilia-Romagna"/>
    <n v="4449436681"/>
    <n v="113417208"/>
    <n v="133"/>
    <n v="6"/>
    <n v="139"/>
    <n v="397"/>
    <n v="536"/>
    <n v="536"/>
    <n v="536"/>
    <n v="89"/>
    <n v="88"/>
    <n v="713"/>
    <n v="3925"/>
    <m/>
    <m/>
    <m/>
  </r>
  <r>
    <x v="37"/>
    <s v="ITA"/>
    <n v="6"/>
    <s v="Friuli Venezia Giulia"/>
    <n v="456494354"/>
    <n v="1376813649"/>
    <n v="-9"/>
    <n v="0"/>
    <n v="-9"/>
    <n v="55"/>
    <n v="46"/>
    <n v="46"/>
    <n v="46"/>
    <n v="37"/>
    <n v="9"/>
    <n v="92"/>
    <n v="1088"/>
    <m/>
    <m/>
    <m/>
  </r>
  <r>
    <x v="37"/>
    <s v="ITA"/>
    <n v="12"/>
    <s v="Lazio"/>
    <n v="4189277044"/>
    <n v="1248366722"/>
    <n v="4"/>
    <n v="4"/>
    <n v="8"/>
    <n v="108"/>
    <n v="116"/>
    <n v="116"/>
    <n v="116"/>
    <n v="46"/>
    <n v="7"/>
    <n v="169"/>
    <n v="1133"/>
    <m/>
    <m/>
    <m/>
  </r>
  <r>
    <x v="37"/>
    <s v="ITA"/>
    <n v="7"/>
    <s v="Liguria"/>
    <n v="4441149315"/>
    <n v="89326992"/>
    <n v="-39"/>
    <n v="0"/>
    <n v="-39"/>
    <n v="176"/>
    <n v="137"/>
    <n v="137"/>
    <n v="137"/>
    <n v="75"/>
    <n v="32"/>
    <n v="244"/>
    <n v="958"/>
    <m/>
    <m/>
    <m/>
  </r>
  <r>
    <x v="37"/>
    <s v="ITA"/>
    <n v="3"/>
    <s v="Lombardia"/>
    <n v="4546679409"/>
    <n v="9190347404"/>
    <n v="44"/>
    <n v="18"/>
    <n v="62"/>
    <n v="579"/>
    <n v="641"/>
    <n v="641"/>
    <n v="641"/>
    <n v="530"/>
    <n v="394"/>
    <n v="1565"/>
    <n v="6809"/>
    <m/>
    <m/>
    <m/>
  </r>
  <r>
    <x v="37"/>
    <s v="ITA"/>
    <n v="11"/>
    <s v="Marche"/>
    <n v="4361675973"/>
    <n v="135188753"/>
    <n v="38"/>
    <n v="-1"/>
    <n v="37"/>
    <n v="67"/>
    <n v="104"/>
    <n v="104"/>
    <n v="104"/>
    <n v="8"/>
    <n v="25"/>
    <n v="137"/>
    <n v="572"/>
    <m/>
    <m/>
    <m/>
  </r>
  <r>
    <x v="37"/>
    <s v="ITA"/>
    <n v="14"/>
    <s v="Molise"/>
    <n v="4155774754"/>
    <n v="1465916051"/>
    <n v="3"/>
    <n v="0"/>
    <n v="3"/>
    <n v="11"/>
    <n v="14"/>
    <n v="14"/>
    <n v="14"/>
    <n v="1"/>
    <n v="1"/>
    <n v="16"/>
    <n v="108"/>
    <m/>
    <m/>
    <m/>
  </r>
  <r>
    <x v="37"/>
    <s v="ITA"/>
    <n v="4"/>
    <s v="P.A. Bolzano"/>
    <n v="4649933453"/>
    <n v="1135662422"/>
    <n v="20"/>
    <n v="-5"/>
    <n v="15"/>
    <n v="-45"/>
    <n v="-30"/>
    <n v="-30"/>
    <n v="-30"/>
    <n v="37"/>
    <n v="40"/>
    <n v="47"/>
    <n v="676"/>
    <m/>
    <m/>
    <m/>
  </r>
  <r>
    <x v="37"/>
    <s v="ITA"/>
    <n v="4"/>
    <s v="P.A. Trento"/>
    <n v="4606893511"/>
    <n v="1112123097"/>
    <n v="-9"/>
    <n v="-4"/>
    <n v="-13"/>
    <n v="107"/>
    <n v="94"/>
    <n v="94"/>
    <n v="94"/>
    <n v="21"/>
    <n v="9"/>
    <n v="124"/>
    <n v="702"/>
    <m/>
    <m/>
    <m/>
  </r>
  <r>
    <x v="37"/>
    <s v="ITA"/>
    <n v="1"/>
    <s v="Piemonte"/>
    <n v="450732745"/>
    <n v="7680687483"/>
    <n v="-28"/>
    <n v="1"/>
    <n v="-27"/>
    <n v="415"/>
    <n v="388"/>
    <n v="388"/>
    <n v="388"/>
    <n v="74"/>
    <n v="32"/>
    <n v="494"/>
    <n v="2402"/>
    <m/>
    <m/>
    <m/>
  </r>
  <r>
    <x v="37"/>
    <s v="ITA"/>
    <n v="16"/>
    <s v="Puglia"/>
    <n v="4112559576"/>
    <n v="1686736689"/>
    <n v="28"/>
    <n v="2"/>
    <n v="30"/>
    <n v="72"/>
    <n v="102"/>
    <n v="102"/>
    <n v="102"/>
    <n v="22"/>
    <n v="19"/>
    <n v="143"/>
    <n v="1136"/>
    <m/>
    <m/>
    <m/>
  </r>
  <r>
    <x v="37"/>
    <s v="ITA"/>
    <n v="20"/>
    <s v="Sardegna"/>
    <n v="3921531192"/>
    <n v="9110616306"/>
    <n v="6"/>
    <n v="-1"/>
    <n v="5"/>
    <n v="13"/>
    <n v="18"/>
    <n v="18"/>
    <n v="18"/>
    <n v="2"/>
    <n v="3"/>
    <n v="23"/>
    <n v="244"/>
    <m/>
    <m/>
    <m/>
  </r>
  <r>
    <x v="37"/>
    <s v="ITA"/>
    <n v="19"/>
    <s v="Sicilia"/>
    <n v="3811569725"/>
    <n v="133623567"/>
    <n v="-7"/>
    <n v="0"/>
    <n v="-7"/>
    <n v="59"/>
    <n v="52"/>
    <n v="52"/>
    <n v="52"/>
    <n v="12"/>
    <n v="7"/>
    <n v="71"/>
    <n v="1202"/>
    <m/>
    <m/>
    <m/>
  </r>
  <r>
    <x v="37"/>
    <s v="ITA"/>
    <n v="9"/>
    <s v="Toscana"/>
    <n v="4376923077"/>
    <n v="1125588885"/>
    <n v="0"/>
    <n v="4"/>
    <n v="4"/>
    <n v="202"/>
    <n v="206"/>
    <n v="206"/>
    <n v="206"/>
    <n v="44"/>
    <n v="9"/>
    <n v="259"/>
    <n v="3410"/>
    <m/>
    <m/>
    <m/>
  </r>
  <r>
    <x v="37"/>
    <s v="ITA"/>
    <n v="10"/>
    <s v="Umbria"/>
    <n v="4310675841"/>
    <n v="1238824698"/>
    <n v="-3"/>
    <n v="2"/>
    <n v="-1"/>
    <n v="14"/>
    <n v="13"/>
    <n v="13"/>
    <n v="13"/>
    <n v="4"/>
    <n v="0"/>
    <n v="17"/>
    <n v="395"/>
    <m/>
    <m/>
    <m/>
  </r>
  <r>
    <x v="37"/>
    <s v="ITA"/>
    <n v="2"/>
    <s v="Valle d'Aosta"/>
    <n v="4573750286"/>
    <n v="7320149366"/>
    <n v="-6"/>
    <n v="1"/>
    <n v="-5"/>
    <n v="-7"/>
    <n v="-12"/>
    <n v="-12"/>
    <n v="-12"/>
    <n v="12"/>
    <n v="3"/>
    <n v="3"/>
    <n v="135"/>
    <m/>
    <m/>
    <m/>
  </r>
  <r>
    <x v="37"/>
    <s v="ITA"/>
    <n v="5"/>
    <s v="Veneto"/>
    <n v="4543490485"/>
    <n v="1233845213"/>
    <n v="38"/>
    <n v="-6"/>
    <n v="32"/>
    <n v="342"/>
    <n v="374"/>
    <n v="374"/>
    <n v="374"/>
    <n v="74"/>
    <n v="22"/>
    <n v="470"/>
    <n v="6508"/>
    <m/>
    <m/>
    <m/>
  </r>
  <r>
    <x v="38"/>
    <s v="ITA"/>
    <n v="13"/>
    <s v="Abruzzo"/>
    <n v="4235122196"/>
    <n v="1339843823"/>
    <n v="-1"/>
    <n v="4"/>
    <n v="3"/>
    <n v="37"/>
    <n v="40"/>
    <n v="40"/>
    <n v="40"/>
    <n v="11"/>
    <n v="10"/>
    <n v="61"/>
    <n v="1037"/>
    <m/>
    <m/>
    <m/>
  </r>
  <r>
    <x v="38"/>
    <s v="ITA"/>
    <n v="17"/>
    <s v="Basilicata"/>
    <n v="4063947052"/>
    <n v="1580514834"/>
    <n v="-1"/>
    <n v="4"/>
    <n v="3"/>
    <n v="5"/>
    <n v="8"/>
    <n v="8"/>
    <n v="8"/>
    <n v="0"/>
    <n v="1"/>
    <n v="9"/>
    <n v="165"/>
    <m/>
    <m/>
    <m/>
  </r>
  <r>
    <x v="38"/>
    <s v="ITA"/>
    <n v="18"/>
    <s v="Calabria"/>
    <n v="3890597598"/>
    <n v="1659440194"/>
    <n v="19"/>
    <n v="3"/>
    <n v="22"/>
    <n v="-5"/>
    <n v="17"/>
    <n v="17"/>
    <n v="17"/>
    <n v="2"/>
    <n v="3"/>
    <n v="22"/>
    <n v="696"/>
    <m/>
    <m/>
    <m/>
  </r>
  <r>
    <x v="38"/>
    <s v="ITA"/>
    <n v="15"/>
    <s v="Campania"/>
    <n v="4083956555"/>
    <n v="1425084984"/>
    <n v="25"/>
    <n v="-9"/>
    <n v="16"/>
    <n v="148"/>
    <n v="164"/>
    <n v="164"/>
    <n v="164"/>
    <n v="42"/>
    <n v="19"/>
    <n v="225"/>
    <n v="1676"/>
    <m/>
    <m/>
    <m/>
  </r>
  <r>
    <x v="38"/>
    <s v="ITA"/>
    <n v="8"/>
    <s v="Emilia-Romagna"/>
    <n v="4449436681"/>
    <n v="113417208"/>
    <n v="46"/>
    <n v="7"/>
    <n v="53"/>
    <n v="317"/>
    <n v="370"/>
    <n v="370"/>
    <n v="370"/>
    <n v="97"/>
    <n v="79"/>
    <n v="546"/>
    <n v="2050"/>
    <m/>
    <m/>
    <m/>
  </r>
  <r>
    <x v="38"/>
    <s v="ITA"/>
    <n v="6"/>
    <s v="Friuli Venezia Giulia"/>
    <n v="456494354"/>
    <n v="1376813649"/>
    <n v="-7"/>
    <n v="0"/>
    <n v="-7"/>
    <n v="95"/>
    <n v="88"/>
    <n v="88"/>
    <n v="88"/>
    <n v="19"/>
    <n v="7"/>
    <n v="114"/>
    <n v="1134"/>
    <m/>
    <m/>
    <m/>
  </r>
  <r>
    <x v="38"/>
    <s v="ITA"/>
    <n v="12"/>
    <s v="Lazio"/>
    <n v="4189277044"/>
    <n v="1248366722"/>
    <n v="38"/>
    <n v="4"/>
    <n v="42"/>
    <n v="79"/>
    <n v="121"/>
    <n v="121"/>
    <n v="121"/>
    <n v="32"/>
    <n v="16"/>
    <n v="169"/>
    <n v="5765"/>
    <m/>
    <m/>
    <m/>
  </r>
  <r>
    <x v="38"/>
    <s v="ITA"/>
    <n v="7"/>
    <s v="Liguria"/>
    <n v="4441149315"/>
    <n v="89326992"/>
    <n v="6"/>
    <n v="-7"/>
    <n v="-1"/>
    <n v="16"/>
    <n v="15"/>
    <n v="15"/>
    <n v="15"/>
    <n v="79"/>
    <n v="28"/>
    <n v="122"/>
    <n v="735"/>
    <m/>
    <m/>
    <m/>
  </r>
  <r>
    <x v="38"/>
    <s v="ITA"/>
    <n v="3"/>
    <s v="Lombardia"/>
    <n v="4546679409"/>
    <n v="9190347404"/>
    <n v="-165"/>
    <n v="9"/>
    <n v="-156"/>
    <n v="267"/>
    <n v="111"/>
    <n v="111"/>
    <n v="111"/>
    <n v="814"/>
    <n v="367"/>
    <n v="1292"/>
    <n v="6837"/>
    <m/>
    <m/>
    <m/>
  </r>
  <r>
    <x v="38"/>
    <s v="ITA"/>
    <n v="11"/>
    <s v="Marche"/>
    <n v="4361675973"/>
    <n v="135188753"/>
    <n v="2"/>
    <n v="-4"/>
    <n v="-2"/>
    <n v="101"/>
    <n v="99"/>
    <n v="99"/>
    <n v="99"/>
    <n v="11"/>
    <n v="26"/>
    <n v="136"/>
    <n v="647"/>
    <m/>
    <m/>
    <m/>
  </r>
  <r>
    <x v="38"/>
    <s v="ITA"/>
    <n v="14"/>
    <s v="Molise"/>
    <n v="4155774754"/>
    <n v="1465916051"/>
    <n v="-2"/>
    <n v="0"/>
    <n v="-2"/>
    <n v="4"/>
    <n v="2"/>
    <n v="2"/>
    <n v="2"/>
    <n v="2"/>
    <n v="1"/>
    <n v="5"/>
    <n v="72"/>
    <m/>
    <m/>
    <m/>
  </r>
  <r>
    <x v="38"/>
    <s v="ITA"/>
    <n v="4"/>
    <s v="P.A. Bolzano"/>
    <n v="4649933453"/>
    <n v="1135662422"/>
    <n v="10"/>
    <n v="3"/>
    <n v="13"/>
    <n v="35"/>
    <n v="48"/>
    <n v="48"/>
    <n v="48"/>
    <n v="0"/>
    <n v="13"/>
    <n v="61"/>
    <n v="726"/>
    <m/>
    <m/>
    <m/>
  </r>
  <r>
    <x v="38"/>
    <s v="ITA"/>
    <n v="4"/>
    <s v="P.A. Trento"/>
    <n v="4606893511"/>
    <n v="1112123097"/>
    <n v="-6"/>
    <n v="2"/>
    <n v="-4"/>
    <n v="108"/>
    <n v="104"/>
    <n v="104"/>
    <n v="104"/>
    <n v="15"/>
    <n v="14"/>
    <n v="133"/>
    <n v="821"/>
    <m/>
    <m/>
    <m/>
  </r>
  <r>
    <x v="38"/>
    <s v="ITA"/>
    <n v="1"/>
    <s v="Piemonte"/>
    <n v="450732745"/>
    <n v="7680687483"/>
    <n v="195"/>
    <n v="0"/>
    <n v="195"/>
    <n v="134"/>
    <n v="329"/>
    <n v="329"/>
    <n v="329"/>
    <n v="132"/>
    <n v="97"/>
    <n v="558"/>
    <n v="2040"/>
    <m/>
    <m/>
    <m/>
  </r>
  <r>
    <x v="38"/>
    <s v="ITA"/>
    <n v="16"/>
    <s v="Puglia"/>
    <n v="4112559576"/>
    <n v="1686736689"/>
    <n v="8"/>
    <n v="11"/>
    <n v="19"/>
    <n v="89"/>
    <n v="108"/>
    <n v="108"/>
    <n v="108"/>
    <n v="8"/>
    <n v="15"/>
    <n v="131"/>
    <n v="1345"/>
    <m/>
    <m/>
    <m/>
  </r>
  <r>
    <x v="38"/>
    <s v="ITA"/>
    <n v="20"/>
    <s v="Sardegna"/>
    <n v="3921531192"/>
    <n v="9110616306"/>
    <n v="-2"/>
    <n v="-3"/>
    <n v="-5"/>
    <n v="48"/>
    <n v="43"/>
    <n v="43"/>
    <n v="43"/>
    <n v="0"/>
    <n v="6"/>
    <n v="49"/>
    <n v="469"/>
    <m/>
    <m/>
    <m/>
  </r>
  <r>
    <x v="38"/>
    <s v="ITA"/>
    <n v="19"/>
    <s v="Sicilia"/>
    <n v="3811569725"/>
    <n v="133623567"/>
    <n v="7"/>
    <n v="1"/>
    <n v="8"/>
    <n v="54"/>
    <n v="62"/>
    <n v="62"/>
    <n v="62"/>
    <n v="6"/>
    <n v="5"/>
    <n v="73"/>
    <n v="997"/>
    <m/>
    <m/>
    <m/>
  </r>
  <r>
    <x v="38"/>
    <s v="ITA"/>
    <n v="9"/>
    <s v="Toscana"/>
    <n v="4376923077"/>
    <n v="1125588885"/>
    <n v="15"/>
    <n v="-2"/>
    <n v="13"/>
    <n v="344"/>
    <n v="357"/>
    <n v="357"/>
    <n v="357"/>
    <n v="34"/>
    <n v="15"/>
    <n v="406"/>
    <n v="4149"/>
    <m/>
    <m/>
    <m/>
  </r>
  <r>
    <x v="38"/>
    <s v="ITA"/>
    <n v="10"/>
    <s v="Umbria"/>
    <n v="4310675841"/>
    <n v="1238824698"/>
    <n v="-2"/>
    <n v="2"/>
    <n v="0"/>
    <n v="21"/>
    <n v="21"/>
    <n v="21"/>
    <n v="21"/>
    <n v="11"/>
    <n v="1"/>
    <n v="33"/>
    <n v="657"/>
    <m/>
    <m/>
    <m/>
  </r>
  <r>
    <x v="38"/>
    <s v="ITA"/>
    <n v="2"/>
    <s v="Valle d'Aosta"/>
    <n v="4573750286"/>
    <n v="7320149366"/>
    <n v="0"/>
    <n v="-2"/>
    <n v="-2"/>
    <n v="18"/>
    <n v="16"/>
    <n v="16"/>
    <n v="16"/>
    <n v="17"/>
    <n v="4"/>
    <n v="37"/>
    <n v="217"/>
    <m/>
    <m/>
    <m/>
  </r>
  <r>
    <x v="38"/>
    <s v="ITA"/>
    <n v="5"/>
    <s v="Veneto"/>
    <n v="4543490485"/>
    <n v="1233845213"/>
    <n v="-48"/>
    <n v="-5"/>
    <n v="-53"/>
    <n v="407"/>
    <n v="354"/>
    <n v="354"/>
    <n v="354"/>
    <n v="99"/>
    <n v="33"/>
    <n v="486"/>
    <n v="7574"/>
    <m/>
    <m/>
    <m/>
  </r>
  <r>
    <x v="39"/>
    <s v="ITA"/>
    <n v="13"/>
    <s v="Abruzzo"/>
    <n v="4235122196"/>
    <n v="1339843823"/>
    <n v="20"/>
    <n v="1"/>
    <n v="21"/>
    <n v="29"/>
    <n v="50"/>
    <n v="50"/>
    <n v="50"/>
    <n v="3"/>
    <n v="13"/>
    <n v="66"/>
    <n v="1243"/>
    <m/>
    <m/>
    <m/>
  </r>
  <r>
    <x v="39"/>
    <s v="ITA"/>
    <n v="17"/>
    <s v="Basilicata"/>
    <n v="4063947052"/>
    <n v="1580514834"/>
    <n v="3"/>
    <n v="0"/>
    <n v="3"/>
    <n v="11"/>
    <n v="14"/>
    <n v="14"/>
    <n v="14"/>
    <n v="0"/>
    <n v="1"/>
    <n v="15"/>
    <n v="195"/>
    <m/>
    <m/>
    <m/>
  </r>
  <r>
    <x v="39"/>
    <s v="ITA"/>
    <n v="18"/>
    <s v="Calabria"/>
    <n v="3890597598"/>
    <n v="1659440194"/>
    <n v="20"/>
    <n v="-2"/>
    <n v="18"/>
    <n v="17"/>
    <n v="35"/>
    <n v="35"/>
    <n v="35"/>
    <n v="3"/>
    <n v="4"/>
    <n v="42"/>
    <n v="929"/>
    <m/>
    <m/>
    <m/>
  </r>
  <r>
    <x v="39"/>
    <s v="ITA"/>
    <n v="15"/>
    <s v="Campania"/>
    <n v="4083956555"/>
    <n v="1425084984"/>
    <n v="29"/>
    <n v="-5"/>
    <n v="24"/>
    <n v="188"/>
    <n v="212"/>
    <n v="212"/>
    <n v="212"/>
    <n v="-5"/>
    <n v="14"/>
    <n v="221"/>
    <n v="1833"/>
    <m/>
    <m/>
    <m/>
  </r>
  <r>
    <x v="39"/>
    <s v="ITA"/>
    <n v="8"/>
    <s v="Emilia-Romagna"/>
    <n v="4449436681"/>
    <n v="113417208"/>
    <n v="-29"/>
    <n v="-2"/>
    <n v="-31"/>
    <n v="350"/>
    <n v="319"/>
    <n v="319"/>
    <n v="319"/>
    <n v="189"/>
    <n v="91"/>
    <n v="599"/>
    <n v="3175"/>
    <m/>
    <m/>
    <m/>
  </r>
  <r>
    <x v="39"/>
    <s v="ITA"/>
    <n v="6"/>
    <s v="Friuli Venezia Giulia"/>
    <n v="456494354"/>
    <n v="1376813649"/>
    <n v="2"/>
    <n v="1"/>
    <n v="3"/>
    <n v="27"/>
    <n v="30"/>
    <n v="30"/>
    <n v="30"/>
    <n v="43"/>
    <n v="7"/>
    <n v="80"/>
    <n v="2864"/>
    <m/>
    <m/>
    <m/>
  </r>
  <r>
    <x v="39"/>
    <s v="ITA"/>
    <n v="12"/>
    <s v="Lazio"/>
    <n v="4189277044"/>
    <n v="1248366722"/>
    <n v="25"/>
    <n v="7"/>
    <n v="32"/>
    <n v="98"/>
    <n v="130"/>
    <n v="130"/>
    <n v="130"/>
    <n v="23"/>
    <n v="14"/>
    <n v="167"/>
    <n v="2201"/>
    <m/>
    <m/>
    <m/>
  </r>
  <r>
    <x v="39"/>
    <s v="ITA"/>
    <n v="7"/>
    <s v="Liguria"/>
    <n v="4441149315"/>
    <n v="89326992"/>
    <n v="27"/>
    <n v="1"/>
    <n v="28"/>
    <n v="58"/>
    <n v="86"/>
    <n v="86"/>
    <n v="86"/>
    <n v="66"/>
    <n v="31"/>
    <n v="183"/>
    <n v="865"/>
    <m/>
    <m/>
    <m/>
  </r>
  <r>
    <x v="39"/>
    <s v="ITA"/>
    <n v="3"/>
    <s v="Lombardia"/>
    <n v="4546679409"/>
    <n v="9190347404"/>
    <n v="40"/>
    <n v="30"/>
    <n v="70"/>
    <n v="243"/>
    <n v="313"/>
    <n v="313"/>
    <n v="313"/>
    <n v="791"/>
    <n v="351"/>
    <n v="1455"/>
    <n v="6765"/>
    <m/>
    <m/>
    <m/>
  </r>
  <r>
    <x v="39"/>
    <s v="ITA"/>
    <n v="11"/>
    <s v="Marche"/>
    <n v="4361675973"/>
    <n v="135188753"/>
    <n v="-4"/>
    <n v="-6"/>
    <n v="-10"/>
    <n v="86"/>
    <n v="76"/>
    <n v="76"/>
    <n v="76"/>
    <n v="2"/>
    <n v="54"/>
    <n v="132"/>
    <n v="735"/>
    <m/>
    <m/>
    <m/>
  </r>
  <r>
    <x v="39"/>
    <s v="ITA"/>
    <n v="14"/>
    <s v="Molise"/>
    <n v="4155774754"/>
    <n v="1465916051"/>
    <n v="1"/>
    <n v="0"/>
    <n v="1"/>
    <n v="10"/>
    <n v="11"/>
    <n v="11"/>
    <n v="11"/>
    <n v="0"/>
    <n v="0"/>
    <n v="11"/>
    <n v="149"/>
    <m/>
    <m/>
    <m/>
  </r>
  <r>
    <x v="39"/>
    <s v="ITA"/>
    <n v="4"/>
    <s v="P.A. Bolzano"/>
    <n v="4649933453"/>
    <n v="1135662422"/>
    <n v="12"/>
    <n v="0"/>
    <n v="12"/>
    <n v="37"/>
    <n v="49"/>
    <n v="49"/>
    <n v="49"/>
    <n v="21"/>
    <n v="10"/>
    <n v="80"/>
    <n v="1299"/>
    <m/>
    <m/>
    <m/>
  </r>
  <r>
    <x v="39"/>
    <s v="ITA"/>
    <n v="4"/>
    <s v="P.A. Trento"/>
    <n v="4606893511"/>
    <n v="1112123097"/>
    <n v="4"/>
    <n v="2"/>
    <n v="6"/>
    <n v="66"/>
    <n v="72"/>
    <n v="72"/>
    <n v="72"/>
    <n v="17"/>
    <n v="17"/>
    <n v="106"/>
    <n v="497"/>
    <m/>
    <m/>
    <m/>
  </r>
  <r>
    <x v="39"/>
    <s v="ITA"/>
    <n v="1"/>
    <s v="Piemonte"/>
    <n v="450732745"/>
    <n v="7680687483"/>
    <n v="-41"/>
    <n v="-1"/>
    <n v="-42"/>
    <n v="373"/>
    <n v="331"/>
    <n v="331"/>
    <n v="331"/>
    <n v="152"/>
    <n v="60"/>
    <n v="543"/>
    <n v="2181"/>
    <m/>
    <m/>
    <m/>
  </r>
  <r>
    <x v="39"/>
    <s v="ITA"/>
    <n v="16"/>
    <s v="Puglia"/>
    <n v="4112559576"/>
    <n v="1686736689"/>
    <n v="3"/>
    <n v="5"/>
    <n v="8"/>
    <n v="77"/>
    <n v="85"/>
    <n v="85"/>
    <n v="85"/>
    <n v="0"/>
    <n v="20"/>
    <n v="105"/>
    <n v="1370"/>
    <m/>
    <m/>
    <m/>
  </r>
  <r>
    <x v="39"/>
    <s v="ITA"/>
    <n v="20"/>
    <s v="Sardegna"/>
    <n v="3921531192"/>
    <n v="9110616306"/>
    <n v="5"/>
    <n v="0"/>
    <n v="5"/>
    <n v="21"/>
    <n v="26"/>
    <n v="26"/>
    <n v="26"/>
    <n v="4"/>
    <n v="1"/>
    <n v="31"/>
    <n v="508"/>
    <m/>
    <m/>
    <m/>
  </r>
  <r>
    <x v="39"/>
    <s v="ITA"/>
    <n v="19"/>
    <s v="Sicilia"/>
    <n v="3811569725"/>
    <n v="133623567"/>
    <n v="32"/>
    <n v="0"/>
    <n v="32"/>
    <n v="26"/>
    <n v="58"/>
    <n v="58"/>
    <n v="58"/>
    <n v="2"/>
    <n v="8"/>
    <n v="68"/>
    <n v="853"/>
    <m/>
    <m/>
    <m/>
  </r>
  <r>
    <x v="39"/>
    <s v="ITA"/>
    <n v="9"/>
    <s v="Toscana"/>
    <n v="4376923077"/>
    <n v="1125588885"/>
    <n v="14"/>
    <n v="-7"/>
    <n v="7"/>
    <n v="113"/>
    <n v="120"/>
    <n v="120"/>
    <n v="120"/>
    <n v="84"/>
    <n v="22"/>
    <n v="226"/>
    <n v="3736"/>
    <m/>
    <m/>
    <m/>
  </r>
  <r>
    <x v="39"/>
    <s v="ITA"/>
    <n v="10"/>
    <s v="Umbria"/>
    <n v="4310675841"/>
    <n v="1238824698"/>
    <n v="-6"/>
    <n v="1"/>
    <n v="-5"/>
    <n v="40"/>
    <n v="35"/>
    <n v="35"/>
    <n v="35"/>
    <n v="15"/>
    <n v="1"/>
    <n v="51"/>
    <n v="877"/>
    <m/>
    <m/>
    <m/>
  </r>
  <r>
    <x v="39"/>
    <s v="ITA"/>
    <n v="2"/>
    <s v="Valle d'Aosta"/>
    <n v="4573750286"/>
    <n v="7320149366"/>
    <n v="0"/>
    <n v="0"/>
    <n v="0"/>
    <n v="4"/>
    <n v="4"/>
    <n v="4"/>
    <n v="4"/>
    <n v="40"/>
    <n v="7"/>
    <n v="51"/>
    <n v="172"/>
    <m/>
    <m/>
    <m/>
  </r>
  <r>
    <x v="39"/>
    <s v="ITA"/>
    <n v="5"/>
    <s v="Veneto"/>
    <n v="4543490485"/>
    <n v="1233845213"/>
    <n v="44"/>
    <n v="-10"/>
    <n v="34"/>
    <n v="249"/>
    <n v="283"/>
    <n v="283"/>
    <n v="283"/>
    <n v="30"/>
    <n v="40"/>
    <n v="353"/>
    <n v="6170"/>
    <m/>
    <m/>
    <m/>
  </r>
  <r>
    <x v="40"/>
    <s v="ITA"/>
    <n v="13"/>
    <s v="Abruzzo"/>
    <n v="4235122196"/>
    <n v="1339843823"/>
    <n v="-7"/>
    <n v="-5"/>
    <n v="-12"/>
    <n v="67"/>
    <n v="55"/>
    <n v="55"/>
    <n v="55"/>
    <n v="3"/>
    <n v="7"/>
    <n v="65"/>
    <n v="947"/>
    <m/>
    <m/>
    <m/>
  </r>
  <r>
    <x v="40"/>
    <s v="ITA"/>
    <n v="17"/>
    <s v="Basilicata"/>
    <n v="4063947052"/>
    <n v="1580514834"/>
    <n v="3"/>
    <n v="0"/>
    <n v="3"/>
    <n v="-6"/>
    <n v="-3"/>
    <n v="-3"/>
    <n v="-3"/>
    <n v="6"/>
    <n v="0"/>
    <n v="3"/>
    <n v="143"/>
    <m/>
    <m/>
    <m/>
  </r>
  <r>
    <x v="40"/>
    <s v="ITA"/>
    <n v="18"/>
    <s v="Calabria"/>
    <n v="3890597598"/>
    <n v="1659440194"/>
    <n v="-5"/>
    <n v="-2"/>
    <n v="-7"/>
    <n v="7"/>
    <n v="0"/>
    <n v="0"/>
    <n v="0"/>
    <n v="4"/>
    <n v="4"/>
    <n v="8"/>
    <n v="706"/>
    <m/>
    <m/>
    <m/>
  </r>
  <r>
    <x v="40"/>
    <s v="ITA"/>
    <n v="15"/>
    <s v="Campania"/>
    <n v="4083956555"/>
    <n v="1425084984"/>
    <n v="35"/>
    <n v="-1"/>
    <n v="34"/>
    <n v="110"/>
    <n v="144"/>
    <n v="144"/>
    <n v="144"/>
    <n v="2"/>
    <n v="5"/>
    <n v="151"/>
    <n v="2297"/>
    <m/>
    <m/>
    <m/>
  </r>
  <r>
    <x v="40"/>
    <s v="ITA"/>
    <n v="8"/>
    <s v="Emilia-Romagna"/>
    <n v="4449436681"/>
    <n v="113417208"/>
    <n v="-56"/>
    <n v="-6"/>
    <n v="-62"/>
    <n v="407"/>
    <n v="345"/>
    <n v="345"/>
    <n v="345"/>
    <n v="188"/>
    <n v="75"/>
    <n v="608"/>
    <n v="3393"/>
    <m/>
    <m/>
    <m/>
  </r>
  <r>
    <x v="40"/>
    <s v="ITA"/>
    <n v="6"/>
    <s v="Friuli Venezia Giulia"/>
    <n v="456494354"/>
    <n v="1376813649"/>
    <n v="-18"/>
    <n v="-11"/>
    <n v="-29"/>
    <n v="41"/>
    <n v="12"/>
    <n v="12"/>
    <n v="12"/>
    <n v="86"/>
    <n v="9"/>
    <n v="107"/>
    <n v="1141"/>
    <m/>
    <m/>
    <m/>
  </r>
  <r>
    <x v="40"/>
    <s v="ITA"/>
    <n v="12"/>
    <s v="Lazio"/>
    <n v="4189277044"/>
    <n v="1248366722"/>
    <n v="42"/>
    <n v="5"/>
    <n v="47"/>
    <n v="50"/>
    <n v="97"/>
    <n v="97"/>
    <n v="97"/>
    <n v="47"/>
    <n v="13"/>
    <n v="157"/>
    <n v="848"/>
    <m/>
    <m/>
    <m/>
  </r>
  <r>
    <x v="40"/>
    <s v="ITA"/>
    <n v="7"/>
    <s v="Liguria"/>
    <n v="4441149315"/>
    <n v="89326992"/>
    <n v="-26"/>
    <n v="-4"/>
    <n v="-30"/>
    <n v="178"/>
    <n v="148"/>
    <n v="148"/>
    <n v="148"/>
    <n v="67"/>
    <n v="23"/>
    <n v="238"/>
    <n v="1153"/>
    <m/>
    <m/>
    <m/>
  </r>
  <r>
    <x v="40"/>
    <s v="ITA"/>
    <n v="3"/>
    <s v="Lombardia"/>
    <n v="4546679409"/>
    <n v="9190347404"/>
    <n v="200"/>
    <n v="-55"/>
    <n v="145"/>
    <n v="886"/>
    <n v="1031"/>
    <n v="1031"/>
    <n v="1031"/>
    <n v="222"/>
    <n v="345"/>
    <n v="1598"/>
    <n v="6826"/>
    <m/>
    <m/>
    <m/>
  </r>
  <r>
    <x v="40"/>
    <s v="ITA"/>
    <n v="11"/>
    <s v="Marche"/>
    <n v="4361675973"/>
    <n v="135188753"/>
    <n v="15"/>
    <n v="-5"/>
    <n v="10"/>
    <n v="-144"/>
    <n v="-134"/>
    <n v="-134"/>
    <n v="-134"/>
    <n v="228"/>
    <n v="17"/>
    <n v="111"/>
    <n v="794"/>
    <m/>
    <m/>
    <m/>
  </r>
  <r>
    <x v="40"/>
    <s v="ITA"/>
    <n v="14"/>
    <s v="Molise"/>
    <n v="4155774754"/>
    <n v="1465916051"/>
    <n v="0"/>
    <n v="-2"/>
    <n v="-2"/>
    <n v="29"/>
    <n v="27"/>
    <n v="27"/>
    <n v="27"/>
    <n v="3"/>
    <n v="0"/>
    <n v="30"/>
    <n v="126"/>
    <m/>
    <m/>
    <m/>
  </r>
  <r>
    <x v="40"/>
    <s v="ITA"/>
    <n v="4"/>
    <s v="P.A. Bolzano"/>
    <n v="4649933453"/>
    <n v="1135662422"/>
    <n v="0"/>
    <n v="1"/>
    <n v="1"/>
    <n v="-9"/>
    <n v="-8"/>
    <n v="-8"/>
    <n v="-8"/>
    <n v="34"/>
    <n v="7"/>
    <n v="33"/>
    <n v="1069"/>
    <m/>
    <m/>
    <m/>
  </r>
  <r>
    <x v="40"/>
    <s v="ITA"/>
    <n v="4"/>
    <s v="P.A. Trento"/>
    <n v="4606893511"/>
    <n v="1112123097"/>
    <n v="10"/>
    <n v="1"/>
    <n v="11"/>
    <n v="83"/>
    <n v="94"/>
    <n v="94"/>
    <n v="94"/>
    <n v="11"/>
    <n v="6"/>
    <n v="111"/>
    <n v="870"/>
    <m/>
    <m/>
    <m/>
  </r>
  <r>
    <x v="40"/>
    <s v="ITA"/>
    <n v="1"/>
    <s v="Piemonte"/>
    <n v="450732745"/>
    <n v="7680687483"/>
    <n v="141"/>
    <n v="-2"/>
    <n v="139"/>
    <n v="424"/>
    <n v="563"/>
    <n v="563"/>
    <n v="563"/>
    <n v="165"/>
    <n v="85"/>
    <n v="813"/>
    <n v="2900"/>
    <m/>
    <m/>
    <m/>
  </r>
  <r>
    <x v="40"/>
    <s v="ITA"/>
    <n v="16"/>
    <s v="Puglia"/>
    <n v="4112559576"/>
    <n v="1686736689"/>
    <n v="-21"/>
    <n v="30"/>
    <n v="9"/>
    <n v="15"/>
    <n v="24"/>
    <n v="24"/>
    <n v="24"/>
    <n v="25"/>
    <n v="9"/>
    <n v="58"/>
    <n v="1053"/>
    <m/>
    <m/>
    <m/>
  </r>
  <r>
    <x v="40"/>
    <s v="ITA"/>
    <n v="20"/>
    <s v="Sardegna"/>
    <n v="3921531192"/>
    <n v="9110616306"/>
    <n v="1"/>
    <n v="0"/>
    <n v="1"/>
    <n v="44"/>
    <n v="45"/>
    <n v="45"/>
    <n v="45"/>
    <n v="4"/>
    <n v="0"/>
    <n v="49"/>
    <n v="311"/>
    <m/>
    <m/>
    <m/>
  </r>
  <r>
    <x v="40"/>
    <s v="ITA"/>
    <n v="19"/>
    <s v="Sicilia"/>
    <n v="3811569725"/>
    <n v="133623567"/>
    <n v="18"/>
    <n v="1"/>
    <n v="19"/>
    <n v="43"/>
    <n v="62"/>
    <n v="62"/>
    <n v="62"/>
    <n v="1"/>
    <n v="10"/>
    <n v="73"/>
    <n v="1210"/>
    <m/>
    <m/>
    <m/>
  </r>
  <r>
    <x v="40"/>
    <s v="ITA"/>
    <n v="9"/>
    <s v="Toscana"/>
    <n v="4376923077"/>
    <n v="1125588885"/>
    <n v="-20"/>
    <n v="-2"/>
    <n v="-22"/>
    <n v="167"/>
    <n v="145"/>
    <n v="145"/>
    <n v="145"/>
    <n v="10"/>
    <n v="17"/>
    <n v="172"/>
    <n v="3426"/>
    <m/>
    <m/>
    <m/>
  </r>
  <r>
    <x v="40"/>
    <s v="ITA"/>
    <n v="10"/>
    <s v="Umbria"/>
    <n v="4310675841"/>
    <n v="1238824698"/>
    <n v="2"/>
    <n v="-4"/>
    <n v="-2"/>
    <n v="9"/>
    <n v="7"/>
    <n v="7"/>
    <n v="7"/>
    <n v="22"/>
    <n v="2"/>
    <n v="31"/>
    <n v="1195"/>
    <m/>
    <m/>
    <m/>
  </r>
  <r>
    <x v="40"/>
    <s v="ITA"/>
    <n v="2"/>
    <s v="Valle d'Aosta"/>
    <n v="4573750286"/>
    <n v="7320149366"/>
    <n v="-22"/>
    <n v="-2"/>
    <n v="-24"/>
    <n v="24"/>
    <n v="0"/>
    <n v="0"/>
    <n v="0"/>
    <n v="17"/>
    <n v="12"/>
    <n v="29"/>
    <n v="168"/>
    <m/>
    <m/>
    <m/>
  </r>
  <r>
    <x v="40"/>
    <s v="ITA"/>
    <n v="5"/>
    <s v="Veneto"/>
    <n v="4543490485"/>
    <n v="1233845213"/>
    <n v="-23"/>
    <n v="-11"/>
    <n v="-34"/>
    <n v="266"/>
    <n v="232"/>
    <n v="232"/>
    <n v="232"/>
    <n v="93"/>
    <n v="35"/>
    <n v="360"/>
    <n v="6799"/>
    <m/>
    <m/>
    <m/>
  </r>
  <r>
    <x v="41"/>
    <s v="ITA"/>
    <n v="13"/>
    <s v="Abruzzo"/>
    <n v="4235122196"/>
    <n v="1339843823"/>
    <n v="-7"/>
    <n v="-4"/>
    <n v="-11"/>
    <n v="75"/>
    <n v="64"/>
    <n v="64"/>
    <n v="64"/>
    <n v="6"/>
    <n v="5"/>
    <n v="75"/>
    <n v="761"/>
    <m/>
    <m/>
    <m/>
  </r>
  <r>
    <x v="41"/>
    <s v="ITA"/>
    <n v="17"/>
    <s v="Basilicata"/>
    <n v="4063947052"/>
    <n v="1580514834"/>
    <n v="2"/>
    <n v="-1"/>
    <n v="1"/>
    <n v="9"/>
    <n v="10"/>
    <n v="10"/>
    <n v="10"/>
    <n v="2"/>
    <n v="2"/>
    <n v="14"/>
    <n v="166"/>
    <m/>
    <m/>
    <m/>
  </r>
  <r>
    <x v="41"/>
    <s v="ITA"/>
    <n v="18"/>
    <s v="Calabria"/>
    <n v="3890597598"/>
    <n v="1659440194"/>
    <n v="-4"/>
    <n v="-2"/>
    <n v="-6"/>
    <n v="50"/>
    <n v="44"/>
    <n v="44"/>
    <n v="44"/>
    <n v="3"/>
    <n v="7"/>
    <n v="54"/>
    <n v="763"/>
    <m/>
    <m/>
    <m/>
  </r>
  <r>
    <x v="41"/>
    <s v="ITA"/>
    <n v="15"/>
    <s v="Campania"/>
    <n v="4083956555"/>
    <n v="1425084984"/>
    <n v="42"/>
    <n v="-6"/>
    <n v="36"/>
    <n v="89"/>
    <n v="125"/>
    <n v="125"/>
    <n v="125"/>
    <n v="4"/>
    <n v="3"/>
    <n v="132"/>
    <n v="1605"/>
    <m/>
    <m/>
    <m/>
  </r>
  <r>
    <x v="41"/>
    <s v="ITA"/>
    <n v="8"/>
    <s v="Emilia-Romagna"/>
    <n v="4449436681"/>
    <n v="113417208"/>
    <n v="-20"/>
    <n v="17"/>
    <n v="-3"/>
    <n v="317"/>
    <n v="314"/>
    <n v="314"/>
    <n v="314"/>
    <n v="161"/>
    <n v="74"/>
    <n v="549"/>
    <n v="2911"/>
    <m/>
    <m/>
    <m/>
  </r>
  <r>
    <x v="41"/>
    <s v="ITA"/>
    <n v="6"/>
    <s v="Friuli Venezia Giulia"/>
    <n v="456494354"/>
    <n v="1376813649"/>
    <n v="2"/>
    <n v="0"/>
    <n v="2"/>
    <n v="25"/>
    <n v="27"/>
    <n v="27"/>
    <n v="27"/>
    <n v="26"/>
    <n v="9"/>
    <n v="62"/>
    <n v="526"/>
    <m/>
    <m/>
    <m/>
  </r>
  <r>
    <x v="41"/>
    <s v="ITA"/>
    <n v="12"/>
    <s v="Lazio"/>
    <n v="4189277044"/>
    <n v="1248366722"/>
    <n v="-1"/>
    <n v="4"/>
    <n v="3"/>
    <n v="77"/>
    <n v="80"/>
    <n v="80"/>
    <n v="80"/>
    <n v="36"/>
    <n v="7"/>
    <n v="123"/>
    <n v="34"/>
    <m/>
    <m/>
    <m/>
  </r>
  <r>
    <x v="41"/>
    <s v="ITA"/>
    <n v="7"/>
    <s v="Liguria"/>
    <n v="4441149315"/>
    <n v="89326992"/>
    <n v="5"/>
    <n v="-4"/>
    <n v="1"/>
    <n v="198"/>
    <n v="199"/>
    <n v="199"/>
    <n v="199"/>
    <n v="33"/>
    <n v="14"/>
    <n v="246"/>
    <n v="960"/>
    <m/>
    <m/>
    <m/>
  </r>
  <r>
    <x v="41"/>
    <s v="ITA"/>
    <n v="3"/>
    <s v="Lombardia"/>
    <n v="4546679409"/>
    <n v="9190347404"/>
    <n v="7"/>
    <n v="-9"/>
    <n v="-2"/>
    <n v="906"/>
    <n v="904"/>
    <n v="904"/>
    <n v="904"/>
    <n v="184"/>
    <n v="249"/>
    <n v="1337"/>
    <n v="8107"/>
    <m/>
    <m/>
    <m/>
  </r>
  <r>
    <x v="41"/>
    <s v="ITA"/>
    <n v="11"/>
    <s v="Marche"/>
    <n v="4361675973"/>
    <n v="135188753"/>
    <n v="-10"/>
    <n v="-2"/>
    <n v="-12"/>
    <n v="93"/>
    <n v="81"/>
    <n v="81"/>
    <n v="81"/>
    <n v="17"/>
    <n v="25"/>
    <n v="123"/>
    <n v="780"/>
    <m/>
    <m/>
    <m/>
  </r>
  <r>
    <x v="41"/>
    <s v="ITA"/>
    <n v="14"/>
    <s v="Molise"/>
    <n v="4155774754"/>
    <n v="1465916051"/>
    <n v="2"/>
    <n v="0"/>
    <n v="2"/>
    <n v="14"/>
    <n v="16"/>
    <n v="16"/>
    <n v="16"/>
    <n v="0"/>
    <n v="2"/>
    <n v="18"/>
    <n v="0"/>
    <m/>
    <m/>
    <m/>
  </r>
  <r>
    <x v="41"/>
    <s v="ITA"/>
    <n v="4"/>
    <s v="P.A. Bolzano"/>
    <n v="4649933453"/>
    <n v="1135662422"/>
    <n v="-52"/>
    <n v="-8"/>
    <n v="-60"/>
    <n v="85"/>
    <n v="25"/>
    <n v="25"/>
    <n v="25"/>
    <n v="15"/>
    <n v="12"/>
    <n v="52"/>
    <n v="678"/>
    <m/>
    <m/>
    <m/>
  </r>
  <r>
    <x v="41"/>
    <s v="ITA"/>
    <n v="4"/>
    <s v="P.A. Trento"/>
    <n v="4606893511"/>
    <n v="1112123097"/>
    <n v="-1"/>
    <n v="-1"/>
    <n v="-2"/>
    <n v="44"/>
    <n v="42"/>
    <n v="42"/>
    <n v="42"/>
    <n v="16"/>
    <n v="7"/>
    <n v="65"/>
    <n v="613"/>
    <m/>
    <m/>
    <m/>
  </r>
  <r>
    <x v="41"/>
    <s v="ITA"/>
    <n v="1"/>
    <s v="Piemonte"/>
    <n v="450732745"/>
    <n v="7680687483"/>
    <n v="31"/>
    <n v="-6"/>
    <n v="25"/>
    <n v="459"/>
    <n v="484"/>
    <n v="484"/>
    <n v="484"/>
    <n v="129"/>
    <n v="40"/>
    <n v="653"/>
    <n v="1358"/>
    <m/>
    <m/>
    <m/>
  </r>
  <r>
    <x v="41"/>
    <s v="ITA"/>
    <n v="16"/>
    <s v="Puglia"/>
    <n v="4112559576"/>
    <n v="1686736689"/>
    <n v="-53"/>
    <n v="6"/>
    <n v="-47"/>
    <n v="96"/>
    <n v="49"/>
    <n v="49"/>
    <n v="49"/>
    <n v="19"/>
    <n v="9"/>
    <n v="77"/>
    <n v="1103"/>
    <m/>
    <m/>
    <m/>
  </r>
  <r>
    <x v="41"/>
    <s v="ITA"/>
    <n v="20"/>
    <s v="Sardegna"/>
    <n v="3921531192"/>
    <n v="9110616306"/>
    <n v="3"/>
    <n v="1"/>
    <n v="4"/>
    <n v="22"/>
    <n v="26"/>
    <n v="26"/>
    <n v="26"/>
    <n v="5"/>
    <n v="2"/>
    <n v="33"/>
    <n v="368"/>
    <m/>
    <m/>
    <m/>
  </r>
  <r>
    <x v="41"/>
    <s v="ITA"/>
    <n v="19"/>
    <s v="Sicilia"/>
    <n v="3811569725"/>
    <n v="133623567"/>
    <n v="3"/>
    <n v="2"/>
    <n v="5"/>
    <n v="43"/>
    <n v="48"/>
    <n v="48"/>
    <n v="48"/>
    <n v="9"/>
    <n v="5"/>
    <n v="62"/>
    <n v="2008"/>
    <m/>
    <m/>
    <m/>
  </r>
  <r>
    <x v="41"/>
    <s v="ITA"/>
    <n v="9"/>
    <s v="Toscana"/>
    <n v="4376923077"/>
    <n v="1125588885"/>
    <n v="-18"/>
    <n v="-10"/>
    <n v="-28"/>
    <n v="159"/>
    <n v="131"/>
    <n v="131"/>
    <n v="131"/>
    <n v="27"/>
    <n v="18"/>
    <n v="176"/>
    <n v="3120"/>
    <m/>
    <m/>
    <m/>
  </r>
  <r>
    <x v="41"/>
    <s v="ITA"/>
    <n v="10"/>
    <s v="Umbria"/>
    <n v="4310675841"/>
    <n v="1238824698"/>
    <n v="-8"/>
    <n v="1"/>
    <n v="-7"/>
    <n v="-22"/>
    <n v="-29"/>
    <n v="-29"/>
    <n v="-29"/>
    <n v="56"/>
    <n v="2"/>
    <n v="29"/>
    <n v="639"/>
    <m/>
    <m/>
    <m/>
  </r>
  <r>
    <x v="41"/>
    <s v="ITA"/>
    <n v="2"/>
    <s v="Valle d'Aosta"/>
    <n v="4573750286"/>
    <n v="7320149366"/>
    <n v="33"/>
    <n v="0"/>
    <n v="33"/>
    <n v="-17"/>
    <n v="16"/>
    <n v="16"/>
    <n v="16"/>
    <n v="9"/>
    <n v="9"/>
    <n v="34"/>
    <n v="116"/>
    <m/>
    <m/>
    <m/>
  </r>
  <r>
    <x v="41"/>
    <s v="ITA"/>
    <n v="5"/>
    <s v="Veneto"/>
    <n v="4543490485"/>
    <n v="1233845213"/>
    <n v="-17"/>
    <n v="5"/>
    <n v="-12"/>
    <n v="328"/>
    <n v="316"/>
    <n v="316"/>
    <n v="316"/>
    <n v="62"/>
    <n v="24"/>
    <n v="402"/>
    <n v="7621"/>
    <m/>
    <m/>
    <m/>
  </r>
  <r>
    <x v="42"/>
    <s v="ITA"/>
    <n v="13"/>
    <s v="Abruzzo"/>
    <n v="4235122196"/>
    <n v="1339843823"/>
    <n v="-7"/>
    <n v="-1"/>
    <n v="-8"/>
    <n v="13"/>
    <n v="5"/>
    <n v="5"/>
    <n v="5"/>
    <n v="2"/>
    <n v="11"/>
    <n v="18"/>
    <n v="600"/>
    <m/>
    <m/>
    <m/>
  </r>
  <r>
    <x v="42"/>
    <s v="ITA"/>
    <n v="17"/>
    <s v="Basilicata"/>
    <n v="4063947052"/>
    <n v="1580514834"/>
    <n v="0"/>
    <n v="0"/>
    <n v="0"/>
    <n v="8"/>
    <n v="8"/>
    <n v="8"/>
    <n v="8"/>
    <n v="1"/>
    <n v="0"/>
    <n v="9"/>
    <n v="130"/>
    <m/>
    <m/>
    <m/>
  </r>
  <r>
    <x v="42"/>
    <s v="ITA"/>
    <n v="18"/>
    <s v="Calabria"/>
    <n v="3890597598"/>
    <n v="1659440194"/>
    <n v="-4"/>
    <n v="1"/>
    <n v="-3"/>
    <n v="19"/>
    <n v="16"/>
    <n v="16"/>
    <n v="16"/>
    <n v="4"/>
    <n v="2"/>
    <n v="22"/>
    <n v="556"/>
    <m/>
    <m/>
    <m/>
  </r>
  <r>
    <x v="42"/>
    <s v="ITA"/>
    <n v="15"/>
    <s v="Campania"/>
    <n v="4083956555"/>
    <n v="1425084984"/>
    <n v="1"/>
    <n v="-7"/>
    <n v="-6"/>
    <n v="83"/>
    <n v="77"/>
    <n v="77"/>
    <n v="77"/>
    <n v="6"/>
    <n v="15"/>
    <n v="98"/>
    <n v="1387"/>
    <m/>
    <m/>
    <m/>
  </r>
  <r>
    <x v="42"/>
    <s v="ITA"/>
    <n v="8"/>
    <s v="Emilia-Romagna"/>
    <n v="4449436681"/>
    <n v="113417208"/>
    <n v="-35"/>
    <n v="-3"/>
    <n v="-38"/>
    <n v="252"/>
    <n v="214"/>
    <n v="214"/>
    <n v="214"/>
    <n v="196"/>
    <n v="57"/>
    <n v="467"/>
    <n v="2177"/>
    <m/>
    <m/>
    <m/>
  </r>
  <r>
    <x v="42"/>
    <s v="ITA"/>
    <n v="6"/>
    <s v="Friuli Venezia Giulia"/>
    <n v="456494354"/>
    <n v="1376813649"/>
    <n v="4"/>
    <n v="-4"/>
    <n v="0"/>
    <n v="33"/>
    <n v="33"/>
    <n v="33"/>
    <n v="33"/>
    <n v="18"/>
    <n v="4"/>
    <n v="55"/>
    <n v="620"/>
    <m/>
    <m/>
    <m/>
  </r>
  <r>
    <x v="42"/>
    <s v="ITA"/>
    <n v="12"/>
    <s v="Lazio"/>
    <n v="4189277044"/>
    <n v="1248366722"/>
    <n v="0"/>
    <n v="0"/>
    <n v="0"/>
    <n v="114"/>
    <n v="114"/>
    <n v="114"/>
    <n v="114"/>
    <n v="27"/>
    <n v="10"/>
    <n v="151"/>
    <n v="2812"/>
    <m/>
    <m/>
    <m/>
  </r>
  <r>
    <x v="42"/>
    <s v="ITA"/>
    <n v="7"/>
    <s v="Liguria"/>
    <n v="4441149315"/>
    <n v="89326992"/>
    <n v="15"/>
    <n v="-3"/>
    <n v="12"/>
    <n v="12"/>
    <n v="24"/>
    <n v="24"/>
    <n v="24"/>
    <n v="37"/>
    <n v="39"/>
    <n v="100"/>
    <n v="486"/>
    <m/>
    <m/>
    <m/>
  </r>
  <r>
    <x v="42"/>
    <s v="ITA"/>
    <n v="3"/>
    <s v="Lombardia"/>
    <n v="4546679409"/>
    <n v="9190347404"/>
    <n v="-95"/>
    <n v="26"/>
    <n v="-69"/>
    <n v="414"/>
    <n v="345"/>
    <n v="345"/>
    <n v="345"/>
    <n v="437"/>
    <n v="297"/>
    <n v="1079"/>
    <n v="5005"/>
    <m/>
    <m/>
    <m/>
  </r>
  <r>
    <x v="42"/>
    <s v="ITA"/>
    <n v="11"/>
    <s v="Marche"/>
    <n v="4361675973"/>
    <n v="135188753"/>
    <n v="14"/>
    <n v="-11"/>
    <n v="3"/>
    <n v="125"/>
    <n v="128"/>
    <n v="128"/>
    <n v="128"/>
    <n v="9"/>
    <n v="13"/>
    <n v="150"/>
    <n v="667"/>
    <m/>
    <m/>
    <m/>
  </r>
  <r>
    <x v="42"/>
    <s v="ITA"/>
    <n v="14"/>
    <s v="Molise"/>
    <n v="4155774754"/>
    <n v="1465916051"/>
    <n v="1"/>
    <n v="-1"/>
    <n v="0"/>
    <n v="0"/>
    <n v="0"/>
    <n v="0"/>
    <n v="0"/>
    <n v="0"/>
    <n v="0"/>
    <n v="0"/>
    <n v="42"/>
    <m/>
    <m/>
    <m/>
  </r>
  <r>
    <x v="42"/>
    <s v="ITA"/>
    <n v="4"/>
    <s v="P.A. Bolzano"/>
    <n v="4649933453"/>
    <n v="1135662422"/>
    <n v="6"/>
    <n v="-1"/>
    <n v="5"/>
    <n v="29"/>
    <n v="34"/>
    <n v="34"/>
    <n v="34"/>
    <n v="38"/>
    <n v="6"/>
    <n v="78"/>
    <n v="1102"/>
    <m/>
    <m/>
    <m/>
  </r>
  <r>
    <x v="42"/>
    <s v="ITA"/>
    <n v="4"/>
    <s v="P.A. Trento"/>
    <n v="4606893511"/>
    <n v="1112123097"/>
    <n v="2"/>
    <n v="-1"/>
    <n v="1"/>
    <n v="42"/>
    <n v="43"/>
    <n v="43"/>
    <n v="43"/>
    <n v="7"/>
    <n v="13"/>
    <n v="63"/>
    <n v="654"/>
    <m/>
    <m/>
    <m/>
  </r>
  <r>
    <x v="42"/>
    <s v="ITA"/>
    <n v="1"/>
    <s v="Piemonte"/>
    <n v="450732745"/>
    <n v="7680687483"/>
    <n v="12"/>
    <n v="-6"/>
    <n v="6"/>
    <n v="362"/>
    <n v="368"/>
    <n v="368"/>
    <n v="368"/>
    <n v="111"/>
    <n v="83"/>
    <n v="562"/>
    <n v="2584"/>
    <m/>
    <m/>
    <m/>
  </r>
  <r>
    <x v="42"/>
    <s v="ITA"/>
    <n v="16"/>
    <s v="Puglia"/>
    <n v="4112559576"/>
    <n v="1686736689"/>
    <n v="51"/>
    <n v="-62"/>
    <n v="-11"/>
    <n v="104"/>
    <n v="93"/>
    <n v="93"/>
    <n v="93"/>
    <n v="21"/>
    <n v="13"/>
    <n v="127"/>
    <n v="1979"/>
    <m/>
    <m/>
    <m/>
  </r>
  <r>
    <x v="42"/>
    <s v="ITA"/>
    <n v="20"/>
    <s v="Sardegna"/>
    <n v="3921531192"/>
    <n v="9110616306"/>
    <n v="-3"/>
    <n v="1"/>
    <n v="-2"/>
    <n v="6"/>
    <n v="4"/>
    <n v="4"/>
    <n v="4"/>
    <n v="7"/>
    <n v="4"/>
    <n v="15"/>
    <n v="364"/>
    <m/>
    <m/>
    <m/>
  </r>
  <r>
    <x v="42"/>
    <s v="ITA"/>
    <n v="19"/>
    <s v="Sicilia"/>
    <n v="3811569725"/>
    <n v="133623567"/>
    <n v="7"/>
    <n v="-2"/>
    <n v="5"/>
    <n v="36"/>
    <n v="41"/>
    <n v="41"/>
    <n v="41"/>
    <n v="4"/>
    <n v="7"/>
    <n v="52"/>
    <n v="1560"/>
    <m/>
    <m/>
    <m/>
  </r>
  <r>
    <x v="42"/>
    <s v="ITA"/>
    <n v="9"/>
    <s v="Toscana"/>
    <n v="4376923077"/>
    <n v="1125588885"/>
    <n v="5"/>
    <n v="3"/>
    <n v="8"/>
    <n v="108"/>
    <n v="116"/>
    <n v="116"/>
    <n v="116"/>
    <n v="13"/>
    <n v="25"/>
    <n v="154"/>
    <n v="1843"/>
    <m/>
    <m/>
    <m/>
  </r>
  <r>
    <x v="42"/>
    <s v="ITA"/>
    <n v="10"/>
    <s v="Umbria"/>
    <n v="4310675841"/>
    <n v="1238824698"/>
    <n v="0"/>
    <n v="1"/>
    <n v="1"/>
    <n v="-27"/>
    <n v="-26"/>
    <n v="-26"/>
    <n v="-26"/>
    <n v="39"/>
    <n v="1"/>
    <n v="14"/>
    <n v="125"/>
    <m/>
    <m/>
    <m/>
  </r>
  <r>
    <x v="42"/>
    <s v="ITA"/>
    <n v="2"/>
    <s v="Valle d'Aosta"/>
    <n v="4573750286"/>
    <n v="7320149366"/>
    <n v="13"/>
    <n v="-2"/>
    <n v="11"/>
    <n v="-20"/>
    <n v="-9"/>
    <n v="-9"/>
    <n v="-9"/>
    <n v="27"/>
    <n v="5"/>
    <n v="23"/>
    <n v="200"/>
    <m/>
    <m/>
    <m/>
  </r>
  <r>
    <x v="42"/>
    <s v="ITA"/>
    <n v="5"/>
    <s v="Veneto"/>
    <n v="4543490485"/>
    <n v="1233845213"/>
    <n v="40"/>
    <n v="-7"/>
    <n v="33"/>
    <n v="280"/>
    <n v="313"/>
    <n v="313"/>
    <n v="313"/>
    <n v="18"/>
    <n v="31"/>
    <n v="362"/>
    <n v="5378"/>
    <m/>
    <m/>
    <m/>
  </r>
  <r>
    <x v="43"/>
    <s v="ITA"/>
    <n v="13"/>
    <s v="Abruzzo"/>
    <n v="4235122196"/>
    <n v="1339843823"/>
    <n v="-3"/>
    <n v="1"/>
    <n v="-2"/>
    <n v="68"/>
    <n v="66"/>
    <n v="66"/>
    <n v="66"/>
    <n v="9"/>
    <n v="3"/>
    <n v="78"/>
    <n v="706"/>
    <m/>
    <m/>
    <m/>
  </r>
  <r>
    <x v="43"/>
    <s v="ITA"/>
    <n v="17"/>
    <s v="Basilicata"/>
    <n v="4063947052"/>
    <n v="1580514834"/>
    <n v="1"/>
    <n v="-1"/>
    <n v="0"/>
    <n v="3"/>
    <n v="3"/>
    <n v="3"/>
    <n v="3"/>
    <n v="0"/>
    <n v="1"/>
    <n v="4"/>
    <n v="99"/>
    <m/>
    <m/>
    <m/>
  </r>
  <r>
    <x v="43"/>
    <s v="ITA"/>
    <n v="18"/>
    <s v="Calabria"/>
    <n v="3890597598"/>
    <n v="1659440194"/>
    <n v="-1"/>
    <n v="0"/>
    <n v="-1"/>
    <n v="12"/>
    <n v="11"/>
    <n v="11"/>
    <n v="11"/>
    <n v="3"/>
    <n v="2"/>
    <n v="16"/>
    <n v="439"/>
    <m/>
    <m/>
    <m/>
  </r>
  <r>
    <x v="43"/>
    <s v="ITA"/>
    <n v="15"/>
    <s v="Campania"/>
    <n v="4083956555"/>
    <n v="1425084984"/>
    <n v="-7"/>
    <n v="2"/>
    <n v="-5"/>
    <n v="72"/>
    <n v="67"/>
    <n v="67"/>
    <n v="67"/>
    <n v="11"/>
    <n v="12"/>
    <n v="90"/>
    <n v="1253"/>
    <m/>
    <m/>
    <m/>
  </r>
  <r>
    <x v="43"/>
    <s v="ITA"/>
    <n v="8"/>
    <s v="Emilia-Romagna"/>
    <n v="4449436681"/>
    <n v="113417208"/>
    <n v="-54"/>
    <n v="-6"/>
    <n v="-60"/>
    <n v="57"/>
    <n v="-3"/>
    <n v="-3"/>
    <n v="-3"/>
    <n v="200"/>
    <n v="72"/>
    <n v="269"/>
    <n v="3028"/>
    <m/>
    <m/>
    <m/>
  </r>
  <r>
    <x v="43"/>
    <s v="ITA"/>
    <n v="6"/>
    <s v="Friuli Venezia Giulia"/>
    <n v="456494354"/>
    <n v="1376813649"/>
    <n v="-4"/>
    <n v="-2"/>
    <n v="-6"/>
    <n v="-11"/>
    <n v="-17"/>
    <n v="-17"/>
    <n v="-17"/>
    <n v="61"/>
    <n v="6"/>
    <n v="50"/>
    <n v="1264"/>
    <m/>
    <m/>
    <m/>
  </r>
  <r>
    <x v="43"/>
    <s v="ITA"/>
    <n v="12"/>
    <s v="Lazio"/>
    <n v="4189277044"/>
    <n v="1248366722"/>
    <n v="-6"/>
    <n v="-5"/>
    <n v="-11"/>
    <n v="76"/>
    <n v="65"/>
    <n v="65"/>
    <n v="65"/>
    <n v="44"/>
    <n v="9"/>
    <n v="118"/>
    <n v="1404"/>
    <m/>
    <m/>
    <m/>
  </r>
  <r>
    <x v="43"/>
    <s v="ITA"/>
    <n v="7"/>
    <s v="Liguria"/>
    <n v="4441149315"/>
    <n v="89326992"/>
    <n v="-51"/>
    <n v="-6"/>
    <n v="-57"/>
    <n v="152"/>
    <n v="95"/>
    <n v="95"/>
    <n v="95"/>
    <n v="88"/>
    <n v="25"/>
    <n v="208"/>
    <n v="1046"/>
    <m/>
    <m/>
    <m/>
  </r>
  <r>
    <x v="43"/>
    <s v="ITA"/>
    <n v="3"/>
    <s v="Lombardia"/>
    <n v="4546679409"/>
    <n v="9190347404"/>
    <n v="-81"/>
    <n v="-38"/>
    <n v="-119"/>
    <n v="-7"/>
    <n v="-126"/>
    <n v="-126"/>
    <n v="-126"/>
    <n v="635"/>
    <n v="282"/>
    <n v="791"/>
    <n v="4342"/>
    <m/>
    <m/>
    <m/>
  </r>
  <r>
    <x v="43"/>
    <s v="ITA"/>
    <n v="11"/>
    <s v="Marche"/>
    <n v="4361675973"/>
    <n v="135188753"/>
    <n v="-39"/>
    <n v="-1"/>
    <n v="-40"/>
    <n v="72"/>
    <n v="32"/>
    <n v="32"/>
    <n v="32"/>
    <n v="46"/>
    <n v="18"/>
    <n v="96"/>
    <n v="700"/>
    <m/>
    <m/>
    <m/>
  </r>
  <r>
    <x v="43"/>
    <s v="ITA"/>
    <n v="14"/>
    <s v="Molise"/>
    <n v="4155774754"/>
    <n v="1465916051"/>
    <n v="1"/>
    <n v="0"/>
    <n v="1"/>
    <n v="-3"/>
    <n v="-2"/>
    <n v="-2"/>
    <n v="-2"/>
    <n v="2"/>
    <n v="0"/>
    <n v="0"/>
    <n v="35"/>
    <m/>
    <m/>
    <m/>
  </r>
  <r>
    <x v="43"/>
    <s v="ITA"/>
    <n v="4"/>
    <s v="P.A. Bolzano"/>
    <n v="4649933453"/>
    <n v="1135662422"/>
    <n v="80"/>
    <n v="12"/>
    <n v="92"/>
    <n v="-51"/>
    <n v="41"/>
    <n v="41"/>
    <n v="41"/>
    <n v="38"/>
    <n v="10"/>
    <n v="89"/>
    <n v="936"/>
    <m/>
    <m/>
    <m/>
  </r>
  <r>
    <x v="43"/>
    <s v="ITA"/>
    <n v="4"/>
    <s v="P.A. Trento"/>
    <n v="4606893511"/>
    <n v="1112123097"/>
    <n v="6"/>
    <n v="-1"/>
    <n v="5"/>
    <n v="47"/>
    <n v="52"/>
    <n v="52"/>
    <n v="52"/>
    <n v="62"/>
    <n v="14"/>
    <n v="128"/>
    <n v="900"/>
    <m/>
    <m/>
    <m/>
  </r>
  <r>
    <x v="43"/>
    <s v="ITA"/>
    <n v="1"/>
    <s v="Piemonte"/>
    <n v="450732745"/>
    <n v="7680687483"/>
    <n v="69"/>
    <n v="-6"/>
    <n v="63"/>
    <n v="96"/>
    <n v="159"/>
    <n v="159"/>
    <n v="159"/>
    <n v="192"/>
    <n v="68"/>
    <n v="419"/>
    <n v="2998"/>
    <m/>
    <m/>
    <m/>
  </r>
  <r>
    <x v="43"/>
    <s v="ITA"/>
    <n v="16"/>
    <s v="Puglia"/>
    <n v="4112559576"/>
    <n v="1686736689"/>
    <n v="-10"/>
    <n v="-4"/>
    <n v="-14"/>
    <n v="36"/>
    <n v="22"/>
    <n v="22"/>
    <n v="22"/>
    <n v="34"/>
    <n v="14"/>
    <n v="70"/>
    <n v="1090"/>
    <m/>
    <m/>
    <m/>
  </r>
  <r>
    <x v="43"/>
    <s v="ITA"/>
    <n v="20"/>
    <s v="Sardegna"/>
    <n v="3921531192"/>
    <n v="9110616306"/>
    <n v="-1"/>
    <n v="0"/>
    <n v="-1"/>
    <n v="3"/>
    <n v="2"/>
    <n v="2"/>
    <n v="2"/>
    <n v="6"/>
    <n v="5"/>
    <n v="13"/>
    <n v="159"/>
    <m/>
    <m/>
    <m/>
  </r>
  <r>
    <x v="43"/>
    <s v="ITA"/>
    <n v="19"/>
    <s v="Sicilia"/>
    <n v="3811569725"/>
    <n v="133623567"/>
    <n v="-1"/>
    <n v="-1"/>
    <n v="-2"/>
    <n v="46"/>
    <n v="44"/>
    <n v="44"/>
    <n v="44"/>
    <n v="5"/>
    <n v="2"/>
    <n v="51"/>
    <n v="1393"/>
    <m/>
    <m/>
    <m/>
  </r>
  <r>
    <x v="43"/>
    <s v="ITA"/>
    <n v="9"/>
    <s v="Toscana"/>
    <n v="4376923077"/>
    <n v="1125588885"/>
    <n v="-29"/>
    <n v="-16"/>
    <n v="-45"/>
    <n v="171"/>
    <n v="126"/>
    <n v="126"/>
    <n v="126"/>
    <n v="27"/>
    <n v="19"/>
    <n v="172"/>
    <n v="3802"/>
    <m/>
    <m/>
    <m/>
  </r>
  <r>
    <x v="43"/>
    <s v="ITA"/>
    <n v="10"/>
    <s v="Umbria"/>
    <n v="4310675841"/>
    <n v="1238824698"/>
    <n v="-2"/>
    <n v="-5"/>
    <n v="-7"/>
    <n v="-19"/>
    <n v="-26"/>
    <n v="-26"/>
    <n v="-26"/>
    <n v="31"/>
    <n v="5"/>
    <n v="10"/>
    <n v="701"/>
    <m/>
    <m/>
    <m/>
  </r>
  <r>
    <x v="43"/>
    <s v="ITA"/>
    <n v="2"/>
    <s v="Valle d'Aosta"/>
    <n v="4573750286"/>
    <n v="7320149366"/>
    <n v="9"/>
    <n v="-4"/>
    <n v="5"/>
    <n v="21"/>
    <n v="26"/>
    <n v="26"/>
    <n v="26"/>
    <n v="0"/>
    <n v="4"/>
    <n v="30"/>
    <n v="164"/>
    <m/>
    <m/>
    <m/>
  </r>
  <r>
    <x v="43"/>
    <s v="ITA"/>
    <n v="5"/>
    <s v="Veneto"/>
    <n v="4543490485"/>
    <n v="1233845213"/>
    <n v="-135"/>
    <n v="-25"/>
    <n v="-160"/>
    <n v="403"/>
    <n v="243"/>
    <n v="243"/>
    <n v="243"/>
    <n v="61"/>
    <n v="33"/>
    <n v="337"/>
    <n v="7254"/>
    <m/>
    <m/>
    <m/>
  </r>
  <r>
    <x v="44"/>
    <s v="ITA"/>
    <n v="13"/>
    <s v="Abruzzo"/>
    <n v="4235122196"/>
    <n v="1339843823"/>
    <n v="-6"/>
    <n v="-5"/>
    <n v="-11"/>
    <n v="54"/>
    <n v="43"/>
    <n v="43"/>
    <n v="43"/>
    <n v="10"/>
    <n v="7"/>
    <n v="60"/>
    <n v="942"/>
    <m/>
    <m/>
    <m/>
  </r>
  <r>
    <x v="44"/>
    <s v="ITA"/>
    <n v="17"/>
    <s v="Basilicata"/>
    <n v="4063947052"/>
    <n v="1580514834"/>
    <n v="1"/>
    <n v="0"/>
    <n v="1"/>
    <n v="4"/>
    <n v="5"/>
    <n v="5"/>
    <n v="5"/>
    <n v="1"/>
    <n v="0"/>
    <n v="6"/>
    <n v="136"/>
    <m/>
    <m/>
    <m/>
  </r>
  <r>
    <x v="44"/>
    <s v="ITA"/>
    <n v="18"/>
    <s v="Calabria"/>
    <n v="3890597598"/>
    <n v="1659440194"/>
    <n v="1"/>
    <n v="1"/>
    <n v="2"/>
    <n v="20"/>
    <n v="22"/>
    <n v="22"/>
    <n v="22"/>
    <n v="4"/>
    <n v="0"/>
    <n v="26"/>
    <n v="905"/>
    <m/>
    <m/>
    <m/>
  </r>
  <r>
    <x v="44"/>
    <s v="ITA"/>
    <n v="15"/>
    <s v="Campania"/>
    <n v="4083956555"/>
    <n v="1425084984"/>
    <n v="5"/>
    <n v="-6"/>
    <n v="-1"/>
    <n v="95"/>
    <n v="94"/>
    <n v="94"/>
    <n v="94"/>
    <n v="21"/>
    <n v="5"/>
    <n v="120"/>
    <n v="2005"/>
    <m/>
    <m/>
    <m/>
  </r>
  <r>
    <x v="44"/>
    <s v="ITA"/>
    <n v="8"/>
    <s v="Emilia-Romagna"/>
    <n v="4449436681"/>
    <n v="113417208"/>
    <n v="19"/>
    <n v="-5"/>
    <n v="14"/>
    <n v="48"/>
    <n v="62"/>
    <n v="62"/>
    <n v="62"/>
    <n v="293"/>
    <n v="54"/>
    <n v="409"/>
    <n v="3176"/>
    <m/>
    <m/>
    <m/>
  </r>
  <r>
    <x v="44"/>
    <s v="ITA"/>
    <n v="6"/>
    <s v="Friuli Venezia Giulia"/>
    <n v="456494354"/>
    <n v="1376813649"/>
    <n v="-23"/>
    <n v="-3"/>
    <n v="-26"/>
    <n v="62"/>
    <n v="36"/>
    <n v="36"/>
    <n v="36"/>
    <n v="24"/>
    <n v="5"/>
    <n v="65"/>
    <n v="1262"/>
    <m/>
    <m/>
    <m/>
  </r>
  <r>
    <x v="44"/>
    <s v="ITA"/>
    <n v="12"/>
    <s v="Lazio"/>
    <n v="4189277044"/>
    <n v="1248366722"/>
    <n v="12"/>
    <n v="4"/>
    <n v="16"/>
    <n v="67"/>
    <n v="83"/>
    <n v="83"/>
    <n v="83"/>
    <n v="28"/>
    <n v="6"/>
    <n v="117"/>
    <n v="6239"/>
    <m/>
    <m/>
    <m/>
  </r>
  <r>
    <x v="44"/>
    <s v="ITA"/>
    <n v="7"/>
    <s v="Liguria"/>
    <n v="4441149315"/>
    <n v="89326992"/>
    <n v="19"/>
    <n v="-3"/>
    <n v="16"/>
    <n v="17"/>
    <n v="33"/>
    <n v="33"/>
    <n v="33"/>
    <n v="82"/>
    <n v="34"/>
    <n v="149"/>
    <n v="942"/>
    <m/>
    <m/>
    <m/>
  </r>
  <r>
    <x v="44"/>
    <s v="ITA"/>
    <n v="3"/>
    <s v="Lombardia"/>
    <n v="4546679409"/>
    <n v="9190347404"/>
    <n v="-114"/>
    <n v="-48"/>
    <n v="-162"/>
    <n v="364"/>
    <n v="202"/>
    <n v="202"/>
    <n v="202"/>
    <n v="649"/>
    <n v="238"/>
    <n v="1089"/>
    <n v="8226"/>
    <m/>
    <m/>
    <m/>
  </r>
  <r>
    <x v="44"/>
    <s v="ITA"/>
    <n v="11"/>
    <s v="Marche"/>
    <n v="4361675973"/>
    <n v="135188753"/>
    <n v="12"/>
    <n v="-6"/>
    <n v="6"/>
    <n v="-182"/>
    <n v="-176"/>
    <n v="-176"/>
    <n v="-176"/>
    <n v="303"/>
    <n v="22"/>
    <n v="149"/>
    <n v="913"/>
    <m/>
    <m/>
    <m/>
  </r>
  <r>
    <x v="44"/>
    <s v="ITA"/>
    <n v="14"/>
    <s v="Molise"/>
    <n v="4155774754"/>
    <n v="1465916051"/>
    <n v="-5"/>
    <n v="-1"/>
    <n v="-6"/>
    <n v="2"/>
    <n v="-4"/>
    <n v="-4"/>
    <n v="-4"/>
    <n v="6"/>
    <n v="0"/>
    <n v="2"/>
    <n v="421"/>
    <m/>
    <m/>
    <m/>
  </r>
  <r>
    <x v="44"/>
    <s v="ITA"/>
    <n v="4"/>
    <s v="P.A. Bolzano"/>
    <n v="4649933453"/>
    <n v="1135662422"/>
    <n v="-57"/>
    <n v="1"/>
    <n v="-56"/>
    <n v="36"/>
    <n v="-20"/>
    <n v="-20"/>
    <n v="-20"/>
    <n v="35"/>
    <n v="9"/>
    <n v="24"/>
    <n v="1104"/>
    <m/>
    <m/>
    <m/>
  </r>
  <r>
    <x v="44"/>
    <s v="ITA"/>
    <n v="4"/>
    <s v="P.A. Trento"/>
    <n v="4606893511"/>
    <n v="1112123097"/>
    <n v="-6"/>
    <n v="-1"/>
    <n v="-7"/>
    <n v="57"/>
    <n v="50"/>
    <n v="50"/>
    <n v="50"/>
    <n v="65"/>
    <n v="11"/>
    <n v="126"/>
    <n v="1228"/>
    <m/>
    <m/>
    <m/>
  </r>
  <r>
    <x v="44"/>
    <s v="ITA"/>
    <n v="1"/>
    <s v="Piemonte"/>
    <n v="450732745"/>
    <n v="7680687483"/>
    <n v="-60"/>
    <n v="-9"/>
    <n v="-69"/>
    <n v="354"/>
    <n v="285"/>
    <n v="285"/>
    <n v="285"/>
    <n v="196"/>
    <n v="59"/>
    <n v="540"/>
    <n v="4374"/>
    <m/>
    <m/>
    <m/>
  </r>
  <r>
    <x v="44"/>
    <s v="ITA"/>
    <n v="16"/>
    <s v="Puglia"/>
    <n v="4112559576"/>
    <n v="1686736689"/>
    <n v="24"/>
    <n v="-3"/>
    <n v="21"/>
    <n v="80"/>
    <n v="101"/>
    <n v="101"/>
    <n v="101"/>
    <n v="9"/>
    <n v="10"/>
    <n v="120"/>
    <n v="1344"/>
    <m/>
    <m/>
    <m/>
  </r>
  <r>
    <x v="44"/>
    <s v="ITA"/>
    <n v="20"/>
    <s v="Sardegna"/>
    <n v="3921531192"/>
    <n v="9110616306"/>
    <n v="-10"/>
    <n v="5"/>
    <n v="-5"/>
    <n v="24"/>
    <n v="19"/>
    <n v="19"/>
    <n v="19"/>
    <n v="14"/>
    <n v="7"/>
    <n v="40"/>
    <n v="813"/>
    <m/>
    <m/>
    <m/>
  </r>
  <r>
    <x v="44"/>
    <s v="ITA"/>
    <n v="19"/>
    <s v="Sicilia"/>
    <n v="3811569725"/>
    <n v="133623567"/>
    <n v="1"/>
    <n v="-8"/>
    <n v="-7"/>
    <n v="41"/>
    <n v="34"/>
    <n v="34"/>
    <n v="34"/>
    <n v="20"/>
    <n v="8"/>
    <n v="62"/>
    <n v="2581"/>
    <m/>
    <m/>
    <m/>
  </r>
  <r>
    <x v="44"/>
    <s v="ITA"/>
    <n v="9"/>
    <s v="Toscana"/>
    <n v="4376923077"/>
    <n v="1125588885"/>
    <n v="-21"/>
    <n v="-3"/>
    <n v="-24"/>
    <n v="154"/>
    <n v="130"/>
    <n v="130"/>
    <n v="130"/>
    <n v="53"/>
    <n v="23"/>
    <n v="206"/>
    <n v="4334"/>
    <m/>
    <m/>
    <m/>
  </r>
  <r>
    <x v="44"/>
    <s v="ITA"/>
    <n v="10"/>
    <s v="Umbria"/>
    <n v="4310675841"/>
    <n v="1238824698"/>
    <n v="-2"/>
    <n v="0"/>
    <n v="-2"/>
    <n v="-21"/>
    <n v="-23"/>
    <n v="-23"/>
    <n v="-23"/>
    <n v="48"/>
    <n v="1"/>
    <n v="26"/>
    <n v="831"/>
    <m/>
    <m/>
    <m/>
  </r>
  <r>
    <x v="44"/>
    <s v="ITA"/>
    <n v="2"/>
    <s v="Valle d'Aosta"/>
    <n v="4573750286"/>
    <n v="7320149366"/>
    <n v="2"/>
    <n v="3"/>
    <n v="5"/>
    <n v="8"/>
    <n v="13"/>
    <n v="13"/>
    <n v="13"/>
    <n v="0"/>
    <n v="2"/>
    <n v="15"/>
    <n v="199"/>
    <m/>
    <m/>
    <m/>
  </r>
  <r>
    <x v="44"/>
    <s v="ITA"/>
    <n v="5"/>
    <s v="Veneto"/>
    <n v="4543490485"/>
    <n v="1233845213"/>
    <n v="-25"/>
    <n v="-12"/>
    <n v="-37"/>
    <n v="243"/>
    <n v="206"/>
    <n v="206"/>
    <n v="206"/>
    <n v="238"/>
    <n v="41"/>
    <n v="485"/>
    <n v="9705"/>
    <m/>
    <m/>
    <m/>
  </r>
  <r>
    <x v="45"/>
    <s v="ITA"/>
    <n v="13"/>
    <s v="Abruzzo"/>
    <n v="4235122196"/>
    <n v="1339843823"/>
    <n v="-25"/>
    <n v="-5"/>
    <n v="-30"/>
    <n v="62"/>
    <n v="32"/>
    <n v="32"/>
    <n v="32"/>
    <n v="25"/>
    <n v="15"/>
    <n v="72"/>
    <n v="1001"/>
    <m/>
    <m/>
    <m/>
  </r>
  <r>
    <x v="45"/>
    <s v="ITA"/>
    <n v="17"/>
    <s v="Basilicata"/>
    <n v="4063947052"/>
    <n v="1580514834"/>
    <n v="2"/>
    <n v="0"/>
    <n v="2"/>
    <n v="3"/>
    <n v="5"/>
    <n v="5"/>
    <n v="5"/>
    <n v="0"/>
    <n v="1"/>
    <n v="6"/>
    <n v="178"/>
    <m/>
    <m/>
    <m/>
  </r>
  <r>
    <x v="45"/>
    <s v="ITA"/>
    <n v="18"/>
    <s v="Calabria"/>
    <n v="3890597598"/>
    <n v="1659440194"/>
    <n v="-2"/>
    <n v="0"/>
    <n v="-2"/>
    <n v="12"/>
    <n v="10"/>
    <n v="10"/>
    <n v="10"/>
    <n v="4"/>
    <n v="1"/>
    <n v="15"/>
    <n v="721"/>
    <m/>
    <m/>
    <m/>
  </r>
  <r>
    <x v="45"/>
    <s v="ITA"/>
    <n v="15"/>
    <s v="Campania"/>
    <n v="4083956555"/>
    <n v="1425084984"/>
    <n v="-4"/>
    <n v="-3"/>
    <n v="-7"/>
    <n v="21"/>
    <n v="14"/>
    <n v="14"/>
    <n v="14"/>
    <n v="56"/>
    <n v="6"/>
    <n v="76"/>
    <n v="1880"/>
    <m/>
    <m/>
    <m/>
  </r>
  <r>
    <x v="45"/>
    <s v="ITA"/>
    <n v="8"/>
    <s v="Emilia-Romagna"/>
    <n v="4449436681"/>
    <n v="113417208"/>
    <n v="-47"/>
    <n v="-6"/>
    <n v="-53"/>
    <n v="201"/>
    <n v="148"/>
    <n v="148"/>
    <n v="148"/>
    <n v="213"/>
    <n v="82"/>
    <n v="443"/>
    <n v="3348"/>
    <m/>
    <m/>
    <m/>
  </r>
  <r>
    <x v="45"/>
    <s v="ITA"/>
    <n v="6"/>
    <s v="Friuli Venezia Giulia"/>
    <n v="456494354"/>
    <n v="1376813649"/>
    <n v="5"/>
    <n v="-4"/>
    <n v="1"/>
    <n v="-26"/>
    <n v="-25"/>
    <n v="-25"/>
    <n v="-25"/>
    <n v="104"/>
    <n v="2"/>
    <n v="81"/>
    <n v="1407"/>
    <m/>
    <m/>
    <m/>
  </r>
  <r>
    <x v="45"/>
    <s v="ITA"/>
    <n v="12"/>
    <s v="Lazio"/>
    <n v="4189277044"/>
    <n v="1248366722"/>
    <n v="3"/>
    <n v="2"/>
    <n v="5"/>
    <n v="79"/>
    <n v="84"/>
    <n v="84"/>
    <n v="84"/>
    <n v="70"/>
    <n v="9"/>
    <n v="163"/>
    <n v="2994"/>
    <m/>
    <m/>
    <m/>
  </r>
  <r>
    <x v="45"/>
    <s v="ITA"/>
    <n v="7"/>
    <s v="Liguria"/>
    <n v="4441149315"/>
    <n v="89326992"/>
    <n v="-6"/>
    <n v="1"/>
    <n v="-5"/>
    <n v="13"/>
    <n v="8"/>
    <n v="8"/>
    <n v="8"/>
    <n v="78"/>
    <n v="28"/>
    <n v="114"/>
    <n v="925"/>
    <m/>
    <m/>
    <m/>
  </r>
  <r>
    <x v="45"/>
    <s v="ITA"/>
    <n v="3"/>
    <s v="Lombardia"/>
    <n v="4546679409"/>
    <n v="9190347404"/>
    <n v="77"/>
    <n v="-21"/>
    <n v="56"/>
    <n v="473"/>
    <n v="529"/>
    <n v="529"/>
    <n v="529"/>
    <n v="559"/>
    <n v="300"/>
    <n v="1388"/>
    <n v="9396"/>
    <m/>
    <m/>
    <m/>
  </r>
  <r>
    <x v="45"/>
    <s v="ITA"/>
    <n v="11"/>
    <s v="Marche"/>
    <n v="4361675973"/>
    <n v="135188753"/>
    <n v="-29"/>
    <n v="0"/>
    <n v="-29"/>
    <n v="-132"/>
    <n v="-161"/>
    <n v="-161"/>
    <n v="-161"/>
    <n v="240"/>
    <n v="17"/>
    <n v="96"/>
    <n v="662"/>
    <m/>
    <m/>
    <m/>
  </r>
  <r>
    <x v="45"/>
    <s v="ITA"/>
    <n v="14"/>
    <s v="Molise"/>
    <n v="4155774754"/>
    <n v="1465916051"/>
    <n v="0"/>
    <n v="0"/>
    <n v="0"/>
    <n v="8"/>
    <n v="8"/>
    <n v="8"/>
    <n v="8"/>
    <n v="0"/>
    <n v="0"/>
    <n v="8"/>
    <n v="67"/>
    <m/>
    <m/>
    <m/>
  </r>
  <r>
    <x v="45"/>
    <s v="ITA"/>
    <n v="4"/>
    <s v="P.A. Bolzano"/>
    <n v="4649933453"/>
    <n v="1135662422"/>
    <n v="-5"/>
    <n v="-1"/>
    <n v="-6"/>
    <n v="40"/>
    <n v="34"/>
    <n v="34"/>
    <n v="34"/>
    <n v="30"/>
    <n v="4"/>
    <n v="68"/>
    <n v="1010"/>
    <m/>
    <m/>
    <m/>
  </r>
  <r>
    <x v="45"/>
    <s v="ITA"/>
    <n v="4"/>
    <s v="P.A. Trento"/>
    <n v="4606893511"/>
    <n v="1112123097"/>
    <n v="-9"/>
    <n v="-8"/>
    <n v="-17"/>
    <n v="55"/>
    <n v="38"/>
    <n v="38"/>
    <n v="38"/>
    <n v="55"/>
    <n v="13"/>
    <n v="106"/>
    <n v="1080"/>
    <m/>
    <m/>
    <m/>
  </r>
  <r>
    <x v="45"/>
    <s v="ITA"/>
    <n v="1"/>
    <s v="Piemonte"/>
    <n v="450732745"/>
    <n v="7680687483"/>
    <n v="21"/>
    <n v="-11"/>
    <n v="10"/>
    <n v="337"/>
    <n v="347"/>
    <n v="347"/>
    <n v="347"/>
    <n v="216"/>
    <n v="76"/>
    <n v="639"/>
    <n v="4312"/>
    <m/>
    <m/>
    <m/>
  </r>
  <r>
    <x v="45"/>
    <s v="ITA"/>
    <n v="16"/>
    <s v="Puglia"/>
    <n v="4112559576"/>
    <n v="1686736689"/>
    <n v="-9"/>
    <n v="-4"/>
    <n v="-13"/>
    <n v="76"/>
    <n v="63"/>
    <n v="63"/>
    <n v="63"/>
    <n v="13"/>
    <n v="6"/>
    <n v="82"/>
    <n v="1595"/>
    <m/>
    <m/>
    <m/>
  </r>
  <r>
    <x v="45"/>
    <s v="ITA"/>
    <n v="20"/>
    <s v="Sardegna"/>
    <n v="3921531192"/>
    <n v="9110616306"/>
    <n v="-6"/>
    <n v="-6"/>
    <n v="-12"/>
    <n v="48"/>
    <n v="36"/>
    <n v="36"/>
    <n v="36"/>
    <n v="10"/>
    <n v="5"/>
    <n v="51"/>
    <n v="425"/>
    <m/>
    <m/>
    <m/>
  </r>
  <r>
    <x v="45"/>
    <s v="ITA"/>
    <n v="19"/>
    <s v="Sicilia"/>
    <n v="3811569725"/>
    <n v="133623567"/>
    <n v="3"/>
    <n v="-2"/>
    <n v="1"/>
    <n v="48"/>
    <n v="49"/>
    <n v="49"/>
    <n v="49"/>
    <n v="19"/>
    <n v="5"/>
    <n v="73"/>
    <n v="1304"/>
    <m/>
    <m/>
    <m/>
  </r>
  <r>
    <x v="45"/>
    <s v="ITA"/>
    <n v="9"/>
    <s v="Toscana"/>
    <n v="4376923077"/>
    <n v="1125588885"/>
    <n v="-28"/>
    <n v="-4"/>
    <n v="-32"/>
    <n v="178"/>
    <n v="146"/>
    <n v="146"/>
    <n v="146"/>
    <n v="11"/>
    <n v="16"/>
    <n v="173"/>
    <n v="4476"/>
    <m/>
    <m/>
    <m/>
  </r>
  <r>
    <x v="45"/>
    <s v="ITA"/>
    <n v="10"/>
    <s v="Umbria"/>
    <n v="4310675841"/>
    <n v="1238824698"/>
    <n v="-1"/>
    <n v="-3"/>
    <n v="-4"/>
    <n v="-27"/>
    <n v="-31"/>
    <n v="-31"/>
    <n v="-31"/>
    <n v="39"/>
    <n v="1"/>
    <n v="9"/>
    <n v="1065"/>
    <m/>
    <m/>
    <m/>
  </r>
  <r>
    <x v="45"/>
    <s v="ITA"/>
    <n v="2"/>
    <s v="Valle d'Aosta"/>
    <n v="4573750286"/>
    <n v="7320149366"/>
    <n v="-2"/>
    <n v="-2"/>
    <n v="-4"/>
    <n v="7"/>
    <n v="3"/>
    <n v="3"/>
    <n v="3"/>
    <n v="12"/>
    <n v="3"/>
    <n v="18"/>
    <n v="189"/>
    <m/>
    <m/>
    <m/>
  </r>
  <r>
    <x v="45"/>
    <s v="ITA"/>
    <n v="5"/>
    <s v="Veneto"/>
    <n v="4543490485"/>
    <n v="1233845213"/>
    <n v="-24"/>
    <n v="-11"/>
    <n v="-35"/>
    <n v="313"/>
    <n v="278"/>
    <n v="278"/>
    <n v="278"/>
    <n v="225"/>
    <n v="20"/>
    <n v="523"/>
    <n v="8209"/>
    <m/>
    <m/>
    <m/>
  </r>
  <r>
    <x v="46"/>
    <s v="ITA"/>
    <n v="13"/>
    <s v="Abruzzo"/>
    <n v="4235122196"/>
    <n v="1339843823"/>
    <n v="-1"/>
    <n v="-4"/>
    <n v="-5"/>
    <n v="74"/>
    <n v="69"/>
    <n v="69"/>
    <n v="69"/>
    <n v="10"/>
    <n v="4"/>
    <n v="83"/>
    <n v="1241"/>
    <m/>
    <m/>
    <m/>
  </r>
  <r>
    <x v="46"/>
    <s v="ITA"/>
    <n v="17"/>
    <s v="Basilicata"/>
    <n v="4063947052"/>
    <n v="1580514834"/>
    <n v="9"/>
    <n v="-2"/>
    <n v="7"/>
    <n v="-3"/>
    <n v="4"/>
    <n v="4"/>
    <n v="4"/>
    <n v="1"/>
    <n v="0"/>
    <n v="5"/>
    <n v="222"/>
    <m/>
    <m/>
    <m/>
  </r>
  <r>
    <x v="46"/>
    <s v="ITA"/>
    <n v="18"/>
    <s v="Calabria"/>
    <n v="3890597598"/>
    <n v="1659440194"/>
    <n v="0"/>
    <n v="-1"/>
    <n v="-1"/>
    <n v="22"/>
    <n v="21"/>
    <n v="21"/>
    <n v="21"/>
    <n v="2"/>
    <n v="4"/>
    <n v="27"/>
    <n v="939"/>
    <m/>
    <m/>
    <m/>
  </r>
  <r>
    <x v="46"/>
    <s v="ITA"/>
    <n v="15"/>
    <s v="Campania"/>
    <n v="4083956555"/>
    <n v="1425084984"/>
    <n v="-4"/>
    <n v="-4"/>
    <n v="-8"/>
    <n v="98"/>
    <n v="90"/>
    <n v="90"/>
    <n v="90"/>
    <n v="4"/>
    <n v="4"/>
    <n v="98"/>
    <n v="2081"/>
    <m/>
    <m/>
    <m/>
  </r>
  <r>
    <x v="46"/>
    <s v="ITA"/>
    <n v="8"/>
    <s v="Emilia-Romagna"/>
    <n v="4449436681"/>
    <n v="113417208"/>
    <n v="-126"/>
    <n v="-6"/>
    <n v="-132"/>
    <n v="224"/>
    <n v="92"/>
    <n v="92"/>
    <n v="92"/>
    <n v="278"/>
    <n v="81"/>
    <n v="451"/>
    <n v="4169"/>
    <m/>
    <m/>
    <m/>
  </r>
  <r>
    <x v="46"/>
    <s v="ITA"/>
    <n v="6"/>
    <s v="Friuli Venezia Giulia"/>
    <n v="456494354"/>
    <n v="1376813649"/>
    <n v="0"/>
    <n v="-4"/>
    <n v="-4"/>
    <n v="12"/>
    <n v="8"/>
    <n v="8"/>
    <n v="8"/>
    <n v="34"/>
    <n v="8"/>
    <n v="50"/>
    <n v="1892"/>
    <m/>
    <m/>
    <m/>
  </r>
  <r>
    <x v="46"/>
    <s v="ITA"/>
    <n v="12"/>
    <s v="Lazio"/>
    <n v="4189277044"/>
    <n v="1248366722"/>
    <n v="-8"/>
    <n v="3"/>
    <n v="-5"/>
    <n v="106"/>
    <n v="101"/>
    <n v="101"/>
    <n v="101"/>
    <n v="43"/>
    <n v="10"/>
    <n v="154"/>
    <n v="3662"/>
    <m/>
    <m/>
    <m/>
  </r>
  <r>
    <x v="46"/>
    <s v="ITA"/>
    <n v="7"/>
    <s v="Liguria"/>
    <n v="4441149315"/>
    <n v="89326992"/>
    <n v="-27"/>
    <n v="-3"/>
    <n v="-30"/>
    <n v="78"/>
    <n v="48"/>
    <n v="48"/>
    <n v="48"/>
    <n v="96"/>
    <n v="27"/>
    <n v="171"/>
    <n v="1068"/>
    <m/>
    <m/>
    <m/>
  </r>
  <r>
    <x v="46"/>
    <s v="ITA"/>
    <n v="3"/>
    <s v="Lombardia"/>
    <n v="4546679409"/>
    <n v="9190347404"/>
    <n v="81"/>
    <n v="-34"/>
    <n v="47"/>
    <n v="409"/>
    <n v="456"/>
    <n v="456"/>
    <n v="456"/>
    <n v="574"/>
    <n v="216"/>
    <n v="1246"/>
    <n v="9372"/>
    <m/>
    <m/>
    <m/>
  </r>
  <r>
    <x v="46"/>
    <s v="ITA"/>
    <n v="11"/>
    <s v="Marche"/>
    <n v="4361675973"/>
    <n v="135188753"/>
    <n v="-20"/>
    <n v="-6"/>
    <n v="-26"/>
    <n v="-59"/>
    <n v="-85"/>
    <n v="-85"/>
    <n v="-85"/>
    <n v="201"/>
    <n v="13"/>
    <n v="129"/>
    <n v="776"/>
    <m/>
    <m/>
    <m/>
  </r>
  <r>
    <x v="46"/>
    <s v="ITA"/>
    <n v="14"/>
    <s v="Molise"/>
    <n v="4155774754"/>
    <n v="1465916051"/>
    <n v="-2"/>
    <n v="0"/>
    <n v="-2"/>
    <n v="6"/>
    <n v="4"/>
    <n v="4"/>
    <n v="4"/>
    <n v="5"/>
    <n v="0"/>
    <n v="9"/>
    <n v="0"/>
    <m/>
    <m/>
    <m/>
  </r>
  <r>
    <x v="46"/>
    <s v="ITA"/>
    <n v="4"/>
    <s v="P.A. Bolzano"/>
    <n v="4649933453"/>
    <n v="1135662422"/>
    <n v="-5"/>
    <n v="-6"/>
    <n v="-11"/>
    <n v="13"/>
    <n v="2"/>
    <n v="2"/>
    <n v="2"/>
    <n v="46"/>
    <n v="4"/>
    <n v="52"/>
    <n v="991"/>
    <m/>
    <m/>
    <m/>
  </r>
  <r>
    <x v="46"/>
    <s v="ITA"/>
    <n v="4"/>
    <s v="P.A. Trento"/>
    <n v="4606893511"/>
    <n v="1112123097"/>
    <n v="-10"/>
    <n v="1"/>
    <n v="-9"/>
    <n v="25"/>
    <n v="16"/>
    <n v="16"/>
    <n v="16"/>
    <n v="85"/>
    <n v="7"/>
    <n v="108"/>
    <n v="643"/>
    <m/>
    <m/>
    <m/>
  </r>
  <r>
    <x v="46"/>
    <s v="ITA"/>
    <n v="1"/>
    <s v="Piemonte"/>
    <n v="450732745"/>
    <n v="7680687483"/>
    <n v="-17"/>
    <n v="-18"/>
    <n v="-35"/>
    <n v="275"/>
    <n v="240"/>
    <n v="240"/>
    <n v="240"/>
    <n v="172"/>
    <n v="78"/>
    <n v="490"/>
    <n v="4650"/>
    <m/>
    <m/>
    <m/>
  </r>
  <r>
    <x v="46"/>
    <s v="ITA"/>
    <n v="16"/>
    <s v="Puglia"/>
    <n v="4112559576"/>
    <n v="1686736689"/>
    <n v="1"/>
    <n v="-6"/>
    <n v="-5"/>
    <n v="40"/>
    <n v="35"/>
    <n v="35"/>
    <n v="35"/>
    <n v="45"/>
    <n v="13"/>
    <n v="93"/>
    <n v="1724"/>
    <m/>
    <m/>
    <m/>
  </r>
  <r>
    <x v="46"/>
    <s v="ITA"/>
    <n v="20"/>
    <s v="Sardegna"/>
    <n v="3921531192"/>
    <n v="9110616306"/>
    <n v="1"/>
    <n v="1"/>
    <n v="2"/>
    <n v="-2"/>
    <n v="0"/>
    <n v="0"/>
    <n v="0"/>
    <n v="32"/>
    <n v="5"/>
    <n v="37"/>
    <n v="526"/>
    <m/>
    <m/>
    <m/>
  </r>
  <r>
    <x v="46"/>
    <s v="ITA"/>
    <n v="19"/>
    <s v="Sicilia"/>
    <n v="3811569725"/>
    <n v="133623567"/>
    <n v="2"/>
    <n v="-1"/>
    <n v="1"/>
    <n v="24"/>
    <n v="25"/>
    <n v="25"/>
    <n v="25"/>
    <n v="35"/>
    <n v="10"/>
    <n v="70"/>
    <n v="2414"/>
    <m/>
    <m/>
    <m/>
  </r>
  <r>
    <x v="46"/>
    <s v="ITA"/>
    <n v="9"/>
    <s v="Toscana"/>
    <n v="4376923077"/>
    <n v="1125588885"/>
    <n v="-27"/>
    <n v="0"/>
    <n v="-27"/>
    <n v="146"/>
    <n v="119"/>
    <n v="119"/>
    <n v="119"/>
    <n v="10"/>
    <n v="46"/>
    <n v="175"/>
    <n v="6540"/>
    <m/>
    <m/>
    <m/>
  </r>
  <r>
    <x v="46"/>
    <s v="ITA"/>
    <n v="10"/>
    <s v="Umbria"/>
    <n v="4310675841"/>
    <n v="1238824698"/>
    <n v="-8"/>
    <n v="1"/>
    <n v="-7"/>
    <n v="-33"/>
    <n v="-40"/>
    <n v="-40"/>
    <n v="-40"/>
    <n v="43"/>
    <n v="1"/>
    <n v="4"/>
    <n v="1155"/>
    <m/>
    <m/>
    <m/>
  </r>
  <r>
    <x v="46"/>
    <s v="ITA"/>
    <n v="2"/>
    <s v="Valle d'Aosta"/>
    <n v="4573750286"/>
    <n v="7320149366"/>
    <n v="13"/>
    <n v="-2"/>
    <n v="11"/>
    <n v="-18"/>
    <n v="-7"/>
    <n v="-7"/>
    <n v="-7"/>
    <n v="16"/>
    <n v="2"/>
    <n v="11"/>
    <n v="186"/>
    <m/>
    <m/>
    <m/>
  </r>
  <r>
    <x v="46"/>
    <s v="ITA"/>
    <n v="5"/>
    <s v="Veneto"/>
    <n v="4543490485"/>
    <n v="1233845213"/>
    <n v="-9"/>
    <n v="-17"/>
    <n v="-26"/>
    <n v="224"/>
    <n v="198"/>
    <n v="198"/>
    <n v="198"/>
    <n v="253"/>
    <n v="37"/>
    <n v="488"/>
    <n v="9244"/>
    <m/>
    <m/>
    <m/>
  </r>
  <r>
    <x v="47"/>
    <s v="ITA"/>
    <n v="13"/>
    <s v="Abruzzo"/>
    <n v="4235122196"/>
    <n v="1339843823"/>
    <n v="10"/>
    <n v="1"/>
    <n v="11"/>
    <n v="78"/>
    <n v="89"/>
    <n v="89"/>
    <n v="89"/>
    <n v="9"/>
    <n v="8"/>
    <n v="106"/>
    <n v="1353"/>
    <m/>
    <m/>
    <m/>
  </r>
  <r>
    <x v="47"/>
    <s v="ITA"/>
    <n v="17"/>
    <s v="Basilicata"/>
    <n v="4063947052"/>
    <n v="1580514834"/>
    <n v="1"/>
    <n v="-3"/>
    <n v="-2"/>
    <n v="4"/>
    <n v="2"/>
    <n v="2"/>
    <n v="2"/>
    <n v="0"/>
    <n v="2"/>
    <n v="4"/>
    <n v="354"/>
    <m/>
    <m/>
    <m/>
  </r>
  <r>
    <x v="47"/>
    <s v="ITA"/>
    <n v="18"/>
    <s v="Calabria"/>
    <n v="3890597598"/>
    <n v="1659440194"/>
    <n v="1"/>
    <n v="1"/>
    <n v="2"/>
    <n v="4"/>
    <n v="6"/>
    <n v="6"/>
    <n v="6"/>
    <n v="7"/>
    <n v="1"/>
    <n v="14"/>
    <n v="856"/>
    <m/>
    <m/>
    <m/>
  </r>
  <r>
    <x v="47"/>
    <s v="ITA"/>
    <n v="15"/>
    <s v="Campania"/>
    <n v="4083956555"/>
    <n v="1425084984"/>
    <n v="-18"/>
    <n v="-5"/>
    <n v="-23"/>
    <n v="62"/>
    <n v="39"/>
    <n v="39"/>
    <n v="39"/>
    <n v="29"/>
    <n v="7"/>
    <n v="75"/>
    <n v="2036"/>
    <m/>
    <m/>
    <m/>
  </r>
  <r>
    <x v="47"/>
    <s v="ITA"/>
    <n v="8"/>
    <s v="Emilia-Romagna"/>
    <n v="4449436681"/>
    <n v="113417208"/>
    <n v="-66"/>
    <n v="-8"/>
    <n v="-74"/>
    <n v="219"/>
    <n v="145"/>
    <n v="145"/>
    <n v="145"/>
    <n v="278"/>
    <n v="84"/>
    <n v="507"/>
    <n v="5875"/>
    <m/>
    <m/>
    <m/>
  </r>
  <r>
    <x v="47"/>
    <s v="ITA"/>
    <n v="6"/>
    <s v="Friuli Venezia Giulia"/>
    <n v="456494354"/>
    <n v="1376813649"/>
    <n v="5"/>
    <n v="-5"/>
    <n v="0"/>
    <n v="-16"/>
    <n v="-16"/>
    <n v="-16"/>
    <n v="-16"/>
    <n v="54"/>
    <n v="6"/>
    <n v="44"/>
    <n v="1588"/>
    <m/>
    <m/>
    <m/>
  </r>
  <r>
    <x v="47"/>
    <s v="ITA"/>
    <n v="12"/>
    <s v="Lazio"/>
    <n v="4189277044"/>
    <n v="1248366722"/>
    <n v="28"/>
    <n v="2"/>
    <n v="30"/>
    <n v="67"/>
    <n v="97"/>
    <n v="97"/>
    <n v="97"/>
    <n v="33"/>
    <n v="10"/>
    <n v="140"/>
    <n v="3472"/>
    <m/>
    <m/>
    <m/>
  </r>
  <r>
    <x v="47"/>
    <s v="ITA"/>
    <n v="7"/>
    <s v="Liguria"/>
    <n v="4441149315"/>
    <n v="89326992"/>
    <n v="-73"/>
    <n v="-5"/>
    <n v="-78"/>
    <n v="110"/>
    <n v="32"/>
    <n v="32"/>
    <n v="32"/>
    <n v="128"/>
    <n v="25"/>
    <n v="185"/>
    <n v="1374"/>
    <m/>
    <m/>
    <m/>
  </r>
  <r>
    <x v="47"/>
    <s v="ITA"/>
    <n v="3"/>
    <s v="Lombardia"/>
    <n v="4546679409"/>
    <n v="9190347404"/>
    <n v="149"/>
    <n v="-28"/>
    <n v="121"/>
    <n v="607"/>
    <n v="728"/>
    <n v="728"/>
    <n v="728"/>
    <n v="543"/>
    <n v="273"/>
    <n v="1544"/>
    <n v="9977"/>
    <m/>
    <m/>
    <m/>
  </r>
  <r>
    <x v="47"/>
    <s v="ITA"/>
    <n v="11"/>
    <s v="Marche"/>
    <n v="4361675973"/>
    <n v="135188753"/>
    <n v="35"/>
    <n v="-9"/>
    <n v="26"/>
    <n v="-111"/>
    <n v="-85"/>
    <n v="-85"/>
    <n v="-85"/>
    <n v="205"/>
    <n v="7"/>
    <n v="127"/>
    <n v="1090"/>
    <m/>
    <m/>
    <m/>
  </r>
  <r>
    <x v="47"/>
    <s v="ITA"/>
    <n v="14"/>
    <s v="Molise"/>
    <n v="4155774754"/>
    <n v="1465916051"/>
    <n v="0"/>
    <n v="0"/>
    <n v="0"/>
    <n v="0"/>
    <n v="0"/>
    <n v="0"/>
    <n v="0"/>
    <n v="2"/>
    <n v="1"/>
    <n v="3"/>
    <n v="132"/>
    <m/>
    <m/>
    <m/>
  </r>
  <r>
    <x v="47"/>
    <s v="ITA"/>
    <n v="4"/>
    <s v="P.A. Bolzano"/>
    <n v="4649933453"/>
    <n v="1135662422"/>
    <n v="-12"/>
    <n v="-2"/>
    <n v="-14"/>
    <n v="-34"/>
    <n v="-48"/>
    <n v="-48"/>
    <n v="-48"/>
    <n v="41"/>
    <n v="9"/>
    <n v="2"/>
    <n v="1320"/>
    <m/>
    <m/>
    <m/>
  </r>
  <r>
    <x v="47"/>
    <s v="ITA"/>
    <n v="4"/>
    <s v="P.A. Trento"/>
    <n v="4606893511"/>
    <n v="1112123097"/>
    <n v="0"/>
    <n v="-8"/>
    <n v="-8"/>
    <n v="78"/>
    <n v="70"/>
    <n v="70"/>
    <n v="70"/>
    <n v="75"/>
    <n v="9"/>
    <n v="154"/>
    <n v="1665"/>
    <m/>
    <m/>
    <m/>
  </r>
  <r>
    <x v="47"/>
    <s v="ITA"/>
    <n v="1"/>
    <s v="Piemonte"/>
    <n v="450732745"/>
    <n v="7680687483"/>
    <n v="-62"/>
    <n v="-10"/>
    <n v="-72"/>
    <n v="666"/>
    <n v="594"/>
    <n v="594"/>
    <n v="594"/>
    <n v="301"/>
    <n v="101"/>
    <n v="996"/>
    <n v="5120"/>
    <m/>
    <m/>
    <m/>
  </r>
  <r>
    <x v="47"/>
    <s v="ITA"/>
    <n v="16"/>
    <s v="Puglia"/>
    <n v="4112559576"/>
    <n v="1686736689"/>
    <n v="-4"/>
    <n v="-7"/>
    <n v="-11"/>
    <n v="77"/>
    <n v="66"/>
    <n v="66"/>
    <n v="66"/>
    <n v="14"/>
    <n v="15"/>
    <n v="95"/>
    <n v="1651"/>
    <m/>
    <m/>
    <m/>
  </r>
  <r>
    <x v="47"/>
    <s v="ITA"/>
    <n v="20"/>
    <s v="Sardegna"/>
    <n v="3921531192"/>
    <n v="9110616306"/>
    <n v="6"/>
    <n v="-2"/>
    <n v="4"/>
    <n v="8"/>
    <n v="12"/>
    <n v="12"/>
    <n v="12"/>
    <n v="12"/>
    <n v="4"/>
    <n v="28"/>
    <n v="676"/>
    <m/>
    <m/>
    <m/>
  </r>
  <r>
    <x v="47"/>
    <s v="ITA"/>
    <n v="19"/>
    <s v="Sicilia"/>
    <n v="3811569725"/>
    <n v="133623567"/>
    <n v="-6"/>
    <n v="-4"/>
    <n v="-10"/>
    <n v="44"/>
    <n v="34"/>
    <n v="34"/>
    <n v="34"/>
    <n v="22"/>
    <n v="6"/>
    <n v="62"/>
    <n v="2631"/>
    <m/>
    <m/>
    <m/>
  </r>
  <r>
    <x v="47"/>
    <s v="ITA"/>
    <n v="9"/>
    <s v="Toscana"/>
    <n v="4376923077"/>
    <n v="1125588885"/>
    <n v="-14"/>
    <n v="-19"/>
    <n v="-33"/>
    <n v="203"/>
    <n v="170"/>
    <n v="170"/>
    <n v="170"/>
    <n v="48"/>
    <n v="13"/>
    <n v="231"/>
    <n v="3755"/>
    <m/>
    <m/>
    <m/>
  </r>
  <r>
    <x v="47"/>
    <s v="ITA"/>
    <n v="10"/>
    <s v="Umbria"/>
    <n v="4310675841"/>
    <n v="1238824698"/>
    <n v="-9"/>
    <n v="0"/>
    <n v="-9"/>
    <n v="-20"/>
    <n v="-29"/>
    <n v="-29"/>
    <n v="-29"/>
    <n v="36"/>
    <n v="0"/>
    <n v="7"/>
    <n v="1336"/>
    <m/>
    <m/>
    <m/>
  </r>
  <r>
    <x v="47"/>
    <s v="ITA"/>
    <n v="2"/>
    <s v="Valle d'Aosta"/>
    <n v="4573750286"/>
    <n v="7320149366"/>
    <n v="-13"/>
    <n v="1"/>
    <n v="-12"/>
    <n v="0"/>
    <n v="-12"/>
    <n v="-12"/>
    <n v="-12"/>
    <n v="35"/>
    <n v="0"/>
    <n v="23"/>
    <n v="136"/>
    <m/>
    <m/>
    <m/>
  </r>
  <r>
    <x v="47"/>
    <s v="ITA"/>
    <n v="5"/>
    <s v="Veneto"/>
    <n v="4543490485"/>
    <n v="1233845213"/>
    <n v="-56"/>
    <n v="-6"/>
    <n v="-62"/>
    <n v="164"/>
    <n v="102"/>
    <n v="102"/>
    <n v="102"/>
    <n v="207"/>
    <n v="38"/>
    <n v="347"/>
    <n v="10212"/>
    <m/>
    <m/>
    <m/>
  </r>
  <r>
    <x v="48"/>
    <s v="ITA"/>
    <n v="13"/>
    <s v="Abruzzo"/>
    <n v="4235122196"/>
    <n v="1339843823"/>
    <n v="31"/>
    <n v="0"/>
    <n v="31"/>
    <n v="-13"/>
    <n v="18"/>
    <n v="18"/>
    <n v="18"/>
    <n v="16"/>
    <n v="6"/>
    <n v="40"/>
    <n v="1153"/>
    <m/>
    <m/>
    <m/>
  </r>
  <r>
    <x v="48"/>
    <s v="ITA"/>
    <n v="17"/>
    <s v="Basilicata"/>
    <n v="4063947052"/>
    <n v="1580514834"/>
    <n v="1"/>
    <n v="0"/>
    <n v="1"/>
    <n v="-5"/>
    <n v="-4"/>
    <n v="-4"/>
    <n v="-4"/>
    <n v="6"/>
    <n v="1"/>
    <n v="3"/>
    <n v="305"/>
    <m/>
    <m/>
    <m/>
  </r>
  <r>
    <x v="48"/>
    <s v="ITA"/>
    <n v="18"/>
    <s v="Calabria"/>
    <n v="3890597598"/>
    <n v="1659440194"/>
    <n v="-4"/>
    <n v="-1"/>
    <n v="-5"/>
    <n v="8"/>
    <n v="3"/>
    <n v="3"/>
    <n v="3"/>
    <n v="5"/>
    <n v="0"/>
    <n v="8"/>
    <n v="718"/>
    <m/>
    <m/>
    <m/>
  </r>
  <r>
    <x v="48"/>
    <s v="ITA"/>
    <n v="15"/>
    <s v="Campania"/>
    <n v="4083956555"/>
    <n v="1425084984"/>
    <n v="-56"/>
    <n v="-3"/>
    <n v="-59"/>
    <n v="114"/>
    <n v="55"/>
    <n v="55"/>
    <n v="55"/>
    <n v="28"/>
    <n v="4"/>
    <n v="87"/>
    <n v="1667"/>
    <m/>
    <m/>
    <m/>
  </r>
  <r>
    <x v="48"/>
    <s v="ITA"/>
    <n v="8"/>
    <s v="Emilia-Romagna"/>
    <n v="4449436681"/>
    <n v="113417208"/>
    <n v="-39"/>
    <n v="-6"/>
    <n v="-45"/>
    <n v="222"/>
    <n v="177"/>
    <n v="177"/>
    <n v="177"/>
    <n v="203"/>
    <n v="83"/>
    <n v="463"/>
    <n v="4945"/>
    <m/>
    <m/>
    <m/>
  </r>
  <r>
    <x v="48"/>
    <s v="ITA"/>
    <n v="6"/>
    <s v="Friuli Venezia Giulia"/>
    <n v="456494354"/>
    <n v="1376813649"/>
    <n v="-12"/>
    <n v="0"/>
    <n v="-12"/>
    <n v="-44"/>
    <n v="-56"/>
    <n v="-56"/>
    <n v="-56"/>
    <n v="84"/>
    <n v="10"/>
    <n v="38"/>
    <n v="303"/>
    <m/>
    <m/>
    <m/>
  </r>
  <r>
    <x v="48"/>
    <s v="ITA"/>
    <n v="12"/>
    <s v="Lazio"/>
    <n v="4189277044"/>
    <n v="1248366722"/>
    <n v="4"/>
    <n v="-2"/>
    <n v="2"/>
    <n v="85"/>
    <n v="87"/>
    <n v="87"/>
    <n v="87"/>
    <n v="29"/>
    <n v="6"/>
    <n v="122"/>
    <n v="3713"/>
    <m/>
    <m/>
    <m/>
  </r>
  <r>
    <x v="48"/>
    <s v="ITA"/>
    <n v="7"/>
    <s v="Liguria"/>
    <n v="4441149315"/>
    <n v="89326992"/>
    <n v="29"/>
    <n v="-2"/>
    <n v="27"/>
    <n v="-27"/>
    <n v="0"/>
    <n v="0"/>
    <n v="0"/>
    <n v="103"/>
    <n v="15"/>
    <n v="118"/>
    <n v="1095"/>
    <m/>
    <m/>
    <m/>
  </r>
  <r>
    <x v="48"/>
    <s v="ITA"/>
    <n v="3"/>
    <s v="Lombardia"/>
    <n v="4546679409"/>
    <n v="9190347404"/>
    <n v="-57"/>
    <n v="2"/>
    <n v="-55"/>
    <n v="1062"/>
    <n v="1007"/>
    <n v="1007"/>
    <n v="1007"/>
    <n v="343"/>
    <n v="110"/>
    <n v="1460"/>
    <n v="9530"/>
    <m/>
    <m/>
    <m/>
  </r>
  <r>
    <x v="48"/>
    <s v="ITA"/>
    <n v="11"/>
    <s v="Marche"/>
    <n v="4361675973"/>
    <n v="135188753"/>
    <n v="-11"/>
    <n v="-4"/>
    <n v="-15"/>
    <n v="-102"/>
    <n v="-117"/>
    <n v="-117"/>
    <n v="-117"/>
    <n v="198"/>
    <n v="11"/>
    <n v="92"/>
    <n v="997"/>
    <m/>
    <m/>
    <m/>
  </r>
  <r>
    <x v="48"/>
    <s v="ITA"/>
    <n v="14"/>
    <s v="Molise"/>
    <n v="4155774754"/>
    <n v="1465916051"/>
    <n v="-1"/>
    <n v="0"/>
    <n v="-1"/>
    <n v="10"/>
    <n v="9"/>
    <n v="9"/>
    <n v="9"/>
    <n v="1"/>
    <n v="1"/>
    <n v="11"/>
    <n v="270"/>
    <m/>
    <m/>
    <m/>
  </r>
  <r>
    <x v="48"/>
    <s v="ITA"/>
    <n v="4"/>
    <s v="P.A. Bolzano"/>
    <n v="4649933453"/>
    <n v="1135662422"/>
    <n v="-63"/>
    <n v="-11"/>
    <n v="-74"/>
    <n v="320"/>
    <n v="246"/>
    <n v="246"/>
    <n v="246"/>
    <n v="-110"/>
    <n v="5"/>
    <n v="141"/>
    <n v="1060"/>
    <m/>
    <m/>
    <m/>
  </r>
  <r>
    <x v="48"/>
    <s v="ITA"/>
    <n v="4"/>
    <s v="P.A. Trento"/>
    <n v="4606893511"/>
    <n v="1112123097"/>
    <n v="-13"/>
    <n v="-1"/>
    <n v="-14"/>
    <n v="32"/>
    <n v="18"/>
    <n v="18"/>
    <n v="18"/>
    <n v="56"/>
    <n v="9"/>
    <n v="83"/>
    <n v="1151"/>
    <m/>
    <m/>
    <m/>
  </r>
  <r>
    <x v="48"/>
    <s v="ITA"/>
    <n v="1"/>
    <s v="Piemonte"/>
    <n v="450732745"/>
    <n v="7680687483"/>
    <n v="-6"/>
    <n v="-3"/>
    <n v="-9"/>
    <n v="344"/>
    <n v="335"/>
    <n v="335"/>
    <n v="335"/>
    <n v="221"/>
    <n v="96"/>
    <n v="652"/>
    <n v="3978"/>
    <m/>
    <m/>
    <m/>
  </r>
  <r>
    <x v="48"/>
    <s v="ITA"/>
    <n v="16"/>
    <s v="Puglia"/>
    <n v="4112559576"/>
    <n v="1686736689"/>
    <n v="-18"/>
    <n v="-2"/>
    <n v="-20"/>
    <n v="70"/>
    <n v="50"/>
    <n v="50"/>
    <n v="50"/>
    <n v="28"/>
    <n v="7"/>
    <n v="85"/>
    <n v="1510"/>
    <m/>
    <m/>
    <m/>
  </r>
  <r>
    <x v="48"/>
    <s v="ITA"/>
    <n v="20"/>
    <s v="Sardegna"/>
    <n v="3921531192"/>
    <n v="9110616306"/>
    <n v="-4"/>
    <n v="2"/>
    <n v="-2"/>
    <n v="17"/>
    <n v="15"/>
    <n v="15"/>
    <n v="15"/>
    <n v="7"/>
    <n v="0"/>
    <n v="22"/>
    <n v="543"/>
    <m/>
    <m/>
    <m/>
  </r>
  <r>
    <x v="48"/>
    <s v="ITA"/>
    <n v="19"/>
    <s v="Sicilia"/>
    <n v="3811569725"/>
    <n v="133623567"/>
    <n v="-10"/>
    <n v="-5"/>
    <n v="-15"/>
    <n v="44"/>
    <n v="29"/>
    <n v="29"/>
    <n v="29"/>
    <n v="14"/>
    <n v="9"/>
    <n v="52"/>
    <n v="2311"/>
    <m/>
    <m/>
    <m/>
  </r>
  <r>
    <x v="48"/>
    <s v="ITA"/>
    <n v="9"/>
    <s v="Toscana"/>
    <n v="4376923077"/>
    <n v="1125588885"/>
    <n v="-14"/>
    <n v="1"/>
    <n v="-13"/>
    <n v="183"/>
    <n v="170"/>
    <n v="170"/>
    <n v="170"/>
    <n v="79"/>
    <n v="28"/>
    <n v="277"/>
    <n v="2884"/>
    <m/>
    <m/>
    <m/>
  </r>
  <r>
    <x v="48"/>
    <s v="ITA"/>
    <n v="10"/>
    <s v="Umbria"/>
    <n v="4310675841"/>
    <n v="1238824698"/>
    <n v="-8"/>
    <n v="0"/>
    <n v="-8"/>
    <n v="-28"/>
    <n v="-36"/>
    <n v="-36"/>
    <n v="-36"/>
    <n v="46"/>
    <n v="0"/>
    <n v="10"/>
    <n v="1011"/>
    <m/>
    <m/>
    <m/>
  </r>
  <r>
    <x v="48"/>
    <s v="ITA"/>
    <n v="2"/>
    <s v="Valle d'Aosta"/>
    <n v="4573750286"/>
    <n v="7320149366"/>
    <n v="-9"/>
    <n v="-1"/>
    <n v="-10"/>
    <n v="8"/>
    <n v="-2"/>
    <n v="-2"/>
    <n v="-2"/>
    <n v="16"/>
    <n v="5"/>
    <n v="19"/>
    <n v="46"/>
    <m/>
    <m/>
    <m/>
  </r>
  <r>
    <x v="48"/>
    <s v="ITA"/>
    <n v="5"/>
    <s v="Veneto"/>
    <n v="4543490485"/>
    <n v="1233845213"/>
    <n v="-37"/>
    <n v="-2"/>
    <n v="-39"/>
    <n v="19"/>
    <n v="-20"/>
    <n v="-20"/>
    <n v="-20"/>
    <n v="304"/>
    <n v="25"/>
    <n v="309"/>
    <n v="7530"/>
    <m/>
    <m/>
    <m/>
  </r>
  <r>
    <x v="49"/>
    <s v="ITA"/>
    <n v="13"/>
    <s v="Abruzzo"/>
    <n v="4235122196"/>
    <n v="1339843823"/>
    <n v="5"/>
    <n v="0"/>
    <n v="5"/>
    <n v="31"/>
    <n v="36"/>
    <n v="36"/>
    <n v="36"/>
    <n v="5"/>
    <n v="12"/>
    <n v="53"/>
    <n v="73"/>
    <m/>
    <m/>
    <m/>
  </r>
  <r>
    <x v="49"/>
    <s v="ITA"/>
    <n v="17"/>
    <s v="Basilicata"/>
    <n v="4063947052"/>
    <n v="1580514834"/>
    <n v="3"/>
    <n v="0"/>
    <n v="3"/>
    <n v="-10"/>
    <n v="-7"/>
    <n v="-7"/>
    <n v="-7"/>
    <n v="11"/>
    <n v="0"/>
    <n v="4"/>
    <n v="190"/>
    <m/>
    <m/>
    <m/>
  </r>
  <r>
    <x v="49"/>
    <s v="ITA"/>
    <n v="18"/>
    <s v="Calabria"/>
    <n v="3890597598"/>
    <n v="1659440194"/>
    <n v="-5"/>
    <n v="-2"/>
    <n v="-7"/>
    <n v="3"/>
    <n v="-4"/>
    <n v="-4"/>
    <n v="-4"/>
    <n v="8"/>
    <n v="1"/>
    <n v="5"/>
    <n v="385"/>
    <m/>
    <m/>
    <m/>
  </r>
  <r>
    <x v="49"/>
    <s v="ITA"/>
    <n v="15"/>
    <s v="Campania"/>
    <n v="4083956555"/>
    <n v="1425084984"/>
    <n v="80"/>
    <n v="-2"/>
    <n v="78"/>
    <n v="-73"/>
    <n v="5"/>
    <n v="5"/>
    <n v="5"/>
    <n v="55"/>
    <n v="6"/>
    <n v="66"/>
    <n v="1322"/>
    <m/>
    <m/>
    <m/>
  </r>
  <r>
    <x v="49"/>
    <s v="ITA"/>
    <n v="8"/>
    <s v="Emilia-Romagna"/>
    <n v="4449436681"/>
    <n v="113417208"/>
    <n v="-1"/>
    <n v="-4"/>
    <n v="-5"/>
    <n v="151"/>
    <n v="146"/>
    <n v="146"/>
    <n v="146"/>
    <n v="145"/>
    <n v="51"/>
    <n v="342"/>
    <n v="2343"/>
    <m/>
    <m/>
    <m/>
  </r>
  <r>
    <x v="49"/>
    <s v="ITA"/>
    <n v="6"/>
    <s v="Friuli Venezia Giulia"/>
    <n v="456494354"/>
    <n v="1376813649"/>
    <n v="-1"/>
    <n v="2"/>
    <n v="1"/>
    <n v="-20"/>
    <n v="-19"/>
    <n v="-19"/>
    <n v="-19"/>
    <n v="63"/>
    <n v="7"/>
    <n v="51"/>
    <n v="953"/>
    <m/>
    <m/>
    <m/>
  </r>
  <r>
    <x v="49"/>
    <s v="ITA"/>
    <n v="12"/>
    <s v="Lazio"/>
    <n v="4189277044"/>
    <n v="1248366722"/>
    <n v="46"/>
    <n v="-1"/>
    <n v="45"/>
    <n v="58"/>
    <n v="103"/>
    <n v="103"/>
    <n v="103"/>
    <n v="15"/>
    <n v="5"/>
    <n v="123"/>
    <n v="3792"/>
    <m/>
    <m/>
    <m/>
  </r>
  <r>
    <x v="49"/>
    <s v="ITA"/>
    <n v="7"/>
    <s v="Liguria"/>
    <n v="4441149315"/>
    <n v="89326992"/>
    <n v="56"/>
    <n v="-6"/>
    <n v="50"/>
    <n v="-18"/>
    <n v="32"/>
    <n v="32"/>
    <n v="32"/>
    <n v="59"/>
    <n v="11"/>
    <n v="102"/>
    <n v="1146"/>
    <m/>
    <m/>
    <m/>
  </r>
  <r>
    <x v="49"/>
    <s v="ITA"/>
    <n v="3"/>
    <s v="Lombardia"/>
    <n v="4546679409"/>
    <n v="9190347404"/>
    <n v="59"/>
    <n v="-33"/>
    <n v="26"/>
    <n v="644"/>
    <n v="670"/>
    <n v="670"/>
    <n v="670"/>
    <n v="312"/>
    <n v="280"/>
    <n v="1262"/>
    <n v="5260"/>
    <m/>
    <m/>
    <m/>
  </r>
  <r>
    <x v="49"/>
    <s v="ITA"/>
    <n v="11"/>
    <s v="Marche"/>
    <n v="4361675973"/>
    <n v="135188753"/>
    <n v="10"/>
    <n v="-6"/>
    <n v="4"/>
    <n v="-38"/>
    <n v="-34"/>
    <n v="-34"/>
    <n v="-34"/>
    <n v="99"/>
    <n v="13"/>
    <n v="78"/>
    <n v="7322"/>
    <m/>
    <m/>
    <m/>
  </r>
  <r>
    <x v="49"/>
    <s v="ITA"/>
    <n v="14"/>
    <s v="Molise"/>
    <n v="4155774754"/>
    <n v="1465916051"/>
    <n v="1"/>
    <n v="0"/>
    <n v="1"/>
    <n v="-1"/>
    <n v="0"/>
    <n v="0"/>
    <n v="0"/>
    <n v="0"/>
    <n v="0"/>
    <n v="0"/>
    <n v="51"/>
    <m/>
    <m/>
    <m/>
  </r>
  <r>
    <x v="49"/>
    <s v="ITA"/>
    <n v="4"/>
    <s v="P.A. Bolzano"/>
    <n v="4649933453"/>
    <n v="1135662422"/>
    <n v="7"/>
    <n v="-4"/>
    <n v="3"/>
    <n v="19"/>
    <n v="22"/>
    <n v="22"/>
    <n v="22"/>
    <n v="22"/>
    <n v="7"/>
    <n v="51"/>
    <n v="911"/>
    <m/>
    <m/>
    <m/>
  </r>
  <r>
    <x v="49"/>
    <s v="ITA"/>
    <n v="4"/>
    <s v="P.A. Trento"/>
    <n v="4606893511"/>
    <n v="1112123097"/>
    <n v="4"/>
    <n v="-5"/>
    <n v="-1"/>
    <n v="-1"/>
    <n v="-2"/>
    <n v="-2"/>
    <n v="-2"/>
    <n v="68"/>
    <n v="7"/>
    <n v="73"/>
    <n v="789"/>
    <m/>
    <m/>
    <m/>
  </r>
  <r>
    <x v="49"/>
    <s v="ITA"/>
    <n v="1"/>
    <s v="Piemonte"/>
    <n v="450732745"/>
    <n v="7680687483"/>
    <n v="-85"/>
    <n v="-2"/>
    <n v="-87"/>
    <n v="347"/>
    <n v="260"/>
    <n v="260"/>
    <n v="260"/>
    <n v="117"/>
    <n v="97"/>
    <n v="474"/>
    <n v="2615"/>
    <m/>
    <m/>
    <m/>
  </r>
  <r>
    <x v="49"/>
    <s v="ITA"/>
    <n v="16"/>
    <s v="Puglia"/>
    <n v="4112559576"/>
    <n v="1686736689"/>
    <n v="-9"/>
    <n v="0"/>
    <n v="-9"/>
    <n v="69"/>
    <n v="60"/>
    <n v="60"/>
    <n v="60"/>
    <n v="9"/>
    <n v="7"/>
    <n v="76"/>
    <n v="949"/>
    <m/>
    <m/>
    <m/>
  </r>
  <r>
    <x v="49"/>
    <s v="ITA"/>
    <n v="20"/>
    <s v="Sardegna"/>
    <n v="3921531192"/>
    <n v="9110616306"/>
    <n v="-2"/>
    <n v="1"/>
    <n v="-1"/>
    <n v="12"/>
    <n v="11"/>
    <n v="11"/>
    <n v="11"/>
    <n v="2"/>
    <n v="2"/>
    <n v="15"/>
    <n v="347"/>
    <m/>
    <m/>
    <m/>
  </r>
  <r>
    <x v="49"/>
    <s v="ITA"/>
    <n v="19"/>
    <s v="Sicilia"/>
    <n v="3811569725"/>
    <n v="133623567"/>
    <n v="2"/>
    <n v="-2"/>
    <n v="0"/>
    <n v="20"/>
    <n v="20"/>
    <n v="20"/>
    <n v="20"/>
    <n v="14"/>
    <n v="8"/>
    <n v="42"/>
    <n v="1213"/>
    <m/>
    <m/>
    <m/>
  </r>
  <r>
    <x v="49"/>
    <s v="ITA"/>
    <n v="9"/>
    <s v="Toscana"/>
    <n v="4376923077"/>
    <n v="1125588885"/>
    <n v="9"/>
    <n v="-13"/>
    <n v="-4"/>
    <n v="99"/>
    <n v="95"/>
    <n v="95"/>
    <n v="95"/>
    <n v="37"/>
    <n v="23"/>
    <n v="155"/>
    <n v="2249"/>
    <m/>
    <m/>
    <m/>
  </r>
  <r>
    <x v="49"/>
    <s v="ITA"/>
    <n v="10"/>
    <s v="Umbria"/>
    <n v="4310675841"/>
    <n v="1238824698"/>
    <n v="-2"/>
    <n v="-1"/>
    <n v="-3"/>
    <n v="-59"/>
    <n v="-62"/>
    <n v="-62"/>
    <n v="-62"/>
    <n v="63"/>
    <n v="0"/>
    <n v="1"/>
    <n v="68"/>
    <m/>
    <m/>
    <m/>
  </r>
  <r>
    <x v="49"/>
    <s v="ITA"/>
    <n v="2"/>
    <s v="Valle d'Aosta"/>
    <n v="4573750286"/>
    <n v="7320149366"/>
    <n v="0"/>
    <n v="-1"/>
    <n v="-1"/>
    <n v="-5"/>
    <n v="-6"/>
    <n v="-6"/>
    <n v="-6"/>
    <n v="9"/>
    <n v="3"/>
    <n v="6"/>
    <n v="104"/>
    <m/>
    <m/>
    <m/>
  </r>
  <r>
    <x v="49"/>
    <s v="ITA"/>
    <n v="5"/>
    <s v="Veneto"/>
    <n v="4543490485"/>
    <n v="1233845213"/>
    <n v="-1"/>
    <n v="-4"/>
    <n v="-5"/>
    <n v="42"/>
    <n v="37"/>
    <n v="37"/>
    <n v="37"/>
    <n v="111"/>
    <n v="26"/>
    <n v="174"/>
    <n v="4635"/>
    <m/>
    <m/>
    <m/>
  </r>
  <r>
    <x v="50"/>
    <s v="ITA"/>
    <n v="13"/>
    <s v="Abruzzo"/>
    <n v="4235122196"/>
    <n v="1339843823"/>
    <n v="-6"/>
    <n v="-2"/>
    <n v="-8"/>
    <n v="30"/>
    <n v="22"/>
    <n v="22"/>
    <n v="22"/>
    <n v="2"/>
    <n v="8"/>
    <n v="32"/>
    <n v="268"/>
    <m/>
    <m/>
    <m/>
  </r>
  <r>
    <x v="50"/>
    <s v="ITA"/>
    <n v="17"/>
    <s v="Basilicata"/>
    <n v="4063947052"/>
    <n v="1580514834"/>
    <n v="-2"/>
    <n v="0"/>
    <n v="-2"/>
    <n v="-3"/>
    <n v="-5"/>
    <n v="-5"/>
    <n v="-5"/>
    <n v="4"/>
    <n v="1"/>
    <n v="0"/>
    <n v="214"/>
    <m/>
    <m/>
    <m/>
  </r>
  <r>
    <x v="50"/>
    <s v="ITA"/>
    <n v="18"/>
    <s v="Calabria"/>
    <n v="3890597598"/>
    <n v="1659440194"/>
    <n v="1"/>
    <n v="0"/>
    <n v="1"/>
    <n v="24"/>
    <n v="25"/>
    <n v="25"/>
    <n v="25"/>
    <n v="2"/>
    <n v="1"/>
    <n v="28"/>
    <n v="418"/>
    <m/>
    <m/>
    <m/>
  </r>
  <r>
    <x v="50"/>
    <s v="ITA"/>
    <n v="15"/>
    <s v="Campania"/>
    <n v="4083956555"/>
    <n v="1425084984"/>
    <n v="12"/>
    <n v="2"/>
    <n v="14"/>
    <n v="18"/>
    <n v="32"/>
    <n v="32"/>
    <n v="32"/>
    <n v="55"/>
    <n v="12"/>
    <n v="99"/>
    <n v="1324"/>
    <m/>
    <m/>
    <m/>
  </r>
  <r>
    <x v="50"/>
    <s v="ITA"/>
    <n v="8"/>
    <s v="Emilia-Romagna"/>
    <n v="4449436681"/>
    <n v="113417208"/>
    <n v="-17"/>
    <n v="-3"/>
    <n v="-20"/>
    <n v="-20"/>
    <n v="-40"/>
    <n v="-40"/>
    <n v="-40"/>
    <n v="262"/>
    <n v="90"/>
    <n v="312"/>
    <n v="2849"/>
    <m/>
    <m/>
    <m/>
  </r>
  <r>
    <x v="50"/>
    <s v="ITA"/>
    <n v="6"/>
    <s v="Friuli Venezia Giulia"/>
    <n v="456494354"/>
    <n v="1376813649"/>
    <n v="7"/>
    <n v="-2"/>
    <n v="5"/>
    <n v="-413"/>
    <n v="-408"/>
    <n v="-408"/>
    <n v="-408"/>
    <n v="442"/>
    <n v="4"/>
    <n v="38"/>
    <n v="823"/>
    <m/>
    <m/>
    <m/>
  </r>
  <r>
    <x v="50"/>
    <s v="ITA"/>
    <n v="12"/>
    <s v="Lazio"/>
    <n v="4189277044"/>
    <n v="1248366722"/>
    <n v="30"/>
    <n v="-1"/>
    <n v="29"/>
    <n v="73"/>
    <n v="102"/>
    <n v="102"/>
    <n v="102"/>
    <n v="25"/>
    <n v="16"/>
    <n v="143"/>
    <n v="1904"/>
    <m/>
    <m/>
    <m/>
  </r>
  <r>
    <x v="50"/>
    <s v="ITA"/>
    <n v="7"/>
    <s v="Liguria"/>
    <n v="4441149315"/>
    <n v="89326992"/>
    <n v="-121"/>
    <n v="-5"/>
    <n v="-126"/>
    <n v="227"/>
    <n v="101"/>
    <n v="101"/>
    <n v="101"/>
    <n v="78"/>
    <n v="33"/>
    <n v="212"/>
    <n v="1317"/>
    <m/>
    <m/>
    <m/>
  </r>
  <r>
    <x v="50"/>
    <s v="ITA"/>
    <n v="3"/>
    <s v="Lombardia"/>
    <n v="4546679409"/>
    <n v="9190347404"/>
    <n v="49"/>
    <n v="-21"/>
    <n v="28"/>
    <n v="400"/>
    <n v="428"/>
    <n v="428"/>
    <n v="428"/>
    <n v="343"/>
    <n v="241"/>
    <n v="1012"/>
    <n v="3778"/>
    <m/>
    <m/>
    <m/>
  </r>
  <r>
    <x v="50"/>
    <s v="ITA"/>
    <n v="11"/>
    <s v="Marche"/>
    <n v="4361675973"/>
    <n v="135188753"/>
    <n v="-22"/>
    <n v="-2"/>
    <n v="-24"/>
    <n v="39"/>
    <n v="15"/>
    <n v="15"/>
    <n v="15"/>
    <n v="15"/>
    <n v="15"/>
    <n v="45"/>
    <n v="781"/>
    <m/>
    <m/>
    <m/>
  </r>
  <r>
    <x v="50"/>
    <s v="ITA"/>
    <n v="14"/>
    <s v="Molise"/>
    <n v="4155774754"/>
    <n v="1465916051"/>
    <n v="-2"/>
    <n v="0"/>
    <n v="-2"/>
    <n v="0"/>
    <n v="-2"/>
    <n v="-2"/>
    <n v="-2"/>
    <n v="2"/>
    <n v="0"/>
    <n v="0"/>
    <n v="0"/>
    <m/>
    <m/>
    <m/>
  </r>
  <r>
    <x v="50"/>
    <s v="ITA"/>
    <n v="4"/>
    <s v="P.A. Bolzano"/>
    <n v="4649933453"/>
    <n v="1135662422"/>
    <n v="-13"/>
    <n v="-2"/>
    <n v="-15"/>
    <n v="42"/>
    <n v="27"/>
    <n v="27"/>
    <n v="27"/>
    <n v="6"/>
    <n v="2"/>
    <n v="35"/>
    <n v="300"/>
    <m/>
    <m/>
    <m/>
  </r>
  <r>
    <x v="50"/>
    <s v="ITA"/>
    <n v="4"/>
    <s v="P.A. Trento"/>
    <n v="4606893511"/>
    <n v="1112123097"/>
    <n v="-1"/>
    <n v="-2"/>
    <n v="-3"/>
    <n v="5"/>
    <n v="2"/>
    <n v="2"/>
    <n v="2"/>
    <n v="3"/>
    <n v="10"/>
    <n v="15"/>
    <n v="188"/>
    <m/>
    <m/>
    <m/>
  </r>
  <r>
    <x v="50"/>
    <s v="ITA"/>
    <n v="1"/>
    <s v="Piemonte"/>
    <n v="450732745"/>
    <n v="7680687483"/>
    <n v="51"/>
    <n v="-12"/>
    <n v="39"/>
    <n v="251"/>
    <n v="290"/>
    <n v="290"/>
    <n v="290"/>
    <n v="165"/>
    <n v="101"/>
    <n v="556"/>
    <n v="2508"/>
    <m/>
    <m/>
    <m/>
  </r>
  <r>
    <x v="50"/>
    <s v="ITA"/>
    <n v="16"/>
    <s v="Puglia"/>
    <n v="4112559576"/>
    <n v="1686736689"/>
    <n v="11"/>
    <n v="-9"/>
    <n v="2"/>
    <n v="38"/>
    <n v="40"/>
    <n v="40"/>
    <n v="40"/>
    <n v="2"/>
    <n v="11"/>
    <n v="53"/>
    <n v="1149"/>
    <m/>
    <m/>
    <m/>
  </r>
  <r>
    <x v="50"/>
    <s v="ITA"/>
    <n v="20"/>
    <s v="Sardegna"/>
    <n v="3921531192"/>
    <n v="9110616306"/>
    <n v="0"/>
    <n v="-3"/>
    <n v="-3"/>
    <n v="-11"/>
    <n v="-14"/>
    <n v="-14"/>
    <n v="-14"/>
    <n v="19"/>
    <n v="5"/>
    <n v="10"/>
    <n v="883"/>
    <m/>
    <m/>
    <m/>
  </r>
  <r>
    <x v="50"/>
    <s v="ITA"/>
    <n v="19"/>
    <s v="Sicilia"/>
    <n v="3811569725"/>
    <n v="133623567"/>
    <n v="-2"/>
    <n v="2"/>
    <n v="0"/>
    <n v="21"/>
    <n v="21"/>
    <n v="21"/>
    <n v="21"/>
    <n v="18"/>
    <n v="4"/>
    <n v="43"/>
    <n v="566"/>
    <m/>
    <m/>
    <m/>
  </r>
  <r>
    <x v="50"/>
    <s v="ITA"/>
    <n v="9"/>
    <s v="Toscana"/>
    <n v="4376923077"/>
    <n v="1125588885"/>
    <n v="10"/>
    <n v="0"/>
    <n v="10"/>
    <n v="85"/>
    <n v="95"/>
    <n v="95"/>
    <n v="95"/>
    <n v="22"/>
    <n v="20"/>
    <n v="137"/>
    <n v="1380"/>
    <m/>
    <m/>
    <m/>
  </r>
  <r>
    <x v="50"/>
    <s v="ITA"/>
    <n v="10"/>
    <s v="Umbria"/>
    <n v="4310675841"/>
    <n v="1238824698"/>
    <n v="0"/>
    <n v="-1"/>
    <n v="-1"/>
    <n v="-2"/>
    <n v="-3"/>
    <n v="-3"/>
    <n v="-3"/>
    <n v="3"/>
    <n v="1"/>
    <n v="1"/>
    <n v="216"/>
    <m/>
    <m/>
    <m/>
  </r>
  <r>
    <x v="50"/>
    <s v="ITA"/>
    <n v="2"/>
    <s v="Valle d'Aosta"/>
    <n v="4573750286"/>
    <n v="7320149366"/>
    <n v="3"/>
    <n v="-1"/>
    <n v="2"/>
    <n v="-25"/>
    <n v="-23"/>
    <n v="-23"/>
    <n v="-23"/>
    <n v="40"/>
    <n v="3"/>
    <n v="20"/>
    <n v="112"/>
    <m/>
    <m/>
    <m/>
  </r>
  <r>
    <x v="50"/>
    <s v="ITA"/>
    <n v="5"/>
    <s v="Veneto"/>
    <n v="4543490485"/>
    <n v="1233845213"/>
    <n v="0"/>
    <n v="-12"/>
    <n v="-12"/>
    <n v="-18"/>
    <n v="-30"/>
    <n v="-30"/>
    <n v="-30"/>
    <n v="187"/>
    <n v="24"/>
    <n v="181"/>
    <n v="5801"/>
    <m/>
    <m/>
    <m/>
  </r>
  <r>
    <x v="51"/>
    <s v="ITA"/>
    <n v="13"/>
    <s v="Abruzzo"/>
    <n v="4235122196"/>
    <n v="1339843823"/>
    <n v="-4"/>
    <n v="-8"/>
    <n v="-12"/>
    <n v="22"/>
    <n v="10"/>
    <n v="10"/>
    <n v="10"/>
    <n v="11"/>
    <n v="8"/>
    <n v="29"/>
    <n v="1565"/>
    <m/>
    <m/>
    <m/>
  </r>
  <r>
    <x v="51"/>
    <s v="ITA"/>
    <n v="17"/>
    <s v="Basilicata"/>
    <n v="4063947052"/>
    <n v="1580514834"/>
    <n v="-2"/>
    <n v="0"/>
    <n v="-2"/>
    <n v="-2"/>
    <n v="-4"/>
    <n v="-4"/>
    <n v="-4"/>
    <n v="3"/>
    <n v="2"/>
    <n v="1"/>
    <n v="278"/>
    <m/>
    <m/>
    <m/>
  </r>
  <r>
    <x v="51"/>
    <s v="ITA"/>
    <n v="18"/>
    <s v="Calabria"/>
    <n v="3890597598"/>
    <n v="1659440194"/>
    <n v="-5"/>
    <n v="-1"/>
    <n v="-6"/>
    <n v="9"/>
    <n v="3"/>
    <n v="3"/>
    <n v="3"/>
    <n v="9"/>
    <n v="3"/>
    <n v="15"/>
    <n v="648"/>
    <m/>
    <m/>
    <m/>
  </r>
  <r>
    <x v="51"/>
    <s v="ITA"/>
    <n v="15"/>
    <s v="Campania"/>
    <n v="4083956555"/>
    <n v="1425084984"/>
    <n v="-11"/>
    <n v="4"/>
    <n v="-7"/>
    <n v="0"/>
    <n v="-7"/>
    <n v="-7"/>
    <n v="-7"/>
    <n v="27"/>
    <n v="18"/>
    <n v="38"/>
    <n v="1440"/>
    <m/>
    <m/>
    <m/>
  </r>
  <r>
    <x v="51"/>
    <s v="ITA"/>
    <n v="8"/>
    <s v="Emilia-Romagna"/>
    <n v="4449436681"/>
    <n v="113417208"/>
    <n v="-85"/>
    <n v="-3"/>
    <n v="-88"/>
    <n v="-113"/>
    <n v="-201"/>
    <n v="-201"/>
    <n v="-201"/>
    <n v="395"/>
    <n v="83"/>
    <n v="277"/>
    <n v="4253"/>
    <m/>
    <m/>
    <m/>
  </r>
  <r>
    <x v="51"/>
    <s v="ITA"/>
    <n v="6"/>
    <s v="Friuli Venezia Giulia"/>
    <n v="456494354"/>
    <n v="1376813649"/>
    <n v="-3"/>
    <n v="-4"/>
    <n v="-7"/>
    <n v="502"/>
    <n v="495"/>
    <n v="495"/>
    <n v="495"/>
    <n v="-477"/>
    <n v="6"/>
    <n v="24"/>
    <n v="2036"/>
    <m/>
    <m/>
    <m/>
  </r>
  <r>
    <x v="51"/>
    <s v="ITA"/>
    <n v="12"/>
    <s v="Lazio"/>
    <n v="4189277044"/>
    <n v="1248366722"/>
    <n v="-2"/>
    <n v="-3"/>
    <n v="-5"/>
    <n v="30"/>
    <n v="25"/>
    <n v="25"/>
    <n v="25"/>
    <n v="85"/>
    <n v="11"/>
    <n v="121"/>
    <n v="934"/>
    <m/>
    <m/>
    <m/>
  </r>
  <r>
    <x v="51"/>
    <s v="ITA"/>
    <n v="7"/>
    <s v="Liguria"/>
    <n v="4441149315"/>
    <n v="89326992"/>
    <n v="-8"/>
    <n v="-13"/>
    <n v="-21"/>
    <n v="19"/>
    <n v="-2"/>
    <n v="-2"/>
    <n v="-2"/>
    <n v="116"/>
    <n v="14"/>
    <n v="128"/>
    <n v="1347"/>
    <m/>
    <m/>
    <m/>
  </r>
  <r>
    <x v="51"/>
    <s v="ITA"/>
    <n v="3"/>
    <s v="Lombardia"/>
    <n v="4546679409"/>
    <n v="9190347404"/>
    <n v="-34"/>
    <n v="-48"/>
    <n v="-82"/>
    <n v="640"/>
    <n v="558"/>
    <n v="558"/>
    <n v="558"/>
    <n v="34"/>
    <n v="235"/>
    <n v="827"/>
    <n v="7098"/>
    <m/>
    <m/>
    <m/>
  </r>
  <r>
    <x v="51"/>
    <s v="ITA"/>
    <n v="11"/>
    <s v="Marche"/>
    <n v="4361675973"/>
    <n v="135188753"/>
    <n v="-49"/>
    <n v="0"/>
    <n v="-49"/>
    <n v="51"/>
    <n v="2"/>
    <n v="2"/>
    <n v="2"/>
    <n v="57"/>
    <n v="18"/>
    <n v="77"/>
    <n v="1169"/>
    <m/>
    <m/>
    <m/>
  </r>
  <r>
    <x v="51"/>
    <s v="ITA"/>
    <n v="14"/>
    <s v="Molise"/>
    <n v="4155774754"/>
    <n v="1465916051"/>
    <n v="1"/>
    <n v="0"/>
    <n v="1"/>
    <n v="5"/>
    <n v="6"/>
    <n v="6"/>
    <n v="6"/>
    <n v="0"/>
    <n v="0"/>
    <n v="6"/>
    <n v="333"/>
    <m/>
    <m/>
    <m/>
  </r>
  <r>
    <x v="51"/>
    <s v="ITA"/>
    <n v="4"/>
    <s v="P.A. Bolzano"/>
    <n v="4649933453"/>
    <n v="1135662422"/>
    <n v="-11"/>
    <n v="-7"/>
    <n v="-18"/>
    <n v="30"/>
    <n v="12"/>
    <n v="12"/>
    <n v="12"/>
    <n v="19"/>
    <n v="9"/>
    <n v="40"/>
    <n v="913"/>
    <m/>
    <m/>
    <m/>
  </r>
  <r>
    <x v="51"/>
    <s v="ITA"/>
    <n v="4"/>
    <s v="P.A. Trento"/>
    <n v="4606893511"/>
    <n v="1112123097"/>
    <n v="-13"/>
    <n v="-6"/>
    <n v="-19"/>
    <n v="41"/>
    <n v="22"/>
    <n v="22"/>
    <n v="22"/>
    <n v="49"/>
    <n v="8"/>
    <n v="79"/>
    <n v="761"/>
    <m/>
    <m/>
    <m/>
  </r>
  <r>
    <x v="51"/>
    <s v="ITA"/>
    <n v="1"/>
    <s v="Piemonte"/>
    <n v="450732745"/>
    <n v="7680687483"/>
    <n v="-57"/>
    <n v="-1"/>
    <n v="-58"/>
    <n v="198"/>
    <n v="140"/>
    <n v="140"/>
    <n v="140"/>
    <n v="311"/>
    <n v="88"/>
    <n v="539"/>
    <n v="3986"/>
    <m/>
    <m/>
    <m/>
  </r>
  <r>
    <x v="51"/>
    <s v="ITA"/>
    <n v="16"/>
    <s v="Puglia"/>
    <n v="4112559576"/>
    <n v="1686736689"/>
    <n v="-19"/>
    <n v="11"/>
    <n v="-8"/>
    <n v="29"/>
    <n v="21"/>
    <n v="21"/>
    <n v="21"/>
    <n v="35"/>
    <n v="10"/>
    <n v="66"/>
    <n v="1447"/>
    <m/>
    <m/>
    <m/>
  </r>
  <r>
    <x v="51"/>
    <s v="ITA"/>
    <n v="20"/>
    <s v="Sardegna"/>
    <n v="3921531192"/>
    <n v="9110616306"/>
    <n v="0"/>
    <n v="2"/>
    <n v="2"/>
    <n v="-32"/>
    <n v="-30"/>
    <n v="-30"/>
    <n v="-30"/>
    <n v="50"/>
    <n v="3"/>
    <n v="23"/>
    <n v="502"/>
    <m/>
    <m/>
    <m/>
  </r>
  <r>
    <x v="51"/>
    <s v="ITA"/>
    <n v="19"/>
    <s v="Sicilia"/>
    <n v="3811569725"/>
    <n v="133623567"/>
    <n v="-11"/>
    <n v="-4"/>
    <n v="-15"/>
    <n v="25"/>
    <n v="10"/>
    <n v="10"/>
    <n v="10"/>
    <n v="18"/>
    <n v="6"/>
    <n v="34"/>
    <n v="1990"/>
    <m/>
    <m/>
    <m/>
  </r>
  <r>
    <x v="51"/>
    <s v="ITA"/>
    <n v="9"/>
    <s v="Toscana"/>
    <n v="4376923077"/>
    <n v="1125588885"/>
    <n v="-25"/>
    <n v="-9"/>
    <n v="-34"/>
    <n v="99"/>
    <n v="65"/>
    <n v="65"/>
    <n v="65"/>
    <n v="56"/>
    <n v="18"/>
    <n v="139"/>
    <n v="4079"/>
    <m/>
    <m/>
    <m/>
  </r>
  <r>
    <x v="51"/>
    <s v="ITA"/>
    <n v="10"/>
    <s v="Umbria"/>
    <n v="4310675841"/>
    <n v="1238824698"/>
    <n v="-5"/>
    <n v="0"/>
    <n v="-5"/>
    <n v="-35"/>
    <n v="-40"/>
    <n v="-40"/>
    <n v="-40"/>
    <n v="40"/>
    <n v="1"/>
    <n v="1"/>
    <n v="1302"/>
    <m/>
    <m/>
    <m/>
  </r>
  <r>
    <x v="51"/>
    <s v="ITA"/>
    <n v="2"/>
    <s v="Valle d'Aosta"/>
    <n v="4573750286"/>
    <n v="7320149366"/>
    <n v="0"/>
    <n v="-3"/>
    <n v="-3"/>
    <n v="-8"/>
    <n v="-11"/>
    <n v="-11"/>
    <n v="-11"/>
    <n v="19"/>
    <n v="3"/>
    <n v="11"/>
    <n v="168"/>
    <m/>
    <m/>
    <m/>
  </r>
  <r>
    <x v="51"/>
    <s v="ITA"/>
    <n v="5"/>
    <s v="Veneto"/>
    <n v="4543490485"/>
    <n v="1233845213"/>
    <n v="-25"/>
    <n v="-14"/>
    <n v="-39"/>
    <n v="92"/>
    <n v="53"/>
    <n v="53"/>
    <n v="53"/>
    <n v="105"/>
    <n v="34"/>
    <n v="192"/>
    <n v="7466"/>
    <m/>
    <m/>
    <m/>
  </r>
  <r>
    <x v="52"/>
    <s v="ITA"/>
    <n v="13"/>
    <s v="Abruzzo"/>
    <n v="4235122196"/>
    <n v="1339843823"/>
    <n v="-17"/>
    <n v="-2"/>
    <n v="-19"/>
    <n v="59"/>
    <n v="40"/>
    <n v="40"/>
    <n v="40"/>
    <n v="29"/>
    <n v="3"/>
    <n v="72"/>
    <n v="1286"/>
    <m/>
    <m/>
    <m/>
  </r>
  <r>
    <x v="52"/>
    <s v="ITA"/>
    <n v="17"/>
    <s v="Basilicata"/>
    <n v="4063947052"/>
    <n v="1580514834"/>
    <n v="0"/>
    <n v="-3"/>
    <n v="-3"/>
    <n v="15"/>
    <n v="12"/>
    <n v="12"/>
    <n v="12"/>
    <n v="3"/>
    <n v="1"/>
    <n v="16"/>
    <n v="312"/>
    <m/>
    <m/>
    <m/>
  </r>
  <r>
    <x v="52"/>
    <s v="ITA"/>
    <n v="18"/>
    <s v="Calabria"/>
    <n v="3890597598"/>
    <n v="1659440194"/>
    <n v="1"/>
    <n v="-2"/>
    <n v="-1"/>
    <n v="29"/>
    <n v="28"/>
    <n v="28"/>
    <n v="28"/>
    <n v="9"/>
    <n v="1"/>
    <n v="38"/>
    <n v="980"/>
    <m/>
    <m/>
    <m/>
  </r>
  <r>
    <x v="52"/>
    <s v="ITA"/>
    <n v="15"/>
    <s v="Campania"/>
    <n v="4083956555"/>
    <n v="1425084984"/>
    <n v="11"/>
    <n v="-10"/>
    <n v="1"/>
    <n v="30"/>
    <n v="31"/>
    <n v="31"/>
    <n v="31"/>
    <n v="41"/>
    <n v="8"/>
    <n v="80"/>
    <n v="1762"/>
    <m/>
    <m/>
    <m/>
  </r>
  <r>
    <x v="52"/>
    <s v="ITA"/>
    <n v="8"/>
    <s v="Emilia-Romagna"/>
    <n v="4449436681"/>
    <n v="113417208"/>
    <n v="-28"/>
    <n v="-9"/>
    <n v="-37"/>
    <n v="123"/>
    <n v="86"/>
    <n v="86"/>
    <n v="86"/>
    <n v="316"/>
    <n v="55"/>
    <n v="457"/>
    <n v="5956"/>
    <m/>
    <m/>
    <m/>
  </r>
  <r>
    <x v="52"/>
    <s v="ITA"/>
    <n v="6"/>
    <s v="Friuli Venezia Giulia"/>
    <n v="456494354"/>
    <n v="1376813649"/>
    <n v="-4"/>
    <n v="2"/>
    <n v="-2"/>
    <n v="-62"/>
    <n v="-64"/>
    <n v="-64"/>
    <n v="-64"/>
    <n v="131"/>
    <n v="5"/>
    <n v="72"/>
    <n v="1966"/>
    <m/>
    <m/>
    <m/>
  </r>
  <r>
    <x v="52"/>
    <s v="ITA"/>
    <n v="12"/>
    <s v="Lazio"/>
    <n v="4189277044"/>
    <n v="1248366722"/>
    <n v="5"/>
    <n v="1"/>
    <n v="6"/>
    <n v="91"/>
    <n v="97"/>
    <n v="97"/>
    <n v="97"/>
    <n v="46"/>
    <n v="5"/>
    <n v="148"/>
    <n v="6409"/>
    <m/>
    <m/>
    <m/>
  </r>
  <r>
    <x v="52"/>
    <s v="ITA"/>
    <n v="7"/>
    <s v="Liguria"/>
    <n v="4441149315"/>
    <n v="89326992"/>
    <n v="-2"/>
    <n v="-17"/>
    <n v="-19"/>
    <n v="-8"/>
    <n v="-27"/>
    <n v="-27"/>
    <n v="-27"/>
    <n v="109"/>
    <n v="21"/>
    <n v="103"/>
    <n v="1152"/>
    <m/>
    <m/>
    <m/>
  </r>
  <r>
    <x v="52"/>
    <s v="ITA"/>
    <n v="3"/>
    <s v="Lombardia"/>
    <n v="4546679409"/>
    <n v="9190347404"/>
    <n v="-687"/>
    <n v="-42"/>
    <n v="-729"/>
    <n v="898"/>
    <n v="169"/>
    <n v="169"/>
    <n v="169"/>
    <n v="541"/>
    <n v="231"/>
    <n v="941"/>
    <n v="10706"/>
    <m/>
    <m/>
    <m/>
  </r>
  <r>
    <x v="52"/>
    <s v="ITA"/>
    <n v="11"/>
    <s v="Marche"/>
    <n v="4361675973"/>
    <n v="135188753"/>
    <n v="-38"/>
    <n v="-4"/>
    <n v="-42"/>
    <n v="69"/>
    <n v="27"/>
    <n v="27"/>
    <n v="27"/>
    <n v="34"/>
    <n v="18"/>
    <n v="79"/>
    <n v="3449"/>
    <m/>
    <m/>
    <m/>
  </r>
  <r>
    <x v="52"/>
    <s v="ITA"/>
    <n v="14"/>
    <s v="Molise"/>
    <n v="4155774754"/>
    <n v="1465916051"/>
    <n v="-2"/>
    <n v="0"/>
    <n v="-2"/>
    <n v="-1"/>
    <n v="-3"/>
    <n v="-3"/>
    <n v="-3"/>
    <n v="2"/>
    <n v="1"/>
    <n v="0"/>
    <n v="112"/>
    <m/>
    <m/>
    <m/>
  </r>
  <r>
    <x v="52"/>
    <s v="ITA"/>
    <n v="4"/>
    <s v="P.A. Bolzano"/>
    <n v="4649933453"/>
    <n v="1135662422"/>
    <n v="14"/>
    <n v="2"/>
    <n v="16"/>
    <n v="1"/>
    <n v="17"/>
    <n v="17"/>
    <n v="17"/>
    <n v="24"/>
    <n v="2"/>
    <n v="43"/>
    <n v="1046"/>
    <m/>
    <m/>
    <m/>
  </r>
  <r>
    <x v="52"/>
    <s v="ITA"/>
    <n v="4"/>
    <s v="P.A. Trento"/>
    <n v="4606893511"/>
    <n v="1112123097"/>
    <n v="-16"/>
    <n v="-5"/>
    <n v="-21"/>
    <n v="4"/>
    <n v="-17"/>
    <n v="-17"/>
    <n v="-17"/>
    <n v="87"/>
    <n v="4"/>
    <n v="74"/>
    <n v="1238"/>
    <m/>
    <m/>
    <m/>
  </r>
  <r>
    <x v="52"/>
    <s v="ITA"/>
    <n v="1"/>
    <s v="Piemonte"/>
    <n v="450732745"/>
    <n v="7680687483"/>
    <n v="80"/>
    <n v="-20"/>
    <n v="60"/>
    <n v="528"/>
    <n v="588"/>
    <n v="588"/>
    <n v="588"/>
    <n v="212"/>
    <n v="79"/>
    <n v="879"/>
    <n v="5044"/>
    <m/>
    <m/>
    <m/>
  </r>
  <r>
    <x v="52"/>
    <s v="ITA"/>
    <n v="16"/>
    <s v="Puglia"/>
    <n v="4112559576"/>
    <n v="1686736689"/>
    <n v="11"/>
    <n v="-15"/>
    <n v="-4"/>
    <n v="56"/>
    <n v="52"/>
    <n v="52"/>
    <n v="52"/>
    <n v="11"/>
    <n v="11"/>
    <n v="74"/>
    <n v="1640"/>
    <m/>
    <m/>
    <m/>
  </r>
  <r>
    <x v="52"/>
    <s v="ITA"/>
    <n v="20"/>
    <s v="Sardegna"/>
    <n v="3921531192"/>
    <n v="9110616306"/>
    <n v="2"/>
    <n v="-2"/>
    <n v="0"/>
    <n v="-5"/>
    <n v="-5"/>
    <n v="-5"/>
    <n v="-5"/>
    <n v="6"/>
    <n v="2"/>
    <n v="3"/>
    <n v="401"/>
    <m/>
    <m/>
    <m/>
  </r>
  <r>
    <x v="52"/>
    <s v="ITA"/>
    <n v="19"/>
    <s v="Sicilia"/>
    <n v="3811569725"/>
    <n v="133623567"/>
    <n v="-16"/>
    <n v="-1"/>
    <n v="-17"/>
    <n v="44"/>
    <n v="27"/>
    <n v="27"/>
    <n v="27"/>
    <n v="11"/>
    <n v="6"/>
    <n v="44"/>
    <n v="2538"/>
    <m/>
    <m/>
    <m/>
  </r>
  <r>
    <x v="52"/>
    <s v="ITA"/>
    <n v="9"/>
    <s v="Toscana"/>
    <n v="4376923077"/>
    <n v="1125588885"/>
    <n v="-37"/>
    <n v="-3"/>
    <n v="-40"/>
    <n v="236"/>
    <n v="196"/>
    <n v="196"/>
    <n v="196"/>
    <n v="52"/>
    <n v="29"/>
    <n v="277"/>
    <n v="5303"/>
    <m/>
    <m/>
    <m/>
  </r>
  <r>
    <x v="52"/>
    <s v="ITA"/>
    <n v="10"/>
    <s v="Umbria"/>
    <n v="4310675841"/>
    <n v="1238824698"/>
    <n v="-6"/>
    <n v="-4"/>
    <n v="-10"/>
    <n v="-36"/>
    <n v="-46"/>
    <n v="-46"/>
    <n v="-46"/>
    <n v="52"/>
    <n v="1"/>
    <n v="7"/>
    <n v="1229"/>
    <m/>
    <m/>
    <m/>
  </r>
  <r>
    <x v="52"/>
    <s v="ITA"/>
    <n v="2"/>
    <s v="Valle d'Aosta"/>
    <n v="4573750286"/>
    <n v="7320149366"/>
    <n v="-7"/>
    <n v="1"/>
    <n v="-6"/>
    <n v="-24"/>
    <n v="-30"/>
    <n v="-30"/>
    <n v="-30"/>
    <n v="42"/>
    <n v="1"/>
    <n v="13"/>
    <n v="265"/>
    <m/>
    <m/>
    <m/>
  </r>
  <r>
    <x v="52"/>
    <s v="ITA"/>
    <n v="5"/>
    <s v="Veneto"/>
    <n v="4543490485"/>
    <n v="1233845213"/>
    <n v="-14"/>
    <n v="-10"/>
    <n v="-24"/>
    <n v="35"/>
    <n v="11"/>
    <n v="11"/>
    <n v="11"/>
    <n v="314"/>
    <n v="41"/>
    <n v="366"/>
    <n v="8205"/>
    <m/>
    <m/>
    <m/>
  </r>
  <r>
    <x v="53"/>
    <s v="ITA"/>
    <n v="13"/>
    <s v="Abruzzo"/>
    <n v="4235122196"/>
    <n v="1339843823"/>
    <n v="-5"/>
    <n v="1"/>
    <n v="-4"/>
    <n v="96"/>
    <n v="92"/>
    <n v="92"/>
    <n v="92"/>
    <n v="2"/>
    <n v="3"/>
    <n v="97"/>
    <n v="1650"/>
    <m/>
    <m/>
    <m/>
  </r>
  <r>
    <x v="53"/>
    <s v="ITA"/>
    <n v="17"/>
    <s v="Basilicata"/>
    <n v="4063947052"/>
    <n v="1580514834"/>
    <n v="-1"/>
    <n v="0"/>
    <n v="-1"/>
    <n v="-6"/>
    <n v="-7"/>
    <n v="-7"/>
    <n v="-7"/>
    <n v="8"/>
    <n v="0"/>
    <n v="1"/>
    <n v="361"/>
    <m/>
    <m/>
    <m/>
  </r>
  <r>
    <x v="53"/>
    <s v="ITA"/>
    <n v="18"/>
    <s v="Calabria"/>
    <n v="3890597598"/>
    <n v="1659440194"/>
    <n v="-3"/>
    <n v="-2"/>
    <n v="-5"/>
    <n v="-23"/>
    <n v="-28"/>
    <n v="-28"/>
    <n v="-28"/>
    <n v="9"/>
    <n v="1"/>
    <n v="-18"/>
    <n v="1015"/>
    <m/>
    <m/>
    <m/>
  </r>
  <r>
    <x v="53"/>
    <s v="ITA"/>
    <n v="15"/>
    <s v="Campania"/>
    <n v="4083956555"/>
    <n v="1425084984"/>
    <n v="4"/>
    <n v="0"/>
    <n v="4"/>
    <n v="-95"/>
    <n v="-91"/>
    <n v="-91"/>
    <n v="-91"/>
    <n v="148"/>
    <n v="7"/>
    <n v="64"/>
    <n v="2401"/>
    <m/>
    <m/>
    <m/>
  </r>
  <r>
    <x v="53"/>
    <s v="ITA"/>
    <n v="8"/>
    <s v="Emilia-Romagna"/>
    <n v="4449436681"/>
    <n v="113417208"/>
    <n v="-30"/>
    <n v="-7"/>
    <n v="-37"/>
    <n v="-41"/>
    <n v="-78"/>
    <n v="-78"/>
    <n v="-78"/>
    <n v="366"/>
    <n v="60"/>
    <n v="348"/>
    <n v="4721"/>
    <m/>
    <m/>
    <m/>
  </r>
  <r>
    <x v="53"/>
    <s v="ITA"/>
    <n v="6"/>
    <s v="Friuli Venezia Giulia"/>
    <n v="456494354"/>
    <n v="1376813649"/>
    <n v="-11"/>
    <n v="-3"/>
    <n v="-14"/>
    <n v="112"/>
    <n v="98"/>
    <n v="98"/>
    <n v="98"/>
    <n v="-42"/>
    <n v="3"/>
    <n v="59"/>
    <n v="4264"/>
    <m/>
    <m/>
    <m/>
  </r>
  <r>
    <x v="53"/>
    <s v="ITA"/>
    <n v="12"/>
    <s v="Lazio"/>
    <n v="4189277044"/>
    <n v="1248366722"/>
    <n v="-15"/>
    <n v="-10"/>
    <n v="-25"/>
    <n v="95"/>
    <n v="70"/>
    <n v="70"/>
    <n v="70"/>
    <n v="58"/>
    <n v="16"/>
    <n v="144"/>
    <n v="2762"/>
    <m/>
    <m/>
    <m/>
  </r>
  <r>
    <x v="53"/>
    <s v="ITA"/>
    <n v="7"/>
    <s v="Liguria"/>
    <n v="4441149315"/>
    <n v="89326992"/>
    <n v="-60"/>
    <n v="2"/>
    <n v="-58"/>
    <n v="80"/>
    <n v="22"/>
    <n v="22"/>
    <n v="22"/>
    <n v="89"/>
    <n v="38"/>
    <n v="149"/>
    <n v="1236"/>
    <m/>
    <m/>
    <m/>
  </r>
  <r>
    <x v="53"/>
    <s v="ITA"/>
    <n v="3"/>
    <s v="Lombardia"/>
    <n v="4546679409"/>
    <n v="9190347404"/>
    <n v="-729"/>
    <n v="-61"/>
    <n v="-790"/>
    <n v="1134"/>
    <n v="344"/>
    <n v="344"/>
    <n v="344"/>
    <n v="454"/>
    <n v="243"/>
    <n v="1041"/>
    <n v="10839"/>
    <m/>
    <m/>
    <m/>
  </r>
  <r>
    <x v="53"/>
    <s v="ITA"/>
    <n v="11"/>
    <s v="Marche"/>
    <n v="4361675973"/>
    <n v="135188753"/>
    <n v="-11"/>
    <n v="-8"/>
    <n v="-19"/>
    <n v="52"/>
    <n v="33"/>
    <n v="33"/>
    <n v="33"/>
    <n v="32"/>
    <n v="21"/>
    <n v="86"/>
    <n v="4219"/>
    <m/>
    <m/>
    <m/>
  </r>
  <r>
    <x v="53"/>
    <s v="ITA"/>
    <n v="14"/>
    <s v="Molise"/>
    <n v="4155774754"/>
    <n v="1465916051"/>
    <n v="1"/>
    <n v="0"/>
    <n v="1"/>
    <n v="4"/>
    <n v="5"/>
    <n v="5"/>
    <n v="5"/>
    <n v="1"/>
    <n v="0"/>
    <n v="6"/>
    <n v="115"/>
    <m/>
    <m/>
    <m/>
  </r>
  <r>
    <x v="53"/>
    <s v="ITA"/>
    <n v="4"/>
    <s v="P.A. Bolzano"/>
    <n v="4649933453"/>
    <n v="1135662422"/>
    <n v="1"/>
    <n v="-2"/>
    <n v="-1"/>
    <n v="-10"/>
    <n v="-11"/>
    <n v="-11"/>
    <n v="-11"/>
    <n v="31"/>
    <n v="9"/>
    <n v="29"/>
    <n v="1282"/>
    <m/>
    <m/>
    <m/>
  </r>
  <r>
    <x v="53"/>
    <s v="ITA"/>
    <n v="4"/>
    <s v="P.A. Trento"/>
    <n v="4606893511"/>
    <n v="1112123097"/>
    <n v="-10"/>
    <n v="1"/>
    <n v="-9"/>
    <n v="-88"/>
    <n v="-97"/>
    <n v="-97"/>
    <n v="-97"/>
    <n v="159"/>
    <n v="20"/>
    <n v="82"/>
    <n v="1148"/>
    <m/>
    <m/>
    <m/>
  </r>
  <r>
    <x v="53"/>
    <s v="ITA"/>
    <n v="1"/>
    <s v="Piemonte"/>
    <n v="450732745"/>
    <n v="7680687483"/>
    <n v="-152"/>
    <n v="-13"/>
    <n v="-165"/>
    <n v="380"/>
    <n v="215"/>
    <n v="215"/>
    <n v="215"/>
    <n v="403"/>
    <n v="77"/>
    <n v="695"/>
    <n v="6006"/>
    <m/>
    <m/>
    <m/>
  </r>
  <r>
    <x v="53"/>
    <s v="ITA"/>
    <n v="16"/>
    <s v="Puglia"/>
    <n v="4112559576"/>
    <n v="1686736689"/>
    <n v="-13"/>
    <n v="4"/>
    <n v="-9"/>
    <n v="40"/>
    <n v="31"/>
    <n v="31"/>
    <n v="31"/>
    <n v="30"/>
    <n v="8"/>
    <n v="69"/>
    <n v="2120"/>
    <m/>
    <m/>
    <m/>
  </r>
  <r>
    <x v="53"/>
    <s v="ITA"/>
    <n v="20"/>
    <s v="Sardegna"/>
    <n v="3921531192"/>
    <n v="9110616306"/>
    <n v="4"/>
    <n v="-1"/>
    <n v="3"/>
    <n v="4"/>
    <n v="7"/>
    <n v="7"/>
    <n v="7"/>
    <n v="6"/>
    <n v="1"/>
    <n v="14"/>
    <n v="508"/>
    <m/>
    <m/>
    <m/>
  </r>
  <r>
    <x v="53"/>
    <s v="ITA"/>
    <n v="19"/>
    <s v="Sicilia"/>
    <n v="3811569725"/>
    <n v="133623567"/>
    <n v="-4"/>
    <n v="-2"/>
    <n v="-6"/>
    <n v="37"/>
    <n v="31"/>
    <n v="31"/>
    <n v="31"/>
    <n v="12"/>
    <n v="3"/>
    <n v="46"/>
    <n v="2767"/>
    <m/>
    <m/>
    <m/>
  </r>
  <r>
    <x v="53"/>
    <s v="ITA"/>
    <n v="9"/>
    <s v="Toscana"/>
    <n v="4376923077"/>
    <n v="1125588885"/>
    <n v="-42"/>
    <n v="-6"/>
    <n v="-48"/>
    <n v="18"/>
    <n v="-30"/>
    <n v="-30"/>
    <n v="-30"/>
    <n v="180"/>
    <n v="17"/>
    <n v="167"/>
    <n v="4580"/>
    <m/>
    <m/>
    <m/>
  </r>
  <r>
    <x v="53"/>
    <s v="ITA"/>
    <n v="10"/>
    <s v="Umbria"/>
    <n v="4310675841"/>
    <n v="1238824698"/>
    <n v="-5"/>
    <n v="-2"/>
    <n v="-7"/>
    <n v="-35"/>
    <n v="-42"/>
    <n v="-42"/>
    <n v="-42"/>
    <n v="48"/>
    <n v="2"/>
    <n v="8"/>
    <n v="1331"/>
    <m/>
    <m/>
    <m/>
  </r>
  <r>
    <x v="53"/>
    <s v="ITA"/>
    <n v="2"/>
    <s v="Valle d'Aosta"/>
    <n v="4573750286"/>
    <n v="7320149366"/>
    <n v="3"/>
    <n v="-3"/>
    <n v="0"/>
    <n v="-27"/>
    <n v="-27"/>
    <n v="-27"/>
    <n v="-27"/>
    <n v="48"/>
    <n v="1"/>
    <n v="22"/>
    <n v="207"/>
    <m/>
    <m/>
    <m/>
  </r>
  <r>
    <x v="53"/>
    <s v="ITA"/>
    <n v="5"/>
    <s v="Veneto"/>
    <n v="4543490485"/>
    <n v="1233845213"/>
    <n v="-29"/>
    <n v="-12"/>
    <n v="-41"/>
    <n v="-141"/>
    <n v="-182"/>
    <n v="-182"/>
    <n v="-182"/>
    <n v="521"/>
    <n v="45"/>
    <n v="384"/>
    <n v="12173"/>
    <m/>
    <m/>
    <m/>
  </r>
  <r>
    <x v="54"/>
    <s v="ITA"/>
    <n v="13"/>
    <s v="Abruzzo"/>
    <n v="4235122196"/>
    <n v="1339843823"/>
    <n v="2"/>
    <n v="-2"/>
    <n v="0"/>
    <n v="29"/>
    <n v="29"/>
    <n v="29"/>
    <n v="29"/>
    <n v="8"/>
    <n v="7"/>
    <n v="44"/>
    <n v="1580"/>
    <m/>
    <m/>
    <m/>
  </r>
  <r>
    <x v="54"/>
    <s v="ITA"/>
    <n v="17"/>
    <s v="Basilicata"/>
    <n v="4063947052"/>
    <n v="1580514834"/>
    <n v="1"/>
    <n v="-1"/>
    <n v="0"/>
    <n v="-4"/>
    <n v="-4"/>
    <n v="-4"/>
    <n v="-4"/>
    <n v="5"/>
    <n v="1"/>
    <n v="2"/>
    <n v="346"/>
    <m/>
    <m/>
    <m/>
  </r>
  <r>
    <x v="54"/>
    <s v="ITA"/>
    <n v="18"/>
    <s v="Calabria"/>
    <n v="3890597598"/>
    <n v="1659440194"/>
    <n v="-2"/>
    <n v="0"/>
    <n v="-2"/>
    <n v="15"/>
    <n v="13"/>
    <n v="13"/>
    <n v="13"/>
    <n v="7"/>
    <n v="0"/>
    <n v="20"/>
    <n v="1137"/>
    <m/>
    <m/>
    <m/>
  </r>
  <r>
    <x v="54"/>
    <s v="ITA"/>
    <n v="15"/>
    <s v="Campania"/>
    <n v="4083956555"/>
    <n v="1425084984"/>
    <n v="-17"/>
    <n v="0"/>
    <n v="-17"/>
    <n v="35"/>
    <n v="18"/>
    <n v="18"/>
    <n v="18"/>
    <n v="12"/>
    <n v="7"/>
    <n v="37"/>
    <n v="2597"/>
    <m/>
    <m/>
    <m/>
  </r>
  <r>
    <x v="54"/>
    <s v="ITA"/>
    <n v="8"/>
    <s v="Emilia-Romagna"/>
    <n v="4449436681"/>
    <n v="113417208"/>
    <n v="-96"/>
    <n v="-13"/>
    <n v="-109"/>
    <n v="108"/>
    <n v="-1"/>
    <n v="-1"/>
    <n v="-1"/>
    <n v="289"/>
    <n v="62"/>
    <n v="350"/>
    <n v="4394"/>
    <m/>
    <m/>
    <m/>
  </r>
  <r>
    <x v="54"/>
    <s v="ITA"/>
    <n v="6"/>
    <s v="Friuli Venezia Giulia"/>
    <n v="456494354"/>
    <n v="1376813649"/>
    <n v="-7"/>
    <n v="4"/>
    <n v="-3"/>
    <n v="-22"/>
    <n v="-25"/>
    <n v="-25"/>
    <n v="-25"/>
    <n v="79"/>
    <n v="2"/>
    <n v="56"/>
    <n v="3263"/>
    <m/>
    <m/>
    <m/>
  </r>
  <r>
    <x v="54"/>
    <s v="ITA"/>
    <n v="12"/>
    <s v="Lazio"/>
    <n v="4189277044"/>
    <n v="1248366722"/>
    <n v="44"/>
    <n v="-1"/>
    <n v="43"/>
    <n v="25"/>
    <n v="68"/>
    <n v="68"/>
    <n v="68"/>
    <n v="68"/>
    <n v="8"/>
    <n v="144"/>
    <n v="4798"/>
    <m/>
    <m/>
    <m/>
  </r>
  <r>
    <x v="54"/>
    <s v="ITA"/>
    <n v="7"/>
    <s v="Liguria"/>
    <n v="4441149315"/>
    <n v="89326992"/>
    <n v="4"/>
    <n v="0"/>
    <n v="4"/>
    <n v="-51"/>
    <n v="-47"/>
    <n v="-47"/>
    <n v="-47"/>
    <n v="129"/>
    <n v="31"/>
    <n v="113"/>
    <n v="1141"/>
    <m/>
    <m/>
    <m/>
  </r>
  <r>
    <x v="54"/>
    <s v="ITA"/>
    <n v="3"/>
    <s v="Lombardia"/>
    <n v="4546679409"/>
    <n v="9190347404"/>
    <n v="-585"/>
    <n v="-24"/>
    <n v="-609"/>
    <n v="1370"/>
    <n v="761"/>
    <n v="761"/>
    <n v="761"/>
    <n v="286"/>
    <n v="199"/>
    <n v="1246"/>
    <n v="11818"/>
    <m/>
    <m/>
    <m/>
  </r>
  <r>
    <x v="54"/>
    <s v="ITA"/>
    <n v="11"/>
    <s v="Marche"/>
    <n v="4361675973"/>
    <n v="135188753"/>
    <n v="-35"/>
    <n v="-6"/>
    <n v="-41"/>
    <n v="56"/>
    <n v="15"/>
    <n v="15"/>
    <n v="15"/>
    <n v="28"/>
    <n v="10"/>
    <n v="53"/>
    <n v="1912"/>
    <m/>
    <m/>
    <m/>
  </r>
  <r>
    <x v="54"/>
    <s v="ITA"/>
    <n v="14"/>
    <s v="Molise"/>
    <n v="4155774754"/>
    <n v="1465916051"/>
    <n v="1"/>
    <n v="0"/>
    <n v="1"/>
    <n v="0"/>
    <n v="1"/>
    <n v="1"/>
    <n v="1"/>
    <n v="-1"/>
    <n v="0"/>
    <n v="0"/>
    <n v="0"/>
    <m/>
    <m/>
    <m/>
  </r>
  <r>
    <x v="54"/>
    <s v="ITA"/>
    <n v="4"/>
    <s v="P.A. Bolzano"/>
    <n v="4649933453"/>
    <n v="1135662422"/>
    <n v="-2"/>
    <n v="-4"/>
    <n v="-6"/>
    <n v="-20"/>
    <n v="-26"/>
    <n v="-26"/>
    <n v="-26"/>
    <n v="50"/>
    <n v="5"/>
    <n v="29"/>
    <n v="1190"/>
    <m/>
    <m/>
    <m/>
  </r>
  <r>
    <x v="54"/>
    <s v="ITA"/>
    <n v="4"/>
    <s v="P.A. Trento"/>
    <n v="4606893511"/>
    <n v="1112123097"/>
    <n v="-10"/>
    <n v="-2"/>
    <n v="-12"/>
    <n v="7"/>
    <n v="-5"/>
    <n v="-5"/>
    <n v="-5"/>
    <n v="54"/>
    <n v="6"/>
    <n v="55"/>
    <n v="1226"/>
    <m/>
    <m/>
    <m/>
  </r>
  <r>
    <x v="54"/>
    <s v="ITA"/>
    <n v="1"/>
    <s v="Piemonte"/>
    <n v="450732745"/>
    <n v="7680687483"/>
    <n v="5"/>
    <n v="-10"/>
    <n v="-5"/>
    <n v="230"/>
    <n v="225"/>
    <n v="225"/>
    <n v="225"/>
    <n v="355"/>
    <n v="81"/>
    <n v="661"/>
    <n v="5130"/>
    <m/>
    <m/>
    <m/>
  </r>
  <r>
    <x v="54"/>
    <s v="ITA"/>
    <n v="16"/>
    <s v="Puglia"/>
    <n v="4112559576"/>
    <n v="1686736689"/>
    <n v="4"/>
    <n v="-2"/>
    <n v="2"/>
    <n v="36"/>
    <n v="38"/>
    <n v="38"/>
    <n v="38"/>
    <n v="37"/>
    <n v="7"/>
    <n v="82"/>
    <n v="2145"/>
    <m/>
    <m/>
    <m/>
  </r>
  <r>
    <x v="54"/>
    <s v="ITA"/>
    <n v="20"/>
    <s v="Sardegna"/>
    <n v="3921531192"/>
    <n v="9110616306"/>
    <n v="-1"/>
    <n v="0"/>
    <n v="-1"/>
    <n v="10"/>
    <n v="9"/>
    <n v="9"/>
    <n v="9"/>
    <n v="11"/>
    <n v="0"/>
    <n v="20"/>
    <n v="783"/>
    <m/>
    <m/>
    <m/>
  </r>
  <r>
    <x v="54"/>
    <s v="ITA"/>
    <n v="19"/>
    <s v="Sicilia"/>
    <n v="3811569725"/>
    <n v="133623567"/>
    <n v="5"/>
    <n v="-4"/>
    <n v="1"/>
    <n v="31"/>
    <n v="32"/>
    <n v="32"/>
    <n v="32"/>
    <n v="9"/>
    <n v="6"/>
    <n v="47"/>
    <n v="2543"/>
    <m/>
    <m/>
    <m/>
  </r>
  <r>
    <x v="54"/>
    <s v="ITA"/>
    <n v="9"/>
    <s v="Toscana"/>
    <n v="4376923077"/>
    <n v="1125588885"/>
    <n v="-15"/>
    <n v="-9"/>
    <n v="-24"/>
    <n v="-89"/>
    <n v="-113"/>
    <n v="-113"/>
    <n v="-113"/>
    <n v="224"/>
    <n v="16"/>
    <n v="127"/>
    <n v="3672"/>
    <m/>
    <m/>
    <m/>
  </r>
  <r>
    <x v="54"/>
    <s v="ITA"/>
    <n v="10"/>
    <s v="Umbria"/>
    <n v="4310675841"/>
    <n v="1238824698"/>
    <n v="-2"/>
    <n v="1"/>
    <n v="-1"/>
    <n v="-62"/>
    <n v="-63"/>
    <n v="-63"/>
    <n v="-63"/>
    <n v="70"/>
    <n v="0"/>
    <n v="7"/>
    <n v="1288"/>
    <m/>
    <m/>
    <m/>
  </r>
  <r>
    <x v="54"/>
    <s v="ITA"/>
    <n v="2"/>
    <s v="Valle d'Aosta"/>
    <n v="4573750286"/>
    <n v="7320149366"/>
    <n v="-1"/>
    <n v="1"/>
    <n v="0"/>
    <n v="58"/>
    <n v="58"/>
    <n v="58"/>
    <n v="58"/>
    <n v="21"/>
    <n v="1"/>
    <n v="80"/>
    <n v="155"/>
    <m/>
    <m/>
    <m/>
  </r>
  <r>
    <x v="54"/>
    <s v="ITA"/>
    <n v="5"/>
    <s v="Veneto"/>
    <n v="4543490485"/>
    <n v="1233845213"/>
    <n v="-72"/>
    <n v="-7"/>
    <n v="-79"/>
    <n v="-95"/>
    <n v="-174"/>
    <n v="-174"/>
    <n v="-174"/>
    <n v="459"/>
    <n v="33"/>
    <n v="318"/>
    <n v="10607"/>
    <m/>
    <m/>
    <m/>
  </r>
  <r>
    <x v="55"/>
    <s v="ITA"/>
    <n v="13"/>
    <s v="Abruzzo"/>
    <n v="4235122196"/>
    <n v="1339843823"/>
    <n v="-4"/>
    <n v="-1"/>
    <n v="-5"/>
    <n v="21"/>
    <n v="16"/>
    <n v="16"/>
    <n v="16"/>
    <n v="13"/>
    <n v="5"/>
    <n v="34"/>
    <n v="775"/>
    <m/>
    <m/>
    <m/>
  </r>
  <r>
    <x v="55"/>
    <s v="ITA"/>
    <n v="17"/>
    <s v="Basilicata"/>
    <n v="4063947052"/>
    <n v="1580514834"/>
    <n v="-1"/>
    <n v="0"/>
    <n v="-1"/>
    <n v="-14"/>
    <n v="-15"/>
    <n v="-15"/>
    <n v="-15"/>
    <n v="17"/>
    <n v="1"/>
    <n v="3"/>
    <n v="472"/>
    <m/>
    <m/>
    <m/>
  </r>
  <r>
    <x v="55"/>
    <s v="ITA"/>
    <n v="18"/>
    <s v="Calabria"/>
    <n v="3890597598"/>
    <n v="1659440194"/>
    <n v="-10"/>
    <n v="-1"/>
    <n v="-11"/>
    <n v="23"/>
    <n v="12"/>
    <n v="12"/>
    <n v="12"/>
    <n v="10"/>
    <n v="2"/>
    <n v="24"/>
    <n v="966"/>
    <m/>
    <m/>
    <m/>
  </r>
  <r>
    <x v="55"/>
    <s v="ITA"/>
    <n v="15"/>
    <s v="Campania"/>
    <n v="4083956555"/>
    <n v="1425084984"/>
    <n v="-15"/>
    <n v="-15"/>
    <n v="-30"/>
    <n v="7"/>
    <n v="-23"/>
    <n v="-23"/>
    <n v="-23"/>
    <n v="60"/>
    <n v="4"/>
    <n v="41"/>
    <n v="1893"/>
    <m/>
    <m/>
    <m/>
  </r>
  <r>
    <x v="55"/>
    <s v="ITA"/>
    <n v="8"/>
    <s v="Emilia-Romagna"/>
    <n v="4449436681"/>
    <n v="113417208"/>
    <n v="-68"/>
    <n v="-7"/>
    <n v="-75"/>
    <n v="43"/>
    <n v="-32"/>
    <n v="-32"/>
    <n v="-32"/>
    <n v="350"/>
    <n v="58"/>
    <n v="376"/>
    <n v="3696"/>
    <m/>
    <m/>
    <m/>
  </r>
  <r>
    <x v="55"/>
    <s v="ITA"/>
    <n v="6"/>
    <s v="Friuli Venezia Giulia"/>
    <n v="456494354"/>
    <n v="1376813649"/>
    <n v="-1"/>
    <n v="-2"/>
    <n v="-3"/>
    <n v="-63"/>
    <n v="-66"/>
    <n v="-66"/>
    <n v="-66"/>
    <n v="77"/>
    <n v="3"/>
    <n v="14"/>
    <n v="1329"/>
    <m/>
    <m/>
    <m/>
  </r>
  <r>
    <x v="55"/>
    <s v="ITA"/>
    <n v="12"/>
    <s v="Lazio"/>
    <n v="4189277044"/>
    <n v="1248366722"/>
    <n v="-6"/>
    <n v="-1"/>
    <n v="-7"/>
    <n v="46"/>
    <n v="39"/>
    <n v="39"/>
    <n v="39"/>
    <n v="47"/>
    <n v="1"/>
    <n v="87"/>
    <n v="2254"/>
    <m/>
    <m/>
    <m/>
  </r>
  <r>
    <x v="55"/>
    <s v="ITA"/>
    <n v="7"/>
    <s v="Liguria"/>
    <n v="4441149315"/>
    <n v="89326992"/>
    <n v="-16"/>
    <n v="-4"/>
    <n v="-20"/>
    <n v="98"/>
    <n v="78"/>
    <n v="78"/>
    <n v="78"/>
    <n v="118"/>
    <n v="31"/>
    <n v="227"/>
    <n v="2229"/>
    <m/>
    <m/>
    <m/>
  </r>
  <r>
    <x v="55"/>
    <s v="ITA"/>
    <n v="3"/>
    <s v="Lombardia"/>
    <n v="4546679409"/>
    <n v="9190347404"/>
    <n v="300"/>
    <n v="-25"/>
    <n v="275"/>
    <n v="27"/>
    <n v="302"/>
    <n v="302"/>
    <n v="302"/>
    <n v="390"/>
    <n v="163"/>
    <n v="855"/>
    <n v="8824"/>
    <m/>
    <m/>
    <m/>
  </r>
  <r>
    <x v="55"/>
    <s v="ITA"/>
    <n v="11"/>
    <s v="Marche"/>
    <n v="4361675973"/>
    <n v="135188753"/>
    <n v="-5"/>
    <n v="-2"/>
    <n v="-7"/>
    <n v="17"/>
    <n v="10"/>
    <n v="10"/>
    <n v="10"/>
    <n v="26"/>
    <n v="12"/>
    <n v="48"/>
    <n v="1565"/>
    <m/>
    <m/>
    <m/>
  </r>
  <r>
    <x v="55"/>
    <s v="ITA"/>
    <n v="14"/>
    <s v="Molise"/>
    <n v="4155774754"/>
    <n v="1465916051"/>
    <n v="0"/>
    <n v="0"/>
    <n v="0"/>
    <n v="6"/>
    <n v="6"/>
    <n v="6"/>
    <n v="6"/>
    <n v="3"/>
    <n v="1"/>
    <n v="10"/>
    <n v="502"/>
    <m/>
    <m/>
    <m/>
  </r>
  <r>
    <x v="55"/>
    <s v="ITA"/>
    <n v="4"/>
    <s v="P.A. Bolzano"/>
    <n v="4649933453"/>
    <n v="1135662422"/>
    <n v="-17"/>
    <n v="-5"/>
    <n v="-22"/>
    <n v="32"/>
    <n v="10"/>
    <n v="10"/>
    <n v="10"/>
    <n v="39"/>
    <n v="6"/>
    <n v="55"/>
    <n v="1473"/>
    <m/>
    <m/>
    <m/>
  </r>
  <r>
    <x v="55"/>
    <s v="ITA"/>
    <n v="4"/>
    <s v="P.A. Trento"/>
    <n v="4606893511"/>
    <n v="1112123097"/>
    <n v="2"/>
    <n v="-1"/>
    <n v="1"/>
    <n v="-15"/>
    <n v="-14"/>
    <n v="-14"/>
    <n v="-14"/>
    <n v="103"/>
    <n v="12"/>
    <n v="101"/>
    <n v="1241"/>
    <m/>
    <m/>
    <m/>
  </r>
  <r>
    <x v="55"/>
    <s v="ITA"/>
    <n v="1"/>
    <s v="Piemonte"/>
    <n v="450732745"/>
    <n v="7680687483"/>
    <n v="-70"/>
    <n v="-18"/>
    <n v="-88"/>
    <n v="335"/>
    <n v="247"/>
    <n v="247"/>
    <n v="247"/>
    <n v="267"/>
    <n v="79"/>
    <n v="593"/>
    <n v="4725"/>
    <m/>
    <m/>
    <m/>
  </r>
  <r>
    <x v="55"/>
    <s v="ITA"/>
    <n v="16"/>
    <s v="Puglia"/>
    <n v="4112559576"/>
    <n v="1686736689"/>
    <n v="-4"/>
    <n v="0"/>
    <n v="-4"/>
    <n v="96"/>
    <n v="92"/>
    <n v="92"/>
    <n v="92"/>
    <n v="26"/>
    <n v="2"/>
    <n v="120"/>
    <n v="2175"/>
    <m/>
    <m/>
    <m/>
  </r>
  <r>
    <x v="55"/>
    <s v="ITA"/>
    <n v="20"/>
    <s v="Sardegna"/>
    <n v="3921531192"/>
    <n v="9110616306"/>
    <n v="5"/>
    <n v="-1"/>
    <n v="4"/>
    <n v="-21"/>
    <n v="-17"/>
    <n v="-17"/>
    <n v="-17"/>
    <n v="34"/>
    <n v="0"/>
    <n v="17"/>
    <n v="772"/>
    <m/>
    <m/>
    <m/>
  </r>
  <r>
    <x v="55"/>
    <s v="ITA"/>
    <n v="19"/>
    <s v="Sicilia"/>
    <n v="3811569725"/>
    <n v="133623567"/>
    <n v="-4"/>
    <n v="-1"/>
    <n v="-5"/>
    <n v="36"/>
    <n v="31"/>
    <n v="31"/>
    <n v="31"/>
    <n v="10"/>
    <n v="4"/>
    <n v="45"/>
    <n v="2057"/>
    <m/>
    <m/>
    <m/>
  </r>
  <r>
    <x v="55"/>
    <s v="ITA"/>
    <n v="9"/>
    <s v="Toscana"/>
    <n v="4376923077"/>
    <n v="1125588885"/>
    <n v="-31"/>
    <n v="-6"/>
    <n v="-37"/>
    <n v="63"/>
    <n v="26"/>
    <n v="26"/>
    <n v="26"/>
    <n v="90"/>
    <n v="19"/>
    <n v="135"/>
    <n v="4072"/>
    <m/>
    <m/>
    <m/>
  </r>
  <r>
    <x v="55"/>
    <s v="ITA"/>
    <n v="10"/>
    <s v="Umbria"/>
    <n v="4310675841"/>
    <n v="1238824698"/>
    <n v="-1"/>
    <n v="-2"/>
    <n v="-3"/>
    <n v="8"/>
    <n v="5"/>
    <n v="5"/>
    <n v="5"/>
    <n v="-2"/>
    <n v="1"/>
    <n v="4"/>
    <n v="1064"/>
    <m/>
    <m/>
    <m/>
  </r>
  <r>
    <x v="55"/>
    <s v="ITA"/>
    <n v="2"/>
    <s v="Valle d'Aosta"/>
    <n v="4573750286"/>
    <n v="7320149366"/>
    <n v="-5"/>
    <n v="0"/>
    <n v="-5"/>
    <n v="18"/>
    <n v="13"/>
    <n v="13"/>
    <n v="13"/>
    <n v="1"/>
    <n v="1"/>
    <n v="15"/>
    <n v="156"/>
    <m/>
    <m/>
    <m/>
  </r>
  <r>
    <x v="55"/>
    <s v="ITA"/>
    <n v="5"/>
    <s v="Veneto"/>
    <n v="4543490485"/>
    <n v="1233845213"/>
    <n v="-23"/>
    <n v="-6"/>
    <n v="-29"/>
    <n v="-205"/>
    <n v="-234"/>
    <n v="-234"/>
    <n v="-234"/>
    <n v="449"/>
    <n v="28"/>
    <n v="243"/>
    <n v="8468"/>
    <m/>
    <m/>
    <m/>
  </r>
  <r>
    <x v="56"/>
    <s v="ITA"/>
    <n v="13"/>
    <s v="Abruzzo"/>
    <n v="4235122196"/>
    <n v="1339843823"/>
    <n v="3"/>
    <n v="-2"/>
    <n v="1"/>
    <n v="74"/>
    <n v="75"/>
    <n v="75"/>
    <n v="75"/>
    <n v="11"/>
    <n v="5"/>
    <n v="91"/>
    <n v="151"/>
    <m/>
    <m/>
    <m/>
  </r>
  <r>
    <x v="56"/>
    <s v="ITA"/>
    <n v="17"/>
    <s v="Basilicata"/>
    <n v="4063947052"/>
    <n v="1580514834"/>
    <n v="0"/>
    <n v="-1"/>
    <n v="-1"/>
    <n v="-4"/>
    <n v="-5"/>
    <n v="-5"/>
    <n v="-5"/>
    <n v="5"/>
    <n v="0"/>
    <n v="0"/>
    <n v="340"/>
    <m/>
    <m/>
    <m/>
  </r>
  <r>
    <x v="56"/>
    <s v="ITA"/>
    <n v="18"/>
    <s v="Calabria"/>
    <n v="3890597598"/>
    <n v="1659440194"/>
    <n v="-2"/>
    <n v="1"/>
    <n v="-1"/>
    <n v="-15"/>
    <n v="-16"/>
    <n v="-16"/>
    <n v="-16"/>
    <n v="19"/>
    <n v="0"/>
    <n v="3"/>
    <n v="613"/>
    <m/>
    <m/>
    <m/>
  </r>
  <r>
    <x v="56"/>
    <s v="ITA"/>
    <n v="15"/>
    <s v="Campania"/>
    <n v="4083956555"/>
    <n v="1425084984"/>
    <n v="-4"/>
    <n v="0"/>
    <n v="-4"/>
    <n v="1"/>
    <n v="-3"/>
    <n v="-3"/>
    <n v="-3"/>
    <n v="43"/>
    <n v="5"/>
    <n v="45"/>
    <n v="2903"/>
    <m/>
    <m/>
    <m/>
  </r>
  <r>
    <x v="56"/>
    <s v="ITA"/>
    <n v="8"/>
    <s v="Emilia-Romagna"/>
    <n v="4449436681"/>
    <n v="113417208"/>
    <n v="-22"/>
    <n v="-6"/>
    <n v="-28"/>
    <n v="-2"/>
    <n v="-30"/>
    <n v="-30"/>
    <n v="-30"/>
    <n v="281"/>
    <n v="56"/>
    <n v="307"/>
    <n v="4614"/>
    <m/>
    <m/>
    <m/>
  </r>
  <r>
    <x v="56"/>
    <s v="ITA"/>
    <n v="6"/>
    <s v="Friuli Venezia Giulia"/>
    <n v="456494354"/>
    <n v="1376813649"/>
    <n v="0"/>
    <n v="-3"/>
    <n v="-3"/>
    <n v="-144"/>
    <n v="-147"/>
    <n v="-147"/>
    <n v="-147"/>
    <n v="163"/>
    <n v="14"/>
    <n v="30"/>
    <n v="539"/>
    <m/>
    <m/>
    <m/>
  </r>
  <r>
    <x v="56"/>
    <s v="ITA"/>
    <n v="12"/>
    <s v="Lazio"/>
    <n v="4189277044"/>
    <n v="1248366722"/>
    <n v="18"/>
    <n v="0"/>
    <n v="18"/>
    <n v="26"/>
    <n v="44"/>
    <n v="44"/>
    <n v="44"/>
    <n v="8"/>
    <n v="8"/>
    <n v="60"/>
    <n v="6016"/>
    <m/>
    <m/>
    <m/>
  </r>
  <r>
    <x v="56"/>
    <s v="ITA"/>
    <n v="7"/>
    <s v="Liguria"/>
    <n v="4441149315"/>
    <n v="89326992"/>
    <n v="-7"/>
    <n v="1"/>
    <n v="-6"/>
    <n v="12"/>
    <n v="6"/>
    <n v="6"/>
    <n v="6"/>
    <n v="106"/>
    <n v="29"/>
    <n v="141"/>
    <n v="1456"/>
    <m/>
    <m/>
    <m/>
  </r>
  <r>
    <x v="56"/>
    <s v="ITA"/>
    <n v="3"/>
    <s v="Lombardia"/>
    <n v="4546679409"/>
    <n v="9190347404"/>
    <n v="-204"/>
    <n v="-21"/>
    <n v="-225"/>
    <n v="315"/>
    <n v="90"/>
    <n v="90"/>
    <n v="90"/>
    <n v="482"/>
    <n v="163"/>
    <n v="735"/>
    <n v="6331"/>
    <m/>
    <m/>
    <m/>
  </r>
  <r>
    <x v="56"/>
    <s v="ITA"/>
    <n v="11"/>
    <s v="Marche"/>
    <n v="4361675973"/>
    <n v="135188753"/>
    <n v="-7"/>
    <n v="-6"/>
    <n v="-13"/>
    <n v="43"/>
    <n v="30"/>
    <n v="30"/>
    <n v="30"/>
    <n v="12"/>
    <n v="15"/>
    <n v="57"/>
    <n v="1308"/>
    <m/>
    <m/>
    <m/>
  </r>
  <r>
    <x v="56"/>
    <s v="ITA"/>
    <n v="14"/>
    <s v="Molise"/>
    <n v="4155774754"/>
    <n v="1465916051"/>
    <n v="0"/>
    <n v="-2"/>
    <n v="-2"/>
    <n v="0"/>
    <n v="-2"/>
    <n v="-2"/>
    <n v="-2"/>
    <n v="3"/>
    <n v="1"/>
    <n v="2"/>
    <n v="199"/>
    <m/>
    <m/>
    <m/>
  </r>
  <r>
    <x v="56"/>
    <s v="ITA"/>
    <n v="4"/>
    <s v="P.A. Bolzano"/>
    <n v="4649933453"/>
    <n v="1135662422"/>
    <n v="-2"/>
    <n v="-4"/>
    <n v="-6"/>
    <n v="-20"/>
    <n v="-26"/>
    <n v="-26"/>
    <n v="-26"/>
    <n v="36"/>
    <n v="4"/>
    <n v="14"/>
    <n v="1020"/>
    <m/>
    <m/>
    <m/>
  </r>
  <r>
    <x v="56"/>
    <s v="ITA"/>
    <n v="4"/>
    <s v="P.A. Trento"/>
    <n v="4606893511"/>
    <n v="1112123097"/>
    <n v="-6"/>
    <n v="-1"/>
    <n v="-7"/>
    <n v="-35"/>
    <n v="-42"/>
    <n v="-42"/>
    <n v="-42"/>
    <n v="94"/>
    <n v="6"/>
    <n v="58"/>
    <n v="1823"/>
    <m/>
    <m/>
    <m/>
  </r>
  <r>
    <x v="56"/>
    <s v="ITA"/>
    <n v="1"/>
    <s v="Piemonte"/>
    <n v="450732745"/>
    <n v="7680687483"/>
    <n v="98"/>
    <n v="-4"/>
    <n v="94"/>
    <n v="-7"/>
    <n v="87"/>
    <n v="87"/>
    <n v="87"/>
    <n v="127"/>
    <n v="78"/>
    <n v="292"/>
    <n v="3100"/>
    <m/>
    <m/>
    <m/>
  </r>
  <r>
    <x v="56"/>
    <s v="ITA"/>
    <n v="16"/>
    <s v="Puglia"/>
    <n v="4112559576"/>
    <n v="1686736689"/>
    <n v="-6"/>
    <n v="6"/>
    <n v="0"/>
    <n v="24"/>
    <n v="24"/>
    <n v="24"/>
    <n v="24"/>
    <n v="4"/>
    <n v="10"/>
    <n v="38"/>
    <n v="1591"/>
    <m/>
    <m/>
    <m/>
  </r>
  <r>
    <x v="56"/>
    <s v="ITA"/>
    <n v="20"/>
    <s v="Sardegna"/>
    <n v="3921531192"/>
    <n v="9110616306"/>
    <n v="-2"/>
    <n v="-1"/>
    <n v="-3"/>
    <n v="-7"/>
    <n v="-10"/>
    <n v="-10"/>
    <n v="-10"/>
    <n v="23"/>
    <n v="0"/>
    <n v="13"/>
    <n v="469"/>
    <m/>
    <m/>
    <m/>
  </r>
  <r>
    <x v="56"/>
    <s v="ITA"/>
    <n v="19"/>
    <s v="Sicilia"/>
    <n v="3811569725"/>
    <n v="133623567"/>
    <n v="4"/>
    <n v="-2"/>
    <n v="2"/>
    <n v="6"/>
    <n v="8"/>
    <n v="8"/>
    <n v="8"/>
    <n v="31"/>
    <n v="3"/>
    <n v="42"/>
    <n v="1601"/>
    <m/>
    <m/>
    <m/>
  </r>
  <r>
    <x v="56"/>
    <s v="ITA"/>
    <n v="9"/>
    <s v="Toscana"/>
    <n v="4376923077"/>
    <n v="1125588885"/>
    <n v="-2"/>
    <n v="-10"/>
    <n v="-12"/>
    <n v="84"/>
    <n v="72"/>
    <n v="72"/>
    <n v="72"/>
    <n v="33"/>
    <n v="30"/>
    <n v="135"/>
    <n v="1882"/>
    <m/>
    <m/>
    <m/>
  </r>
  <r>
    <x v="56"/>
    <s v="ITA"/>
    <n v="10"/>
    <s v="Umbria"/>
    <n v="4310675841"/>
    <n v="1238824698"/>
    <n v="5"/>
    <n v="-1"/>
    <n v="4"/>
    <n v="-16"/>
    <n v="-12"/>
    <n v="-12"/>
    <n v="-12"/>
    <n v="13"/>
    <n v="0"/>
    <n v="1"/>
    <n v="392"/>
    <m/>
    <m/>
    <m/>
  </r>
  <r>
    <x v="56"/>
    <s v="ITA"/>
    <n v="2"/>
    <s v="Valle d'Aosta"/>
    <n v="4573750286"/>
    <n v="7320149366"/>
    <n v="0"/>
    <n v="-2"/>
    <n v="-2"/>
    <n v="-12"/>
    <n v="-14"/>
    <n v="-14"/>
    <n v="-14"/>
    <n v="12"/>
    <n v="2"/>
    <n v="0"/>
    <n v="122"/>
    <m/>
    <m/>
    <m/>
  </r>
  <r>
    <x v="56"/>
    <s v="ITA"/>
    <n v="5"/>
    <s v="Veneto"/>
    <n v="4543490485"/>
    <n v="1233845213"/>
    <n v="9"/>
    <n v="-4"/>
    <n v="5"/>
    <n v="-154"/>
    <n v="-149"/>
    <n v="-149"/>
    <n v="-149"/>
    <n v="316"/>
    <n v="25"/>
    <n v="192"/>
    <n v="5013"/>
    <m/>
    <m/>
    <m/>
  </r>
  <r>
    <x v="57"/>
    <s v="ITA"/>
    <n v="13"/>
    <s v="Abruzzo"/>
    <n v="4235122196"/>
    <n v="1339843823"/>
    <n v="-2"/>
    <n v="-3"/>
    <n v="-5"/>
    <n v="10"/>
    <n v="5"/>
    <n v="5"/>
    <n v="5"/>
    <n v="42"/>
    <n v="8"/>
    <n v="55"/>
    <n v="1964"/>
    <m/>
    <m/>
    <m/>
  </r>
  <r>
    <x v="57"/>
    <s v="ITA"/>
    <n v="17"/>
    <s v="Basilicata"/>
    <n v="4063947052"/>
    <n v="1580514834"/>
    <n v="5"/>
    <n v="0"/>
    <n v="5"/>
    <n v="-2"/>
    <n v="3"/>
    <n v="3"/>
    <n v="3"/>
    <n v="5"/>
    <n v="0"/>
    <n v="8"/>
    <n v="602"/>
    <m/>
    <m/>
    <m/>
  </r>
  <r>
    <x v="57"/>
    <s v="ITA"/>
    <n v="18"/>
    <s v="Calabria"/>
    <n v="3890597598"/>
    <n v="1659440194"/>
    <n v="-7"/>
    <n v="0"/>
    <n v="-7"/>
    <n v="-2"/>
    <n v="-9"/>
    <n v="-9"/>
    <n v="-9"/>
    <n v="17"/>
    <n v="1"/>
    <n v="9"/>
    <n v="1067"/>
    <m/>
    <m/>
    <m/>
  </r>
  <r>
    <x v="57"/>
    <s v="ITA"/>
    <n v="15"/>
    <s v="Campania"/>
    <n v="4083956555"/>
    <n v="1425084984"/>
    <n v="-54"/>
    <n v="-3"/>
    <n v="-57"/>
    <n v="-16"/>
    <n v="-73"/>
    <n v="-73"/>
    <n v="-73"/>
    <n v="126"/>
    <n v="8"/>
    <n v="61"/>
    <n v="2458"/>
    <m/>
    <m/>
    <m/>
  </r>
  <r>
    <x v="57"/>
    <s v="ITA"/>
    <n v="8"/>
    <s v="Emilia-Romagna"/>
    <n v="4449436681"/>
    <n v="113417208"/>
    <n v="-99"/>
    <n v="-1"/>
    <n v="-100"/>
    <n v="-178"/>
    <n v="-278"/>
    <n v="-278"/>
    <n v="-278"/>
    <n v="435"/>
    <n v="68"/>
    <n v="225"/>
    <n v="5348"/>
    <m/>
    <m/>
    <m/>
  </r>
  <r>
    <x v="57"/>
    <s v="ITA"/>
    <n v="6"/>
    <s v="Friuli Venezia Giulia"/>
    <n v="456494354"/>
    <n v="1376813649"/>
    <n v="-1"/>
    <n v="-1"/>
    <n v="-2"/>
    <n v="134"/>
    <n v="132"/>
    <n v="132"/>
    <n v="132"/>
    <n v="-117"/>
    <n v="2"/>
    <n v="17"/>
    <n v="3339"/>
    <m/>
    <m/>
    <m/>
  </r>
  <r>
    <x v="57"/>
    <s v="ITA"/>
    <n v="12"/>
    <s v="Lazio"/>
    <n v="4189277044"/>
    <n v="1248366722"/>
    <n v="-8"/>
    <n v="-1"/>
    <n v="-9"/>
    <n v="46"/>
    <n v="37"/>
    <n v="37"/>
    <n v="37"/>
    <n v="29"/>
    <n v="14"/>
    <n v="80"/>
    <n v="2208"/>
    <m/>
    <m/>
    <m/>
  </r>
  <r>
    <x v="57"/>
    <s v="ITA"/>
    <n v="7"/>
    <s v="Liguria"/>
    <n v="4441149315"/>
    <n v="89326992"/>
    <n v="36"/>
    <n v="-8"/>
    <n v="28"/>
    <n v="-61"/>
    <n v="-33"/>
    <n v="-33"/>
    <n v="-33"/>
    <n v="95"/>
    <n v="33"/>
    <n v="95"/>
    <n v="1179"/>
    <m/>
    <m/>
    <m/>
  </r>
  <r>
    <x v="57"/>
    <s v="ITA"/>
    <n v="3"/>
    <s v="Lombardia"/>
    <n v="4546679409"/>
    <n v="9190347404"/>
    <n v="-333"/>
    <n v="-50"/>
    <n v="-383"/>
    <n v="-226"/>
    <n v="-609"/>
    <n v="-609"/>
    <n v="-609"/>
    <n v="1366"/>
    <n v="203"/>
    <n v="960"/>
    <n v="6711"/>
    <m/>
    <m/>
    <m/>
  </r>
  <r>
    <x v="57"/>
    <s v="ITA"/>
    <n v="11"/>
    <s v="Marche"/>
    <n v="4361675973"/>
    <n v="135188753"/>
    <n v="-8"/>
    <n v="-2"/>
    <n v="-10"/>
    <n v="16"/>
    <n v="6"/>
    <n v="6"/>
    <n v="6"/>
    <n v="33"/>
    <n v="12"/>
    <n v="51"/>
    <n v="1550"/>
    <m/>
    <m/>
    <m/>
  </r>
  <r>
    <x v="57"/>
    <s v="ITA"/>
    <n v="14"/>
    <s v="Molise"/>
    <n v="4155774754"/>
    <n v="1465916051"/>
    <n v="0"/>
    <n v="0"/>
    <n v="0"/>
    <n v="0"/>
    <n v="0"/>
    <n v="0"/>
    <n v="0"/>
    <n v="1"/>
    <n v="0"/>
    <n v="1"/>
    <n v="341"/>
    <m/>
    <m/>
    <m/>
  </r>
  <r>
    <x v="57"/>
    <s v="ITA"/>
    <n v="4"/>
    <s v="P.A. Bolzano"/>
    <n v="4649933453"/>
    <n v="1135662422"/>
    <n v="-1"/>
    <n v="1"/>
    <n v="0"/>
    <n v="-4"/>
    <n v="-4"/>
    <n v="-4"/>
    <n v="-4"/>
    <n v="18"/>
    <n v="2"/>
    <n v="16"/>
    <n v="606"/>
    <m/>
    <m/>
    <m/>
  </r>
  <r>
    <x v="57"/>
    <s v="ITA"/>
    <n v="4"/>
    <s v="P.A. Trento"/>
    <n v="4606893511"/>
    <n v="1112123097"/>
    <n v="-18"/>
    <n v="-2"/>
    <n v="-20"/>
    <n v="0"/>
    <n v="-20"/>
    <n v="-20"/>
    <n v="-20"/>
    <n v="34"/>
    <n v="10"/>
    <n v="24"/>
    <n v="399"/>
    <m/>
    <m/>
    <m/>
  </r>
  <r>
    <x v="57"/>
    <s v="ITA"/>
    <n v="1"/>
    <s v="Piemonte"/>
    <n v="450732745"/>
    <n v="7680687483"/>
    <n v="-183"/>
    <n v="-8"/>
    <n v="-191"/>
    <n v="445"/>
    <n v="254"/>
    <n v="254"/>
    <n v="254"/>
    <n v="276"/>
    <n v="76"/>
    <n v="606"/>
    <n v="5765"/>
    <m/>
    <m/>
    <m/>
  </r>
  <r>
    <x v="57"/>
    <s v="ITA"/>
    <n v="16"/>
    <s v="Puglia"/>
    <n v="4112559576"/>
    <n v="1686736689"/>
    <n v="-15"/>
    <n v="-1"/>
    <n v="-16"/>
    <n v="18"/>
    <n v="2"/>
    <n v="2"/>
    <n v="2"/>
    <n v="28"/>
    <n v="25"/>
    <n v="55"/>
    <n v="1795"/>
    <m/>
    <m/>
    <m/>
  </r>
  <r>
    <x v="57"/>
    <s v="ITA"/>
    <n v="20"/>
    <s v="Sardegna"/>
    <n v="3921531192"/>
    <n v="9110616306"/>
    <n v="-3"/>
    <n v="0"/>
    <n v="-3"/>
    <n v="-14"/>
    <n v="-17"/>
    <n v="-17"/>
    <n v="-17"/>
    <n v="18"/>
    <n v="7"/>
    <n v="8"/>
    <n v="558"/>
    <m/>
    <m/>
    <m/>
  </r>
  <r>
    <x v="57"/>
    <s v="ITA"/>
    <n v="19"/>
    <s v="Sicilia"/>
    <n v="3811569725"/>
    <n v="133623567"/>
    <n v="-12"/>
    <n v="-2"/>
    <n v="-14"/>
    <n v="63"/>
    <n v="49"/>
    <n v="49"/>
    <n v="49"/>
    <n v="24"/>
    <n v="3"/>
    <n v="76"/>
    <n v="3720"/>
    <m/>
    <m/>
    <m/>
  </r>
  <r>
    <x v="57"/>
    <s v="ITA"/>
    <n v="9"/>
    <s v="Toscana"/>
    <n v="4376923077"/>
    <n v="1125588885"/>
    <n v="-17"/>
    <n v="-11"/>
    <n v="-28"/>
    <n v="82"/>
    <n v="54"/>
    <n v="54"/>
    <n v="54"/>
    <n v="23"/>
    <n v="19"/>
    <n v="96"/>
    <n v="4068"/>
    <m/>
    <m/>
    <m/>
  </r>
  <r>
    <x v="57"/>
    <s v="ITA"/>
    <n v="10"/>
    <s v="Umbria"/>
    <n v="4310675841"/>
    <n v="1238824698"/>
    <n v="-6"/>
    <n v="-7"/>
    <n v="-13"/>
    <n v="-4"/>
    <n v="-17"/>
    <n v="-17"/>
    <n v="-17"/>
    <n v="19"/>
    <n v="2"/>
    <n v="4"/>
    <n v="1077"/>
    <m/>
    <m/>
    <m/>
  </r>
  <r>
    <x v="57"/>
    <s v="ITA"/>
    <n v="2"/>
    <s v="Valle d'Aosta"/>
    <n v="4573750286"/>
    <n v="7320149366"/>
    <n v="-3"/>
    <n v="0"/>
    <n v="-3"/>
    <n v="-23"/>
    <n v="-26"/>
    <n v="-26"/>
    <n v="-26"/>
    <n v="32"/>
    <n v="-1"/>
    <n v="5"/>
    <n v="112"/>
    <m/>
    <m/>
    <m/>
  </r>
  <r>
    <x v="57"/>
    <s v="ITA"/>
    <n v="5"/>
    <s v="Veneto"/>
    <n v="4543490485"/>
    <n v="1233845213"/>
    <n v="-43"/>
    <n v="-3"/>
    <n v="-46"/>
    <n v="62"/>
    <n v="16"/>
    <n v="16"/>
    <n v="16"/>
    <n v="219"/>
    <n v="42"/>
    <n v="277"/>
    <n v="7259"/>
    <m/>
    <m/>
    <m/>
  </r>
  <r>
    <x v="58"/>
    <s v="ITA"/>
    <n v="13"/>
    <s v="Abruzzo"/>
    <n v="4235122196"/>
    <n v="1339843823"/>
    <n v="-9"/>
    <n v="0"/>
    <n v="-9"/>
    <n v="50"/>
    <n v="41"/>
    <n v="41"/>
    <n v="41"/>
    <n v="20"/>
    <n v="5"/>
    <n v="66"/>
    <n v="442"/>
    <m/>
    <m/>
    <m/>
  </r>
  <r>
    <x v="58"/>
    <s v="ITA"/>
    <n v="17"/>
    <s v="Basilicata"/>
    <n v="4063947052"/>
    <n v="1580514834"/>
    <n v="1"/>
    <n v="0"/>
    <n v="1"/>
    <n v="-14"/>
    <n v="-13"/>
    <n v="-13"/>
    <n v="-13"/>
    <n v="17"/>
    <n v="0"/>
    <n v="4"/>
    <n v="570"/>
    <m/>
    <m/>
    <m/>
  </r>
  <r>
    <x v="58"/>
    <s v="ITA"/>
    <n v="18"/>
    <s v="Calabria"/>
    <n v="3890597598"/>
    <n v="1659440194"/>
    <n v="-5"/>
    <n v="0"/>
    <n v="-5"/>
    <n v="7"/>
    <n v="2"/>
    <n v="2"/>
    <n v="2"/>
    <n v="11"/>
    <n v="0"/>
    <n v="13"/>
    <n v="1120"/>
    <m/>
    <m/>
    <m/>
  </r>
  <r>
    <x v="58"/>
    <s v="ITA"/>
    <n v="15"/>
    <s v="Campania"/>
    <n v="4083956555"/>
    <n v="1425084984"/>
    <n v="-9"/>
    <n v="-5"/>
    <n v="-14"/>
    <n v="66"/>
    <n v="52"/>
    <n v="52"/>
    <n v="52"/>
    <n v="-12"/>
    <n v="10"/>
    <n v="50"/>
    <n v="2153"/>
    <m/>
    <m/>
    <m/>
  </r>
  <r>
    <x v="58"/>
    <s v="ITA"/>
    <n v="8"/>
    <s v="Emilia-Romagna"/>
    <n v="4449436681"/>
    <n v="113417208"/>
    <n v="-81"/>
    <n v="0"/>
    <n v="-81"/>
    <n v="-79"/>
    <n v="-160"/>
    <n v="-160"/>
    <n v="-160"/>
    <n v="445"/>
    <n v="57"/>
    <n v="342"/>
    <n v="5996"/>
    <m/>
    <m/>
    <m/>
  </r>
  <r>
    <x v="58"/>
    <s v="ITA"/>
    <n v="6"/>
    <s v="Friuli Venezia Giulia"/>
    <n v="456494354"/>
    <n v="1376813649"/>
    <n v="-5"/>
    <n v="-1"/>
    <n v="-6"/>
    <n v="-8"/>
    <n v="-14"/>
    <n v="-14"/>
    <n v="-14"/>
    <n v="34"/>
    <n v="5"/>
    <n v="25"/>
    <n v="2369"/>
    <m/>
    <m/>
    <m/>
  </r>
  <r>
    <x v="58"/>
    <s v="ITA"/>
    <n v="12"/>
    <s v="Lazio"/>
    <n v="4189277044"/>
    <n v="1248366722"/>
    <n v="4"/>
    <n v="3"/>
    <n v="7"/>
    <n v="54"/>
    <n v="61"/>
    <n v="61"/>
    <n v="61"/>
    <n v="12"/>
    <n v="7"/>
    <n v="80"/>
    <n v="4031"/>
    <m/>
    <m/>
    <m/>
  </r>
  <r>
    <x v="58"/>
    <s v="ITA"/>
    <n v="7"/>
    <s v="Liguria"/>
    <n v="4441149315"/>
    <n v="89326992"/>
    <n v="-54"/>
    <n v="-2"/>
    <n v="-56"/>
    <n v="69"/>
    <n v="13"/>
    <n v="13"/>
    <n v="13"/>
    <n v="109"/>
    <n v="32"/>
    <n v="154"/>
    <n v="1804"/>
    <m/>
    <m/>
    <m/>
  </r>
  <r>
    <x v="58"/>
    <s v="ITA"/>
    <n v="3"/>
    <s v="Lombardia"/>
    <n v="4546679409"/>
    <n v="9190347404"/>
    <n v="-113"/>
    <n v="-34"/>
    <n v="-147"/>
    <n v="411"/>
    <n v="264"/>
    <n v="264"/>
    <n v="264"/>
    <n v="736"/>
    <n v="161"/>
    <n v="1161"/>
    <n v="13502"/>
    <m/>
    <m/>
    <m/>
  </r>
  <r>
    <x v="58"/>
    <s v="ITA"/>
    <n v="11"/>
    <s v="Marche"/>
    <n v="4361675973"/>
    <n v="135188753"/>
    <n v="-49"/>
    <n v="-2"/>
    <n v="-51"/>
    <n v="63"/>
    <n v="12"/>
    <n v="12"/>
    <n v="12"/>
    <n v="24"/>
    <n v="11"/>
    <n v="47"/>
    <n v="2160"/>
    <m/>
    <m/>
    <m/>
  </r>
  <r>
    <x v="58"/>
    <s v="ITA"/>
    <n v="14"/>
    <s v="Molise"/>
    <n v="4155774754"/>
    <n v="1465916051"/>
    <n v="-6"/>
    <n v="0"/>
    <n v="-6"/>
    <n v="-2"/>
    <n v="-8"/>
    <n v="-8"/>
    <n v="-8"/>
    <n v="9"/>
    <n v="1"/>
    <n v="2"/>
    <n v="301"/>
    <m/>
    <m/>
    <m/>
  </r>
  <r>
    <x v="58"/>
    <s v="ITA"/>
    <n v="4"/>
    <s v="P.A. Bolzano"/>
    <n v="4649933453"/>
    <n v="1135662422"/>
    <n v="-2"/>
    <n v="-1"/>
    <n v="-3"/>
    <n v="-21"/>
    <n v="-24"/>
    <n v="-24"/>
    <n v="-24"/>
    <n v="25"/>
    <n v="5"/>
    <n v="6"/>
    <n v="735"/>
    <m/>
    <m/>
    <m/>
  </r>
  <r>
    <x v="58"/>
    <s v="ITA"/>
    <n v="4"/>
    <s v="P.A. Trento"/>
    <n v="4606893511"/>
    <n v="1112123097"/>
    <n v="-9"/>
    <n v="-4"/>
    <n v="-13"/>
    <n v="-22"/>
    <n v="-35"/>
    <n v="-35"/>
    <n v="-35"/>
    <n v="62"/>
    <n v="5"/>
    <n v="32"/>
    <n v="64"/>
    <m/>
    <m/>
    <m/>
  </r>
  <r>
    <x v="58"/>
    <s v="ITA"/>
    <n v="1"/>
    <s v="Piemonte"/>
    <n v="450732745"/>
    <n v="7680687483"/>
    <n v="97"/>
    <n v="-20"/>
    <n v="77"/>
    <n v="234"/>
    <n v="311"/>
    <n v="311"/>
    <n v="311"/>
    <n v="399"/>
    <n v="74"/>
    <n v="784"/>
    <n v="6079"/>
    <m/>
    <m/>
    <m/>
  </r>
  <r>
    <x v="58"/>
    <s v="ITA"/>
    <n v="16"/>
    <s v="Puglia"/>
    <n v="4112559576"/>
    <n v="1686736689"/>
    <n v="-5"/>
    <n v="-5"/>
    <n v="-10"/>
    <n v="72"/>
    <n v="62"/>
    <n v="62"/>
    <n v="62"/>
    <n v="35"/>
    <n v="11"/>
    <n v="108"/>
    <n v="2358"/>
    <m/>
    <m/>
    <m/>
  </r>
  <r>
    <x v="58"/>
    <s v="ITA"/>
    <n v="20"/>
    <s v="Sardegna"/>
    <n v="3921531192"/>
    <n v="9110616306"/>
    <n v="-15"/>
    <n v="-1"/>
    <n v="-16"/>
    <n v="12"/>
    <n v="-4"/>
    <n v="-4"/>
    <n v="-4"/>
    <n v="12"/>
    <n v="3"/>
    <n v="11"/>
    <n v="1000"/>
    <m/>
    <m/>
    <m/>
  </r>
  <r>
    <x v="58"/>
    <s v="ITA"/>
    <n v="19"/>
    <s v="Sicilia"/>
    <n v="3811569725"/>
    <n v="133623567"/>
    <n v="-14"/>
    <n v="-2"/>
    <n v="-16"/>
    <n v="44"/>
    <n v="28"/>
    <n v="28"/>
    <n v="28"/>
    <n v="18"/>
    <n v="2"/>
    <n v="48"/>
    <n v="3639"/>
    <m/>
    <m/>
    <m/>
  </r>
  <r>
    <x v="58"/>
    <s v="ITA"/>
    <n v="9"/>
    <s v="Toscana"/>
    <n v="4376923077"/>
    <n v="1125588885"/>
    <n v="-13"/>
    <n v="3"/>
    <n v="-10"/>
    <n v="-445"/>
    <n v="-455"/>
    <n v="-455"/>
    <n v="-455"/>
    <n v="533"/>
    <n v="19"/>
    <n v="97"/>
    <n v="4175"/>
    <m/>
    <m/>
    <m/>
  </r>
  <r>
    <x v="58"/>
    <s v="ITA"/>
    <n v="10"/>
    <s v="Umbria"/>
    <n v="4310675841"/>
    <n v="1238824698"/>
    <n v="-10"/>
    <n v="-2"/>
    <n v="-12"/>
    <n v="-24"/>
    <n v="-36"/>
    <n v="-36"/>
    <n v="-36"/>
    <n v="39"/>
    <n v="1"/>
    <n v="4"/>
    <n v="1016"/>
    <m/>
    <m/>
    <m/>
  </r>
  <r>
    <x v="58"/>
    <s v="ITA"/>
    <n v="2"/>
    <s v="Valle d'Aosta"/>
    <n v="4573750286"/>
    <n v="7320149366"/>
    <n v="-7"/>
    <n v="0"/>
    <n v="-7"/>
    <n v="-14"/>
    <n v="-21"/>
    <n v="-21"/>
    <n v="-21"/>
    <n v="22"/>
    <n v="1"/>
    <n v="2"/>
    <n v="113"/>
    <m/>
    <m/>
    <m/>
  </r>
  <r>
    <x v="58"/>
    <s v="ITA"/>
    <n v="5"/>
    <s v="Veneto"/>
    <n v="4543490485"/>
    <n v="1233845213"/>
    <n v="-25"/>
    <n v="-14"/>
    <n v="-39"/>
    <n v="-47"/>
    <n v="-86"/>
    <n v="-86"/>
    <n v="-86"/>
    <n v="393"/>
    <n v="27"/>
    <n v="334"/>
    <n v="9474"/>
    <m/>
    <m/>
    <m/>
  </r>
  <r>
    <x v="59"/>
    <s v="ITA"/>
    <n v="13"/>
    <s v="Abruzzo"/>
    <n v="4235122196"/>
    <n v="1339843823"/>
    <n v="13"/>
    <n v="-4"/>
    <n v="9"/>
    <n v="-17"/>
    <n v="-8"/>
    <n v="-8"/>
    <n v="-8"/>
    <n v="56"/>
    <n v="4"/>
    <n v="52"/>
    <n v="839"/>
    <m/>
    <m/>
    <m/>
  </r>
  <r>
    <x v="59"/>
    <s v="ITA"/>
    <n v="17"/>
    <s v="Basilicata"/>
    <n v="4063947052"/>
    <n v="1580514834"/>
    <n v="-4"/>
    <n v="0"/>
    <n v="-4"/>
    <n v="1"/>
    <n v="-3"/>
    <n v="-3"/>
    <n v="-3"/>
    <n v="5"/>
    <n v="0"/>
    <n v="2"/>
    <n v="471"/>
    <m/>
    <m/>
    <m/>
  </r>
  <r>
    <x v="59"/>
    <s v="ITA"/>
    <n v="18"/>
    <s v="Calabria"/>
    <n v="3890597598"/>
    <n v="1659440194"/>
    <n v="1"/>
    <n v="0"/>
    <n v="1"/>
    <n v="1"/>
    <n v="2"/>
    <n v="2"/>
    <n v="2"/>
    <n v="7"/>
    <n v="0"/>
    <n v="9"/>
    <n v="1309"/>
    <m/>
    <m/>
    <m/>
  </r>
  <r>
    <x v="59"/>
    <s v="ITA"/>
    <n v="15"/>
    <s v="Campania"/>
    <n v="4083956555"/>
    <n v="1425084984"/>
    <n v="16"/>
    <n v="-6"/>
    <n v="10"/>
    <n v="-30"/>
    <n v="-20"/>
    <n v="-20"/>
    <n v="-20"/>
    <n v="68"/>
    <n v="5"/>
    <n v="53"/>
    <n v="2623"/>
    <m/>
    <m/>
    <m/>
  </r>
  <r>
    <x v="59"/>
    <s v="ITA"/>
    <n v="8"/>
    <s v="Emilia-Romagna"/>
    <n v="4449436681"/>
    <n v="113417208"/>
    <n v="-75"/>
    <n v="-16"/>
    <n v="-91"/>
    <n v="-148"/>
    <n v="-239"/>
    <n v="-239"/>
    <n v="-239"/>
    <n v="463"/>
    <n v="65"/>
    <n v="289"/>
    <n v="5272"/>
    <m/>
    <m/>
    <m/>
  </r>
  <r>
    <x v="59"/>
    <s v="ITA"/>
    <n v="6"/>
    <s v="Friuli Venezia Giulia"/>
    <n v="456494354"/>
    <n v="1376813649"/>
    <n v="4"/>
    <n v="-2"/>
    <n v="2"/>
    <n v="-175"/>
    <n v="-173"/>
    <n v="-173"/>
    <n v="-173"/>
    <n v="204"/>
    <n v="10"/>
    <n v="41"/>
    <n v="2049"/>
    <m/>
    <m/>
    <m/>
  </r>
  <r>
    <x v="59"/>
    <s v="ITA"/>
    <n v="12"/>
    <s v="Lazio"/>
    <n v="4189277044"/>
    <n v="1248366722"/>
    <n v="1"/>
    <n v="-1"/>
    <n v="0"/>
    <n v="23"/>
    <n v="23"/>
    <n v="23"/>
    <n v="23"/>
    <n v="51"/>
    <n v="5"/>
    <n v="79"/>
    <n v="7011"/>
    <m/>
    <m/>
    <m/>
  </r>
  <r>
    <x v="59"/>
    <s v="ITA"/>
    <n v="7"/>
    <s v="Liguria"/>
    <n v="4441149315"/>
    <n v="89326992"/>
    <n v="-77"/>
    <n v="-1"/>
    <n v="-78"/>
    <n v="68"/>
    <n v="-10"/>
    <n v="-10"/>
    <n v="-10"/>
    <n v="116"/>
    <n v="25"/>
    <n v="131"/>
    <n v="1852"/>
    <m/>
    <m/>
    <m/>
  </r>
  <r>
    <x v="59"/>
    <s v="ITA"/>
    <n v="3"/>
    <s v="Lombardia"/>
    <n v="4546679409"/>
    <n v="9190347404"/>
    <n v="-500"/>
    <n v="-27"/>
    <n v="-527"/>
    <n v="158"/>
    <n v="-369"/>
    <n v="-369"/>
    <n v="-369"/>
    <n v="1242"/>
    <n v="200"/>
    <n v="1073"/>
    <n v="12016"/>
    <m/>
    <m/>
    <m/>
  </r>
  <r>
    <x v="59"/>
    <s v="ITA"/>
    <n v="11"/>
    <s v="Marche"/>
    <n v="4361675973"/>
    <n v="135188753"/>
    <n v="-8"/>
    <n v="-5"/>
    <n v="-13"/>
    <n v="13"/>
    <n v="0"/>
    <n v="0"/>
    <n v="0"/>
    <n v="16"/>
    <n v="12"/>
    <n v="28"/>
    <n v="1170"/>
    <m/>
    <m/>
    <m/>
  </r>
  <r>
    <x v="59"/>
    <s v="ITA"/>
    <n v="14"/>
    <s v="Molise"/>
    <n v="4155774754"/>
    <n v="1465916051"/>
    <n v="-2"/>
    <n v="-1"/>
    <n v="-3"/>
    <n v="-4"/>
    <n v="-7"/>
    <n v="-7"/>
    <n v="-7"/>
    <n v="6"/>
    <n v="1"/>
    <n v="0"/>
    <n v="139"/>
    <m/>
    <m/>
    <m/>
  </r>
  <r>
    <x v="59"/>
    <s v="ITA"/>
    <n v="4"/>
    <s v="P.A. Bolzano"/>
    <n v="4649933453"/>
    <n v="1135662422"/>
    <n v="-16"/>
    <n v="-2"/>
    <n v="-18"/>
    <n v="0"/>
    <n v="-18"/>
    <n v="-18"/>
    <n v="-18"/>
    <n v="32"/>
    <n v="5"/>
    <n v="19"/>
    <n v="1272"/>
    <m/>
    <m/>
    <m/>
  </r>
  <r>
    <x v="59"/>
    <s v="ITA"/>
    <n v="4"/>
    <s v="P.A. Trento"/>
    <n v="4606893511"/>
    <n v="1112123097"/>
    <n v="-11"/>
    <n v="-5"/>
    <n v="-16"/>
    <n v="13"/>
    <n v="-3"/>
    <n v="-3"/>
    <n v="-3"/>
    <n v="83"/>
    <n v="1"/>
    <n v="81"/>
    <n v="1566"/>
    <m/>
    <m/>
    <m/>
  </r>
  <r>
    <x v="59"/>
    <s v="ITA"/>
    <n v="1"/>
    <s v="Piemonte"/>
    <n v="450732745"/>
    <n v="7680687483"/>
    <n v="-174"/>
    <n v="-12"/>
    <n v="-186"/>
    <n v="216"/>
    <n v="30"/>
    <n v="30"/>
    <n v="30"/>
    <n v="300"/>
    <n v="71"/>
    <n v="401"/>
    <n v="6457"/>
    <m/>
    <m/>
    <m/>
  </r>
  <r>
    <x v="59"/>
    <s v="ITA"/>
    <n v="16"/>
    <s v="Puglia"/>
    <n v="4112559576"/>
    <n v="1686736689"/>
    <n v="-28"/>
    <n v="-5"/>
    <n v="-33"/>
    <n v="95"/>
    <n v="62"/>
    <n v="62"/>
    <n v="62"/>
    <n v="37"/>
    <n v="10"/>
    <n v="109"/>
    <n v="2068"/>
    <m/>
    <m/>
    <m/>
  </r>
  <r>
    <x v="59"/>
    <s v="ITA"/>
    <n v="20"/>
    <s v="Sardegna"/>
    <n v="3921531192"/>
    <n v="9110616306"/>
    <n v="-7"/>
    <n v="0"/>
    <n v="-7"/>
    <n v="-9"/>
    <n v="-16"/>
    <n v="-16"/>
    <n v="-16"/>
    <n v="21"/>
    <n v="2"/>
    <n v="7"/>
    <n v="958"/>
    <m/>
    <m/>
    <m/>
  </r>
  <r>
    <x v="59"/>
    <s v="ITA"/>
    <n v="19"/>
    <s v="Sicilia"/>
    <n v="3811569725"/>
    <n v="133623567"/>
    <n v="-24"/>
    <n v="-1"/>
    <n v="-25"/>
    <n v="39"/>
    <n v="14"/>
    <n v="14"/>
    <n v="14"/>
    <n v="24"/>
    <n v="5"/>
    <n v="43"/>
    <n v="3418"/>
    <m/>
    <m/>
    <m/>
  </r>
  <r>
    <x v="59"/>
    <s v="ITA"/>
    <n v="9"/>
    <s v="Toscana"/>
    <n v="4376923077"/>
    <n v="1125588885"/>
    <n v="-29"/>
    <n v="-6"/>
    <n v="-35"/>
    <n v="39"/>
    <n v="4"/>
    <n v="4"/>
    <n v="4"/>
    <n v="58"/>
    <n v="18"/>
    <n v="80"/>
    <n v="4077"/>
    <m/>
    <m/>
    <m/>
  </r>
  <r>
    <x v="59"/>
    <s v="ITA"/>
    <n v="10"/>
    <s v="Umbria"/>
    <n v="4310675841"/>
    <n v="1238824698"/>
    <n v="3"/>
    <n v="-1"/>
    <n v="2"/>
    <n v="-18"/>
    <n v="-16"/>
    <n v="-16"/>
    <n v="-16"/>
    <n v="21"/>
    <n v="0"/>
    <n v="5"/>
    <n v="1356"/>
    <m/>
    <m/>
    <m/>
  </r>
  <r>
    <x v="59"/>
    <s v="ITA"/>
    <n v="2"/>
    <s v="Valle d'Aosta"/>
    <n v="4573750286"/>
    <n v="7320149366"/>
    <n v="-1"/>
    <n v="1"/>
    <n v="0"/>
    <n v="-38"/>
    <n v="-38"/>
    <n v="-38"/>
    <n v="-38"/>
    <n v="39"/>
    <n v="0"/>
    <n v="1"/>
    <n v="203"/>
    <m/>
    <m/>
    <m/>
  </r>
  <r>
    <x v="59"/>
    <s v="ITA"/>
    <n v="5"/>
    <s v="Veneto"/>
    <n v="4543490485"/>
    <n v="1233845213"/>
    <n v="-16"/>
    <n v="-23"/>
    <n v="-39"/>
    <n v="-27"/>
    <n v="-66"/>
    <n v="-66"/>
    <n v="-66"/>
    <n v="184"/>
    <n v="25"/>
    <n v="143"/>
    <n v="10532"/>
    <m/>
    <m/>
    <m/>
  </r>
  <r>
    <x v="60"/>
    <s v="ITA"/>
    <n v="13"/>
    <s v="Abruzzo"/>
    <n v="4235122196"/>
    <n v="1339843823"/>
    <n v="5"/>
    <n v="-3"/>
    <n v="2"/>
    <n v="-23"/>
    <n v="-21"/>
    <n v="-21"/>
    <n v="-21"/>
    <n v="33"/>
    <n v="6"/>
    <n v="18"/>
    <n v="1210"/>
    <m/>
    <m/>
    <m/>
  </r>
  <r>
    <x v="60"/>
    <s v="ITA"/>
    <n v="17"/>
    <s v="Basilicata"/>
    <n v="4063947052"/>
    <n v="1580514834"/>
    <n v="-2"/>
    <n v="0"/>
    <n v="-2"/>
    <n v="2"/>
    <n v="0"/>
    <n v="0"/>
    <n v="0"/>
    <n v="4"/>
    <n v="0"/>
    <n v="4"/>
    <n v="515"/>
    <m/>
    <m/>
    <m/>
  </r>
  <r>
    <x v="60"/>
    <s v="ITA"/>
    <n v="18"/>
    <s v="Calabria"/>
    <n v="3890597598"/>
    <n v="1659440194"/>
    <n v="-6"/>
    <n v="0"/>
    <n v="-6"/>
    <n v="4"/>
    <n v="-2"/>
    <n v="-2"/>
    <n v="-2"/>
    <n v="8"/>
    <n v="4"/>
    <n v="10"/>
    <n v="895"/>
    <m/>
    <m/>
    <m/>
  </r>
  <r>
    <x v="60"/>
    <s v="ITA"/>
    <n v="15"/>
    <s v="Campania"/>
    <n v="4083956555"/>
    <n v="1425084984"/>
    <n v="-15"/>
    <n v="-3"/>
    <n v="-18"/>
    <n v="-17"/>
    <n v="-35"/>
    <n v="-35"/>
    <n v="-35"/>
    <n v="75"/>
    <n v="4"/>
    <n v="44"/>
    <n v="3007"/>
    <m/>
    <m/>
    <m/>
  </r>
  <r>
    <x v="60"/>
    <s v="ITA"/>
    <n v="8"/>
    <s v="Emilia-Romagna"/>
    <n v="4449436681"/>
    <n v="113417208"/>
    <n v="-82"/>
    <n v="-2"/>
    <n v="-84"/>
    <n v="-252"/>
    <n v="-336"/>
    <n v="-336"/>
    <n v="-336"/>
    <n v="549"/>
    <n v="34"/>
    <n v="247"/>
    <n v="5359"/>
    <m/>
    <m/>
    <m/>
  </r>
  <r>
    <x v="60"/>
    <s v="ITA"/>
    <n v="6"/>
    <s v="Friuli Venezia Giulia"/>
    <n v="456494354"/>
    <n v="1376813649"/>
    <n v="-2"/>
    <n v="-2"/>
    <n v="-4"/>
    <n v="189"/>
    <n v="185"/>
    <n v="185"/>
    <n v="185"/>
    <n v="-163"/>
    <n v="2"/>
    <n v="24"/>
    <n v="2584"/>
    <m/>
    <m/>
    <m/>
  </r>
  <r>
    <x v="60"/>
    <s v="ITA"/>
    <n v="12"/>
    <s v="Lazio"/>
    <n v="4189277044"/>
    <n v="1248366722"/>
    <n v="11"/>
    <n v="-2"/>
    <n v="9"/>
    <n v="-3"/>
    <n v="6"/>
    <n v="6"/>
    <n v="6"/>
    <n v="63"/>
    <n v="9"/>
    <n v="78"/>
    <n v="3244"/>
    <m/>
    <m/>
    <m/>
  </r>
  <r>
    <x v="60"/>
    <s v="ITA"/>
    <n v="7"/>
    <s v="Liguria"/>
    <n v="4441149315"/>
    <n v="89326992"/>
    <n v="-23"/>
    <n v="-4"/>
    <n v="-27"/>
    <n v="-2"/>
    <n v="-29"/>
    <n v="-29"/>
    <n v="-29"/>
    <n v="124"/>
    <n v="29"/>
    <n v="124"/>
    <n v="1721"/>
    <m/>
    <m/>
    <m/>
  </r>
  <r>
    <x v="60"/>
    <s v="ITA"/>
    <n v="3"/>
    <s v="Lombardia"/>
    <n v="4546679409"/>
    <n v="9190347404"/>
    <n v="-401"/>
    <n v="-34"/>
    <n v="-435"/>
    <n v="930"/>
    <n v="495"/>
    <n v="495"/>
    <n v="495"/>
    <n v="430"/>
    <n v="166"/>
    <n v="1091"/>
    <n v="11583"/>
    <m/>
    <m/>
    <m/>
  </r>
  <r>
    <x v="60"/>
    <s v="ITA"/>
    <n v="11"/>
    <s v="Marche"/>
    <n v="4361675973"/>
    <n v="135188753"/>
    <n v="-22"/>
    <n v="-10"/>
    <n v="-32"/>
    <n v="75"/>
    <n v="43"/>
    <n v="43"/>
    <n v="43"/>
    <n v="25"/>
    <n v="8"/>
    <n v="76"/>
    <n v="1501"/>
    <m/>
    <m/>
    <m/>
  </r>
  <r>
    <x v="60"/>
    <s v="ITA"/>
    <n v="14"/>
    <s v="Molise"/>
    <n v="4155774754"/>
    <n v="1465916051"/>
    <n v="0"/>
    <n v="0"/>
    <n v="0"/>
    <n v="2"/>
    <n v="2"/>
    <n v="2"/>
    <n v="2"/>
    <n v="1"/>
    <n v="0"/>
    <n v="3"/>
    <n v="241"/>
    <m/>
    <m/>
    <m/>
  </r>
  <r>
    <x v="60"/>
    <s v="ITA"/>
    <n v="4"/>
    <s v="P.A. Bolzano"/>
    <n v="4649933453"/>
    <n v="1135662422"/>
    <n v="7"/>
    <n v="-1"/>
    <n v="6"/>
    <n v="-407"/>
    <n v="-401"/>
    <n v="-401"/>
    <n v="-401"/>
    <n v="420"/>
    <n v="2"/>
    <n v="21"/>
    <n v="1068"/>
    <m/>
    <m/>
    <m/>
  </r>
  <r>
    <x v="60"/>
    <s v="ITA"/>
    <n v="4"/>
    <s v="P.A. Trento"/>
    <n v="4606893511"/>
    <n v="1112123097"/>
    <n v="-10"/>
    <n v="-1"/>
    <n v="-11"/>
    <n v="-33"/>
    <n v="-44"/>
    <n v="-44"/>
    <n v="-44"/>
    <n v="86"/>
    <n v="7"/>
    <n v="49"/>
    <n v="1539"/>
    <m/>
    <m/>
    <m/>
  </r>
  <r>
    <x v="60"/>
    <s v="ITA"/>
    <n v="1"/>
    <s v="Piemonte"/>
    <n v="450732745"/>
    <n v="7680687483"/>
    <n v="-121"/>
    <n v="-4"/>
    <n v="-125"/>
    <n v="364"/>
    <n v="239"/>
    <n v="239"/>
    <n v="239"/>
    <n v="374"/>
    <n v="69"/>
    <n v="682"/>
    <n v="7330"/>
    <m/>
    <m/>
    <m/>
  </r>
  <r>
    <x v="60"/>
    <s v="ITA"/>
    <n v="16"/>
    <s v="Puglia"/>
    <n v="4112559576"/>
    <n v="1686736689"/>
    <n v="-40"/>
    <n v="-4"/>
    <n v="-44"/>
    <n v="41"/>
    <n v="-3"/>
    <n v="-3"/>
    <n v="-3"/>
    <n v="34"/>
    <n v="11"/>
    <n v="42"/>
    <n v="2062"/>
    <m/>
    <m/>
    <m/>
  </r>
  <r>
    <x v="60"/>
    <s v="ITA"/>
    <n v="20"/>
    <s v="Sardegna"/>
    <n v="3921531192"/>
    <n v="9110616306"/>
    <n v="5"/>
    <n v="-1"/>
    <n v="4"/>
    <n v="-17"/>
    <n v="-13"/>
    <n v="-13"/>
    <n v="-13"/>
    <n v="12"/>
    <n v="4"/>
    <n v="3"/>
    <n v="2045"/>
    <m/>
    <m/>
    <m/>
  </r>
  <r>
    <x v="60"/>
    <s v="ITA"/>
    <n v="19"/>
    <s v="Sicilia"/>
    <n v="3811569725"/>
    <n v="133623567"/>
    <n v="-15"/>
    <n v="-2"/>
    <n v="-17"/>
    <n v="36"/>
    <n v="19"/>
    <n v="19"/>
    <n v="19"/>
    <n v="31"/>
    <n v="5"/>
    <n v="55"/>
    <n v="3015"/>
    <m/>
    <m/>
    <m/>
  </r>
  <r>
    <x v="60"/>
    <s v="ITA"/>
    <n v="9"/>
    <s v="Toscana"/>
    <n v="4376923077"/>
    <n v="1125588885"/>
    <n v="-53"/>
    <n v="-9"/>
    <n v="-62"/>
    <n v="24"/>
    <n v="-38"/>
    <n v="-38"/>
    <n v="-38"/>
    <n v="116"/>
    <n v="19"/>
    <n v="97"/>
    <n v="3159"/>
    <m/>
    <m/>
    <m/>
  </r>
  <r>
    <x v="60"/>
    <s v="ITA"/>
    <n v="10"/>
    <s v="Umbria"/>
    <n v="4310675841"/>
    <n v="1238824698"/>
    <n v="-6"/>
    <n v="0"/>
    <n v="-6"/>
    <n v="-27"/>
    <n v="-33"/>
    <n v="-33"/>
    <n v="-33"/>
    <n v="33"/>
    <n v="1"/>
    <n v="1"/>
    <n v="1513"/>
    <m/>
    <m/>
    <m/>
  </r>
  <r>
    <x v="60"/>
    <s v="ITA"/>
    <n v="2"/>
    <s v="Valle d'Aosta"/>
    <n v="4573750286"/>
    <n v="7320149366"/>
    <n v="-3"/>
    <n v="-2"/>
    <n v="-5"/>
    <n v="-104"/>
    <n v="-109"/>
    <n v="-109"/>
    <n v="-109"/>
    <n v="111"/>
    <n v="2"/>
    <n v="4"/>
    <n v="35"/>
    <m/>
    <m/>
    <m/>
  </r>
  <r>
    <x v="60"/>
    <s v="ITA"/>
    <n v="5"/>
    <s v="Veneto"/>
    <n v="4543490485"/>
    <n v="1233845213"/>
    <n v="-30"/>
    <n v="-10"/>
    <n v="-40"/>
    <n v="-206"/>
    <n v="-246"/>
    <n v="-246"/>
    <n v="-246"/>
    <n v="556"/>
    <n v="38"/>
    <n v="348"/>
    <n v="8821"/>
    <m/>
    <m/>
    <m/>
  </r>
  <r>
    <x v="61"/>
    <s v="ITA"/>
    <n v="13"/>
    <s v="Abruzzo"/>
    <n v="4235122196"/>
    <n v="1339843823"/>
    <n v="-4"/>
    <n v="-2"/>
    <n v="-6"/>
    <n v="-12"/>
    <n v="-18"/>
    <n v="-18"/>
    <n v="-18"/>
    <n v="40"/>
    <n v="7"/>
    <n v="29"/>
    <n v="1227"/>
    <m/>
    <m/>
    <m/>
  </r>
  <r>
    <x v="61"/>
    <s v="ITA"/>
    <n v="17"/>
    <s v="Basilicata"/>
    <n v="4063947052"/>
    <n v="1580514834"/>
    <n v="-1"/>
    <n v="0"/>
    <n v="-1"/>
    <n v="-10"/>
    <n v="-11"/>
    <n v="-11"/>
    <n v="-11"/>
    <n v="11"/>
    <n v="1"/>
    <n v="1"/>
    <n v="766"/>
    <m/>
    <m/>
    <m/>
  </r>
  <r>
    <x v="61"/>
    <s v="ITA"/>
    <n v="18"/>
    <s v="Calabria"/>
    <n v="3890597598"/>
    <n v="1659440194"/>
    <n v="2"/>
    <n v="0"/>
    <n v="2"/>
    <n v="-12"/>
    <n v="-10"/>
    <n v="-10"/>
    <n v="-10"/>
    <n v="19"/>
    <n v="0"/>
    <n v="9"/>
    <n v="1195"/>
    <m/>
    <m/>
    <m/>
  </r>
  <r>
    <x v="61"/>
    <s v="ITA"/>
    <n v="15"/>
    <s v="Campania"/>
    <n v="4083956555"/>
    <n v="1425084984"/>
    <n v="19"/>
    <n v="11"/>
    <n v="30"/>
    <n v="-38"/>
    <n v="-8"/>
    <n v="-8"/>
    <n v="-8"/>
    <n v="20"/>
    <n v="5"/>
    <n v="17"/>
    <n v="3190"/>
    <m/>
    <m/>
    <m/>
  </r>
  <r>
    <x v="61"/>
    <s v="ITA"/>
    <n v="8"/>
    <s v="Emilia-Romagna"/>
    <n v="4449436681"/>
    <n v="113417208"/>
    <n v="-89"/>
    <n v="-18"/>
    <n v="-107"/>
    <n v="-55"/>
    <n v="-162"/>
    <n v="-162"/>
    <n v="-162"/>
    <n v="357"/>
    <n v="44"/>
    <n v="239"/>
    <n v="5378"/>
    <m/>
    <m/>
    <m/>
  </r>
  <r>
    <x v="61"/>
    <s v="ITA"/>
    <n v="6"/>
    <s v="Friuli Venezia Giulia"/>
    <n v="456494354"/>
    <n v="1376813649"/>
    <n v="-14"/>
    <n v="-1"/>
    <n v="-15"/>
    <n v="-221"/>
    <n v="-236"/>
    <n v="-236"/>
    <n v="-236"/>
    <n v="252"/>
    <n v="5"/>
    <n v="21"/>
    <n v="2873"/>
    <m/>
    <m/>
    <m/>
  </r>
  <r>
    <x v="61"/>
    <s v="ITA"/>
    <n v="12"/>
    <s v="Lazio"/>
    <n v="4189277044"/>
    <n v="1248366722"/>
    <n v="25"/>
    <n v="-1"/>
    <n v="24"/>
    <n v="45"/>
    <n v="69"/>
    <n v="69"/>
    <n v="69"/>
    <n v="20"/>
    <n v="3"/>
    <n v="92"/>
    <n v="4037"/>
    <m/>
    <m/>
    <m/>
  </r>
  <r>
    <x v="61"/>
    <s v="ITA"/>
    <n v="7"/>
    <s v="Liguria"/>
    <n v="4441149315"/>
    <n v="89326992"/>
    <n v="-1"/>
    <n v="-4"/>
    <n v="-5"/>
    <n v="1"/>
    <n v="-4"/>
    <n v="-4"/>
    <n v="-4"/>
    <n v="115"/>
    <n v="17"/>
    <n v="128"/>
    <n v="1562"/>
    <m/>
    <m/>
    <m/>
  </r>
  <r>
    <x v="61"/>
    <s v="ITA"/>
    <n v="3"/>
    <s v="Lombardia"/>
    <n v="4546679409"/>
    <n v="9190347404"/>
    <n v="-302"/>
    <n v="-32"/>
    <n v="-334"/>
    <n v="439"/>
    <n v="105"/>
    <n v="105"/>
    <n v="105"/>
    <n v="445"/>
    <n v="163"/>
    <n v="713"/>
    <n v="12642"/>
    <m/>
    <m/>
    <m/>
  </r>
  <r>
    <x v="61"/>
    <s v="ITA"/>
    <n v="11"/>
    <s v="Marche"/>
    <n v="4361675973"/>
    <n v="135188753"/>
    <n v="-16"/>
    <n v="-3"/>
    <n v="-19"/>
    <n v="18"/>
    <n v="-1"/>
    <n v="-1"/>
    <n v="-1"/>
    <n v="22"/>
    <n v="9"/>
    <n v="30"/>
    <n v="1833"/>
    <m/>
    <m/>
    <m/>
  </r>
  <r>
    <x v="61"/>
    <s v="ITA"/>
    <n v="14"/>
    <s v="Molise"/>
    <n v="4155774754"/>
    <n v="1465916051"/>
    <n v="0"/>
    <n v="0"/>
    <n v="0"/>
    <n v="-2"/>
    <n v="-2"/>
    <n v="-2"/>
    <n v="-2"/>
    <n v="6"/>
    <n v="1"/>
    <n v="5"/>
    <n v="386"/>
    <m/>
    <m/>
    <m/>
  </r>
  <r>
    <x v="61"/>
    <s v="ITA"/>
    <n v="4"/>
    <s v="P.A. Bolzano"/>
    <n v="4649933453"/>
    <n v="1135662422"/>
    <n v="-7"/>
    <n v="-2"/>
    <n v="-9"/>
    <n v="-49"/>
    <n v="-58"/>
    <n v="-58"/>
    <n v="-58"/>
    <n v="76"/>
    <n v="2"/>
    <n v="20"/>
    <n v="1546"/>
    <m/>
    <m/>
    <m/>
  </r>
  <r>
    <x v="61"/>
    <s v="ITA"/>
    <n v="4"/>
    <s v="P.A. Trento"/>
    <n v="4606893511"/>
    <n v="1112123097"/>
    <n v="-22"/>
    <n v="-1"/>
    <n v="-23"/>
    <n v="-60"/>
    <n v="-83"/>
    <n v="-83"/>
    <n v="-83"/>
    <n v="134"/>
    <n v="11"/>
    <n v="62"/>
    <n v="882"/>
    <m/>
    <m/>
    <m/>
  </r>
  <r>
    <x v="61"/>
    <s v="ITA"/>
    <n v="1"/>
    <s v="Piemonte"/>
    <n v="450732745"/>
    <n v="7680687483"/>
    <n v="19"/>
    <n v="-19"/>
    <n v="0"/>
    <n v="111"/>
    <n v="111"/>
    <n v="111"/>
    <n v="111"/>
    <n v="425"/>
    <n v="68"/>
    <n v="604"/>
    <n v="5807"/>
    <m/>
    <m/>
    <m/>
  </r>
  <r>
    <x v="61"/>
    <s v="ITA"/>
    <n v="16"/>
    <s v="Puglia"/>
    <n v="4112559576"/>
    <n v="1686736689"/>
    <n v="-27"/>
    <n v="-3"/>
    <n v="-30"/>
    <n v="16"/>
    <n v="-14"/>
    <n v="-14"/>
    <n v="-14"/>
    <n v="37"/>
    <n v="8"/>
    <n v="31"/>
    <n v="2156"/>
    <m/>
    <m/>
    <m/>
  </r>
  <r>
    <x v="61"/>
    <s v="ITA"/>
    <n v="20"/>
    <s v="Sardegna"/>
    <n v="3921531192"/>
    <n v="9110616306"/>
    <n v="1"/>
    <n v="-1"/>
    <n v="0"/>
    <n v="-10"/>
    <n v="-10"/>
    <n v="-10"/>
    <n v="-10"/>
    <n v="23"/>
    <n v="1"/>
    <n v="14"/>
    <n v="462"/>
    <m/>
    <m/>
    <m/>
  </r>
  <r>
    <x v="61"/>
    <s v="ITA"/>
    <n v="19"/>
    <s v="Sicilia"/>
    <n v="3811569725"/>
    <n v="133623567"/>
    <n v="-9"/>
    <n v="1"/>
    <n v="-8"/>
    <n v="-40"/>
    <n v="-48"/>
    <n v="-48"/>
    <n v="-48"/>
    <n v="81"/>
    <n v="6"/>
    <n v="39"/>
    <n v="3086"/>
    <m/>
    <m/>
    <m/>
  </r>
  <r>
    <x v="61"/>
    <s v="ITA"/>
    <n v="9"/>
    <s v="Toscana"/>
    <n v="4376923077"/>
    <n v="1125588885"/>
    <n v="-51"/>
    <n v="7"/>
    <n v="-44"/>
    <n v="57"/>
    <n v="13"/>
    <n v="13"/>
    <n v="13"/>
    <n v="107"/>
    <n v="18"/>
    <n v="138"/>
    <n v="4159"/>
    <m/>
    <m/>
    <m/>
  </r>
  <r>
    <x v="61"/>
    <s v="ITA"/>
    <n v="10"/>
    <s v="Umbria"/>
    <n v="4310675841"/>
    <n v="1238824698"/>
    <n v="1"/>
    <n v="-1"/>
    <n v="0"/>
    <n v="-25"/>
    <n v="-25"/>
    <n v="-25"/>
    <n v="-25"/>
    <n v="27"/>
    <n v="1"/>
    <n v="3"/>
    <n v="1415"/>
    <m/>
    <m/>
    <m/>
  </r>
  <r>
    <x v="61"/>
    <s v="ITA"/>
    <n v="2"/>
    <s v="Valle d'Aosta"/>
    <n v="4573750286"/>
    <n v="7320149366"/>
    <n v="-5"/>
    <n v="-1"/>
    <n v="-6"/>
    <n v="-35"/>
    <n v="-41"/>
    <n v="-41"/>
    <n v="-41"/>
    <n v="40"/>
    <n v="1"/>
    <n v="0"/>
    <n v="704"/>
    <m/>
    <m/>
    <m/>
  </r>
  <r>
    <x v="61"/>
    <s v="ITA"/>
    <n v="5"/>
    <s v="Veneto"/>
    <n v="4543490485"/>
    <n v="1233845213"/>
    <n v="-54"/>
    <n v="-1"/>
    <n v="-55"/>
    <n v="-192"/>
    <n v="-247"/>
    <n v="-247"/>
    <n v="-247"/>
    <n v="365"/>
    <n v="44"/>
    <n v="162"/>
    <n v="10081"/>
    <m/>
    <m/>
    <m/>
  </r>
  <r>
    <x v="62"/>
    <s v="ITA"/>
    <n v="13"/>
    <s v="Abruzzo"/>
    <n v="4235122196"/>
    <n v="1339843823"/>
    <n v="1"/>
    <n v="-2"/>
    <n v="-1"/>
    <n v="8"/>
    <n v="7"/>
    <n v="7"/>
    <n v="7"/>
    <n v="18"/>
    <n v="2"/>
    <n v="27"/>
    <n v="196"/>
    <m/>
    <m/>
    <m/>
  </r>
  <r>
    <x v="62"/>
    <s v="ITA"/>
    <n v="17"/>
    <s v="Basilicata"/>
    <n v="4063947052"/>
    <n v="1580514834"/>
    <n v="-1"/>
    <n v="0"/>
    <n v="-1"/>
    <n v="2"/>
    <n v="1"/>
    <n v="1"/>
    <n v="1"/>
    <n v="4"/>
    <n v="0"/>
    <n v="5"/>
    <n v="285"/>
    <m/>
    <m/>
    <m/>
  </r>
  <r>
    <x v="62"/>
    <s v="ITA"/>
    <n v="18"/>
    <s v="Calabria"/>
    <n v="3890597598"/>
    <n v="1659440194"/>
    <n v="-7"/>
    <n v="1"/>
    <n v="-6"/>
    <n v="-8"/>
    <n v="-14"/>
    <n v="-14"/>
    <n v="-14"/>
    <n v="15"/>
    <n v="0"/>
    <n v="1"/>
    <n v="894"/>
    <m/>
    <m/>
    <m/>
  </r>
  <r>
    <x v="62"/>
    <s v="ITA"/>
    <n v="15"/>
    <s v="Campania"/>
    <n v="4083956555"/>
    <n v="1425084984"/>
    <n v="-7"/>
    <n v="-10"/>
    <n v="-17"/>
    <n v="6"/>
    <n v="-11"/>
    <n v="-11"/>
    <n v="-11"/>
    <n v="39"/>
    <n v="4"/>
    <n v="32"/>
    <n v="2697"/>
    <m/>
    <m/>
    <m/>
  </r>
  <r>
    <x v="62"/>
    <s v="ITA"/>
    <n v="8"/>
    <s v="Emilia-Romagna"/>
    <n v="4449436681"/>
    <n v="113417208"/>
    <n v="-23"/>
    <n v="-1"/>
    <n v="-24"/>
    <n v="18"/>
    <n v="-6"/>
    <n v="-6"/>
    <n v="-6"/>
    <n v="208"/>
    <n v="39"/>
    <n v="241"/>
    <n v="5045"/>
    <m/>
    <m/>
    <m/>
  </r>
  <r>
    <x v="62"/>
    <s v="ITA"/>
    <n v="6"/>
    <s v="Friuli Venezia Giulia"/>
    <n v="456494354"/>
    <n v="1376813649"/>
    <n v="7"/>
    <n v="-2"/>
    <n v="5"/>
    <n v="159"/>
    <n v="164"/>
    <n v="164"/>
    <n v="164"/>
    <n v="-151"/>
    <n v="1"/>
    <n v="14"/>
    <n v="1306"/>
    <m/>
    <m/>
    <m/>
  </r>
  <r>
    <x v="62"/>
    <s v="ITA"/>
    <n v="12"/>
    <s v="Lazio"/>
    <n v="4189277044"/>
    <n v="1248366722"/>
    <n v="21"/>
    <n v="-22"/>
    <n v="-1"/>
    <n v="13"/>
    <n v="12"/>
    <n v="12"/>
    <n v="12"/>
    <n v="71"/>
    <n v="2"/>
    <n v="85"/>
    <n v="3323"/>
    <m/>
    <m/>
    <m/>
  </r>
  <r>
    <x v="62"/>
    <s v="ITA"/>
    <n v="7"/>
    <s v="Liguria"/>
    <n v="4441149315"/>
    <n v="89326992"/>
    <n v="-11"/>
    <n v="-1"/>
    <n v="-12"/>
    <n v="59"/>
    <n v="47"/>
    <n v="47"/>
    <n v="47"/>
    <n v="119"/>
    <n v="21"/>
    <n v="187"/>
    <n v="1482"/>
    <m/>
    <m/>
    <m/>
  </r>
  <r>
    <x v="62"/>
    <s v="ITA"/>
    <n v="3"/>
    <s v="Lombardia"/>
    <n v="4546679409"/>
    <n v="9190347404"/>
    <n v="-8"/>
    <n v="-18"/>
    <n v="-26"/>
    <n v="719"/>
    <n v="693"/>
    <n v="693"/>
    <n v="693"/>
    <n v="171"/>
    <n v="56"/>
    <n v="920"/>
    <n v="10857"/>
    <m/>
    <m/>
    <m/>
  </r>
  <r>
    <x v="62"/>
    <s v="ITA"/>
    <n v="11"/>
    <s v="Marche"/>
    <n v="4361675973"/>
    <n v="135188753"/>
    <n v="-21"/>
    <n v="0"/>
    <n v="-21"/>
    <n v="57"/>
    <n v="36"/>
    <n v="36"/>
    <n v="36"/>
    <n v="12"/>
    <n v="5"/>
    <n v="53"/>
    <n v="1067"/>
    <m/>
    <m/>
    <m/>
  </r>
  <r>
    <x v="62"/>
    <s v="ITA"/>
    <n v="14"/>
    <s v="Molise"/>
    <n v="4155774754"/>
    <n v="1465916051"/>
    <n v="1"/>
    <n v="0"/>
    <n v="1"/>
    <n v="1"/>
    <n v="2"/>
    <n v="2"/>
    <n v="2"/>
    <n v="2"/>
    <n v="0"/>
    <n v="4"/>
    <n v="376"/>
    <m/>
    <m/>
    <m/>
  </r>
  <r>
    <x v="62"/>
    <s v="ITA"/>
    <n v="4"/>
    <s v="P.A. Bolzano"/>
    <n v="4649933453"/>
    <n v="1135662422"/>
    <n v="-3"/>
    <n v="0"/>
    <n v="-3"/>
    <n v="-38"/>
    <n v="-41"/>
    <n v="-41"/>
    <n v="-41"/>
    <n v="42"/>
    <n v="4"/>
    <n v="5"/>
    <n v="823"/>
    <m/>
    <m/>
    <m/>
  </r>
  <r>
    <x v="62"/>
    <s v="ITA"/>
    <n v="4"/>
    <s v="P.A. Trento"/>
    <n v="4606893511"/>
    <n v="1112123097"/>
    <n v="-3"/>
    <n v="-3"/>
    <n v="-6"/>
    <n v="-56"/>
    <n v="-62"/>
    <n v="-62"/>
    <n v="-62"/>
    <n v="113"/>
    <n v="5"/>
    <n v="56"/>
    <n v="1481"/>
    <m/>
    <m/>
    <m/>
  </r>
  <r>
    <x v="62"/>
    <s v="ITA"/>
    <n v="1"/>
    <s v="Piemonte"/>
    <n v="450732745"/>
    <n v="7680687483"/>
    <n v="-71"/>
    <n v="-24"/>
    <n v="-95"/>
    <n v="112"/>
    <n v="17"/>
    <n v="17"/>
    <n v="17"/>
    <n v="321"/>
    <n v="56"/>
    <n v="394"/>
    <n v="4035"/>
    <m/>
    <m/>
    <m/>
  </r>
  <r>
    <x v="62"/>
    <s v="ITA"/>
    <n v="16"/>
    <s v="Puglia"/>
    <n v="4112559576"/>
    <n v="1686736689"/>
    <n v="-5"/>
    <n v="0"/>
    <n v="-5"/>
    <n v="23"/>
    <n v="18"/>
    <n v="18"/>
    <n v="18"/>
    <n v="10"/>
    <n v="8"/>
    <n v="36"/>
    <n v="1364"/>
    <m/>
    <m/>
    <m/>
  </r>
  <r>
    <x v="62"/>
    <s v="ITA"/>
    <n v="20"/>
    <s v="Sardegna"/>
    <n v="3921531192"/>
    <n v="9110616306"/>
    <n v="-1"/>
    <n v="2"/>
    <n v="1"/>
    <n v="-12"/>
    <n v="-11"/>
    <n v="-11"/>
    <n v="-11"/>
    <n v="14"/>
    <n v="6"/>
    <n v="9"/>
    <n v="750"/>
    <m/>
    <m/>
    <m/>
  </r>
  <r>
    <x v="62"/>
    <s v="ITA"/>
    <n v="19"/>
    <s v="Sicilia"/>
    <n v="3811569725"/>
    <n v="133623567"/>
    <n v="-7"/>
    <n v="0"/>
    <n v="-7"/>
    <n v="-158"/>
    <n v="-165"/>
    <n v="-165"/>
    <n v="-165"/>
    <n v="196"/>
    <n v="4"/>
    <n v="35"/>
    <n v="1853"/>
    <m/>
    <m/>
    <m/>
  </r>
  <r>
    <x v="62"/>
    <s v="ITA"/>
    <n v="9"/>
    <s v="Toscana"/>
    <n v="4376923077"/>
    <n v="1125588885"/>
    <n v="-10"/>
    <n v="-8"/>
    <n v="-18"/>
    <n v="-59"/>
    <n v="-77"/>
    <n v="-77"/>
    <n v="-77"/>
    <n v="191"/>
    <n v="18"/>
    <n v="132"/>
    <n v="1899"/>
    <m/>
    <m/>
    <m/>
  </r>
  <r>
    <x v="62"/>
    <s v="ITA"/>
    <n v="10"/>
    <s v="Umbria"/>
    <n v="4310675841"/>
    <n v="1238824698"/>
    <n v="-4"/>
    <n v="-1"/>
    <n v="-5"/>
    <n v="4"/>
    <n v="-1"/>
    <n v="-1"/>
    <n v="-1"/>
    <n v="2"/>
    <n v="1"/>
    <n v="2"/>
    <n v="630"/>
    <m/>
    <m/>
    <m/>
  </r>
  <r>
    <x v="62"/>
    <s v="ITA"/>
    <n v="2"/>
    <s v="Valle d'Aosta"/>
    <n v="4573750286"/>
    <n v="7320149366"/>
    <n v="-1"/>
    <n v="1"/>
    <n v="0"/>
    <n v="-59"/>
    <n v="-59"/>
    <n v="-59"/>
    <n v="-59"/>
    <n v="64"/>
    <n v="1"/>
    <n v="6"/>
    <n v="169"/>
    <m/>
    <m/>
    <m/>
  </r>
  <r>
    <x v="62"/>
    <s v="ITA"/>
    <n v="5"/>
    <s v="Veneto"/>
    <n v="4543490485"/>
    <n v="1233845213"/>
    <n v="-8"/>
    <n v="-5"/>
    <n v="-13"/>
    <n v="-281"/>
    <n v="-294"/>
    <n v="-294"/>
    <n v="-294"/>
    <n v="347"/>
    <n v="27"/>
    <n v="80"/>
    <n v="9384"/>
    <m/>
    <m/>
    <m/>
  </r>
  <r>
    <x v="63"/>
    <s v="ITA"/>
    <n v="13"/>
    <s v="Abruzzo"/>
    <n v="4235122196"/>
    <n v="1339843823"/>
    <n v="4"/>
    <n v="-1"/>
    <n v="3"/>
    <n v="-41"/>
    <n v="-38"/>
    <n v="-38"/>
    <n v="-38"/>
    <n v="49"/>
    <n v="4"/>
    <n v="15"/>
    <n v="356"/>
    <m/>
    <m/>
    <m/>
  </r>
  <r>
    <x v="63"/>
    <s v="ITA"/>
    <n v="17"/>
    <s v="Basilicata"/>
    <n v="4063947052"/>
    <n v="1580514834"/>
    <n v="0"/>
    <n v="0"/>
    <n v="0"/>
    <n v="-2"/>
    <n v="-2"/>
    <n v="-2"/>
    <n v="-2"/>
    <n v="2"/>
    <n v="0"/>
    <n v="0"/>
    <n v="287"/>
    <m/>
    <m/>
    <m/>
  </r>
  <r>
    <x v="63"/>
    <s v="ITA"/>
    <n v="18"/>
    <s v="Calabria"/>
    <n v="3890597598"/>
    <n v="1659440194"/>
    <n v="-4"/>
    <n v="-2"/>
    <n v="-6"/>
    <n v="-9"/>
    <n v="-15"/>
    <n v="-15"/>
    <n v="-15"/>
    <n v="19"/>
    <n v="3"/>
    <n v="7"/>
    <n v="934"/>
    <m/>
    <m/>
    <m/>
  </r>
  <r>
    <x v="63"/>
    <s v="ITA"/>
    <n v="15"/>
    <s v="Campania"/>
    <n v="4083956555"/>
    <n v="1425084984"/>
    <n v="5"/>
    <n v="-8"/>
    <n v="-3"/>
    <n v="-44"/>
    <n v="-47"/>
    <n v="-47"/>
    <n v="-47"/>
    <n v="58"/>
    <n v="7"/>
    <n v="18"/>
    <n v="1509"/>
    <m/>
    <m/>
    <m/>
  </r>
  <r>
    <x v="63"/>
    <s v="ITA"/>
    <n v="8"/>
    <s v="Emilia-Romagna"/>
    <n v="4449436681"/>
    <n v="113417208"/>
    <n v="-55"/>
    <n v="2"/>
    <n v="-53"/>
    <n v="-63"/>
    <n v="-116"/>
    <n v="-116"/>
    <n v="-116"/>
    <n v="283"/>
    <n v="45"/>
    <n v="212"/>
    <n v="3051"/>
    <m/>
    <m/>
    <m/>
  </r>
  <r>
    <x v="63"/>
    <s v="ITA"/>
    <n v="6"/>
    <s v="Friuli Venezia Giulia"/>
    <n v="456494354"/>
    <n v="1376813649"/>
    <n v="1"/>
    <n v="0"/>
    <n v="1"/>
    <n v="9"/>
    <n v="10"/>
    <n v="10"/>
    <n v="10"/>
    <n v="43"/>
    <n v="7"/>
    <n v="60"/>
    <n v="1259"/>
    <m/>
    <m/>
    <m/>
  </r>
  <r>
    <x v="63"/>
    <s v="ITA"/>
    <n v="12"/>
    <s v="Lazio"/>
    <n v="4189277044"/>
    <n v="1248366722"/>
    <n v="22"/>
    <n v="-18"/>
    <n v="4"/>
    <n v="-15"/>
    <n v="-11"/>
    <n v="-11"/>
    <n v="-11"/>
    <n v="86"/>
    <n v="8"/>
    <n v="83"/>
    <n v="3092"/>
    <m/>
    <m/>
    <m/>
  </r>
  <r>
    <x v="63"/>
    <s v="ITA"/>
    <n v="7"/>
    <s v="Liguria"/>
    <n v="4441149315"/>
    <n v="89326992"/>
    <n v="6"/>
    <n v="1"/>
    <n v="7"/>
    <n v="93"/>
    <n v="100"/>
    <n v="100"/>
    <n v="100"/>
    <n v="40"/>
    <n v="14"/>
    <n v="154"/>
    <n v="1432"/>
    <m/>
    <m/>
    <m/>
  </r>
  <r>
    <x v="63"/>
    <s v="ITA"/>
    <n v="3"/>
    <s v="Lombardia"/>
    <n v="4546679409"/>
    <n v="9190347404"/>
    <n v="-956"/>
    <n v="-26"/>
    <n v="-982"/>
    <n v="1257"/>
    <n v="275"/>
    <n v="275"/>
    <n v="275"/>
    <n v="191"/>
    <n v="124"/>
    <n v="590"/>
    <n v="5053"/>
    <m/>
    <m/>
    <m/>
  </r>
  <r>
    <x v="63"/>
    <s v="ITA"/>
    <n v="11"/>
    <s v="Marche"/>
    <n v="4361675973"/>
    <n v="135188753"/>
    <n v="-1"/>
    <n v="0"/>
    <n v="-1"/>
    <n v="3"/>
    <n v="2"/>
    <n v="2"/>
    <n v="2"/>
    <n v="9"/>
    <n v="5"/>
    <n v="16"/>
    <n v="702"/>
    <m/>
    <m/>
    <m/>
  </r>
  <r>
    <x v="63"/>
    <s v="ITA"/>
    <n v="14"/>
    <s v="Molise"/>
    <n v="4155774754"/>
    <n v="1465916051"/>
    <n v="0"/>
    <n v="0"/>
    <n v="0"/>
    <n v="0"/>
    <n v="0"/>
    <n v="0"/>
    <n v="0"/>
    <n v="0"/>
    <n v="0"/>
    <n v="0"/>
    <n v="89"/>
    <m/>
    <m/>
    <m/>
  </r>
  <r>
    <x v="63"/>
    <s v="ITA"/>
    <n v="4"/>
    <s v="P.A. Bolzano"/>
    <n v="4649933453"/>
    <n v="1135662422"/>
    <n v="12"/>
    <n v="2"/>
    <n v="14"/>
    <n v="-68"/>
    <n v="-54"/>
    <n v="-54"/>
    <n v="-54"/>
    <n v="68"/>
    <n v="1"/>
    <n v="15"/>
    <n v="1209"/>
    <m/>
    <m/>
    <m/>
  </r>
  <r>
    <x v="63"/>
    <s v="ITA"/>
    <n v="4"/>
    <s v="P.A. Trento"/>
    <n v="4606893511"/>
    <n v="1112123097"/>
    <n v="2"/>
    <n v="-1"/>
    <n v="1"/>
    <n v="24"/>
    <n v="25"/>
    <n v="25"/>
    <n v="25"/>
    <n v="74"/>
    <n v="2"/>
    <n v="101"/>
    <n v="1010"/>
    <m/>
    <m/>
    <m/>
  </r>
  <r>
    <x v="63"/>
    <s v="ITA"/>
    <n v="1"/>
    <s v="Piemonte"/>
    <n v="450732745"/>
    <n v="7680687483"/>
    <n v="-36"/>
    <n v="0"/>
    <n v="-36"/>
    <n v="25"/>
    <n v="-11"/>
    <n v="-11"/>
    <n v="-11"/>
    <n v="234"/>
    <n v="55"/>
    <n v="278"/>
    <n v="4206"/>
    <m/>
    <m/>
    <m/>
  </r>
  <r>
    <x v="63"/>
    <s v="ITA"/>
    <n v="16"/>
    <s v="Puglia"/>
    <n v="4112559576"/>
    <n v="1686736689"/>
    <n v="-15"/>
    <n v="3"/>
    <n v="-12"/>
    <n v="-13"/>
    <n v="-25"/>
    <n v="-25"/>
    <n v="-25"/>
    <n v="29"/>
    <n v="6"/>
    <n v="10"/>
    <n v="984"/>
    <m/>
    <m/>
    <m/>
  </r>
  <r>
    <x v="63"/>
    <s v="ITA"/>
    <n v="20"/>
    <s v="Sardegna"/>
    <n v="3921531192"/>
    <n v="9110616306"/>
    <n v="2"/>
    <n v="-1"/>
    <n v="1"/>
    <n v="-8"/>
    <n v="-7"/>
    <n v="-7"/>
    <n v="-7"/>
    <n v="10"/>
    <n v="0"/>
    <n v="3"/>
    <n v="294"/>
    <m/>
    <m/>
    <m/>
  </r>
  <r>
    <x v="63"/>
    <s v="ITA"/>
    <n v="19"/>
    <s v="Sicilia"/>
    <n v="3811569725"/>
    <n v="133623567"/>
    <n v="-5"/>
    <n v="2"/>
    <n v="-3"/>
    <n v="19"/>
    <n v="16"/>
    <n v="16"/>
    <n v="16"/>
    <n v="11"/>
    <n v="3"/>
    <n v="30"/>
    <n v="546"/>
    <m/>
    <m/>
    <m/>
  </r>
  <r>
    <x v="63"/>
    <s v="ITA"/>
    <n v="9"/>
    <s v="Toscana"/>
    <n v="4376923077"/>
    <n v="1125588885"/>
    <n v="-6"/>
    <n v="-4"/>
    <n v="-10"/>
    <n v="-76"/>
    <n v="-86"/>
    <n v="-86"/>
    <n v="-86"/>
    <n v="101"/>
    <n v="17"/>
    <n v="32"/>
    <n v="1654"/>
    <m/>
    <m/>
    <m/>
  </r>
  <r>
    <x v="63"/>
    <s v="ITA"/>
    <n v="10"/>
    <s v="Umbria"/>
    <n v="4310675841"/>
    <n v="1238824698"/>
    <n v="-1"/>
    <n v="-1"/>
    <n v="-2"/>
    <n v="-7"/>
    <n v="-9"/>
    <n v="-9"/>
    <n v="-9"/>
    <n v="10"/>
    <n v="1"/>
    <n v="2"/>
    <n v="254"/>
    <m/>
    <m/>
    <m/>
  </r>
  <r>
    <x v="63"/>
    <s v="ITA"/>
    <n v="2"/>
    <s v="Valle d'Aosta"/>
    <n v="4573750286"/>
    <n v="7320149366"/>
    <n v="4"/>
    <n v="0"/>
    <n v="4"/>
    <n v="-23"/>
    <n v="-19"/>
    <n v="-19"/>
    <n v="-19"/>
    <n v="22"/>
    <n v="2"/>
    <n v="5"/>
    <n v="416"/>
    <m/>
    <m/>
    <m/>
  </r>
  <r>
    <x v="63"/>
    <s v="ITA"/>
    <n v="5"/>
    <s v="Veneto"/>
    <n v="4543490485"/>
    <n v="1233845213"/>
    <n v="2"/>
    <n v="-1"/>
    <n v="1"/>
    <n v="-279"/>
    <n v="-278"/>
    <n v="-278"/>
    <n v="-278"/>
    <n v="357"/>
    <n v="29"/>
    <n v="108"/>
    <n v="3666"/>
    <m/>
    <m/>
    <m/>
  </r>
  <r>
    <x v="64"/>
    <s v="ITA"/>
    <n v="13"/>
    <s v="Abruzzo"/>
    <n v="4235122196"/>
    <n v="1339843823"/>
    <n v="-16"/>
    <n v="-2"/>
    <n v="-18"/>
    <n v="-22"/>
    <n v="-40"/>
    <n v="-40"/>
    <n v="-40"/>
    <n v="54"/>
    <n v="11"/>
    <n v="25"/>
    <n v="1180"/>
    <m/>
    <m/>
    <m/>
  </r>
  <r>
    <x v="64"/>
    <s v="ITA"/>
    <n v="17"/>
    <s v="Basilicata"/>
    <n v="4063947052"/>
    <n v="1580514834"/>
    <n v="-1"/>
    <n v="0"/>
    <n v="-1"/>
    <n v="-11"/>
    <n v="-12"/>
    <n v="-12"/>
    <n v="-12"/>
    <n v="12"/>
    <n v="0"/>
    <n v="0"/>
    <n v="525"/>
    <m/>
    <m/>
    <m/>
  </r>
  <r>
    <x v="64"/>
    <s v="ITA"/>
    <n v="18"/>
    <s v="Calabria"/>
    <n v="3890597598"/>
    <n v="1659440194"/>
    <n v="-1"/>
    <n v="0"/>
    <n v="-1"/>
    <n v="-17"/>
    <n v="-18"/>
    <n v="-18"/>
    <n v="-18"/>
    <n v="17"/>
    <n v="2"/>
    <n v="1"/>
    <n v="1968"/>
    <m/>
    <m/>
    <m/>
  </r>
  <r>
    <x v="64"/>
    <s v="ITA"/>
    <n v="15"/>
    <s v="Campania"/>
    <n v="4083956555"/>
    <n v="1425084984"/>
    <n v="3"/>
    <n v="-4"/>
    <n v="-1"/>
    <n v="-74"/>
    <n v="-75"/>
    <n v="-75"/>
    <n v="-75"/>
    <n v="100"/>
    <n v="6"/>
    <n v="31"/>
    <n v="1839"/>
    <m/>
    <m/>
    <m/>
  </r>
  <r>
    <x v="64"/>
    <s v="ITA"/>
    <n v="8"/>
    <s v="Emilia-Romagna"/>
    <n v="4449436681"/>
    <n v="113417208"/>
    <n v="-66"/>
    <n v="-19"/>
    <n v="-85"/>
    <n v="-137"/>
    <n v="-222"/>
    <n v="-222"/>
    <n v="-222"/>
    <n v="433"/>
    <n v="41"/>
    <n v="252"/>
    <n v="7610"/>
    <m/>
    <m/>
    <m/>
  </r>
  <r>
    <x v="64"/>
    <s v="ITA"/>
    <n v="6"/>
    <s v="Friuli Venezia Giulia"/>
    <n v="456494354"/>
    <n v="1376813649"/>
    <n v="6"/>
    <n v="0"/>
    <n v="6"/>
    <n v="-25"/>
    <n v="-19"/>
    <n v="-19"/>
    <n v="-19"/>
    <n v="30"/>
    <n v="7"/>
    <n v="18"/>
    <n v="3211"/>
    <m/>
    <m/>
    <m/>
  </r>
  <r>
    <x v="64"/>
    <s v="ITA"/>
    <n v="12"/>
    <s v="Lazio"/>
    <n v="4189277044"/>
    <n v="1248366722"/>
    <n v="4"/>
    <n v="-11"/>
    <n v="-7"/>
    <n v="7"/>
    <n v="0"/>
    <n v="0"/>
    <n v="0"/>
    <n v="58"/>
    <n v="17"/>
    <n v="75"/>
    <n v="3895"/>
    <m/>
    <m/>
    <m/>
  </r>
  <r>
    <x v="64"/>
    <s v="ITA"/>
    <n v="7"/>
    <s v="Liguria"/>
    <n v="4441149315"/>
    <n v="89326992"/>
    <n v="-36"/>
    <n v="-2"/>
    <n v="-38"/>
    <n v="29"/>
    <n v="-9"/>
    <n v="-9"/>
    <n v="-9"/>
    <n v="126"/>
    <n v="13"/>
    <n v="130"/>
    <n v="1680"/>
    <m/>
    <m/>
    <m/>
  </r>
  <r>
    <x v="64"/>
    <s v="ITA"/>
    <n v="3"/>
    <s v="Lombardia"/>
    <n v="4546679409"/>
    <n v="9190347404"/>
    <n v="-245"/>
    <n v="-25"/>
    <n v="-270"/>
    <n v="573"/>
    <n v="303"/>
    <n v="303"/>
    <n v="303"/>
    <n v="440"/>
    <n v="126"/>
    <n v="869"/>
    <n v="8573"/>
    <m/>
    <m/>
    <m/>
  </r>
  <r>
    <x v="64"/>
    <s v="ITA"/>
    <n v="11"/>
    <s v="Marche"/>
    <n v="4361675973"/>
    <n v="135188753"/>
    <n v="-1"/>
    <n v="0"/>
    <n v="-1"/>
    <n v="25"/>
    <n v="24"/>
    <n v="24"/>
    <n v="24"/>
    <n v="15"/>
    <n v="9"/>
    <n v="48"/>
    <n v="1548"/>
    <m/>
    <m/>
    <m/>
  </r>
  <r>
    <x v="64"/>
    <s v="ITA"/>
    <n v="14"/>
    <s v="Molise"/>
    <n v="4155774754"/>
    <n v="1465916051"/>
    <n v="-2"/>
    <n v="0"/>
    <n v="-2"/>
    <n v="-3"/>
    <n v="-5"/>
    <n v="-5"/>
    <n v="-5"/>
    <n v="6"/>
    <n v="0"/>
    <n v="1"/>
    <n v="120"/>
    <m/>
    <m/>
    <m/>
  </r>
  <r>
    <x v="64"/>
    <s v="ITA"/>
    <n v="4"/>
    <s v="P.A. Bolzano"/>
    <n v="4649933453"/>
    <n v="1135662422"/>
    <n v="-14"/>
    <n v="-1"/>
    <n v="-15"/>
    <n v="-15"/>
    <n v="-30"/>
    <n v="-30"/>
    <n v="-30"/>
    <n v="30"/>
    <n v="2"/>
    <n v="2"/>
    <n v="490"/>
    <m/>
    <m/>
    <m/>
  </r>
  <r>
    <x v="64"/>
    <s v="ITA"/>
    <n v="4"/>
    <s v="P.A. Trento"/>
    <n v="4606893511"/>
    <n v="1112123097"/>
    <n v="-19"/>
    <n v="-1"/>
    <n v="-20"/>
    <n v="-122"/>
    <n v="-142"/>
    <n v="-142"/>
    <n v="-142"/>
    <n v="167"/>
    <n v="5"/>
    <n v="30"/>
    <n v="687"/>
    <m/>
    <m/>
    <m/>
  </r>
  <r>
    <x v="64"/>
    <s v="ITA"/>
    <n v="1"/>
    <s v="Piemonte"/>
    <n v="450732745"/>
    <n v="7680687483"/>
    <n v="-129"/>
    <n v="-12"/>
    <n v="-141"/>
    <n v="139"/>
    <n v="-2"/>
    <n v="-2"/>
    <n v="-2"/>
    <n v="296"/>
    <n v="58"/>
    <n v="352"/>
    <n v="5183"/>
    <m/>
    <m/>
    <m/>
  </r>
  <r>
    <x v="64"/>
    <s v="ITA"/>
    <n v="16"/>
    <s v="Puglia"/>
    <n v="4112559576"/>
    <n v="1686736689"/>
    <n v="-1"/>
    <n v="0"/>
    <n v="-1"/>
    <n v="8"/>
    <n v="7"/>
    <n v="7"/>
    <n v="7"/>
    <n v="13"/>
    <n v="2"/>
    <n v="22"/>
    <n v="1520"/>
    <m/>
    <m/>
    <m/>
  </r>
  <r>
    <x v="64"/>
    <s v="ITA"/>
    <n v="20"/>
    <s v="Sardegna"/>
    <n v="3921531192"/>
    <n v="9110616306"/>
    <n v="-1"/>
    <n v="-1"/>
    <n v="-2"/>
    <n v="-2"/>
    <n v="-4"/>
    <n v="-4"/>
    <n v="-4"/>
    <n v="6"/>
    <n v="0"/>
    <n v="2"/>
    <n v="721"/>
    <m/>
    <m/>
    <m/>
  </r>
  <r>
    <x v="64"/>
    <s v="ITA"/>
    <n v="19"/>
    <s v="Sicilia"/>
    <n v="3811569725"/>
    <n v="133623567"/>
    <n v="-12"/>
    <n v="-1"/>
    <n v="-13"/>
    <n v="33"/>
    <n v="20"/>
    <n v="20"/>
    <n v="20"/>
    <n v="14"/>
    <n v="1"/>
    <n v="35"/>
    <n v="2358"/>
    <m/>
    <m/>
    <m/>
  </r>
  <r>
    <x v="64"/>
    <s v="ITA"/>
    <n v="9"/>
    <s v="Toscana"/>
    <n v="4376923077"/>
    <n v="1125588885"/>
    <n v="-52"/>
    <n v="-10"/>
    <n v="-62"/>
    <n v="-25"/>
    <n v="-87"/>
    <n v="-87"/>
    <n v="-87"/>
    <n v="123"/>
    <n v="16"/>
    <n v="52"/>
    <n v="4569"/>
    <m/>
    <m/>
    <m/>
  </r>
  <r>
    <x v="64"/>
    <s v="ITA"/>
    <n v="10"/>
    <s v="Umbria"/>
    <n v="4310675841"/>
    <n v="1238824698"/>
    <n v="-10"/>
    <n v="1"/>
    <n v="-9"/>
    <n v="-3"/>
    <n v="-12"/>
    <n v="-12"/>
    <n v="-12"/>
    <n v="21"/>
    <n v="0"/>
    <n v="9"/>
    <n v="1058"/>
    <m/>
    <m/>
    <m/>
  </r>
  <r>
    <x v="64"/>
    <s v="ITA"/>
    <n v="2"/>
    <s v="Valle d'Aosta"/>
    <n v="4573750286"/>
    <n v="7320149366"/>
    <n v="-5"/>
    <n v="-2"/>
    <n v="-7"/>
    <n v="-19"/>
    <n v="-26"/>
    <n v="-26"/>
    <n v="-26"/>
    <n v="32"/>
    <n v="2"/>
    <n v="8"/>
    <n v="346"/>
    <m/>
    <m/>
    <m/>
  </r>
  <r>
    <x v="64"/>
    <s v="ITA"/>
    <n v="5"/>
    <s v="Veneto"/>
    <n v="4543490485"/>
    <n v="1233845213"/>
    <n v="-32"/>
    <n v="-3"/>
    <n v="-35"/>
    <n v="-224"/>
    <n v="-259"/>
    <n v="-259"/>
    <n v="-259"/>
    <n v="324"/>
    <n v="64"/>
    <n v="129"/>
    <n v="8191"/>
    <m/>
    <m/>
    <m/>
  </r>
  <r>
    <x v="65"/>
    <s v="ITA"/>
    <n v="13"/>
    <s v="Abruzzo"/>
    <n v="4235122196"/>
    <n v="1339843823"/>
    <n v="-3"/>
    <n v="-2"/>
    <n v="-5"/>
    <n v="-9"/>
    <n v="-14"/>
    <n v="-14"/>
    <n v="-14"/>
    <n v="33"/>
    <n v="5"/>
    <n v="24"/>
    <n v="1258"/>
    <m/>
    <m/>
    <m/>
  </r>
  <r>
    <x v="65"/>
    <s v="ITA"/>
    <n v="17"/>
    <s v="Basilicata"/>
    <n v="4063947052"/>
    <n v="1580514834"/>
    <n v="-5"/>
    <n v="-3"/>
    <n v="-8"/>
    <n v="-3"/>
    <n v="-11"/>
    <n v="-11"/>
    <n v="-11"/>
    <n v="11"/>
    <n v="0"/>
    <n v="0"/>
    <n v="442"/>
    <m/>
    <m/>
    <m/>
  </r>
  <r>
    <x v="65"/>
    <s v="ITA"/>
    <n v="18"/>
    <s v="Calabria"/>
    <n v="3890597598"/>
    <n v="1659440194"/>
    <n v="-6"/>
    <n v="0"/>
    <n v="-6"/>
    <n v="-5"/>
    <n v="-11"/>
    <n v="-11"/>
    <n v="-11"/>
    <n v="15"/>
    <n v="1"/>
    <n v="5"/>
    <n v="1159"/>
    <m/>
    <m/>
    <m/>
  </r>
  <r>
    <x v="65"/>
    <s v="ITA"/>
    <n v="15"/>
    <s v="Campania"/>
    <n v="4083956555"/>
    <n v="1425084984"/>
    <n v="-26"/>
    <n v="-2"/>
    <n v="-28"/>
    <n v="8"/>
    <n v="-20"/>
    <n v="-20"/>
    <n v="-20"/>
    <n v="49"/>
    <n v="1"/>
    <n v="30"/>
    <n v="2528"/>
    <m/>
    <m/>
    <m/>
  </r>
  <r>
    <x v="65"/>
    <s v="ITA"/>
    <n v="8"/>
    <s v="Emilia-Romagna"/>
    <n v="4449436681"/>
    <n v="113417208"/>
    <n v="-47"/>
    <n v="-2"/>
    <n v="-49"/>
    <n v="-92"/>
    <n v="-141"/>
    <n v="-141"/>
    <n v="-141"/>
    <n v="364"/>
    <n v="40"/>
    <n v="263"/>
    <n v="4276"/>
    <m/>
    <m/>
    <m/>
  </r>
  <r>
    <x v="65"/>
    <s v="ITA"/>
    <n v="6"/>
    <s v="Friuli Venezia Giulia"/>
    <n v="456494354"/>
    <n v="1376813649"/>
    <n v="-2"/>
    <n v="-1"/>
    <n v="-3"/>
    <n v="-9"/>
    <n v="-12"/>
    <n v="-12"/>
    <n v="-12"/>
    <n v="20"/>
    <n v="7"/>
    <n v="15"/>
    <n v="2618"/>
    <m/>
    <m/>
    <m/>
  </r>
  <r>
    <x v="65"/>
    <s v="ITA"/>
    <n v="12"/>
    <s v="Lazio"/>
    <n v="4189277044"/>
    <n v="1248366722"/>
    <n v="-23"/>
    <n v="-2"/>
    <n v="-25"/>
    <n v="-2"/>
    <n v="-27"/>
    <n v="-27"/>
    <n v="-27"/>
    <n v="88"/>
    <n v="17"/>
    <n v="78"/>
    <n v="4839"/>
    <m/>
    <m/>
    <m/>
  </r>
  <r>
    <x v="65"/>
    <s v="ITA"/>
    <n v="7"/>
    <s v="Liguria"/>
    <n v="4441149315"/>
    <n v="89326992"/>
    <n v="-21"/>
    <n v="-11"/>
    <n v="-32"/>
    <n v="37"/>
    <n v="5"/>
    <n v="5"/>
    <n v="5"/>
    <n v="101"/>
    <n v="11"/>
    <n v="117"/>
    <n v="1501"/>
    <m/>
    <m/>
    <m/>
  </r>
  <r>
    <x v="65"/>
    <s v="ITA"/>
    <n v="3"/>
    <s v="Lombardia"/>
    <n v="4546679409"/>
    <n v="9190347404"/>
    <n v="-160"/>
    <n v="-21"/>
    <n v="-181"/>
    <n v="559"/>
    <n v="378"/>
    <n v="378"/>
    <n v="378"/>
    <n v="304"/>
    <n v="104"/>
    <n v="786"/>
    <n v="14472"/>
    <m/>
    <m/>
    <m/>
  </r>
  <r>
    <x v="65"/>
    <s v="ITA"/>
    <n v="11"/>
    <s v="Marche"/>
    <n v="4361675973"/>
    <n v="135188753"/>
    <n v="-26"/>
    <n v="-6"/>
    <n v="-32"/>
    <n v="45"/>
    <n v="13"/>
    <n v="13"/>
    <n v="13"/>
    <n v="16"/>
    <n v="6"/>
    <n v="35"/>
    <n v="1592"/>
    <m/>
    <m/>
    <m/>
  </r>
  <r>
    <x v="65"/>
    <s v="ITA"/>
    <n v="14"/>
    <s v="Molise"/>
    <n v="4155774754"/>
    <n v="1465916051"/>
    <n v="-1"/>
    <n v="0"/>
    <n v="-1"/>
    <n v="-1"/>
    <n v="-2"/>
    <n v="-2"/>
    <n v="-2"/>
    <n v="2"/>
    <n v="0"/>
    <n v="0"/>
    <n v="134"/>
    <m/>
    <m/>
    <m/>
  </r>
  <r>
    <x v="65"/>
    <s v="ITA"/>
    <n v="4"/>
    <s v="P.A. Bolzano"/>
    <n v="4649933453"/>
    <n v="1135662422"/>
    <n v="-17"/>
    <n v="-1"/>
    <n v="-18"/>
    <n v="-47"/>
    <n v="-65"/>
    <n v="-65"/>
    <n v="-65"/>
    <n v="72"/>
    <n v="2"/>
    <n v="9"/>
    <n v="1088"/>
    <m/>
    <m/>
    <m/>
  </r>
  <r>
    <x v="65"/>
    <s v="ITA"/>
    <n v="4"/>
    <s v="P.A. Trento"/>
    <n v="4606893511"/>
    <n v="1112123097"/>
    <n v="-17"/>
    <n v="0"/>
    <n v="-17"/>
    <n v="-85"/>
    <n v="-102"/>
    <n v="-102"/>
    <n v="-102"/>
    <n v="142"/>
    <n v="4"/>
    <n v="44"/>
    <n v="1169"/>
    <m/>
    <m/>
    <m/>
  </r>
  <r>
    <x v="65"/>
    <s v="ITA"/>
    <n v="1"/>
    <s v="Piemonte"/>
    <n v="450732745"/>
    <n v="7680687483"/>
    <n v="-64"/>
    <n v="0"/>
    <n v="-64"/>
    <n v="79"/>
    <n v="15"/>
    <n v="15"/>
    <n v="15"/>
    <n v="329"/>
    <n v="67"/>
    <n v="411"/>
    <n v="6735"/>
    <m/>
    <m/>
    <m/>
  </r>
  <r>
    <x v="65"/>
    <s v="ITA"/>
    <n v="16"/>
    <s v="Puglia"/>
    <n v="4112559576"/>
    <n v="1686736689"/>
    <n v="1"/>
    <n v="-4"/>
    <n v="-3"/>
    <n v="11"/>
    <n v="8"/>
    <n v="8"/>
    <n v="8"/>
    <n v="38"/>
    <n v="3"/>
    <n v="49"/>
    <n v="1838"/>
    <m/>
    <m/>
    <m/>
  </r>
  <r>
    <x v="65"/>
    <s v="ITA"/>
    <n v="20"/>
    <s v="Sardegna"/>
    <n v="3921531192"/>
    <n v="9110616306"/>
    <n v="-9"/>
    <n v="-1"/>
    <n v="-10"/>
    <n v="-1"/>
    <n v="-11"/>
    <n v="-11"/>
    <n v="-11"/>
    <n v="9"/>
    <n v="7"/>
    <n v="5"/>
    <n v="1183"/>
    <m/>
    <m/>
    <m/>
  </r>
  <r>
    <x v="65"/>
    <s v="ITA"/>
    <n v="19"/>
    <s v="Sicilia"/>
    <n v="3811569725"/>
    <n v="133623567"/>
    <n v="-13"/>
    <n v="0"/>
    <n v="-13"/>
    <n v="15"/>
    <n v="2"/>
    <n v="2"/>
    <n v="2"/>
    <n v="18"/>
    <n v="0"/>
    <n v="20"/>
    <n v="2352"/>
    <m/>
    <m/>
    <m/>
  </r>
  <r>
    <x v="65"/>
    <s v="ITA"/>
    <n v="9"/>
    <s v="Toscana"/>
    <n v="4376923077"/>
    <n v="1125588885"/>
    <n v="-43"/>
    <n v="-5"/>
    <n v="-48"/>
    <n v="-185"/>
    <n v="-233"/>
    <n v="-233"/>
    <n v="-233"/>
    <n v="278"/>
    <n v="16"/>
    <n v="61"/>
    <n v="3865"/>
    <m/>
    <m/>
    <m/>
  </r>
  <r>
    <x v="65"/>
    <s v="ITA"/>
    <n v="10"/>
    <s v="Umbria"/>
    <n v="4310675841"/>
    <n v="1238824698"/>
    <n v="-3"/>
    <n v="-1"/>
    <n v="-4"/>
    <n v="-10"/>
    <n v="-14"/>
    <n v="-14"/>
    <n v="-14"/>
    <n v="25"/>
    <n v="1"/>
    <n v="12"/>
    <n v="1056"/>
    <m/>
    <m/>
    <m/>
  </r>
  <r>
    <x v="65"/>
    <s v="ITA"/>
    <n v="2"/>
    <s v="Valle d'Aosta"/>
    <n v="4573750286"/>
    <n v="7320149366"/>
    <n v="-3"/>
    <n v="0"/>
    <n v="-3"/>
    <n v="-71"/>
    <n v="-74"/>
    <n v="-74"/>
    <n v="-74"/>
    <n v="77"/>
    <n v="2"/>
    <n v="5"/>
    <n v="284"/>
    <m/>
    <m/>
    <m/>
  </r>
  <r>
    <x v="65"/>
    <s v="ITA"/>
    <n v="5"/>
    <s v="Veneto"/>
    <n v="4543490485"/>
    <n v="1233845213"/>
    <n v="-25"/>
    <n v="-6"/>
    <n v="-31"/>
    <n v="-201"/>
    <n v="-232"/>
    <n v="-232"/>
    <n v="-232"/>
    <n v="320"/>
    <n v="29"/>
    <n v="117"/>
    <n v="9438"/>
    <m/>
    <m/>
    <m/>
  </r>
  <r>
    <x v="66"/>
    <s v="ITA"/>
    <n v="13"/>
    <s v="Abruzzo"/>
    <n v="4235122196"/>
    <n v="1339843823"/>
    <n v="-3"/>
    <n v="-3"/>
    <n v="-6"/>
    <n v="-55"/>
    <n v="-61"/>
    <n v="-61"/>
    <n v="-61"/>
    <n v="63"/>
    <n v="5"/>
    <n v="7"/>
    <n v="1382"/>
    <m/>
    <m/>
    <m/>
  </r>
  <r>
    <x v="66"/>
    <s v="ITA"/>
    <n v="17"/>
    <s v="Basilicata"/>
    <n v="4063947052"/>
    <n v="1580514834"/>
    <n v="-2"/>
    <n v="0"/>
    <n v="-2"/>
    <n v="0"/>
    <n v="-2"/>
    <n v="-2"/>
    <n v="-2"/>
    <n v="3"/>
    <n v="0"/>
    <n v="1"/>
    <n v="1443"/>
    <m/>
    <m/>
    <m/>
  </r>
  <r>
    <x v="66"/>
    <s v="ITA"/>
    <n v="18"/>
    <s v="Calabria"/>
    <n v="3890597598"/>
    <n v="1659440194"/>
    <n v="-2"/>
    <n v="0"/>
    <n v="-2"/>
    <n v="-11"/>
    <n v="-13"/>
    <n v="-13"/>
    <n v="-13"/>
    <n v="19"/>
    <n v="0"/>
    <n v="6"/>
    <n v="989"/>
    <m/>
    <m/>
    <m/>
  </r>
  <r>
    <x v="66"/>
    <s v="ITA"/>
    <n v="15"/>
    <s v="Campania"/>
    <n v="4083956555"/>
    <n v="1425084984"/>
    <n v="-34"/>
    <n v="-2"/>
    <n v="-36"/>
    <n v="27"/>
    <n v="-9"/>
    <n v="-9"/>
    <n v="-9"/>
    <n v="22"/>
    <n v="0"/>
    <n v="13"/>
    <n v="3014"/>
    <m/>
    <m/>
    <m/>
  </r>
  <r>
    <x v="66"/>
    <s v="ITA"/>
    <n v="8"/>
    <s v="Emilia-Romagna"/>
    <n v="4449436681"/>
    <n v="113417208"/>
    <n v="-381"/>
    <n v="-20"/>
    <n v="-401"/>
    <n v="-1898"/>
    <n v="-2299"/>
    <n v="-2299"/>
    <n v="-2299"/>
    <n v="2519"/>
    <n v="39"/>
    <n v="259"/>
    <n v="5992"/>
    <m/>
    <m/>
    <m/>
  </r>
  <r>
    <x v="66"/>
    <s v="ITA"/>
    <n v="6"/>
    <s v="Friuli Venezia Giulia"/>
    <n v="456494354"/>
    <n v="1376813649"/>
    <n v="-25"/>
    <n v="-1"/>
    <n v="-26"/>
    <n v="-31"/>
    <n v="-57"/>
    <n v="-57"/>
    <n v="-57"/>
    <n v="68"/>
    <n v="4"/>
    <n v="15"/>
    <n v="1161"/>
    <m/>
    <m/>
    <m/>
  </r>
  <r>
    <x v="66"/>
    <s v="ITA"/>
    <n v="12"/>
    <s v="Lazio"/>
    <n v="4189277044"/>
    <n v="1248366722"/>
    <n v="-28"/>
    <n v="-15"/>
    <n v="-43"/>
    <n v="-24"/>
    <n v="-67"/>
    <n v="-67"/>
    <n v="-67"/>
    <n v="128"/>
    <n v="10"/>
    <n v="71"/>
    <n v="4093"/>
    <m/>
    <m/>
    <m/>
  </r>
  <r>
    <x v="66"/>
    <s v="ITA"/>
    <n v="7"/>
    <s v="Liguria"/>
    <n v="4441149315"/>
    <n v="89326992"/>
    <n v="-21"/>
    <n v="-1"/>
    <n v="-22"/>
    <n v="-3"/>
    <n v="-25"/>
    <n v="-25"/>
    <n v="-25"/>
    <n v="114"/>
    <n v="15"/>
    <n v="104"/>
    <n v="1542"/>
    <m/>
    <m/>
    <m/>
  </r>
  <r>
    <x v="66"/>
    <s v="ITA"/>
    <n v="3"/>
    <s v="Lombardia"/>
    <n v="4546679409"/>
    <n v="9190347404"/>
    <n v="-286"/>
    <n v="-29"/>
    <n v="-315"/>
    <n v="404"/>
    <n v="89"/>
    <n v="89"/>
    <n v="89"/>
    <n v="416"/>
    <n v="93"/>
    <n v="598"/>
    <n v="11048"/>
    <m/>
    <m/>
    <m/>
  </r>
  <r>
    <x v="66"/>
    <s v="ITA"/>
    <n v="11"/>
    <s v="Marche"/>
    <n v="4361675973"/>
    <n v="135188753"/>
    <n v="-175"/>
    <n v="-4"/>
    <n v="-179"/>
    <n v="42"/>
    <n v="-137"/>
    <n v="-137"/>
    <n v="-137"/>
    <n v="167"/>
    <n v="7"/>
    <n v="37"/>
    <n v="3583"/>
    <m/>
    <m/>
    <m/>
  </r>
  <r>
    <x v="66"/>
    <s v="ITA"/>
    <n v="14"/>
    <s v="Molise"/>
    <n v="4155774754"/>
    <n v="1465916051"/>
    <n v="0"/>
    <n v="0"/>
    <n v="0"/>
    <n v="-3"/>
    <n v="-3"/>
    <n v="-3"/>
    <n v="-3"/>
    <n v="4"/>
    <n v="0"/>
    <n v="1"/>
    <n v="536"/>
    <m/>
    <m/>
    <m/>
  </r>
  <r>
    <x v="66"/>
    <s v="ITA"/>
    <n v="4"/>
    <s v="P.A. Bolzano"/>
    <n v="4649933453"/>
    <n v="1135662422"/>
    <n v="7"/>
    <n v="-1"/>
    <n v="6"/>
    <n v="-49"/>
    <n v="-43"/>
    <n v="-43"/>
    <n v="-43"/>
    <n v="53"/>
    <n v="1"/>
    <n v="11"/>
    <n v="1079"/>
    <m/>
    <m/>
    <m/>
  </r>
  <r>
    <x v="66"/>
    <s v="ITA"/>
    <n v="4"/>
    <s v="P.A. Trento"/>
    <n v="4606893511"/>
    <n v="1112123097"/>
    <n v="-7"/>
    <n v="-1"/>
    <n v="-8"/>
    <n v="-85"/>
    <n v="-93"/>
    <n v="-93"/>
    <n v="-93"/>
    <n v="138"/>
    <n v="2"/>
    <n v="47"/>
    <n v="1526"/>
    <m/>
    <m/>
    <m/>
  </r>
  <r>
    <x v="66"/>
    <s v="ITA"/>
    <n v="1"/>
    <s v="Piemonte"/>
    <n v="450732745"/>
    <n v="7680687483"/>
    <n v="-16"/>
    <n v="-3"/>
    <n v="-19"/>
    <n v="-9"/>
    <n v="-28"/>
    <n v="-28"/>
    <n v="-28"/>
    <n v="393"/>
    <n v="63"/>
    <n v="428"/>
    <n v="5268"/>
    <m/>
    <m/>
    <m/>
  </r>
  <r>
    <x v="66"/>
    <s v="ITA"/>
    <n v="16"/>
    <s v="Puglia"/>
    <n v="4112559576"/>
    <n v="1686736689"/>
    <n v="-10"/>
    <n v="-5"/>
    <n v="-15"/>
    <n v="37"/>
    <n v="22"/>
    <n v="22"/>
    <n v="22"/>
    <n v="16"/>
    <n v="5"/>
    <n v="43"/>
    <n v="2126"/>
    <m/>
    <m/>
    <m/>
  </r>
  <r>
    <x v="66"/>
    <s v="ITA"/>
    <n v="20"/>
    <s v="Sardegna"/>
    <n v="3921531192"/>
    <n v="9110616306"/>
    <n v="0"/>
    <n v="-1"/>
    <n v="-1"/>
    <n v="-16"/>
    <n v="-17"/>
    <n v="-17"/>
    <n v="-17"/>
    <n v="22"/>
    <n v="0"/>
    <n v="5"/>
    <n v="1455"/>
    <m/>
    <m/>
    <m/>
  </r>
  <r>
    <x v="66"/>
    <s v="ITA"/>
    <n v="19"/>
    <s v="Sicilia"/>
    <n v="3811569725"/>
    <n v="133623567"/>
    <n v="-7"/>
    <n v="-1"/>
    <n v="-8"/>
    <n v="20"/>
    <n v="12"/>
    <n v="12"/>
    <n v="12"/>
    <n v="11"/>
    <n v="3"/>
    <n v="26"/>
    <n v="4309"/>
    <m/>
    <m/>
    <m/>
  </r>
  <r>
    <x v="66"/>
    <s v="ITA"/>
    <n v="9"/>
    <s v="Toscana"/>
    <n v="4376923077"/>
    <n v="1125588885"/>
    <n v="-30"/>
    <n v="-13"/>
    <n v="-43"/>
    <n v="-36"/>
    <n v="-79"/>
    <n v="-79"/>
    <n v="-79"/>
    <n v="124"/>
    <n v="15"/>
    <n v="60"/>
    <n v="4367"/>
    <m/>
    <m/>
    <m/>
  </r>
  <r>
    <x v="66"/>
    <s v="ITA"/>
    <n v="10"/>
    <s v="Umbria"/>
    <n v="4310675841"/>
    <n v="1238824698"/>
    <n v="-9"/>
    <n v="0"/>
    <n v="-9"/>
    <n v="-19"/>
    <n v="-28"/>
    <n v="-28"/>
    <n v="-28"/>
    <n v="28"/>
    <n v="1"/>
    <n v="1"/>
    <n v="1522"/>
    <m/>
    <m/>
    <m/>
  </r>
  <r>
    <x v="66"/>
    <s v="ITA"/>
    <n v="2"/>
    <s v="Valle d'Aosta"/>
    <n v="4573750286"/>
    <n v="7320149366"/>
    <n v="-2"/>
    <n v="-1"/>
    <n v="-3"/>
    <n v="-43"/>
    <n v="-46"/>
    <n v="-46"/>
    <n v="-46"/>
    <n v="50"/>
    <n v="0"/>
    <n v="4"/>
    <n v="450"/>
    <m/>
    <m/>
    <m/>
  </r>
  <r>
    <x v="66"/>
    <s v="ITA"/>
    <n v="5"/>
    <s v="Veneto"/>
    <n v="4543490485"/>
    <n v="1233845213"/>
    <n v="-30"/>
    <n v="0"/>
    <n v="-30"/>
    <n v="-192"/>
    <n v="-222"/>
    <n v="-222"/>
    <n v="-222"/>
    <n v="335"/>
    <n v="22"/>
    <n v="135"/>
    <n v="11571"/>
    <m/>
    <m/>
    <m/>
  </r>
  <r>
    <x v="67"/>
    <s v="ITA"/>
    <n v="13"/>
    <s v="Abruzzo"/>
    <n v="4235122196"/>
    <n v="1339843823"/>
    <n v="-9"/>
    <n v="0"/>
    <n v="-9"/>
    <n v="5"/>
    <n v="-4"/>
    <n v="-4"/>
    <n v="-4"/>
    <n v="18"/>
    <n v="4"/>
    <n v="18"/>
    <n v="1389"/>
    <m/>
    <m/>
    <m/>
  </r>
  <r>
    <x v="67"/>
    <s v="ITA"/>
    <n v="17"/>
    <s v="Basilicata"/>
    <n v="4063947052"/>
    <n v="1580514834"/>
    <n v="0"/>
    <n v="0"/>
    <n v="0"/>
    <n v="1"/>
    <n v="1"/>
    <n v="1"/>
    <n v="1"/>
    <n v="10"/>
    <n v="0"/>
    <n v="11"/>
    <n v="495"/>
    <m/>
    <m/>
    <m/>
  </r>
  <r>
    <x v="67"/>
    <s v="ITA"/>
    <n v="18"/>
    <s v="Calabria"/>
    <n v="3890597598"/>
    <n v="1659440194"/>
    <n v="0"/>
    <n v="-3"/>
    <n v="-3"/>
    <n v="-10"/>
    <n v="-13"/>
    <n v="-13"/>
    <n v="-13"/>
    <n v="17"/>
    <n v="0"/>
    <n v="4"/>
    <n v="1151"/>
    <m/>
    <m/>
    <m/>
  </r>
  <r>
    <x v="67"/>
    <s v="ITA"/>
    <n v="15"/>
    <s v="Campania"/>
    <n v="4083956555"/>
    <n v="1425084984"/>
    <n v="-6"/>
    <n v="0"/>
    <n v="-6"/>
    <n v="-14"/>
    <n v="-20"/>
    <n v="-20"/>
    <n v="-20"/>
    <n v="41"/>
    <n v="0"/>
    <n v="21"/>
    <n v="3832"/>
    <m/>
    <m/>
    <m/>
  </r>
  <r>
    <x v="67"/>
    <s v="ITA"/>
    <n v="8"/>
    <s v="Emilia-Romagna"/>
    <n v="4449436681"/>
    <n v="113417208"/>
    <n v="-34"/>
    <n v="-9"/>
    <n v="-43"/>
    <n v="-36"/>
    <n v="-79"/>
    <n v="-79"/>
    <n v="-79"/>
    <n v="259"/>
    <n v="28"/>
    <n v="208"/>
    <n v="5407"/>
    <m/>
    <m/>
    <m/>
  </r>
  <r>
    <x v="67"/>
    <s v="ITA"/>
    <n v="6"/>
    <s v="Friuli Venezia Giulia"/>
    <n v="456494354"/>
    <n v="1376813649"/>
    <n v="22"/>
    <n v="-5"/>
    <n v="17"/>
    <n v="-72"/>
    <n v="-55"/>
    <n v="-55"/>
    <n v="-55"/>
    <n v="66"/>
    <n v="5"/>
    <n v="16"/>
    <n v="3083"/>
    <m/>
    <m/>
    <m/>
  </r>
  <r>
    <x v="67"/>
    <s v="ITA"/>
    <n v="12"/>
    <s v="Lazio"/>
    <n v="4189277044"/>
    <n v="1248366722"/>
    <n v="-45"/>
    <n v="-10"/>
    <n v="-55"/>
    <n v="33"/>
    <n v="-22"/>
    <n v="-22"/>
    <n v="-22"/>
    <n v="37"/>
    <n v="41"/>
    <n v="56"/>
    <n v="6208"/>
    <m/>
    <m/>
    <m/>
  </r>
  <r>
    <x v="67"/>
    <s v="ITA"/>
    <n v="7"/>
    <s v="Liguria"/>
    <n v="4441149315"/>
    <n v="89326992"/>
    <n v="-10"/>
    <n v="-1"/>
    <n v="-11"/>
    <n v="-22"/>
    <n v="-33"/>
    <n v="-33"/>
    <n v="-33"/>
    <n v="149"/>
    <n v="17"/>
    <n v="133"/>
    <n v="2437"/>
    <m/>
    <m/>
    <m/>
  </r>
  <r>
    <x v="67"/>
    <s v="ITA"/>
    <n v="3"/>
    <s v="Lombardia"/>
    <n v="4546679409"/>
    <n v="9190347404"/>
    <n v="-206"/>
    <n v="-42"/>
    <n v="-248"/>
    <n v="510"/>
    <n v="262"/>
    <n v="262"/>
    <n v="262"/>
    <n v="387"/>
    <n v="88"/>
    <n v="737"/>
    <n v="13701"/>
    <m/>
    <m/>
    <m/>
  </r>
  <r>
    <x v="67"/>
    <s v="ITA"/>
    <n v="11"/>
    <s v="Marche"/>
    <n v="4361675973"/>
    <n v="135188753"/>
    <n v="-52"/>
    <n v="-4"/>
    <n v="-56"/>
    <n v="57"/>
    <n v="1"/>
    <n v="1"/>
    <n v="1"/>
    <n v="22"/>
    <n v="5"/>
    <n v="28"/>
    <n v="1753"/>
    <m/>
    <m/>
    <m/>
  </r>
  <r>
    <x v="67"/>
    <s v="ITA"/>
    <n v="14"/>
    <s v="Molise"/>
    <n v="4155774754"/>
    <n v="1465916051"/>
    <n v="0"/>
    <n v="0"/>
    <n v="0"/>
    <n v="0"/>
    <n v="0"/>
    <n v="0"/>
    <n v="0"/>
    <n v="2"/>
    <n v="0"/>
    <n v="2"/>
    <n v="17"/>
    <m/>
    <m/>
    <m/>
  </r>
  <r>
    <x v="67"/>
    <s v="ITA"/>
    <n v="4"/>
    <s v="P.A. Bolzano"/>
    <n v="4649933453"/>
    <n v="1135662422"/>
    <n v="-14"/>
    <n v="-2"/>
    <n v="-16"/>
    <n v="-29"/>
    <n v="-45"/>
    <n v="-45"/>
    <n v="-45"/>
    <n v="52"/>
    <n v="3"/>
    <n v="10"/>
    <n v="1606"/>
    <m/>
    <m/>
    <m/>
  </r>
  <r>
    <x v="67"/>
    <s v="ITA"/>
    <n v="4"/>
    <s v="P.A. Trento"/>
    <n v="4606893511"/>
    <n v="1112123097"/>
    <n v="-12"/>
    <n v="-2"/>
    <n v="-14"/>
    <n v="-63"/>
    <n v="-77"/>
    <n v="-77"/>
    <n v="-77"/>
    <n v="88"/>
    <n v="5"/>
    <n v="16"/>
    <n v="1304"/>
    <m/>
    <m/>
    <m/>
  </r>
  <r>
    <x v="67"/>
    <s v="ITA"/>
    <n v="1"/>
    <s v="Piemonte"/>
    <n v="450732745"/>
    <n v="7680687483"/>
    <n v="-118"/>
    <n v="-18"/>
    <n v="-136"/>
    <n v="205"/>
    <n v="69"/>
    <n v="69"/>
    <n v="69"/>
    <n v="295"/>
    <n v="31"/>
    <n v="395"/>
    <n v="6034"/>
    <m/>
    <m/>
    <m/>
  </r>
  <r>
    <x v="67"/>
    <s v="ITA"/>
    <n v="16"/>
    <s v="Puglia"/>
    <n v="4112559576"/>
    <n v="1686736689"/>
    <n v="-11"/>
    <n v="-3"/>
    <n v="-14"/>
    <n v="12"/>
    <n v="-2"/>
    <n v="-2"/>
    <n v="-2"/>
    <n v="23"/>
    <n v="6"/>
    <n v="27"/>
    <n v="1832"/>
    <m/>
    <m/>
    <m/>
  </r>
  <r>
    <x v="67"/>
    <s v="ITA"/>
    <n v="20"/>
    <s v="Sardegna"/>
    <n v="3921531192"/>
    <n v="9110616306"/>
    <n v="-3"/>
    <n v="-4"/>
    <n v="-7"/>
    <n v="7"/>
    <n v="0"/>
    <n v="0"/>
    <n v="0"/>
    <n v="17"/>
    <n v="1"/>
    <n v="18"/>
    <n v="1488"/>
    <m/>
    <m/>
    <m/>
  </r>
  <r>
    <x v="67"/>
    <s v="ITA"/>
    <n v="19"/>
    <s v="Sicilia"/>
    <n v="3811569725"/>
    <n v="133623567"/>
    <n v="-9"/>
    <n v="-3"/>
    <n v="-12"/>
    <n v="26"/>
    <n v="14"/>
    <n v="14"/>
    <n v="14"/>
    <n v="12"/>
    <n v="2"/>
    <n v="28"/>
    <n v="3191"/>
    <m/>
    <m/>
    <m/>
  </r>
  <r>
    <x v="67"/>
    <s v="ITA"/>
    <n v="9"/>
    <s v="Toscana"/>
    <n v="4376923077"/>
    <n v="1125588885"/>
    <n v="-26"/>
    <n v="-2"/>
    <n v="-28"/>
    <n v="-183"/>
    <n v="-211"/>
    <n v="-211"/>
    <n v="-211"/>
    <n v="292"/>
    <n v="12"/>
    <n v="93"/>
    <n v="4607"/>
    <m/>
    <m/>
    <m/>
  </r>
  <r>
    <x v="67"/>
    <s v="ITA"/>
    <n v="10"/>
    <s v="Umbria"/>
    <n v="4310675841"/>
    <n v="1238824698"/>
    <n v="-8"/>
    <n v="-3"/>
    <n v="-11"/>
    <n v="-18"/>
    <n v="-29"/>
    <n v="-29"/>
    <n v="-29"/>
    <n v="29"/>
    <n v="1"/>
    <n v="1"/>
    <n v="1303"/>
    <m/>
    <m/>
    <m/>
  </r>
  <r>
    <x v="67"/>
    <s v="ITA"/>
    <n v="2"/>
    <s v="Valle d'Aosta"/>
    <n v="4573750286"/>
    <n v="7320149366"/>
    <n v="-4"/>
    <n v="-1"/>
    <n v="-5"/>
    <n v="8"/>
    <n v="3"/>
    <n v="3"/>
    <n v="3"/>
    <n v="2"/>
    <n v="0"/>
    <n v="5"/>
    <n v="138"/>
    <m/>
    <m/>
    <m/>
  </r>
  <r>
    <x v="67"/>
    <s v="ITA"/>
    <n v="5"/>
    <s v="Veneto"/>
    <n v="4543490485"/>
    <n v="1233845213"/>
    <n v="-35"/>
    <n v="-4"/>
    <n v="-39"/>
    <n v="-329"/>
    <n v="-368"/>
    <n v="-368"/>
    <n v="-368"/>
    <n v="486"/>
    <n v="20"/>
    <n v="138"/>
    <n v="13232"/>
    <m/>
    <m/>
    <m/>
  </r>
  <r>
    <x v="68"/>
    <s v="ITA"/>
    <n v="13"/>
    <s v="Abruzzo"/>
    <n v="4235122196"/>
    <n v="1339843823"/>
    <n v="6"/>
    <n v="0"/>
    <n v="6"/>
    <n v="-38"/>
    <n v="-32"/>
    <n v="-32"/>
    <n v="-32"/>
    <n v="45"/>
    <n v="3"/>
    <n v="16"/>
    <n v="531"/>
    <m/>
    <m/>
    <m/>
  </r>
  <r>
    <x v="68"/>
    <s v="ITA"/>
    <n v="17"/>
    <s v="Basilicata"/>
    <n v="4063947052"/>
    <n v="1580514834"/>
    <n v="-1"/>
    <n v="0"/>
    <n v="-1"/>
    <n v="-1"/>
    <n v="-2"/>
    <n v="-2"/>
    <n v="-2"/>
    <n v="4"/>
    <n v="0"/>
    <n v="2"/>
    <n v="453"/>
    <m/>
    <m/>
    <m/>
  </r>
  <r>
    <x v="68"/>
    <s v="ITA"/>
    <n v="18"/>
    <s v="Calabria"/>
    <n v="3890597598"/>
    <n v="1659440194"/>
    <n v="-5"/>
    <n v="1"/>
    <n v="-4"/>
    <n v="-10"/>
    <n v="-14"/>
    <n v="-14"/>
    <n v="-14"/>
    <n v="12"/>
    <n v="2"/>
    <n v="0"/>
    <n v="874"/>
    <m/>
    <m/>
    <m/>
  </r>
  <r>
    <x v="68"/>
    <s v="ITA"/>
    <n v="15"/>
    <s v="Campania"/>
    <n v="4083956555"/>
    <n v="1425084984"/>
    <n v="-8"/>
    <n v="-2"/>
    <n v="-10"/>
    <n v="-22"/>
    <n v="-32"/>
    <n v="-32"/>
    <n v="-32"/>
    <n v="44"/>
    <n v="3"/>
    <n v="15"/>
    <n v="3652"/>
    <m/>
    <m/>
    <m/>
  </r>
  <r>
    <x v="68"/>
    <s v="ITA"/>
    <n v="8"/>
    <s v="Emilia-Romagna"/>
    <n v="4449436681"/>
    <n v="113417208"/>
    <n v="-79"/>
    <n v="-1"/>
    <n v="-80"/>
    <n v="-81"/>
    <n v="-161"/>
    <n v="-161"/>
    <n v="-161"/>
    <n v="332"/>
    <n v="35"/>
    <n v="206"/>
    <n v="3871"/>
    <m/>
    <m/>
    <m/>
  </r>
  <r>
    <x v="68"/>
    <s v="ITA"/>
    <n v="6"/>
    <s v="Friuli Venezia Giulia"/>
    <n v="456494354"/>
    <n v="1376813649"/>
    <n v="0"/>
    <n v="-1"/>
    <n v="-1"/>
    <n v="-5"/>
    <n v="-6"/>
    <n v="-6"/>
    <n v="-6"/>
    <n v="23"/>
    <n v="1"/>
    <n v="18"/>
    <n v="2842"/>
    <m/>
    <m/>
    <m/>
  </r>
  <r>
    <x v="68"/>
    <s v="ITA"/>
    <n v="12"/>
    <s v="Lazio"/>
    <n v="4189277044"/>
    <n v="1248366722"/>
    <n v="-2"/>
    <n v="-9"/>
    <n v="-11"/>
    <n v="17"/>
    <n v="6"/>
    <n v="6"/>
    <n v="6"/>
    <n v="63"/>
    <n v="15"/>
    <n v="84"/>
    <n v="3274"/>
    <m/>
    <m/>
    <m/>
  </r>
  <r>
    <x v="68"/>
    <s v="ITA"/>
    <n v="7"/>
    <s v="Liguria"/>
    <n v="4441149315"/>
    <n v="89326992"/>
    <n v="-19"/>
    <n v="0"/>
    <n v="-19"/>
    <n v="99"/>
    <n v="80"/>
    <n v="80"/>
    <n v="80"/>
    <n v="95"/>
    <n v="11"/>
    <n v="186"/>
    <n v="2003"/>
    <m/>
    <m/>
    <m/>
  </r>
  <r>
    <x v="68"/>
    <s v="ITA"/>
    <n v="3"/>
    <s v="Lombardia"/>
    <n v="4546679409"/>
    <n v="9190347404"/>
    <n v="-99"/>
    <n v="-18"/>
    <n v="-117"/>
    <n v="311"/>
    <n v="194"/>
    <n v="194"/>
    <n v="194"/>
    <n v="10"/>
    <n v="329"/>
    <n v="533"/>
    <n v="13058"/>
    <m/>
    <m/>
    <m/>
  </r>
  <r>
    <x v="68"/>
    <s v="ITA"/>
    <n v="11"/>
    <s v="Marche"/>
    <n v="4361675973"/>
    <n v="135188753"/>
    <n v="-14"/>
    <n v="2"/>
    <n v="-12"/>
    <n v="6"/>
    <n v="-6"/>
    <n v="-6"/>
    <n v="-6"/>
    <n v="24"/>
    <n v="5"/>
    <n v="23"/>
    <n v="1593"/>
    <m/>
    <m/>
    <m/>
  </r>
  <r>
    <x v="68"/>
    <s v="ITA"/>
    <n v="14"/>
    <s v="Molise"/>
    <n v="4155774754"/>
    <n v="1465916051"/>
    <n v="-8"/>
    <n v="0"/>
    <n v="-8"/>
    <n v="0"/>
    <n v="-8"/>
    <n v="-8"/>
    <n v="-8"/>
    <n v="9"/>
    <n v="0"/>
    <n v="1"/>
    <n v="612"/>
    <m/>
    <m/>
    <m/>
  </r>
  <r>
    <x v="68"/>
    <s v="ITA"/>
    <n v="4"/>
    <s v="P.A. Bolzano"/>
    <n v="4649933453"/>
    <n v="1135662422"/>
    <n v="1"/>
    <n v="-1"/>
    <n v="0"/>
    <n v="-54"/>
    <n v="-54"/>
    <n v="-54"/>
    <n v="-54"/>
    <n v="60"/>
    <n v="1"/>
    <n v="7"/>
    <n v="901"/>
    <m/>
    <m/>
    <m/>
  </r>
  <r>
    <x v="68"/>
    <s v="ITA"/>
    <n v="4"/>
    <s v="P.A. Trento"/>
    <n v="4606893511"/>
    <n v="1112123097"/>
    <n v="-8"/>
    <n v="0"/>
    <n v="-8"/>
    <n v="-3"/>
    <n v="-11"/>
    <n v="-11"/>
    <n v="-11"/>
    <n v="58"/>
    <n v="2"/>
    <n v="49"/>
    <n v="1741"/>
    <m/>
    <m/>
    <m/>
  </r>
  <r>
    <x v="68"/>
    <s v="ITA"/>
    <n v="1"/>
    <s v="Piemonte"/>
    <n v="450732745"/>
    <n v="7680687483"/>
    <n v="47"/>
    <n v="-3"/>
    <n v="44"/>
    <n v="113"/>
    <n v="157"/>
    <n v="157"/>
    <n v="157"/>
    <n v="309"/>
    <n v="29"/>
    <n v="495"/>
    <n v="5911"/>
    <m/>
    <m/>
    <m/>
  </r>
  <r>
    <x v="68"/>
    <s v="ITA"/>
    <n v="16"/>
    <s v="Puglia"/>
    <n v="4112559576"/>
    <n v="1686736689"/>
    <n v="-12"/>
    <n v="0"/>
    <n v="-12"/>
    <n v="19"/>
    <n v="7"/>
    <n v="7"/>
    <n v="7"/>
    <n v="26"/>
    <n v="1"/>
    <n v="34"/>
    <n v="1078"/>
    <m/>
    <m/>
    <m/>
  </r>
  <r>
    <x v="68"/>
    <s v="ITA"/>
    <n v="20"/>
    <s v="Sardegna"/>
    <n v="3921531192"/>
    <n v="9110616306"/>
    <n v="2"/>
    <n v="1"/>
    <n v="3"/>
    <n v="-17"/>
    <n v="-14"/>
    <n v="-14"/>
    <n v="-14"/>
    <n v="14"/>
    <n v="2"/>
    <n v="2"/>
    <n v="748"/>
    <m/>
    <m/>
    <m/>
  </r>
  <r>
    <x v="68"/>
    <s v="ITA"/>
    <n v="19"/>
    <s v="Sicilia"/>
    <n v="3811569725"/>
    <n v="133623567"/>
    <n v="-3"/>
    <n v="0"/>
    <n v="-3"/>
    <n v="18"/>
    <n v="15"/>
    <n v="15"/>
    <n v="15"/>
    <n v="1"/>
    <n v="3"/>
    <n v="19"/>
    <n v="1492"/>
    <m/>
    <m/>
    <m/>
  </r>
  <r>
    <x v="68"/>
    <s v="ITA"/>
    <n v="9"/>
    <s v="Toscana"/>
    <n v="4376923077"/>
    <n v="1125588885"/>
    <n v="-1"/>
    <n v="-6"/>
    <n v="-7"/>
    <n v="-1"/>
    <n v="-8"/>
    <n v="-8"/>
    <n v="-8"/>
    <n v="79"/>
    <n v="9"/>
    <n v="80"/>
    <n v="1767"/>
    <m/>
    <m/>
    <m/>
  </r>
  <r>
    <x v="68"/>
    <s v="ITA"/>
    <n v="10"/>
    <s v="Umbria"/>
    <n v="4310675841"/>
    <n v="1238824698"/>
    <n v="0"/>
    <n v="0"/>
    <n v="0"/>
    <n v="-8"/>
    <n v="-8"/>
    <n v="-8"/>
    <n v="-8"/>
    <n v="9"/>
    <n v="0"/>
    <n v="1"/>
    <n v="310"/>
    <m/>
    <m/>
    <m/>
  </r>
  <r>
    <x v="68"/>
    <s v="ITA"/>
    <n v="2"/>
    <s v="Valle d'Aosta"/>
    <n v="4573750286"/>
    <n v="7320149366"/>
    <n v="-2"/>
    <n v="0"/>
    <n v="-2"/>
    <n v="8"/>
    <n v="6"/>
    <n v="6"/>
    <n v="6"/>
    <n v="-3"/>
    <n v="0"/>
    <n v="3"/>
    <n v="182"/>
    <m/>
    <m/>
    <m/>
  </r>
  <r>
    <x v="68"/>
    <s v="ITA"/>
    <n v="5"/>
    <s v="Veneto"/>
    <n v="4543490485"/>
    <n v="1233845213"/>
    <n v="-7"/>
    <n v="-2"/>
    <n v="-9"/>
    <n v="-339"/>
    <n v="-348"/>
    <n v="-348"/>
    <n v="-348"/>
    <n v="451"/>
    <n v="23"/>
    <n v="126"/>
    <n v="8519"/>
    <m/>
    <m/>
    <m/>
  </r>
  <r>
    <x v="69"/>
    <s v="ITA"/>
    <n v="13"/>
    <s v="Abruzzo"/>
    <n v="4235122196"/>
    <n v="1339843823"/>
    <n v="-3"/>
    <n v="0"/>
    <n v="-3"/>
    <n v="-8"/>
    <n v="-11"/>
    <n v="-11"/>
    <n v="-11"/>
    <n v="40"/>
    <n v="3"/>
    <n v="32"/>
    <n v="783"/>
    <m/>
    <m/>
    <m/>
  </r>
  <r>
    <x v="69"/>
    <s v="ITA"/>
    <n v="17"/>
    <s v="Basilicata"/>
    <n v="4063947052"/>
    <n v="1580514834"/>
    <n v="0"/>
    <n v="-1"/>
    <n v="-1"/>
    <n v="4"/>
    <n v="3"/>
    <n v="3"/>
    <n v="3"/>
    <n v="3"/>
    <n v="0"/>
    <n v="6"/>
    <n v="488"/>
    <m/>
    <m/>
    <m/>
  </r>
  <r>
    <x v="69"/>
    <s v="ITA"/>
    <n v="18"/>
    <s v="Calabria"/>
    <n v="3890597598"/>
    <n v="1659440194"/>
    <n v="-5"/>
    <n v="0"/>
    <n v="-5"/>
    <n v="-6"/>
    <n v="-11"/>
    <n v="-11"/>
    <n v="-11"/>
    <n v="13"/>
    <n v="0"/>
    <n v="2"/>
    <n v="907"/>
    <m/>
    <m/>
    <m/>
  </r>
  <r>
    <x v="69"/>
    <s v="ITA"/>
    <n v="15"/>
    <s v="Campania"/>
    <n v="4083956555"/>
    <n v="1425084984"/>
    <n v="-15"/>
    <n v="3"/>
    <n v="-12"/>
    <n v="17"/>
    <n v="5"/>
    <n v="5"/>
    <n v="5"/>
    <n v="18"/>
    <n v="2"/>
    <n v="25"/>
    <n v="2906"/>
    <m/>
    <m/>
    <m/>
  </r>
  <r>
    <x v="69"/>
    <s v="ITA"/>
    <n v="8"/>
    <s v="Emilia-Romagna"/>
    <n v="4449436681"/>
    <n v="113417208"/>
    <n v="-36"/>
    <n v="1"/>
    <n v="-35"/>
    <n v="-243"/>
    <n v="-278"/>
    <n v="-278"/>
    <n v="-278"/>
    <n v="416"/>
    <n v="28"/>
    <n v="166"/>
    <n v="4940"/>
    <m/>
    <m/>
    <m/>
  </r>
  <r>
    <x v="69"/>
    <s v="ITA"/>
    <n v="6"/>
    <s v="Friuli Venezia Giulia"/>
    <n v="456494354"/>
    <n v="1376813649"/>
    <n v="0"/>
    <n v="1"/>
    <n v="1"/>
    <n v="-23"/>
    <n v="-22"/>
    <n v="-22"/>
    <n v="-22"/>
    <n v="33"/>
    <n v="2"/>
    <n v="13"/>
    <n v="1135"/>
    <m/>
    <m/>
    <m/>
  </r>
  <r>
    <x v="69"/>
    <s v="ITA"/>
    <n v="12"/>
    <s v="Lazio"/>
    <n v="4189277044"/>
    <n v="1248366722"/>
    <n v="-24"/>
    <n v="-1"/>
    <n v="-25"/>
    <n v="-42"/>
    <n v="-67"/>
    <n v="-67"/>
    <n v="-67"/>
    <n v="109"/>
    <n v="11"/>
    <n v="53"/>
    <n v="3834"/>
    <m/>
    <m/>
    <m/>
  </r>
  <r>
    <x v="69"/>
    <s v="ITA"/>
    <n v="7"/>
    <s v="Liguria"/>
    <n v="4441149315"/>
    <n v="89326992"/>
    <n v="-20"/>
    <n v="0"/>
    <n v="-20"/>
    <n v="-27"/>
    <n v="-47"/>
    <n v="-47"/>
    <n v="-47"/>
    <n v="80"/>
    <n v="14"/>
    <n v="47"/>
    <n v="1290"/>
    <m/>
    <m/>
    <m/>
  </r>
  <r>
    <x v="69"/>
    <s v="ITA"/>
    <n v="3"/>
    <s v="Lombardia"/>
    <n v="4546679409"/>
    <n v="9190347404"/>
    <n v="80"/>
    <n v="-13"/>
    <n v="67"/>
    <n v="192"/>
    <n v="259"/>
    <n v="259"/>
    <n v="259"/>
    <n v="225"/>
    <n v="42"/>
    <n v="526"/>
    <n v="7155"/>
    <m/>
    <m/>
    <m/>
  </r>
  <r>
    <x v="69"/>
    <s v="ITA"/>
    <n v="11"/>
    <s v="Marche"/>
    <n v="4361675973"/>
    <n v="135188753"/>
    <n v="1"/>
    <n v="-3"/>
    <n v="-2"/>
    <n v="-5"/>
    <n v="-7"/>
    <n v="-7"/>
    <n v="-7"/>
    <n v="17"/>
    <n v="11"/>
    <n v="21"/>
    <n v="1578"/>
    <m/>
    <m/>
    <m/>
  </r>
  <r>
    <x v="69"/>
    <s v="ITA"/>
    <n v="14"/>
    <s v="Molise"/>
    <n v="4155774754"/>
    <n v="1465916051"/>
    <n v="-1"/>
    <n v="0"/>
    <n v="-1"/>
    <n v="0"/>
    <n v="-1"/>
    <n v="-1"/>
    <n v="-1"/>
    <n v="0"/>
    <n v="1"/>
    <n v="0"/>
    <n v="0"/>
    <m/>
    <m/>
    <m/>
  </r>
  <r>
    <x v="69"/>
    <s v="ITA"/>
    <n v="4"/>
    <s v="P.A. Bolzano"/>
    <n v="4649933453"/>
    <n v="1135662422"/>
    <n v="-4"/>
    <n v="1"/>
    <n v="-3"/>
    <n v="-35"/>
    <n v="-38"/>
    <n v="-38"/>
    <n v="-38"/>
    <n v="37"/>
    <n v="2"/>
    <n v="1"/>
    <n v="436"/>
    <m/>
    <m/>
    <m/>
  </r>
  <r>
    <x v="69"/>
    <s v="ITA"/>
    <n v="4"/>
    <s v="P.A. Trento"/>
    <n v="4606893511"/>
    <n v="1112123097"/>
    <n v="-2"/>
    <n v="-2"/>
    <n v="-4"/>
    <n v="-31"/>
    <n v="-35"/>
    <n v="-35"/>
    <n v="-35"/>
    <n v="97"/>
    <n v="4"/>
    <n v="66"/>
    <n v="1516"/>
    <m/>
    <m/>
    <m/>
  </r>
  <r>
    <x v="69"/>
    <s v="ITA"/>
    <n v="1"/>
    <s v="Piemonte"/>
    <n v="450732745"/>
    <n v="7680687483"/>
    <n v="-54"/>
    <n v="-9"/>
    <n v="-63"/>
    <n v="-18"/>
    <n v="-81"/>
    <n v="-81"/>
    <n v="-81"/>
    <n v="306"/>
    <n v="26"/>
    <n v="251"/>
    <n v="3729"/>
    <m/>
    <m/>
    <m/>
  </r>
  <r>
    <x v="69"/>
    <s v="ITA"/>
    <n v="16"/>
    <s v="Puglia"/>
    <n v="4112559576"/>
    <n v="1686736689"/>
    <n v="-6"/>
    <n v="1"/>
    <n v="-5"/>
    <n v="6"/>
    <n v="1"/>
    <n v="1"/>
    <n v="1"/>
    <n v="8"/>
    <n v="2"/>
    <n v="11"/>
    <n v="1073"/>
    <m/>
    <m/>
    <m/>
  </r>
  <r>
    <x v="69"/>
    <s v="ITA"/>
    <n v="20"/>
    <s v="Sardegna"/>
    <n v="3921531192"/>
    <n v="9110616306"/>
    <n v="6"/>
    <n v="-3"/>
    <n v="3"/>
    <n v="-44"/>
    <n v="-41"/>
    <n v="-41"/>
    <n v="-41"/>
    <n v="45"/>
    <n v="0"/>
    <n v="4"/>
    <n v="747"/>
    <m/>
    <m/>
    <m/>
  </r>
  <r>
    <x v="69"/>
    <s v="ITA"/>
    <n v="19"/>
    <s v="Sicilia"/>
    <n v="3811569725"/>
    <n v="133623567"/>
    <n v="-13"/>
    <n v="-1"/>
    <n v="-14"/>
    <n v="31"/>
    <n v="17"/>
    <n v="17"/>
    <n v="17"/>
    <n v="8"/>
    <n v="2"/>
    <n v="27"/>
    <n v="1603"/>
    <m/>
    <m/>
    <m/>
  </r>
  <r>
    <x v="69"/>
    <s v="ITA"/>
    <n v="9"/>
    <s v="Toscana"/>
    <n v="4376923077"/>
    <n v="1125588885"/>
    <n v="-6"/>
    <n v="-6"/>
    <n v="-12"/>
    <n v="-25"/>
    <n v="-37"/>
    <n v="-37"/>
    <n v="-37"/>
    <n v="66"/>
    <n v="9"/>
    <n v="38"/>
    <n v="2691"/>
    <m/>
    <m/>
    <m/>
  </r>
  <r>
    <x v="69"/>
    <s v="ITA"/>
    <n v="10"/>
    <s v="Umbria"/>
    <n v="4310675841"/>
    <n v="1238824698"/>
    <n v="-2"/>
    <n v="0"/>
    <n v="-2"/>
    <n v="-11"/>
    <n v="-13"/>
    <n v="-13"/>
    <n v="-13"/>
    <n v="13"/>
    <n v="0"/>
    <n v="0"/>
    <n v="751"/>
    <m/>
    <m/>
    <m/>
  </r>
  <r>
    <x v="69"/>
    <s v="ITA"/>
    <n v="2"/>
    <s v="Valle d'Aosta"/>
    <n v="4573750286"/>
    <n v="7320149366"/>
    <n v="4"/>
    <n v="-1"/>
    <n v="3"/>
    <n v="8"/>
    <n v="11"/>
    <n v="11"/>
    <n v="11"/>
    <n v="-6"/>
    <n v="1"/>
    <n v="6"/>
    <n v="149"/>
    <m/>
    <m/>
    <m/>
  </r>
  <r>
    <x v="69"/>
    <s v="ITA"/>
    <n v="5"/>
    <s v="Veneto"/>
    <n v="4543490485"/>
    <n v="1233845213"/>
    <n v="-15"/>
    <n v="-5"/>
    <n v="-20"/>
    <n v="-112"/>
    <n v="-132"/>
    <n v="-132"/>
    <n v="-132"/>
    <n v="212"/>
    <n v="14"/>
    <n v="94"/>
    <n v="7224"/>
    <m/>
    <m/>
    <m/>
  </r>
  <r>
    <x v="70"/>
    <s v="ITA"/>
    <n v="13"/>
    <s v="Abruzzo"/>
    <n v="4235122196"/>
    <n v="1339843823"/>
    <n v="1"/>
    <n v="-1"/>
    <n v="0"/>
    <n v="-31"/>
    <n v="-31"/>
    <n v="-31"/>
    <n v="-31"/>
    <n v="33"/>
    <n v="2"/>
    <n v="4"/>
    <n v="409"/>
    <m/>
    <m/>
    <m/>
  </r>
  <r>
    <x v="70"/>
    <s v="ITA"/>
    <n v="17"/>
    <s v="Basilicata"/>
    <n v="4063947052"/>
    <n v="1580514834"/>
    <n v="2"/>
    <n v="0"/>
    <n v="2"/>
    <n v="-23"/>
    <n v="-21"/>
    <n v="-21"/>
    <n v="-21"/>
    <n v="21"/>
    <n v="0"/>
    <n v="0"/>
    <n v="691"/>
    <m/>
    <m/>
    <m/>
  </r>
  <r>
    <x v="70"/>
    <s v="ITA"/>
    <n v="18"/>
    <s v="Calabria"/>
    <n v="3890597598"/>
    <n v="1659440194"/>
    <n v="-2"/>
    <n v="0"/>
    <n v="-2"/>
    <n v="-26"/>
    <n v="-28"/>
    <n v="-28"/>
    <n v="-28"/>
    <n v="32"/>
    <n v="0"/>
    <n v="4"/>
    <n v="603"/>
    <m/>
    <m/>
    <m/>
  </r>
  <r>
    <x v="70"/>
    <s v="ITA"/>
    <n v="15"/>
    <s v="Campania"/>
    <n v="4083956555"/>
    <n v="1425084984"/>
    <n v="-17"/>
    <n v="-6"/>
    <n v="-23"/>
    <n v="8"/>
    <n v="-15"/>
    <n v="-15"/>
    <n v="-15"/>
    <n v="27"/>
    <n v="2"/>
    <n v="14"/>
    <n v="4045"/>
    <m/>
    <m/>
    <m/>
  </r>
  <r>
    <x v="70"/>
    <s v="ITA"/>
    <n v="8"/>
    <s v="Emilia-Romagna"/>
    <n v="4449436681"/>
    <n v="113417208"/>
    <n v="-29"/>
    <n v="2"/>
    <n v="-27"/>
    <n v="-34"/>
    <n v="-61"/>
    <n v="-61"/>
    <n v="-61"/>
    <n v="196"/>
    <n v="24"/>
    <n v="159"/>
    <n v="3352"/>
    <m/>
    <m/>
    <m/>
  </r>
  <r>
    <x v="70"/>
    <s v="ITA"/>
    <n v="6"/>
    <s v="Friuli Venezia Giulia"/>
    <n v="456494354"/>
    <n v="1376813649"/>
    <n v="-1"/>
    <n v="-2"/>
    <n v="-3"/>
    <n v="-34"/>
    <n v="-37"/>
    <n v="-37"/>
    <n v="-37"/>
    <n v="39"/>
    <n v="2"/>
    <n v="4"/>
    <n v="431"/>
    <m/>
    <m/>
    <m/>
  </r>
  <r>
    <x v="70"/>
    <s v="ITA"/>
    <n v="12"/>
    <s v="Lazio"/>
    <n v="4189277044"/>
    <n v="1248366722"/>
    <n v="-11"/>
    <n v="0"/>
    <n v="-11"/>
    <n v="11"/>
    <n v="0"/>
    <n v="0"/>
    <n v="0"/>
    <n v="22"/>
    <n v="16"/>
    <n v="38"/>
    <n v="2381"/>
    <m/>
    <m/>
    <m/>
  </r>
  <r>
    <x v="70"/>
    <s v="ITA"/>
    <n v="7"/>
    <s v="Liguria"/>
    <n v="4441149315"/>
    <n v="89326992"/>
    <n v="-21"/>
    <n v="4"/>
    <n v="-17"/>
    <n v="-26"/>
    <n v="-43"/>
    <n v="-43"/>
    <n v="-43"/>
    <n v="84"/>
    <n v="12"/>
    <n v="53"/>
    <n v="1600"/>
    <m/>
    <m/>
    <m/>
  </r>
  <r>
    <x v="70"/>
    <s v="ITA"/>
    <n v="3"/>
    <s v="Lombardia"/>
    <n v="4546679409"/>
    <n v="9190347404"/>
    <n v="-195"/>
    <n v="0"/>
    <n v="-195"/>
    <n v="576"/>
    <n v="381"/>
    <n v="381"/>
    <n v="381"/>
    <n v="133"/>
    <n v="63"/>
    <n v="577"/>
    <n v="7978"/>
    <m/>
    <m/>
    <m/>
  </r>
  <r>
    <x v="70"/>
    <s v="ITA"/>
    <n v="11"/>
    <s v="Marche"/>
    <n v="4361675973"/>
    <n v="135188753"/>
    <n v="-11"/>
    <n v="1"/>
    <n v="-10"/>
    <n v="18"/>
    <n v="8"/>
    <n v="8"/>
    <n v="8"/>
    <n v="31"/>
    <n v="5"/>
    <n v="44"/>
    <n v="986"/>
    <m/>
    <m/>
    <m/>
  </r>
  <r>
    <x v="70"/>
    <s v="ITA"/>
    <n v="14"/>
    <s v="Molise"/>
    <n v="4155774754"/>
    <n v="1465916051"/>
    <n v="1"/>
    <n v="0"/>
    <n v="1"/>
    <n v="-4"/>
    <n v="-3"/>
    <n v="-3"/>
    <n v="-3"/>
    <n v="3"/>
    <n v="0"/>
    <n v="0"/>
    <n v="253"/>
    <m/>
    <m/>
    <m/>
  </r>
  <r>
    <x v="70"/>
    <s v="ITA"/>
    <n v="4"/>
    <s v="P.A. Bolzano"/>
    <n v="4649933453"/>
    <n v="1135662422"/>
    <n v="-6"/>
    <n v="-1"/>
    <n v="-7"/>
    <n v="-22"/>
    <n v="-29"/>
    <n v="-29"/>
    <n v="-29"/>
    <n v="31"/>
    <n v="3"/>
    <n v="5"/>
    <n v="433"/>
    <m/>
    <m/>
    <m/>
  </r>
  <r>
    <x v="70"/>
    <s v="ITA"/>
    <n v="4"/>
    <s v="P.A. Trento"/>
    <n v="4606893511"/>
    <n v="1112123097"/>
    <n v="-1"/>
    <n v="0"/>
    <n v="-1"/>
    <n v="-81"/>
    <n v="-82"/>
    <n v="-82"/>
    <n v="-82"/>
    <n v="92"/>
    <n v="1"/>
    <n v="11"/>
    <n v="966"/>
    <m/>
    <m/>
    <m/>
  </r>
  <r>
    <x v="70"/>
    <s v="ITA"/>
    <n v="1"/>
    <s v="Piemonte"/>
    <n v="450732745"/>
    <n v="7680687483"/>
    <n v="-105"/>
    <n v="-8"/>
    <n v="-113"/>
    <n v="37"/>
    <n v="-76"/>
    <n v="-76"/>
    <n v="-76"/>
    <n v="234"/>
    <n v="34"/>
    <n v="192"/>
    <n v="3870"/>
    <m/>
    <m/>
    <m/>
  </r>
  <r>
    <x v="70"/>
    <s v="ITA"/>
    <n v="16"/>
    <s v="Puglia"/>
    <n v="4112559576"/>
    <n v="1686736689"/>
    <n v="-13"/>
    <n v="-1"/>
    <n v="-14"/>
    <n v="4"/>
    <n v="-10"/>
    <n v="-10"/>
    <n v="-10"/>
    <n v="14"/>
    <n v="5"/>
    <n v="9"/>
    <n v="724"/>
    <m/>
    <m/>
    <m/>
  </r>
  <r>
    <x v="70"/>
    <s v="ITA"/>
    <n v="20"/>
    <s v="Sardegna"/>
    <n v="3921531192"/>
    <n v="9110616306"/>
    <n v="-1"/>
    <n v="-1"/>
    <n v="-2"/>
    <n v="-34"/>
    <n v="-36"/>
    <n v="-36"/>
    <n v="-36"/>
    <n v="34"/>
    <n v="0"/>
    <n v="-2"/>
    <n v="315"/>
    <m/>
    <m/>
    <m/>
  </r>
  <r>
    <x v="70"/>
    <s v="ITA"/>
    <n v="19"/>
    <s v="Sicilia"/>
    <n v="3811569725"/>
    <n v="133623567"/>
    <n v="-7"/>
    <n v="-2"/>
    <n v="-9"/>
    <n v="8"/>
    <n v="-1"/>
    <n v="-1"/>
    <n v="-1"/>
    <n v="14"/>
    <n v="2"/>
    <n v="15"/>
    <n v="1211"/>
    <m/>
    <m/>
    <m/>
  </r>
  <r>
    <x v="70"/>
    <s v="ITA"/>
    <n v="9"/>
    <s v="Toscana"/>
    <n v="4376923077"/>
    <n v="1125588885"/>
    <n v="-1"/>
    <n v="-5"/>
    <n v="-6"/>
    <n v="-43"/>
    <n v="-49"/>
    <n v="-49"/>
    <n v="-49"/>
    <n v="78"/>
    <n v="9"/>
    <n v="38"/>
    <n v="1533"/>
    <m/>
    <m/>
    <m/>
  </r>
  <r>
    <x v="70"/>
    <s v="ITA"/>
    <n v="10"/>
    <s v="Umbria"/>
    <n v="4310675841"/>
    <n v="1238824698"/>
    <n v="-2"/>
    <n v="0"/>
    <n v="-2"/>
    <n v="0"/>
    <n v="-2"/>
    <n v="-2"/>
    <n v="-2"/>
    <n v="0"/>
    <n v="2"/>
    <n v="0"/>
    <n v="221"/>
    <m/>
    <m/>
    <m/>
  </r>
  <r>
    <x v="70"/>
    <s v="ITA"/>
    <n v="2"/>
    <s v="Valle d'Aosta"/>
    <n v="4573750286"/>
    <n v="7320149366"/>
    <n v="0"/>
    <n v="0"/>
    <n v="0"/>
    <n v="1"/>
    <n v="1"/>
    <n v="1"/>
    <n v="1"/>
    <n v="-1"/>
    <n v="1"/>
    <n v="1"/>
    <n v="171"/>
    <m/>
    <m/>
    <m/>
  </r>
  <r>
    <x v="70"/>
    <s v="ITA"/>
    <n v="5"/>
    <s v="Veneto"/>
    <n v="4543490485"/>
    <n v="1233845213"/>
    <n v="0"/>
    <n v="-2"/>
    <n v="-2"/>
    <n v="-63"/>
    <n v="-65"/>
    <n v="-65"/>
    <n v="-65"/>
    <n v="108"/>
    <n v="12"/>
    <n v="55"/>
    <n v="5458"/>
    <m/>
    <m/>
    <m/>
  </r>
  <r>
    <x v="71"/>
    <s v="ITA"/>
    <n v="13"/>
    <s v="Abruzzo"/>
    <n v="4235122196"/>
    <n v="1339843823"/>
    <n v="-12"/>
    <n v="-4"/>
    <n v="-16"/>
    <n v="-12"/>
    <n v="-28"/>
    <n v="-28"/>
    <n v="-28"/>
    <n v="50"/>
    <n v="3"/>
    <n v="25"/>
    <n v="1381"/>
    <m/>
    <m/>
    <m/>
  </r>
  <r>
    <x v="71"/>
    <s v="ITA"/>
    <n v="17"/>
    <s v="Basilicata"/>
    <n v="4063947052"/>
    <n v="1580514834"/>
    <n v="0"/>
    <n v="0"/>
    <n v="0"/>
    <n v="4"/>
    <n v="4"/>
    <n v="4"/>
    <n v="4"/>
    <n v="6"/>
    <n v="0"/>
    <n v="10"/>
    <n v="575"/>
    <m/>
    <m/>
    <m/>
  </r>
  <r>
    <x v="71"/>
    <s v="ITA"/>
    <n v="18"/>
    <s v="Calabria"/>
    <n v="3890597598"/>
    <n v="1659440194"/>
    <n v="-1"/>
    <n v="0"/>
    <n v="-1"/>
    <n v="-23"/>
    <n v="-24"/>
    <n v="-24"/>
    <n v="-24"/>
    <n v="25"/>
    <n v="0"/>
    <n v="1"/>
    <n v="1071"/>
    <m/>
    <m/>
    <m/>
  </r>
  <r>
    <x v="71"/>
    <s v="ITA"/>
    <n v="15"/>
    <s v="Campania"/>
    <n v="4083956555"/>
    <n v="1425084984"/>
    <n v="-30"/>
    <n v="1"/>
    <n v="-29"/>
    <n v="-152"/>
    <n v="-181"/>
    <n v="-181"/>
    <n v="-181"/>
    <n v="198"/>
    <n v="3"/>
    <n v="20"/>
    <n v="2525"/>
    <m/>
    <m/>
    <m/>
  </r>
  <r>
    <x v="71"/>
    <s v="ITA"/>
    <n v="8"/>
    <s v="Emilia-Romagna"/>
    <n v="4449436681"/>
    <n v="113417208"/>
    <n v="-51"/>
    <n v="-8"/>
    <n v="-59"/>
    <n v="-244"/>
    <n v="-303"/>
    <n v="-303"/>
    <n v="-303"/>
    <n v="364"/>
    <n v="39"/>
    <n v="100"/>
    <n v="5739"/>
    <m/>
    <m/>
    <m/>
  </r>
  <r>
    <x v="71"/>
    <s v="ITA"/>
    <n v="6"/>
    <s v="Friuli Venezia Giulia"/>
    <n v="456494354"/>
    <n v="1376813649"/>
    <n v="-10"/>
    <n v="0"/>
    <n v="-10"/>
    <n v="-56"/>
    <n v="-66"/>
    <n v="-66"/>
    <n v="-66"/>
    <n v="71"/>
    <n v="4"/>
    <n v="9"/>
    <n v="3089"/>
    <m/>
    <m/>
    <m/>
  </r>
  <r>
    <x v="71"/>
    <s v="ITA"/>
    <n v="12"/>
    <s v="Lazio"/>
    <n v="4189277044"/>
    <n v="1248366722"/>
    <n v="-20"/>
    <n v="-4"/>
    <n v="-24"/>
    <n v="9"/>
    <n v="-15"/>
    <n v="-15"/>
    <n v="-15"/>
    <n v="72"/>
    <n v="10"/>
    <n v="67"/>
    <n v="4014"/>
    <m/>
    <m/>
    <m/>
  </r>
  <r>
    <x v="71"/>
    <s v="ITA"/>
    <n v="7"/>
    <s v="Liguria"/>
    <n v="4441149315"/>
    <n v="89326992"/>
    <n v="-23"/>
    <n v="-4"/>
    <n v="-27"/>
    <n v="-54"/>
    <n v="-81"/>
    <n v="-81"/>
    <n v="-81"/>
    <n v="133"/>
    <n v="11"/>
    <n v="63"/>
    <n v="1530"/>
    <m/>
    <m/>
    <m/>
  </r>
  <r>
    <x v="71"/>
    <s v="ITA"/>
    <n v="3"/>
    <s v="Lombardia"/>
    <n v="4546679409"/>
    <n v="9190347404"/>
    <n v="-213"/>
    <n v="-23"/>
    <n v="-236"/>
    <n v="21"/>
    <n v="-215"/>
    <n v="-215"/>
    <n v="-215"/>
    <n v="620"/>
    <n v="95"/>
    <n v="500"/>
    <n v="6455"/>
    <m/>
    <m/>
    <m/>
  </r>
  <r>
    <x v="71"/>
    <s v="ITA"/>
    <n v="11"/>
    <s v="Marche"/>
    <n v="4361675973"/>
    <n v="135188753"/>
    <n v="-2"/>
    <n v="-2"/>
    <n v="-4"/>
    <n v="17"/>
    <n v="13"/>
    <n v="13"/>
    <n v="13"/>
    <n v="12"/>
    <n v="4"/>
    <n v="29"/>
    <n v="1858"/>
    <m/>
    <m/>
    <m/>
  </r>
  <r>
    <x v="71"/>
    <s v="ITA"/>
    <n v="14"/>
    <s v="Molise"/>
    <n v="4155774754"/>
    <n v="1465916051"/>
    <n v="0"/>
    <n v="0"/>
    <n v="0"/>
    <n v="-1"/>
    <n v="-1"/>
    <n v="-1"/>
    <n v="-1"/>
    <n v="1"/>
    <n v="0"/>
    <n v="0"/>
    <n v="200"/>
    <m/>
    <m/>
    <m/>
  </r>
  <r>
    <x v="71"/>
    <s v="ITA"/>
    <n v="4"/>
    <s v="P.A. Bolzano"/>
    <n v="4649933453"/>
    <n v="1135662422"/>
    <n v="-4"/>
    <n v="1"/>
    <n v="-3"/>
    <n v="-21"/>
    <n v="-24"/>
    <n v="-24"/>
    <n v="-24"/>
    <n v="23"/>
    <n v="2"/>
    <n v="1"/>
    <n v="591"/>
    <m/>
    <m/>
    <m/>
  </r>
  <r>
    <x v="71"/>
    <s v="ITA"/>
    <n v="4"/>
    <s v="P.A. Trento"/>
    <n v="4606893511"/>
    <n v="1112123097"/>
    <n v="-9"/>
    <n v="-2"/>
    <n v="-11"/>
    <n v="-113"/>
    <n v="-124"/>
    <n v="-124"/>
    <n v="-124"/>
    <n v="124"/>
    <n v="3"/>
    <n v="3"/>
    <n v="809"/>
    <m/>
    <m/>
    <m/>
  </r>
  <r>
    <x v="71"/>
    <s v="ITA"/>
    <n v="1"/>
    <s v="Piemonte"/>
    <n v="450732745"/>
    <n v="7680687483"/>
    <n v="-84"/>
    <n v="-6"/>
    <n v="-90"/>
    <n v="-149"/>
    <n v="-239"/>
    <n v="-239"/>
    <n v="-239"/>
    <n v="361"/>
    <n v="30"/>
    <n v="152"/>
    <n v="5238"/>
    <m/>
    <m/>
    <m/>
  </r>
  <r>
    <x v="71"/>
    <s v="ITA"/>
    <n v="16"/>
    <s v="Puglia"/>
    <n v="4112559576"/>
    <n v="1686736689"/>
    <n v="-13"/>
    <n v="0"/>
    <n v="-13"/>
    <n v="7"/>
    <n v="-6"/>
    <n v="-6"/>
    <n v="-6"/>
    <n v="19"/>
    <n v="4"/>
    <n v="17"/>
    <n v="1961"/>
    <m/>
    <m/>
    <m/>
  </r>
  <r>
    <x v="71"/>
    <s v="ITA"/>
    <n v="20"/>
    <s v="Sardegna"/>
    <n v="3921531192"/>
    <n v="9110616306"/>
    <n v="3"/>
    <n v="0"/>
    <n v="3"/>
    <n v="-14"/>
    <n v="-11"/>
    <n v="-11"/>
    <n v="-11"/>
    <n v="12"/>
    <n v="0"/>
    <n v="1"/>
    <n v="815"/>
    <m/>
    <m/>
    <m/>
  </r>
  <r>
    <x v="71"/>
    <s v="ITA"/>
    <n v="19"/>
    <s v="Sicilia"/>
    <n v="3811569725"/>
    <n v="133623567"/>
    <n v="-9"/>
    <n v="-1"/>
    <n v="-10"/>
    <n v="10"/>
    <n v="0"/>
    <n v="0"/>
    <n v="0"/>
    <n v="9"/>
    <n v="3"/>
    <n v="12"/>
    <n v="4140"/>
    <m/>
    <m/>
    <m/>
  </r>
  <r>
    <x v="71"/>
    <s v="ITA"/>
    <n v="9"/>
    <s v="Toscana"/>
    <n v="4376923077"/>
    <n v="1125588885"/>
    <n v="-28"/>
    <n v="4"/>
    <n v="-24"/>
    <n v="-65"/>
    <n v="-89"/>
    <n v="-89"/>
    <n v="-89"/>
    <n v="111"/>
    <n v="8"/>
    <n v="30"/>
    <n v="4813"/>
    <m/>
    <m/>
    <m/>
  </r>
  <r>
    <x v="71"/>
    <s v="ITA"/>
    <n v="10"/>
    <s v="Umbria"/>
    <n v="4310675841"/>
    <n v="1238824698"/>
    <n v="0"/>
    <n v="-2"/>
    <n v="-2"/>
    <n v="-3"/>
    <n v="-5"/>
    <n v="-5"/>
    <n v="-5"/>
    <n v="11"/>
    <n v="0"/>
    <n v="6"/>
    <n v="954"/>
    <m/>
    <m/>
    <m/>
  </r>
  <r>
    <x v="71"/>
    <s v="ITA"/>
    <n v="2"/>
    <s v="Valle d'Aosta"/>
    <n v="4573750286"/>
    <n v="7320149366"/>
    <n v="-18"/>
    <n v="1"/>
    <n v="-17"/>
    <n v="17"/>
    <n v="0"/>
    <n v="0"/>
    <n v="0"/>
    <n v="0"/>
    <n v="0"/>
    <n v="0"/>
    <n v="213"/>
    <m/>
    <m/>
    <m/>
  </r>
  <r>
    <x v="71"/>
    <s v="ITA"/>
    <n v="5"/>
    <s v="Veneto"/>
    <n v="4543490485"/>
    <n v="1233845213"/>
    <n v="-29"/>
    <n v="-3"/>
    <n v="-32"/>
    <n v="-86"/>
    <n v="-118"/>
    <n v="-118"/>
    <n v="-118"/>
    <n v="130"/>
    <n v="17"/>
    <n v="29"/>
    <n v="7292"/>
    <m/>
    <m/>
    <m/>
  </r>
  <r>
    <x v="72"/>
    <s v="ITA"/>
    <n v="13"/>
    <s v="Abruzzo"/>
    <n v="4235122196"/>
    <n v="1339843823"/>
    <n v="-4"/>
    <n v="0"/>
    <n v="-4"/>
    <n v="-14"/>
    <n v="-18"/>
    <n v="-18"/>
    <n v="-18"/>
    <n v="34"/>
    <n v="6"/>
    <n v="22"/>
    <n v="1314"/>
    <m/>
    <m/>
    <m/>
  </r>
  <r>
    <x v="72"/>
    <s v="ITA"/>
    <n v="17"/>
    <s v="Basilicata"/>
    <n v="4063947052"/>
    <n v="1580514834"/>
    <n v="-3"/>
    <n v="0"/>
    <n v="-3"/>
    <n v="-2"/>
    <n v="-5"/>
    <n v="-5"/>
    <n v="-5"/>
    <n v="8"/>
    <n v="0"/>
    <n v="3"/>
    <n v="627"/>
    <m/>
    <m/>
    <m/>
  </r>
  <r>
    <x v="72"/>
    <s v="ITA"/>
    <n v="18"/>
    <s v="Calabria"/>
    <n v="3890597598"/>
    <n v="1659440194"/>
    <n v="-5"/>
    <n v="-1"/>
    <n v="-6"/>
    <n v="0"/>
    <n v="-6"/>
    <n v="-6"/>
    <n v="-6"/>
    <n v="8"/>
    <n v="1"/>
    <n v="3"/>
    <n v="1319"/>
    <m/>
    <m/>
    <m/>
  </r>
  <r>
    <x v="72"/>
    <s v="ITA"/>
    <n v="15"/>
    <s v="Campania"/>
    <n v="4083956555"/>
    <n v="1425084984"/>
    <n v="25"/>
    <n v="0"/>
    <n v="25"/>
    <n v="-215"/>
    <n v="-190"/>
    <n v="-190"/>
    <n v="-190"/>
    <n v="197"/>
    <n v="7"/>
    <n v="14"/>
    <n v="3480"/>
    <m/>
    <m/>
    <m/>
  </r>
  <r>
    <x v="72"/>
    <s v="ITA"/>
    <n v="8"/>
    <s v="Emilia-Romagna"/>
    <n v="4449436681"/>
    <n v="113417208"/>
    <n v="-101"/>
    <n v="-15"/>
    <n v="-116"/>
    <n v="-174"/>
    <n v="-290"/>
    <n v="-290"/>
    <n v="-290"/>
    <n v="362"/>
    <n v="32"/>
    <n v="104"/>
    <n v="5486"/>
    <m/>
    <m/>
    <m/>
  </r>
  <r>
    <x v="72"/>
    <s v="ITA"/>
    <n v="6"/>
    <s v="Friuli Venezia Giulia"/>
    <n v="456494354"/>
    <n v="1376813649"/>
    <n v="-5"/>
    <n v="-1"/>
    <n v="-6"/>
    <n v="-16"/>
    <n v="-22"/>
    <n v="-22"/>
    <n v="-22"/>
    <n v="28"/>
    <n v="3"/>
    <n v="9"/>
    <n v="919"/>
    <m/>
    <m/>
    <m/>
  </r>
  <r>
    <x v="72"/>
    <s v="ITA"/>
    <n v="12"/>
    <s v="Lazio"/>
    <n v="4189277044"/>
    <n v="1248366722"/>
    <n v="36"/>
    <n v="0"/>
    <n v="36"/>
    <n v="27"/>
    <n v="63"/>
    <n v="63"/>
    <n v="63"/>
    <n v="14"/>
    <n v="4"/>
    <n v="81"/>
    <n v="3587"/>
    <m/>
    <m/>
    <m/>
  </r>
  <r>
    <x v="72"/>
    <s v="ITA"/>
    <n v="7"/>
    <s v="Liguria"/>
    <n v="4441149315"/>
    <n v="89326992"/>
    <n v="-35"/>
    <n v="-9"/>
    <n v="-44"/>
    <n v="-77"/>
    <n v="-121"/>
    <n v="-121"/>
    <n v="-121"/>
    <n v="186"/>
    <n v="11"/>
    <n v="76"/>
    <n v="2071"/>
    <m/>
    <m/>
    <m/>
  </r>
  <r>
    <x v="72"/>
    <s v="ITA"/>
    <n v="3"/>
    <s v="Lombardia"/>
    <n v="4546679409"/>
    <n v="9190347404"/>
    <n v="-122"/>
    <n v="-29"/>
    <n v="-151"/>
    <n v="-5188"/>
    <n v="-5339"/>
    <n v="-5339"/>
    <n v="-5339"/>
    <n v="5881"/>
    <n v="222"/>
    <n v="764"/>
    <n v="14516"/>
    <m/>
    <m/>
    <m/>
  </r>
  <r>
    <x v="72"/>
    <s v="ITA"/>
    <n v="11"/>
    <s v="Marche"/>
    <n v="4361675973"/>
    <n v="135188753"/>
    <n v="-34"/>
    <n v="0"/>
    <n v="-34"/>
    <n v="51"/>
    <n v="17"/>
    <n v="17"/>
    <n v="17"/>
    <n v="5"/>
    <n v="7"/>
    <n v="29"/>
    <n v="1781"/>
    <m/>
    <m/>
    <m/>
  </r>
  <r>
    <x v="72"/>
    <s v="ITA"/>
    <n v="14"/>
    <s v="Molise"/>
    <n v="4155774754"/>
    <n v="1465916051"/>
    <n v="0"/>
    <n v="-1"/>
    <n v="-1"/>
    <n v="3"/>
    <n v="2"/>
    <n v="2"/>
    <n v="2"/>
    <n v="1"/>
    <n v="0"/>
    <n v="3"/>
    <n v="368"/>
    <m/>
    <m/>
    <m/>
  </r>
  <r>
    <x v="72"/>
    <s v="ITA"/>
    <n v="4"/>
    <s v="P.A. Bolzano"/>
    <n v="4649933453"/>
    <n v="1135662422"/>
    <n v="0"/>
    <n v="0"/>
    <n v="0"/>
    <n v="-33"/>
    <n v="-33"/>
    <n v="-33"/>
    <n v="-33"/>
    <n v="34"/>
    <n v="0"/>
    <n v="1"/>
    <n v="964"/>
    <m/>
    <m/>
    <m/>
  </r>
  <r>
    <x v="72"/>
    <s v="ITA"/>
    <n v="4"/>
    <s v="P.A. Trento"/>
    <n v="4606893511"/>
    <n v="1112123097"/>
    <n v="-10"/>
    <n v="-2"/>
    <n v="-12"/>
    <n v="-47"/>
    <n v="-59"/>
    <n v="-59"/>
    <n v="-59"/>
    <n v="74"/>
    <n v="4"/>
    <n v="19"/>
    <n v="1849"/>
    <m/>
    <m/>
    <m/>
  </r>
  <r>
    <x v="72"/>
    <s v="ITA"/>
    <n v="1"/>
    <s v="Piemonte"/>
    <n v="450732745"/>
    <n v="7680687483"/>
    <n v="-160"/>
    <n v="-5"/>
    <n v="-165"/>
    <n v="-300"/>
    <n v="-465"/>
    <n v="-465"/>
    <n v="-465"/>
    <n v="599"/>
    <n v="31"/>
    <n v="165"/>
    <n v="6741"/>
    <m/>
    <m/>
    <m/>
  </r>
  <r>
    <x v="72"/>
    <s v="ITA"/>
    <n v="16"/>
    <s v="Puglia"/>
    <n v="4112559576"/>
    <n v="1686736689"/>
    <n v="-19"/>
    <n v="-3"/>
    <n v="-22"/>
    <n v="-14"/>
    <n v="-36"/>
    <n v="-36"/>
    <n v="-36"/>
    <n v="57"/>
    <n v="5"/>
    <n v="26"/>
    <n v="1816"/>
    <m/>
    <m/>
    <m/>
  </r>
  <r>
    <x v="72"/>
    <s v="ITA"/>
    <n v="20"/>
    <s v="Sardegna"/>
    <n v="3921531192"/>
    <n v="9110616306"/>
    <n v="-3"/>
    <n v="2"/>
    <n v="-1"/>
    <n v="-18"/>
    <n v="-19"/>
    <n v="-19"/>
    <n v="-19"/>
    <n v="20"/>
    <n v="0"/>
    <n v="1"/>
    <n v="1099"/>
    <m/>
    <m/>
    <m/>
  </r>
  <r>
    <x v="72"/>
    <s v="ITA"/>
    <n v="19"/>
    <s v="Sicilia"/>
    <n v="3811569725"/>
    <n v="133623567"/>
    <n v="-8"/>
    <n v="-1"/>
    <n v="-9"/>
    <n v="8"/>
    <n v="-1"/>
    <n v="-1"/>
    <n v="-1"/>
    <n v="12"/>
    <n v="3"/>
    <n v="14"/>
    <n v="1693"/>
    <m/>
    <m/>
    <m/>
  </r>
  <r>
    <x v="72"/>
    <s v="ITA"/>
    <n v="9"/>
    <s v="Toscana"/>
    <n v="4376923077"/>
    <n v="1125588885"/>
    <n v="-22"/>
    <n v="-19"/>
    <n v="-41"/>
    <n v="-61"/>
    <n v="-102"/>
    <n v="-102"/>
    <n v="-102"/>
    <n v="118"/>
    <n v="10"/>
    <n v="26"/>
    <n v="4293"/>
    <m/>
    <m/>
    <m/>
  </r>
  <r>
    <x v="72"/>
    <s v="ITA"/>
    <n v="10"/>
    <s v="Umbria"/>
    <n v="4310675841"/>
    <n v="1238824698"/>
    <n v="-1"/>
    <n v="-2"/>
    <n v="-3"/>
    <n v="-2"/>
    <n v="-5"/>
    <n v="-5"/>
    <n v="-5"/>
    <n v="9"/>
    <n v="0"/>
    <n v="4"/>
    <n v="1330"/>
    <m/>
    <m/>
    <m/>
  </r>
  <r>
    <x v="72"/>
    <s v="ITA"/>
    <n v="2"/>
    <s v="Valle d'Aosta"/>
    <n v="4573750286"/>
    <n v="7320149366"/>
    <n v="-6"/>
    <n v="0"/>
    <n v="-6"/>
    <n v="23"/>
    <n v="17"/>
    <n v="17"/>
    <n v="17"/>
    <n v="-14"/>
    <n v="0"/>
    <n v="3"/>
    <n v="156"/>
    <m/>
    <m/>
    <m/>
  </r>
  <r>
    <x v="72"/>
    <s v="ITA"/>
    <n v="5"/>
    <s v="Veneto"/>
    <n v="4543490485"/>
    <n v="1233845213"/>
    <n v="-24"/>
    <n v="-8"/>
    <n v="-32"/>
    <n v="-295"/>
    <n v="-327"/>
    <n v="-327"/>
    <n v="-327"/>
    <n v="381"/>
    <n v="23"/>
    <n v="77"/>
    <n v="8854"/>
    <m/>
    <m/>
    <m/>
  </r>
  <r>
    <x v="73"/>
    <s v="ITA"/>
    <n v="13"/>
    <s v="Abruzzo"/>
    <n v="4235122196"/>
    <n v="1339843823"/>
    <n v="-22"/>
    <n v="1"/>
    <n v="-21"/>
    <n v="0"/>
    <n v="-21"/>
    <n v="-21"/>
    <n v="-21"/>
    <n v="39"/>
    <n v="7"/>
    <n v="25"/>
    <n v="1218"/>
    <m/>
    <m/>
    <m/>
  </r>
  <r>
    <x v="73"/>
    <s v="ITA"/>
    <n v="17"/>
    <s v="Basilicata"/>
    <n v="4063947052"/>
    <n v="1580514834"/>
    <n v="1"/>
    <n v="-1"/>
    <n v="0"/>
    <n v="-17"/>
    <n v="-17"/>
    <n v="-17"/>
    <n v="-17"/>
    <n v="0"/>
    <n v="1"/>
    <n v="-16"/>
    <n v="169"/>
    <m/>
    <m/>
    <m/>
  </r>
  <r>
    <x v="73"/>
    <s v="ITA"/>
    <n v="18"/>
    <s v="Calabria"/>
    <n v="3890597598"/>
    <n v="1659440194"/>
    <n v="-6"/>
    <n v="-1"/>
    <n v="-7"/>
    <n v="-4"/>
    <n v="-11"/>
    <n v="-11"/>
    <n v="-11"/>
    <n v="14"/>
    <n v="0"/>
    <n v="3"/>
    <n v="1026"/>
    <m/>
    <m/>
    <m/>
  </r>
  <r>
    <x v="73"/>
    <s v="ITA"/>
    <n v="15"/>
    <s v="Campania"/>
    <n v="4083956555"/>
    <n v="1425084984"/>
    <n v="-18"/>
    <n v="2"/>
    <n v="-16"/>
    <n v="-185"/>
    <n v="-201"/>
    <n v="-201"/>
    <n v="-201"/>
    <n v="207"/>
    <n v="3"/>
    <n v="9"/>
    <n v="4477"/>
    <m/>
    <m/>
    <m/>
  </r>
  <r>
    <x v="73"/>
    <s v="ITA"/>
    <n v="8"/>
    <s v="Emilia-Romagna"/>
    <n v="4449436681"/>
    <n v="113417208"/>
    <n v="-90"/>
    <n v="-3"/>
    <n v="-93"/>
    <n v="-287"/>
    <n v="-380"/>
    <n v="-380"/>
    <n v="-380"/>
    <n v="459"/>
    <n v="29"/>
    <n v="108"/>
    <n v="5387"/>
    <m/>
    <m/>
    <m/>
  </r>
  <r>
    <x v="73"/>
    <s v="ITA"/>
    <n v="6"/>
    <s v="Friuli Venezia Giulia"/>
    <n v="456494354"/>
    <n v="1376813649"/>
    <n v="-6"/>
    <n v="-1"/>
    <n v="-7"/>
    <n v="-28"/>
    <n v="-35"/>
    <n v="-35"/>
    <n v="-35"/>
    <n v="46"/>
    <n v="2"/>
    <n v="13"/>
    <n v="2583"/>
    <m/>
    <m/>
    <m/>
  </r>
  <r>
    <x v="73"/>
    <s v="ITA"/>
    <n v="12"/>
    <s v="Lazio"/>
    <n v="4189277044"/>
    <n v="1248366722"/>
    <n v="-60"/>
    <n v="-2"/>
    <n v="-62"/>
    <n v="-23"/>
    <n v="-85"/>
    <n v="-85"/>
    <n v="-85"/>
    <n v="119"/>
    <n v="5"/>
    <n v="39"/>
    <n v="4446"/>
    <m/>
    <m/>
    <m/>
  </r>
  <r>
    <x v="73"/>
    <s v="ITA"/>
    <n v="7"/>
    <s v="Liguria"/>
    <n v="4441149315"/>
    <n v="89326992"/>
    <n v="-23"/>
    <n v="-2"/>
    <n v="-25"/>
    <n v="-33"/>
    <n v="-58"/>
    <n v="-58"/>
    <n v="-58"/>
    <n v="141"/>
    <n v="11"/>
    <n v="94"/>
    <n v="1753"/>
    <m/>
    <m/>
    <m/>
  </r>
  <r>
    <x v="73"/>
    <s v="ITA"/>
    <n v="3"/>
    <s v="Lombardia"/>
    <n v="4546679409"/>
    <n v="9190347404"/>
    <n v="-231"/>
    <n v="0"/>
    <n v="-231"/>
    <n v="493"/>
    <n v="262"/>
    <n v="262"/>
    <n v="262"/>
    <n v="324"/>
    <n v="134"/>
    <n v="720"/>
    <n v="15488"/>
    <m/>
    <m/>
    <m/>
  </r>
  <r>
    <x v="73"/>
    <s v="ITA"/>
    <n v="11"/>
    <s v="Marche"/>
    <n v="4361675973"/>
    <n v="135188753"/>
    <n v="-25"/>
    <n v="-1"/>
    <n v="-26"/>
    <n v="37"/>
    <n v="11"/>
    <n v="11"/>
    <n v="11"/>
    <n v="15"/>
    <n v="5"/>
    <n v="31"/>
    <n v="1980"/>
    <m/>
    <m/>
    <m/>
  </r>
  <r>
    <x v="73"/>
    <s v="ITA"/>
    <n v="14"/>
    <s v="Molise"/>
    <n v="4155774754"/>
    <n v="1465916051"/>
    <n v="-1"/>
    <n v="0"/>
    <n v="-1"/>
    <n v="-8"/>
    <n v="-9"/>
    <n v="-9"/>
    <n v="-9"/>
    <n v="10"/>
    <n v="0"/>
    <n v="1"/>
    <n v="341"/>
    <m/>
    <m/>
    <m/>
  </r>
  <r>
    <x v="73"/>
    <s v="ITA"/>
    <n v="4"/>
    <s v="P.A. Bolzano"/>
    <n v="4649933453"/>
    <n v="1135662422"/>
    <n v="-12"/>
    <n v="0"/>
    <n v="-12"/>
    <n v="-16"/>
    <n v="-28"/>
    <n v="-28"/>
    <n v="-28"/>
    <n v="37"/>
    <n v="0"/>
    <n v="9"/>
    <n v="863"/>
    <m/>
    <m/>
    <m/>
  </r>
  <r>
    <x v="73"/>
    <s v="ITA"/>
    <n v="4"/>
    <s v="P.A. Trento"/>
    <n v="4606893511"/>
    <n v="1112123097"/>
    <n v="-17"/>
    <n v="-2"/>
    <n v="-19"/>
    <n v="-53"/>
    <n v="-72"/>
    <n v="-72"/>
    <n v="-72"/>
    <n v="74"/>
    <n v="1"/>
    <n v="3"/>
    <n v="1781"/>
    <m/>
    <m/>
    <m/>
  </r>
  <r>
    <x v="73"/>
    <s v="ITA"/>
    <n v="1"/>
    <s v="Piemonte"/>
    <n v="450732745"/>
    <n v="7680687483"/>
    <n v="0"/>
    <n v="0"/>
    <n v="0"/>
    <n v="-389"/>
    <n v="-389"/>
    <n v="-389"/>
    <n v="-389"/>
    <n v="550"/>
    <n v="35"/>
    <n v="196"/>
    <n v="6527"/>
    <m/>
    <m/>
    <m/>
  </r>
  <r>
    <x v="73"/>
    <s v="ITA"/>
    <n v="16"/>
    <s v="Puglia"/>
    <n v="4112559576"/>
    <n v="1686736689"/>
    <n v="-10"/>
    <n v="-1"/>
    <n v="-11"/>
    <n v="-92"/>
    <n v="-103"/>
    <n v="-103"/>
    <n v="-103"/>
    <n v="149"/>
    <n v="3"/>
    <n v="49"/>
    <n v="1852"/>
    <m/>
    <m/>
    <m/>
  </r>
  <r>
    <x v="73"/>
    <s v="ITA"/>
    <n v="20"/>
    <s v="Sardegna"/>
    <n v="3921531192"/>
    <n v="9110616306"/>
    <n v="-1"/>
    <n v="-2"/>
    <n v="-3"/>
    <n v="-37"/>
    <n v="-40"/>
    <n v="-40"/>
    <n v="-40"/>
    <n v="45"/>
    <n v="0"/>
    <n v="5"/>
    <n v="1098"/>
    <m/>
    <m/>
    <m/>
  </r>
  <r>
    <x v="73"/>
    <s v="ITA"/>
    <n v="19"/>
    <s v="Sicilia"/>
    <n v="3811569725"/>
    <n v="133623567"/>
    <n v="-10"/>
    <n v="-4"/>
    <n v="-14"/>
    <n v="-60"/>
    <n v="-74"/>
    <n v="-74"/>
    <n v="-74"/>
    <n v="80"/>
    <n v="1"/>
    <n v="7"/>
    <n v="2696"/>
    <m/>
    <m/>
    <m/>
  </r>
  <r>
    <x v="73"/>
    <s v="ITA"/>
    <n v="9"/>
    <s v="Toscana"/>
    <n v="4376923077"/>
    <n v="1125588885"/>
    <n v="-25"/>
    <n v="-1"/>
    <n v="-26"/>
    <n v="-346"/>
    <n v="-372"/>
    <n v="-372"/>
    <n v="-372"/>
    <n v="382"/>
    <n v="16"/>
    <n v="26"/>
    <n v="4509"/>
    <m/>
    <m/>
    <m/>
  </r>
  <r>
    <x v="73"/>
    <s v="ITA"/>
    <n v="10"/>
    <s v="Umbria"/>
    <n v="4310675841"/>
    <n v="1238824698"/>
    <n v="-8"/>
    <n v="0"/>
    <n v="-8"/>
    <n v="-22"/>
    <n v="-30"/>
    <n v="-30"/>
    <n v="-30"/>
    <n v="31"/>
    <n v="0"/>
    <n v="1"/>
    <n v="1460"/>
    <m/>
    <m/>
    <m/>
  </r>
  <r>
    <x v="73"/>
    <s v="ITA"/>
    <n v="2"/>
    <s v="Valle d'Aosta"/>
    <n v="4573750286"/>
    <n v="7320149366"/>
    <n v="-1"/>
    <n v="-1"/>
    <n v="-2"/>
    <n v="5"/>
    <n v="3"/>
    <n v="3"/>
    <n v="3"/>
    <n v="1"/>
    <n v="0"/>
    <n v="4"/>
    <n v="299"/>
    <m/>
    <m/>
    <m/>
  </r>
  <r>
    <x v="73"/>
    <s v="ITA"/>
    <n v="5"/>
    <s v="Veneto"/>
    <n v="4543490485"/>
    <n v="1233845213"/>
    <n v="-30"/>
    <n v="-3"/>
    <n v="-33"/>
    <n v="-222"/>
    <n v="-255"/>
    <n v="-255"/>
    <n v="-255"/>
    <n v="308"/>
    <n v="21"/>
    <n v="74"/>
    <n v="10406"/>
    <m/>
    <m/>
    <m/>
  </r>
  <r>
    <x v="74"/>
    <s v="ITA"/>
    <n v="13"/>
    <s v="Abruzzo"/>
    <n v="4235122196"/>
    <n v="1339843823"/>
    <n v="-13"/>
    <n v="-2"/>
    <n v="-15"/>
    <n v="-42"/>
    <n v="-57"/>
    <n v="-57"/>
    <n v="-57"/>
    <n v="60"/>
    <n v="3"/>
    <n v="6"/>
    <n v="1082"/>
    <m/>
    <m/>
    <m/>
  </r>
  <r>
    <x v="74"/>
    <s v="ITA"/>
    <n v="17"/>
    <s v="Basilicata"/>
    <n v="4063947052"/>
    <n v="1580514834"/>
    <n v="0"/>
    <n v="0"/>
    <n v="0"/>
    <n v="-3"/>
    <n v="-3"/>
    <n v="-3"/>
    <n v="-3"/>
    <n v="2"/>
    <n v="0"/>
    <n v="-1"/>
    <n v="505"/>
    <m/>
    <m/>
    <m/>
  </r>
  <r>
    <x v="74"/>
    <s v="ITA"/>
    <n v="18"/>
    <s v="Calabria"/>
    <n v="3890597598"/>
    <n v="1659440194"/>
    <n v="-8"/>
    <n v="0"/>
    <n v="-8"/>
    <n v="-6"/>
    <n v="-14"/>
    <n v="-14"/>
    <n v="-14"/>
    <n v="14"/>
    <n v="1"/>
    <n v="1"/>
    <n v="1126"/>
    <m/>
    <m/>
    <m/>
  </r>
  <r>
    <x v="74"/>
    <s v="ITA"/>
    <n v="15"/>
    <s v="Campania"/>
    <n v="4083956555"/>
    <n v="1425084984"/>
    <n v="3"/>
    <n v="1"/>
    <n v="4"/>
    <n v="-131"/>
    <n v="-127"/>
    <n v="-127"/>
    <n v="-127"/>
    <n v="141"/>
    <n v="7"/>
    <n v="21"/>
    <n v="4374"/>
    <m/>
    <m/>
    <m/>
  </r>
  <r>
    <x v="74"/>
    <s v="ITA"/>
    <n v="8"/>
    <s v="Emilia-Romagna"/>
    <n v="4449436681"/>
    <n v="113417208"/>
    <n v="-46"/>
    <n v="-10"/>
    <n v="-56"/>
    <n v="-225"/>
    <n v="-281"/>
    <n v="-281"/>
    <n v="-281"/>
    <n v="361"/>
    <n v="31"/>
    <n v="111"/>
    <n v="4827"/>
    <m/>
    <m/>
    <m/>
  </r>
  <r>
    <x v="74"/>
    <s v="ITA"/>
    <n v="6"/>
    <s v="Friuli Venezia Giulia"/>
    <n v="456494354"/>
    <n v="1376813649"/>
    <n v="-4"/>
    <n v="0"/>
    <n v="-4"/>
    <n v="-12"/>
    <n v="-16"/>
    <n v="-16"/>
    <n v="-16"/>
    <n v="25"/>
    <n v="0"/>
    <n v="9"/>
    <n v="890"/>
    <m/>
    <m/>
    <m/>
  </r>
  <r>
    <x v="74"/>
    <s v="ITA"/>
    <n v="12"/>
    <s v="Lazio"/>
    <n v="4189277044"/>
    <n v="1248366722"/>
    <n v="-13"/>
    <n v="-5"/>
    <n v="-18"/>
    <n v="-2"/>
    <n v="-20"/>
    <n v="-20"/>
    <n v="-20"/>
    <n v="66"/>
    <n v="6"/>
    <n v="52"/>
    <n v="4159"/>
    <m/>
    <m/>
    <m/>
  </r>
  <r>
    <x v="74"/>
    <s v="ITA"/>
    <n v="7"/>
    <s v="Liguria"/>
    <n v="4441149315"/>
    <n v="89326992"/>
    <n v="-8"/>
    <n v="-11"/>
    <n v="-19"/>
    <n v="-53"/>
    <n v="-72"/>
    <n v="-72"/>
    <n v="-72"/>
    <n v="139"/>
    <n v="11"/>
    <n v="78"/>
    <n v="2085"/>
    <m/>
    <m/>
    <m/>
  </r>
  <r>
    <x v="74"/>
    <s v="ITA"/>
    <n v="3"/>
    <s v="Lombardia"/>
    <n v="4546679409"/>
    <n v="9190347404"/>
    <n v="-146"/>
    <n v="-80"/>
    <n v="-226"/>
    <n v="194"/>
    <n v="-32"/>
    <n v="-32"/>
    <n v="-32"/>
    <n v="572"/>
    <n v="94"/>
    <n v="634"/>
    <n v="10993"/>
    <m/>
    <m/>
    <m/>
  </r>
  <r>
    <x v="74"/>
    <s v="ITA"/>
    <n v="11"/>
    <s v="Marche"/>
    <n v="4361675973"/>
    <n v="135188753"/>
    <n v="-25"/>
    <n v="-3"/>
    <n v="-28"/>
    <n v="19"/>
    <n v="-9"/>
    <n v="-9"/>
    <n v="-9"/>
    <n v="21"/>
    <n v="6"/>
    <n v="18"/>
    <n v="1487"/>
    <m/>
    <m/>
    <m/>
  </r>
  <r>
    <x v="74"/>
    <s v="ITA"/>
    <n v="14"/>
    <s v="Molise"/>
    <n v="4155774754"/>
    <n v="1465916051"/>
    <n v="-2"/>
    <n v="0"/>
    <n v="-2"/>
    <n v="16"/>
    <n v="14"/>
    <n v="14"/>
    <n v="14"/>
    <n v="8"/>
    <n v="0"/>
    <n v="22"/>
    <n v="265"/>
    <m/>
    <m/>
    <m/>
  </r>
  <r>
    <x v="74"/>
    <s v="ITA"/>
    <n v="4"/>
    <s v="P.A. Bolzano"/>
    <n v="4649933453"/>
    <n v="1135662422"/>
    <n v="-9"/>
    <n v="-2"/>
    <n v="-11"/>
    <n v="-38"/>
    <n v="-49"/>
    <n v="-49"/>
    <n v="-49"/>
    <n v="52"/>
    <n v="3"/>
    <n v="6"/>
    <n v="817"/>
    <m/>
    <m/>
    <m/>
  </r>
  <r>
    <x v="74"/>
    <s v="ITA"/>
    <n v="4"/>
    <s v="P.A. Trento"/>
    <n v="4606893511"/>
    <n v="1112123097"/>
    <n v="-5"/>
    <n v="0"/>
    <n v="-5"/>
    <n v="-33"/>
    <n v="-38"/>
    <n v="-38"/>
    <n v="-38"/>
    <n v="40"/>
    <n v="0"/>
    <n v="2"/>
    <n v="1720"/>
    <m/>
    <m/>
    <m/>
  </r>
  <r>
    <x v="74"/>
    <s v="ITA"/>
    <n v="1"/>
    <s v="Piemonte"/>
    <n v="450732745"/>
    <n v="7680687483"/>
    <n v="-134"/>
    <n v="-10"/>
    <n v="-144"/>
    <n v="-218"/>
    <n v="-362"/>
    <n v="-362"/>
    <n v="-362"/>
    <n v="572"/>
    <n v="23"/>
    <n v="233"/>
    <n v="6599"/>
    <m/>
    <m/>
    <m/>
  </r>
  <r>
    <x v="74"/>
    <s v="ITA"/>
    <n v="16"/>
    <s v="Puglia"/>
    <n v="4112559576"/>
    <n v="1686736689"/>
    <n v="-6"/>
    <n v="-2"/>
    <n v="-8"/>
    <n v="-59"/>
    <n v="-67"/>
    <n v="-67"/>
    <n v="-67"/>
    <n v="76"/>
    <n v="2"/>
    <n v="11"/>
    <n v="1928"/>
    <m/>
    <m/>
    <m/>
  </r>
  <r>
    <x v="74"/>
    <s v="ITA"/>
    <n v="20"/>
    <s v="Sardegna"/>
    <n v="3921531192"/>
    <n v="9110616306"/>
    <n v="0"/>
    <n v="1"/>
    <n v="1"/>
    <n v="-31"/>
    <n v="-30"/>
    <n v="-30"/>
    <n v="-30"/>
    <n v="36"/>
    <n v="0"/>
    <n v="6"/>
    <n v="1155"/>
    <m/>
    <m/>
    <m/>
  </r>
  <r>
    <x v="74"/>
    <s v="ITA"/>
    <n v="19"/>
    <s v="Sicilia"/>
    <n v="3811569725"/>
    <n v="133623567"/>
    <n v="-39"/>
    <n v="-2"/>
    <n v="-41"/>
    <n v="41"/>
    <n v="0"/>
    <n v="0"/>
    <n v="0"/>
    <n v="11"/>
    <n v="2"/>
    <n v="13"/>
    <n v="3016"/>
    <m/>
    <m/>
    <m/>
  </r>
  <r>
    <x v="74"/>
    <s v="ITA"/>
    <n v="9"/>
    <s v="Toscana"/>
    <n v="4376923077"/>
    <n v="1125588885"/>
    <n v="-38"/>
    <n v="-7"/>
    <n v="-45"/>
    <n v="-79"/>
    <n v="-124"/>
    <n v="-124"/>
    <n v="-124"/>
    <n v="147"/>
    <n v="15"/>
    <n v="38"/>
    <n v="4234"/>
    <m/>
    <m/>
    <m/>
  </r>
  <r>
    <x v="74"/>
    <s v="ITA"/>
    <n v="10"/>
    <s v="Umbria"/>
    <n v="4310675841"/>
    <n v="1238824698"/>
    <n v="0"/>
    <n v="-3"/>
    <n v="-3"/>
    <n v="-19"/>
    <n v="-22"/>
    <n v="-22"/>
    <n v="-22"/>
    <n v="22"/>
    <n v="1"/>
    <n v="1"/>
    <n v="1435"/>
    <m/>
    <m/>
    <m/>
  </r>
  <r>
    <x v="74"/>
    <s v="ITA"/>
    <n v="2"/>
    <s v="Valle d'Aosta"/>
    <n v="4573750286"/>
    <n v="7320149366"/>
    <n v="-4"/>
    <n v="0"/>
    <n v="-4"/>
    <n v="-3"/>
    <n v="-7"/>
    <n v="-7"/>
    <n v="-7"/>
    <n v="8"/>
    <n v="0"/>
    <n v="1"/>
    <n v="341"/>
    <m/>
    <m/>
    <m/>
  </r>
  <r>
    <x v="74"/>
    <s v="ITA"/>
    <n v="5"/>
    <s v="Veneto"/>
    <n v="4543490485"/>
    <n v="1233845213"/>
    <n v="-41"/>
    <n v="-8"/>
    <n v="-49"/>
    <n v="-298"/>
    <n v="-347"/>
    <n v="-347"/>
    <n v="-347"/>
    <n v="374"/>
    <n v="38"/>
    <n v="65"/>
    <n v="10737"/>
    <m/>
    <m/>
    <m/>
  </r>
  <r>
    <x v="75"/>
    <s v="ITA"/>
    <n v="13"/>
    <s v="Abruzzo"/>
    <n v="4235122196"/>
    <n v="1339843823"/>
    <n v="-4"/>
    <n v="0"/>
    <n v="-4"/>
    <n v="-33"/>
    <n v="-37"/>
    <n v="-37"/>
    <n v="-37"/>
    <n v="41"/>
    <n v="4"/>
    <n v="8"/>
    <n v="1087"/>
    <m/>
    <m/>
    <m/>
  </r>
  <r>
    <x v="75"/>
    <s v="ITA"/>
    <n v="17"/>
    <s v="Basilicata"/>
    <n v="4063947052"/>
    <n v="1580514834"/>
    <n v="-3"/>
    <n v="-1"/>
    <n v="-4"/>
    <n v="-3"/>
    <n v="-7"/>
    <n v="-7"/>
    <n v="-7"/>
    <n v="6"/>
    <n v="1"/>
    <n v="0"/>
    <n v="656"/>
    <m/>
    <m/>
    <m/>
  </r>
  <r>
    <x v="75"/>
    <s v="ITA"/>
    <n v="18"/>
    <s v="Calabria"/>
    <n v="3890597598"/>
    <n v="1659440194"/>
    <n v="-5"/>
    <n v="0"/>
    <n v="-5"/>
    <n v="-2"/>
    <n v="-7"/>
    <n v="-7"/>
    <n v="-7"/>
    <n v="10"/>
    <n v="0"/>
    <n v="3"/>
    <n v="1091"/>
    <m/>
    <m/>
    <m/>
  </r>
  <r>
    <x v="75"/>
    <s v="ITA"/>
    <n v="15"/>
    <s v="Campania"/>
    <n v="4083956555"/>
    <n v="1425084984"/>
    <n v="-3"/>
    <n v="-2"/>
    <n v="-5"/>
    <n v="-42"/>
    <n v="-47"/>
    <n v="-47"/>
    <n v="-47"/>
    <n v="59"/>
    <n v="2"/>
    <n v="14"/>
    <n v="5412"/>
    <m/>
    <m/>
    <m/>
  </r>
  <r>
    <x v="75"/>
    <s v="ITA"/>
    <n v="8"/>
    <s v="Emilia-Romagna"/>
    <n v="4449436681"/>
    <n v="113417208"/>
    <n v="-76"/>
    <n v="-8"/>
    <n v="-84"/>
    <n v="-245"/>
    <n v="-329"/>
    <n v="-329"/>
    <n v="-329"/>
    <n v="420"/>
    <n v="30"/>
    <n v="121"/>
    <n v="5500"/>
    <m/>
    <m/>
    <m/>
  </r>
  <r>
    <x v="75"/>
    <s v="ITA"/>
    <n v="6"/>
    <s v="Friuli Venezia Giulia"/>
    <n v="456494354"/>
    <n v="1376813649"/>
    <n v="-4"/>
    <n v="1"/>
    <n v="-3"/>
    <n v="-39"/>
    <n v="-42"/>
    <n v="-42"/>
    <n v="-42"/>
    <n v="50"/>
    <n v="0"/>
    <n v="8"/>
    <n v="5482"/>
    <m/>
    <m/>
    <m/>
  </r>
  <r>
    <x v="75"/>
    <s v="ITA"/>
    <n v="12"/>
    <s v="Lazio"/>
    <n v="4189277044"/>
    <n v="1248366722"/>
    <n v="-1"/>
    <n v="-2"/>
    <n v="-3"/>
    <n v="20"/>
    <n v="17"/>
    <n v="17"/>
    <n v="17"/>
    <n v="26"/>
    <n v="4"/>
    <n v="47"/>
    <n v="4949"/>
    <m/>
    <m/>
    <m/>
  </r>
  <r>
    <x v="75"/>
    <s v="ITA"/>
    <n v="7"/>
    <s v="Liguria"/>
    <n v="4441149315"/>
    <n v="89326992"/>
    <n v="-16"/>
    <n v="-4"/>
    <n v="-20"/>
    <n v="-174"/>
    <n v="-194"/>
    <n v="-194"/>
    <n v="-194"/>
    <n v="198"/>
    <n v="11"/>
    <n v="15"/>
    <n v="1395"/>
    <m/>
    <m/>
    <m/>
  </r>
  <r>
    <x v="75"/>
    <s v="ITA"/>
    <n v="3"/>
    <s v="Lombardia"/>
    <n v="4546679409"/>
    <n v="9190347404"/>
    <n v="-167"/>
    <n v="-70"/>
    <n v="-237"/>
    <n v="-1484"/>
    <n v="-1721"/>
    <n v="-1721"/>
    <n v="-1721"/>
    <n v="2138"/>
    <n v="85"/>
    <n v="502"/>
    <n v="11478"/>
    <m/>
    <m/>
    <m/>
  </r>
  <r>
    <x v="75"/>
    <s v="ITA"/>
    <n v="11"/>
    <s v="Marche"/>
    <n v="4361675973"/>
    <n v="135188753"/>
    <n v="-18"/>
    <n v="-6"/>
    <n v="-24"/>
    <n v="16"/>
    <n v="-8"/>
    <n v="-8"/>
    <n v="-8"/>
    <n v="27"/>
    <n v="4"/>
    <n v="23"/>
    <n v="1461"/>
    <m/>
    <m/>
    <m/>
  </r>
  <r>
    <x v="75"/>
    <s v="ITA"/>
    <n v="14"/>
    <s v="Molise"/>
    <n v="4155774754"/>
    <n v="1465916051"/>
    <n v="2"/>
    <n v="0"/>
    <n v="2"/>
    <n v="19"/>
    <n v="21"/>
    <n v="21"/>
    <n v="21"/>
    <n v="-1"/>
    <n v="0"/>
    <n v="20"/>
    <n v="189"/>
    <m/>
    <m/>
    <m/>
  </r>
  <r>
    <x v="75"/>
    <s v="ITA"/>
    <n v="4"/>
    <s v="P.A. Bolzano"/>
    <n v="4649933453"/>
    <n v="1135662422"/>
    <n v="-23"/>
    <n v="0"/>
    <n v="-23"/>
    <n v="-6"/>
    <n v="-29"/>
    <n v="-29"/>
    <n v="-29"/>
    <n v="37"/>
    <n v="1"/>
    <n v="9"/>
    <n v="950"/>
    <m/>
    <m/>
    <m/>
  </r>
  <r>
    <x v="75"/>
    <s v="ITA"/>
    <n v="4"/>
    <s v="P.A. Trento"/>
    <n v="4606893511"/>
    <n v="1112123097"/>
    <n v="-7"/>
    <n v="-1"/>
    <n v="-8"/>
    <n v="-34"/>
    <n v="-42"/>
    <n v="-42"/>
    <n v="-42"/>
    <n v="49"/>
    <n v="0"/>
    <n v="7"/>
    <n v="2058"/>
    <m/>
    <m/>
    <m/>
  </r>
  <r>
    <x v="75"/>
    <s v="ITA"/>
    <n v="1"/>
    <s v="Piemonte"/>
    <n v="450732745"/>
    <n v="7680687483"/>
    <n v="-3"/>
    <n v="3"/>
    <n v="0"/>
    <n v="-173"/>
    <n v="-173"/>
    <n v="-173"/>
    <n v="-173"/>
    <n v="328"/>
    <n v="26"/>
    <n v="181"/>
    <n v="4617"/>
    <m/>
    <m/>
    <m/>
  </r>
  <r>
    <x v="75"/>
    <s v="ITA"/>
    <n v="16"/>
    <s v="Puglia"/>
    <n v="4112559576"/>
    <n v="1686736689"/>
    <n v="-5"/>
    <n v="0"/>
    <n v="-5"/>
    <n v="1"/>
    <n v="-4"/>
    <n v="-4"/>
    <n v="-4"/>
    <n v="34"/>
    <n v="0"/>
    <n v="30"/>
    <n v="1919"/>
    <m/>
    <m/>
    <m/>
  </r>
  <r>
    <x v="75"/>
    <s v="ITA"/>
    <n v="20"/>
    <s v="Sardegna"/>
    <n v="3921531192"/>
    <n v="9110616306"/>
    <n v="-3"/>
    <n v="1"/>
    <n v="-2"/>
    <n v="-1"/>
    <n v="-3"/>
    <n v="-3"/>
    <n v="-3"/>
    <n v="7"/>
    <n v="0"/>
    <n v="4"/>
    <n v="1111"/>
    <m/>
    <m/>
    <m/>
  </r>
  <r>
    <x v="75"/>
    <s v="ITA"/>
    <n v="19"/>
    <s v="Sicilia"/>
    <n v="3811569725"/>
    <n v="133623567"/>
    <n v="-33"/>
    <n v="-2"/>
    <n v="-35"/>
    <n v="-12"/>
    <n v="-47"/>
    <n v="-47"/>
    <n v="-47"/>
    <n v="56"/>
    <n v="3"/>
    <n v="12"/>
    <n v="2837"/>
    <m/>
    <m/>
    <m/>
  </r>
  <r>
    <x v="75"/>
    <s v="ITA"/>
    <n v="9"/>
    <s v="Toscana"/>
    <n v="4376923077"/>
    <n v="1125588885"/>
    <n v="-35"/>
    <n v="-5"/>
    <n v="-40"/>
    <n v="-104"/>
    <n v="-144"/>
    <n v="-144"/>
    <n v="-144"/>
    <n v="161"/>
    <n v="7"/>
    <n v="24"/>
    <n v="4300"/>
    <m/>
    <m/>
    <m/>
  </r>
  <r>
    <x v="75"/>
    <s v="ITA"/>
    <n v="10"/>
    <s v="Umbria"/>
    <n v="4310675841"/>
    <n v="1238824698"/>
    <n v="-2"/>
    <n v="0"/>
    <n v="-2"/>
    <n v="-6"/>
    <n v="-8"/>
    <n v="-8"/>
    <n v="-8"/>
    <n v="9"/>
    <n v="0"/>
    <n v="1"/>
    <n v="1351"/>
    <m/>
    <m/>
    <m/>
  </r>
  <r>
    <x v="75"/>
    <s v="ITA"/>
    <n v="2"/>
    <s v="Valle d'Aosta"/>
    <n v="4573750286"/>
    <n v="7320149366"/>
    <n v="0"/>
    <n v="1"/>
    <n v="1"/>
    <n v="-6"/>
    <n v="-5"/>
    <n v="-5"/>
    <n v="-5"/>
    <n v="6"/>
    <n v="0"/>
    <n v="1"/>
    <n v="163"/>
    <m/>
    <m/>
    <m/>
  </r>
  <r>
    <x v="75"/>
    <s v="ITA"/>
    <n v="5"/>
    <s v="Veneto"/>
    <n v="4543490485"/>
    <n v="1233845213"/>
    <n v="-396"/>
    <n v="-39"/>
    <n v="-435"/>
    <n v="125"/>
    <n v="-310"/>
    <n v="-310"/>
    <n v="-310"/>
    <n v="347"/>
    <n v="16"/>
    <n v="53"/>
    <n v="11165"/>
    <m/>
    <m/>
    <m/>
  </r>
  <r>
    <x v="76"/>
    <s v="ITA"/>
    <n v="13"/>
    <s v="Abruzzo"/>
    <n v="4235122196"/>
    <n v="1339843823"/>
    <n v="-13"/>
    <n v="0"/>
    <n v="-13"/>
    <n v="8"/>
    <n v="-5"/>
    <n v="-5"/>
    <n v="-5"/>
    <n v="18"/>
    <n v="4"/>
    <n v="17"/>
    <n v="920"/>
    <m/>
    <m/>
    <m/>
  </r>
  <r>
    <x v="76"/>
    <s v="ITA"/>
    <n v="17"/>
    <s v="Basilicata"/>
    <n v="4063947052"/>
    <n v="1580514834"/>
    <n v="0"/>
    <n v="0"/>
    <n v="0"/>
    <n v="-2"/>
    <n v="-2"/>
    <n v="-2"/>
    <n v="-2"/>
    <n v="5"/>
    <n v="0"/>
    <n v="3"/>
    <n v="483"/>
    <m/>
    <m/>
    <m/>
  </r>
  <r>
    <x v="76"/>
    <s v="ITA"/>
    <n v="18"/>
    <s v="Calabria"/>
    <n v="3890597598"/>
    <n v="1659440194"/>
    <n v="-2"/>
    <n v="0"/>
    <n v="-2"/>
    <n v="-14"/>
    <n v="-16"/>
    <n v="-16"/>
    <n v="-16"/>
    <n v="18"/>
    <n v="1"/>
    <n v="3"/>
    <n v="1040"/>
    <m/>
    <m/>
    <m/>
  </r>
  <r>
    <x v="76"/>
    <s v="ITA"/>
    <n v="15"/>
    <s v="Campania"/>
    <n v="4083956555"/>
    <n v="1425084984"/>
    <n v="20"/>
    <n v="-6"/>
    <n v="14"/>
    <n v="-64"/>
    <n v="-50"/>
    <n v="-50"/>
    <n v="-50"/>
    <n v="59"/>
    <n v="3"/>
    <n v="12"/>
    <n v="4008"/>
    <m/>
    <m/>
    <m/>
  </r>
  <r>
    <x v="76"/>
    <s v="ITA"/>
    <n v="8"/>
    <s v="Emilia-Romagna"/>
    <n v="4449436681"/>
    <n v="113417208"/>
    <n v="-42"/>
    <n v="-5"/>
    <n v="-47"/>
    <n v="-163"/>
    <n v="-210"/>
    <n v="-210"/>
    <n v="-210"/>
    <n v="269"/>
    <n v="18"/>
    <n v="77"/>
    <n v="4271"/>
    <m/>
    <m/>
    <m/>
  </r>
  <r>
    <x v="76"/>
    <s v="ITA"/>
    <n v="6"/>
    <s v="Friuli Venezia Giulia"/>
    <n v="456494354"/>
    <n v="1376813649"/>
    <n v="-3"/>
    <n v="0"/>
    <n v="-3"/>
    <n v="-15"/>
    <n v="-18"/>
    <n v="-18"/>
    <n v="-18"/>
    <n v="22"/>
    <n v="2"/>
    <n v="6"/>
    <n v="1065"/>
    <m/>
    <m/>
    <m/>
  </r>
  <r>
    <x v="76"/>
    <s v="ITA"/>
    <n v="12"/>
    <s v="Lazio"/>
    <n v="4189277044"/>
    <n v="1248366722"/>
    <n v="-12"/>
    <n v="2"/>
    <n v="-10"/>
    <n v="-49"/>
    <n v="-59"/>
    <n v="-59"/>
    <n v="-59"/>
    <n v="87"/>
    <n v="4"/>
    <n v="32"/>
    <n v="4121"/>
    <m/>
    <m/>
    <m/>
  </r>
  <r>
    <x v="76"/>
    <s v="ITA"/>
    <n v="7"/>
    <s v="Liguria"/>
    <n v="4441149315"/>
    <n v="89326992"/>
    <n v="-20"/>
    <n v="-1"/>
    <n v="-21"/>
    <n v="-61"/>
    <n v="-82"/>
    <n v="-82"/>
    <n v="-82"/>
    <n v="127"/>
    <n v="5"/>
    <n v="50"/>
    <n v="2396"/>
    <m/>
    <m/>
    <m/>
  </r>
  <r>
    <x v="76"/>
    <s v="ITA"/>
    <n v="3"/>
    <s v="Lombardia"/>
    <n v="4546679409"/>
    <n v="9190347404"/>
    <n v="-107"/>
    <n v="18"/>
    <n v="-89"/>
    <n v="17"/>
    <n v="-72"/>
    <n v="-72"/>
    <n v="-72"/>
    <n v="292"/>
    <n v="62"/>
    <n v="282"/>
    <n v="7369"/>
    <m/>
    <m/>
    <m/>
  </r>
  <r>
    <x v="76"/>
    <s v="ITA"/>
    <n v="11"/>
    <s v="Marche"/>
    <n v="4361675973"/>
    <n v="135188753"/>
    <n v="-1"/>
    <n v="-2"/>
    <n v="-3"/>
    <n v="24"/>
    <n v="21"/>
    <n v="21"/>
    <n v="21"/>
    <n v="17"/>
    <n v="2"/>
    <n v="40"/>
    <n v="2402"/>
    <m/>
    <m/>
    <m/>
  </r>
  <r>
    <x v="76"/>
    <s v="ITA"/>
    <n v="14"/>
    <s v="Molise"/>
    <n v="4155774754"/>
    <n v="1465916051"/>
    <n v="1"/>
    <n v="0"/>
    <n v="1"/>
    <n v="12"/>
    <n v="13"/>
    <n v="13"/>
    <n v="13"/>
    <n v="10"/>
    <n v="0"/>
    <n v="23"/>
    <n v="473"/>
    <m/>
    <m/>
    <m/>
  </r>
  <r>
    <x v="76"/>
    <s v="ITA"/>
    <n v="4"/>
    <s v="P.A. Bolzano"/>
    <n v="4649933453"/>
    <n v="1135662422"/>
    <n v="6"/>
    <n v="-1"/>
    <n v="5"/>
    <n v="-19"/>
    <n v="-14"/>
    <n v="-14"/>
    <n v="-14"/>
    <n v="16"/>
    <n v="0"/>
    <n v="2"/>
    <n v="713"/>
    <m/>
    <m/>
    <m/>
  </r>
  <r>
    <x v="76"/>
    <s v="ITA"/>
    <n v="4"/>
    <s v="P.A. Trento"/>
    <n v="4606893511"/>
    <n v="1112123097"/>
    <n v="-5"/>
    <n v="0"/>
    <n v="-5"/>
    <n v="-39"/>
    <n v="-44"/>
    <n v="-44"/>
    <n v="-44"/>
    <n v="44"/>
    <n v="3"/>
    <n v="3"/>
    <n v="1761"/>
    <m/>
    <m/>
    <m/>
  </r>
  <r>
    <x v="76"/>
    <s v="ITA"/>
    <n v="1"/>
    <s v="Piemonte"/>
    <n v="450732745"/>
    <n v="7680687483"/>
    <n v="14"/>
    <n v="-6"/>
    <n v="8"/>
    <n v="-292"/>
    <n v="-284"/>
    <n v="-284"/>
    <n v="-284"/>
    <n v="364"/>
    <n v="36"/>
    <n v="116"/>
    <n v="4570"/>
    <m/>
    <m/>
    <m/>
  </r>
  <r>
    <x v="76"/>
    <s v="ITA"/>
    <n v="16"/>
    <s v="Puglia"/>
    <n v="4112559576"/>
    <n v="1686736689"/>
    <n v="-1"/>
    <n v="1"/>
    <n v="0"/>
    <n v="-60"/>
    <n v="-60"/>
    <n v="-60"/>
    <n v="-60"/>
    <n v="82"/>
    <n v="5"/>
    <n v="27"/>
    <n v="1756"/>
    <m/>
    <m/>
    <m/>
  </r>
  <r>
    <x v="76"/>
    <s v="ITA"/>
    <n v="20"/>
    <s v="Sardegna"/>
    <n v="3921531192"/>
    <n v="9110616306"/>
    <n v="-4"/>
    <n v="-1"/>
    <n v="-5"/>
    <n v="-30"/>
    <n v="-35"/>
    <n v="-35"/>
    <n v="-35"/>
    <n v="40"/>
    <n v="1"/>
    <n v="6"/>
    <n v="716"/>
    <m/>
    <m/>
    <m/>
  </r>
  <r>
    <x v="76"/>
    <s v="ITA"/>
    <n v="19"/>
    <s v="Sicilia"/>
    <n v="3811569725"/>
    <n v="133623567"/>
    <n v="-4"/>
    <n v="-1"/>
    <n v="-5"/>
    <n v="-6"/>
    <n v="-11"/>
    <n v="-11"/>
    <n v="-11"/>
    <n v="25"/>
    <n v="0"/>
    <n v="14"/>
    <n v="855"/>
    <m/>
    <m/>
    <m/>
  </r>
  <r>
    <x v="76"/>
    <s v="ITA"/>
    <n v="9"/>
    <s v="Toscana"/>
    <n v="4376923077"/>
    <n v="1125588885"/>
    <n v="-14"/>
    <n v="-1"/>
    <n v="-15"/>
    <n v="-286"/>
    <n v="-301"/>
    <n v="-301"/>
    <n v="-301"/>
    <n v="325"/>
    <n v="5"/>
    <n v="29"/>
    <n v="3612"/>
    <m/>
    <m/>
    <m/>
  </r>
  <r>
    <x v="76"/>
    <s v="ITA"/>
    <n v="10"/>
    <s v="Umbria"/>
    <n v="4310675841"/>
    <n v="1238824698"/>
    <n v="-3"/>
    <n v="0"/>
    <n v="-3"/>
    <n v="5"/>
    <n v="2"/>
    <n v="2"/>
    <n v="2"/>
    <n v="2"/>
    <n v="0"/>
    <n v="4"/>
    <n v="1349"/>
    <m/>
    <m/>
    <m/>
  </r>
  <r>
    <x v="76"/>
    <s v="ITA"/>
    <n v="2"/>
    <s v="Valle d'Aosta"/>
    <n v="4573750286"/>
    <n v="7320149366"/>
    <n v="1"/>
    <n v="-1"/>
    <n v="0"/>
    <n v="-5"/>
    <n v="-5"/>
    <n v="-5"/>
    <n v="-5"/>
    <n v="10"/>
    <n v="0"/>
    <n v="5"/>
    <n v="390"/>
    <m/>
    <m/>
    <m/>
  </r>
  <r>
    <x v="76"/>
    <s v="ITA"/>
    <n v="5"/>
    <s v="Veneto"/>
    <n v="4543490485"/>
    <n v="1233845213"/>
    <n v="-27"/>
    <n v="-3"/>
    <n v="-30"/>
    <n v="-256"/>
    <n v="-286"/>
    <n v="-286"/>
    <n v="-286"/>
    <n v="323"/>
    <n v="14"/>
    <n v="51"/>
    <n v="7408"/>
    <m/>
    <m/>
    <m/>
  </r>
  <r>
    <x v="77"/>
    <s v="ITA"/>
    <n v="13"/>
    <s v="Abruzzo"/>
    <n v="4235122196"/>
    <n v="1339843823"/>
    <n v="-2"/>
    <n v="-1"/>
    <n v="-3"/>
    <n v="-59"/>
    <n v="-62"/>
    <n v="-62"/>
    <n v="-62"/>
    <n v="59"/>
    <n v="7"/>
    <n v="4"/>
    <n v="793"/>
    <m/>
    <m/>
    <m/>
  </r>
  <r>
    <x v="77"/>
    <s v="ITA"/>
    <n v="17"/>
    <s v="Basilicata"/>
    <n v="4063947052"/>
    <n v="1580514834"/>
    <n v="1"/>
    <n v="0"/>
    <n v="1"/>
    <n v="-2"/>
    <n v="-1"/>
    <n v="-1"/>
    <n v="-1"/>
    <n v="2"/>
    <n v="0"/>
    <n v="1"/>
    <n v="350"/>
    <m/>
    <m/>
    <m/>
  </r>
  <r>
    <x v="77"/>
    <s v="ITA"/>
    <n v="18"/>
    <s v="Calabria"/>
    <n v="3890597598"/>
    <n v="1659440194"/>
    <n v="-2"/>
    <n v="-1"/>
    <n v="-3"/>
    <n v="-25"/>
    <n v="-28"/>
    <n v="-28"/>
    <n v="-28"/>
    <n v="28"/>
    <n v="2"/>
    <n v="2"/>
    <n v="1154"/>
    <m/>
    <m/>
    <m/>
  </r>
  <r>
    <x v="77"/>
    <s v="ITA"/>
    <n v="15"/>
    <s v="Campania"/>
    <n v="4083956555"/>
    <n v="1425084984"/>
    <n v="1"/>
    <n v="3"/>
    <n v="4"/>
    <n v="-10"/>
    <n v="-6"/>
    <n v="-6"/>
    <n v="-6"/>
    <n v="19"/>
    <n v="1"/>
    <n v="14"/>
    <n v="4223"/>
    <m/>
    <m/>
    <m/>
  </r>
  <r>
    <x v="77"/>
    <s v="ITA"/>
    <n v="8"/>
    <s v="Emilia-Romagna"/>
    <n v="4449436681"/>
    <n v="113417208"/>
    <n v="-25"/>
    <n v="-9"/>
    <n v="-34"/>
    <n v="-117"/>
    <n v="-151"/>
    <n v="-151"/>
    <n v="-151"/>
    <n v="209"/>
    <n v="22"/>
    <n v="80"/>
    <n v="2982"/>
    <m/>
    <m/>
    <m/>
  </r>
  <r>
    <x v="77"/>
    <s v="ITA"/>
    <n v="6"/>
    <s v="Friuli Venezia Giulia"/>
    <n v="456494354"/>
    <n v="1376813649"/>
    <n v="-2"/>
    <n v="0"/>
    <n v="-2"/>
    <n v="-19"/>
    <n v="-21"/>
    <n v="-21"/>
    <n v="-21"/>
    <n v="27"/>
    <n v="2"/>
    <n v="8"/>
    <n v="1411"/>
    <m/>
    <m/>
    <m/>
  </r>
  <r>
    <x v="77"/>
    <s v="ITA"/>
    <n v="12"/>
    <s v="Lazio"/>
    <n v="4189277044"/>
    <n v="1248366722"/>
    <n v="1"/>
    <n v="-1"/>
    <n v="0"/>
    <n v="8"/>
    <n v="8"/>
    <n v="8"/>
    <n v="8"/>
    <n v="12"/>
    <n v="5"/>
    <n v="25"/>
    <n v="2829"/>
    <m/>
    <m/>
    <m/>
  </r>
  <r>
    <x v="77"/>
    <s v="ITA"/>
    <n v="7"/>
    <s v="Liguria"/>
    <n v="4441149315"/>
    <n v="89326992"/>
    <n v="3"/>
    <n v="-3"/>
    <n v="0"/>
    <n v="-56"/>
    <n v="-56"/>
    <n v="-56"/>
    <n v="-56"/>
    <n v="88"/>
    <n v="12"/>
    <n v="44"/>
    <n v="1492"/>
    <m/>
    <m/>
    <m/>
  </r>
  <r>
    <x v="77"/>
    <s v="ITA"/>
    <n v="3"/>
    <s v="Lombardia"/>
    <n v="4546679409"/>
    <n v="9190347404"/>
    <n v="-31"/>
    <n v="-7"/>
    <n v="-38"/>
    <n v="259"/>
    <n v="221"/>
    <n v="221"/>
    <n v="221"/>
    <n v="75"/>
    <n v="68"/>
    <n v="364"/>
    <n v="7508"/>
    <m/>
    <m/>
    <m/>
  </r>
  <r>
    <x v="77"/>
    <s v="ITA"/>
    <n v="11"/>
    <s v="Marche"/>
    <n v="4361675973"/>
    <n v="135188753"/>
    <n v="-7"/>
    <n v="-2"/>
    <n v="-9"/>
    <n v="-15"/>
    <n v="-24"/>
    <n v="-24"/>
    <n v="-24"/>
    <n v="30"/>
    <n v="4"/>
    <n v="10"/>
    <n v="1463"/>
    <m/>
    <m/>
    <m/>
  </r>
  <r>
    <x v="77"/>
    <s v="ITA"/>
    <n v="14"/>
    <s v="Molise"/>
    <n v="4155774754"/>
    <n v="1465916051"/>
    <n v="2"/>
    <n v="0"/>
    <n v="2"/>
    <n v="9"/>
    <n v="11"/>
    <n v="11"/>
    <n v="11"/>
    <n v="2"/>
    <n v="0"/>
    <n v="13"/>
    <n v="226"/>
    <m/>
    <m/>
    <m/>
  </r>
  <r>
    <x v="77"/>
    <s v="ITA"/>
    <n v="4"/>
    <s v="P.A. Bolzano"/>
    <n v="4649933453"/>
    <n v="1135662422"/>
    <n v="2"/>
    <n v="-1"/>
    <n v="1"/>
    <n v="-13"/>
    <n v="-12"/>
    <n v="-12"/>
    <n v="-12"/>
    <n v="15"/>
    <n v="0"/>
    <n v="3"/>
    <n v="448"/>
    <m/>
    <m/>
    <m/>
  </r>
  <r>
    <x v="77"/>
    <s v="ITA"/>
    <n v="4"/>
    <s v="P.A. Trento"/>
    <n v="4606893511"/>
    <n v="1112123097"/>
    <n v="2"/>
    <n v="1"/>
    <n v="3"/>
    <n v="-54"/>
    <n v="-51"/>
    <n v="-51"/>
    <n v="-51"/>
    <n v="51"/>
    <n v="2"/>
    <n v="2"/>
    <n v="1359"/>
    <m/>
    <m/>
    <m/>
  </r>
  <r>
    <x v="77"/>
    <s v="ITA"/>
    <n v="1"/>
    <s v="Piemonte"/>
    <n v="450732745"/>
    <n v="7680687483"/>
    <n v="-3"/>
    <n v="-2"/>
    <n v="-5"/>
    <n v="-307"/>
    <n v="-312"/>
    <n v="-312"/>
    <n v="-312"/>
    <n v="390"/>
    <n v="33"/>
    <n v="111"/>
    <n v="3413"/>
    <m/>
    <m/>
    <m/>
  </r>
  <r>
    <x v="77"/>
    <s v="ITA"/>
    <n v="16"/>
    <s v="Puglia"/>
    <n v="4112559576"/>
    <n v="1686736689"/>
    <n v="-3"/>
    <n v="-2"/>
    <n v="-5"/>
    <n v="-120"/>
    <n v="-125"/>
    <n v="-125"/>
    <n v="-125"/>
    <n v="136"/>
    <n v="3"/>
    <n v="14"/>
    <n v="1338"/>
    <m/>
    <m/>
    <m/>
  </r>
  <r>
    <x v="77"/>
    <s v="ITA"/>
    <n v="20"/>
    <s v="Sardegna"/>
    <n v="3921531192"/>
    <n v="9110616306"/>
    <n v="1"/>
    <n v="0"/>
    <n v="1"/>
    <n v="-5"/>
    <n v="-4"/>
    <n v="-4"/>
    <n v="-4"/>
    <n v="7"/>
    <n v="0"/>
    <n v="3"/>
    <n v="595"/>
    <m/>
    <m/>
    <m/>
  </r>
  <r>
    <x v="77"/>
    <s v="ITA"/>
    <n v="19"/>
    <s v="Sicilia"/>
    <n v="3811569725"/>
    <n v="133623567"/>
    <n v="-2"/>
    <n v="0"/>
    <n v="-2"/>
    <n v="-5"/>
    <n v="-7"/>
    <n v="-7"/>
    <n v="-7"/>
    <n v="18"/>
    <n v="1"/>
    <n v="12"/>
    <n v="731"/>
    <m/>
    <m/>
    <m/>
  </r>
  <r>
    <x v="77"/>
    <s v="ITA"/>
    <n v="9"/>
    <s v="Toscana"/>
    <n v="4376923077"/>
    <n v="1125588885"/>
    <n v="-3"/>
    <n v="-1"/>
    <n v="-4"/>
    <n v="-70"/>
    <n v="-74"/>
    <n v="-74"/>
    <n v="-74"/>
    <n v="79"/>
    <n v="8"/>
    <n v="13"/>
    <n v="1261"/>
    <m/>
    <m/>
    <m/>
  </r>
  <r>
    <x v="77"/>
    <s v="ITA"/>
    <n v="10"/>
    <s v="Umbria"/>
    <n v="4310675841"/>
    <n v="1238824698"/>
    <n v="-2"/>
    <n v="-2"/>
    <n v="-4"/>
    <n v="-1"/>
    <n v="-5"/>
    <n v="-5"/>
    <n v="-5"/>
    <n v="6"/>
    <n v="0"/>
    <n v="1"/>
    <n v="551"/>
    <m/>
    <m/>
    <m/>
  </r>
  <r>
    <x v="77"/>
    <s v="ITA"/>
    <n v="2"/>
    <s v="Valle d'Aosta"/>
    <n v="4573750286"/>
    <n v="7320149366"/>
    <n v="-2"/>
    <n v="-1"/>
    <n v="-3"/>
    <n v="-3"/>
    <n v="-6"/>
    <n v="-6"/>
    <n v="-6"/>
    <n v="7"/>
    <n v="0"/>
    <n v="1"/>
    <n v="230"/>
    <m/>
    <m/>
    <m/>
  </r>
  <r>
    <x v="77"/>
    <s v="ITA"/>
    <n v="5"/>
    <s v="Veneto"/>
    <n v="4543490485"/>
    <n v="1233845213"/>
    <n v="-8"/>
    <n v="1"/>
    <n v="-7"/>
    <n v="-124"/>
    <n v="-131"/>
    <n v="-131"/>
    <n v="-131"/>
    <n v="141"/>
    <n v="9"/>
    <n v="19"/>
    <n v="6383"/>
    <m/>
    <m/>
    <m/>
  </r>
  <r>
    <x v="78"/>
    <s v="ITA"/>
    <n v="13"/>
    <s v="Abruzzo"/>
    <n v="4235122196"/>
    <n v="1339843823"/>
    <n v="-9"/>
    <n v="-1"/>
    <n v="-10"/>
    <n v="-51"/>
    <n v="-61"/>
    <n v="-61"/>
    <n v="-61"/>
    <n v="65"/>
    <n v="4"/>
    <n v="8"/>
    <n v="1392"/>
    <m/>
    <m/>
    <m/>
  </r>
  <r>
    <x v="78"/>
    <s v="ITA"/>
    <n v="17"/>
    <s v="Basilicata"/>
    <n v="4063947052"/>
    <n v="1580514834"/>
    <n v="1"/>
    <n v="0"/>
    <n v="1"/>
    <n v="-3"/>
    <n v="-2"/>
    <n v="-2"/>
    <n v="-2"/>
    <n v="3"/>
    <n v="0"/>
    <n v="1"/>
    <n v="834"/>
    <m/>
    <m/>
    <m/>
  </r>
  <r>
    <x v="78"/>
    <s v="ITA"/>
    <n v="18"/>
    <s v="Calabria"/>
    <n v="3890597598"/>
    <n v="1659440194"/>
    <n v="1"/>
    <n v="0"/>
    <n v="1"/>
    <n v="-1"/>
    <n v="0"/>
    <n v="0"/>
    <n v="0"/>
    <n v="4"/>
    <n v="0"/>
    <n v="4"/>
    <n v="1155"/>
    <m/>
    <m/>
    <m/>
  </r>
  <r>
    <x v="78"/>
    <s v="ITA"/>
    <n v="15"/>
    <s v="Campania"/>
    <n v="4083956555"/>
    <n v="1425084984"/>
    <n v="-22"/>
    <n v="-3"/>
    <n v="-25"/>
    <n v="-7"/>
    <n v="-32"/>
    <n v="-32"/>
    <n v="-32"/>
    <n v="44"/>
    <n v="1"/>
    <n v="13"/>
    <n v="2211"/>
    <m/>
    <m/>
    <m/>
  </r>
  <r>
    <x v="78"/>
    <s v="ITA"/>
    <n v="8"/>
    <s v="Emilia-Romagna"/>
    <n v="4449436681"/>
    <n v="113417208"/>
    <n v="-153"/>
    <n v="-5"/>
    <n v="-158"/>
    <n v="-81"/>
    <n v="-239"/>
    <n v="-239"/>
    <n v="-239"/>
    <n v="274"/>
    <n v="18"/>
    <n v="53"/>
    <n v="4559"/>
    <m/>
    <m/>
    <m/>
  </r>
  <r>
    <x v="78"/>
    <s v="ITA"/>
    <n v="6"/>
    <s v="Friuli Venezia Giulia"/>
    <n v="456494354"/>
    <n v="1376813649"/>
    <n v="0"/>
    <n v="-1"/>
    <n v="-1"/>
    <n v="-28"/>
    <n v="-29"/>
    <n v="-29"/>
    <n v="-29"/>
    <n v="38"/>
    <n v="1"/>
    <n v="10"/>
    <n v="2191"/>
    <m/>
    <m/>
    <m/>
  </r>
  <r>
    <x v="78"/>
    <s v="ITA"/>
    <n v="12"/>
    <s v="Lazio"/>
    <n v="4189277044"/>
    <n v="1248366722"/>
    <n v="-8"/>
    <n v="1"/>
    <n v="-7"/>
    <n v="-14"/>
    <n v="-21"/>
    <n v="-21"/>
    <n v="-21"/>
    <n v="39"/>
    <n v="4"/>
    <n v="22"/>
    <n v="3687"/>
    <m/>
    <m/>
    <m/>
  </r>
  <r>
    <x v="78"/>
    <s v="ITA"/>
    <n v="7"/>
    <s v="Liguria"/>
    <n v="4441149315"/>
    <n v="89326992"/>
    <n v="-37"/>
    <n v="-3"/>
    <n v="-40"/>
    <n v="-25"/>
    <n v="-65"/>
    <n v="-65"/>
    <n v="-65"/>
    <n v="88"/>
    <n v="8"/>
    <n v="31"/>
    <n v="1345"/>
    <m/>
    <m/>
    <m/>
  </r>
  <r>
    <x v="78"/>
    <s v="ITA"/>
    <n v="3"/>
    <s v="Lombardia"/>
    <n v="4546679409"/>
    <n v="9190347404"/>
    <n v="-175"/>
    <n v="-19"/>
    <n v="-194"/>
    <n v="458"/>
    <n v="264"/>
    <n v="264"/>
    <n v="264"/>
    <n v="707"/>
    <n v="62"/>
    <n v="1033"/>
    <n v="20602"/>
    <m/>
    <m/>
    <m/>
  </r>
  <r>
    <x v="78"/>
    <s v="ITA"/>
    <n v="11"/>
    <s v="Marche"/>
    <n v="4361675973"/>
    <n v="135188753"/>
    <n v="-47"/>
    <n v="-4"/>
    <n v="-51"/>
    <n v="32"/>
    <n v="-19"/>
    <n v="-19"/>
    <n v="-19"/>
    <n v="39"/>
    <n v="5"/>
    <n v="25"/>
    <n v="1584"/>
    <m/>
    <m/>
    <m/>
  </r>
  <r>
    <x v="78"/>
    <s v="ITA"/>
    <n v="14"/>
    <s v="Molise"/>
    <n v="4155774754"/>
    <n v="1465916051"/>
    <n v="2"/>
    <n v="1"/>
    <n v="3"/>
    <n v="-6"/>
    <n v="-3"/>
    <n v="-3"/>
    <n v="-3"/>
    <n v="6"/>
    <n v="0"/>
    <n v="3"/>
    <n v="591"/>
    <m/>
    <m/>
    <m/>
  </r>
  <r>
    <x v="78"/>
    <s v="ITA"/>
    <n v="4"/>
    <s v="P.A. Bolzano"/>
    <n v="4649933453"/>
    <n v="1135662422"/>
    <n v="-7"/>
    <n v="0"/>
    <n v="-7"/>
    <n v="-3"/>
    <n v="-10"/>
    <n v="-10"/>
    <n v="-10"/>
    <n v="10"/>
    <n v="0"/>
    <n v="0"/>
    <n v="362"/>
    <m/>
    <m/>
    <m/>
  </r>
  <r>
    <x v="78"/>
    <s v="ITA"/>
    <n v="4"/>
    <s v="P.A. Trento"/>
    <n v="4606893511"/>
    <n v="1112123097"/>
    <n v="-4"/>
    <n v="-2"/>
    <n v="-6"/>
    <n v="-62"/>
    <n v="-68"/>
    <n v="-68"/>
    <n v="-68"/>
    <n v="72"/>
    <n v="2"/>
    <n v="6"/>
    <n v="1936"/>
    <m/>
    <m/>
    <m/>
  </r>
  <r>
    <x v="78"/>
    <s v="ITA"/>
    <n v="1"/>
    <s v="Piemonte"/>
    <n v="450732745"/>
    <n v="7680687483"/>
    <n v="-121"/>
    <n v="1"/>
    <n v="-120"/>
    <n v="-34"/>
    <n v="-154"/>
    <n v="-154"/>
    <n v="-154"/>
    <n v="239"/>
    <n v="28"/>
    <n v="113"/>
    <n v="4288"/>
    <m/>
    <m/>
    <m/>
  </r>
  <r>
    <x v="78"/>
    <s v="ITA"/>
    <n v="16"/>
    <s v="Puglia"/>
    <n v="4112559576"/>
    <n v="1686736689"/>
    <n v="-6"/>
    <n v="-1"/>
    <n v="-7"/>
    <n v="-116"/>
    <n v="-123"/>
    <n v="-123"/>
    <n v="-123"/>
    <n v="128"/>
    <n v="5"/>
    <n v="10"/>
    <n v="1755"/>
    <m/>
    <m/>
    <m/>
  </r>
  <r>
    <x v="78"/>
    <s v="ITA"/>
    <n v="20"/>
    <s v="Sardegna"/>
    <n v="3921531192"/>
    <n v="9110616306"/>
    <n v="-7"/>
    <n v="1"/>
    <n v="-6"/>
    <n v="1"/>
    <n v="-5"/>
    <n v="-5"/>
    <n v="-5"/>
    <n v="6"/>
    <n v="0"/>
    <n v="1"/>
    <n v="835"/>
    <m/>
    <m/>
    <m/>
  </r>
  <r>
    <x v="78"/>
    <s v="ITA"/>
    <n v="19"/>
    <s v="Sicilia"/>
    <n v="3811569725"/>
    <n v="133623567"/>
    <n v="-37"/>
    <n v="-1"/>
    <n v="-38"/>
    <n v="-113"/>
    <n v="-151"/>
    <n v="-151"/>
    <n v="-151"/>
    <n v="151"/>
    <n v="4"/>
    <n v="4"/>
    <n v="1883"/>
    <m/>
    <m/>
    <m/>
  </r>
  <r>
    <x v="78"/>
    <s v="ITA"/>
    <n v="9"/>
    <s v="Toscana"/>
    <n v="4376923077"/>
    <n v="1125588885"/>
    <n v="-40"/>
    <n v="-5"/>
    <n v="-45"/>
    <n v="-187"/>
    <n v="-232"/>
    <n v="-232"/>
    <n v="-232"/>
    <n v="238"/>
    <n v="9"/>
    <n v="15"/>
    <n v="5382"/>
    <m/>
    <m/>
    <m/>
  </r>
  <r>
    <x v="78"/>
    <s v="ITA"/>
    <n v="10"/>
    <s v="Umbria"/>
    <n v="4310675841"/>
    <n v="1238824698"/>
    <n v="1"/>
    <n v="0"/>
    <n v="1"/>
    <n v="0"/>
    <n v="1"/>
    <n v="1"/>
    <n v="1"/>
    <n v="6"/>
    <n v="0"/>
    <n v="7"/>
    <n v="1775"/>
    <m/>
    <m/>
    <m/>
  </r>
  <r>
    <x v="78"/>
    <s v="ITA"/>
    <n v="2"/>
    <s v="Valle d'Aosta"/>
    <n v="4573750286"/>
    <n v="7320149366"/>
    <n v="1"/>
    <n v="-1"/>
    <n v="0"/>
    <n v="-3"/>
    <n v="-3"/>
    <n v="-3"/>
    <n v="-3"/>
    <n v="4"/>
    <n v="1"/>
    <n v="2"/>
    <n v="352"/>
    <m/>
    <m/>
    <m/>
  </r>
  <r>
    <x v="78"/>
    <s v="ITA"/>
    <n v="5"/>
    <s v="Veneto"/>
    <n v="4543490485"/>
    <n v="1233845213"/>
    <n v="-7"/>
    <n v="-5"/>
    <n v="-12"/>
    <n v="-258"/>
    <n v="-270"/>
    <n v="-270"/>
    <n v="-270"/>
    <n v="291"/>
    <n v="20"/>
    <n v="41"/>
    <n v="8284"/>
    <m/>
    <m/>
    <m/>
  </r>
  <r>
    <x v="79"/>
    <s v="ITA"/>
    <n v="13"/>
    <s v="Abruzzo"/>
    <n v="4235122196"/>
    <n v="1339843823"/>
    <n v="-8"/>
    <n v="-1"/>
    <n v="-9"/>
    <n v="-50"/>
    <n v="-59"/>
    <n v="-59"/>
    <n v="-59"/>
    <n v="66"/>
    <n v="5"/>
    <n v="12"/>
    <n v="1066"/>
    <m/>
    <m/>
    <m/>
  </r>
  <r>
    <x v="79"/>
    <s v="ITA"/>
    <n v="17"/>
    <s v="Basilicata"/>
    <n v="4063947052"/>
    <n v="1580514834"/>
    <n v="-5"/>
    <n v="0"/>
    <n v="-5"/>
    <n v="-4"/>
    <n v="-9"/>
    <n v="-9"/>
    <n v="-9"/>
    <n v="11"/>
    <n v="0"/>
    <n v="2"/>
    <n v="578"/>
    <m/>
    <m/>
    <m/>
  </r>
  <r>
    <x v="79"/>
    <s v="ITA"/>
    <n v="18"/>
    <s v="Calabria"/>
    <n v="3890597598"/>
    <n v="1659440194"/>
    <n v="-1"/>
    <n v="0"/>
    <n v="-1"/>
    <n v="-16"/>
    <n v="-17"/>
    <n v="-17"/>
    <n v="-17"/>
    <n v="19"/>
    <n v="0"/>
    <n v="2"/>
    <n v="1367"/>
    <m/>
    <m/>
    <m/>
  </r>
  <r>
    <x v="79"/>
    <s v="ITA"/>
    <n v="15"/>
    <s v="Campania"/>
    <n v="4083956555"/>
    <n v="1425084984"/>
    <n v="-12"/>
    <n v="-1"/>
    <n v="-13"/>
    <n v="-49"/>
    <n v="-62"/>
    <n v="-62"/>
    <n v="-62"/>
    <n v="76"/>
    <n v="1"/>
    <n v="15"/>
    <n v="3117"/>
    <m/>
    <m/>
    <m/>
  </r>
  <r>
    <x v="79"/>
    <s v="ITA"/>
    <n v="8"/>
    <s v="Emilia-Romagna"/>
    <n v="4449436681"/>
    <n v="113417208"/>
    <n v="-219"/>
    <n v="-13"/>
    <n v="-232"/>
    <n v="-67"/>
    <n v="-299"/>
    <n v="-299"/>
    <n v="-299"/>
    <n v="329"/>
    <n v="20"/>
    <n v="50"/>
    <n v="4705"/>
    <m/>
    <m/>
    <m/>
  </r>
  <r>
    <x v="79"/>
    <s v="ITA"/>
    <n v="6"/>
    <s v="Friuli Venezia Giulia"/>
    <n v="456494354"/>
    <n v="1376813649"/>
    <n v="-4"/>
    <n v="0"/>
    <n v="-4"/>
    <n v="-18"/>
    <n v="-22"/>
    <n v="-22"/>
    <n v="-22"/>
    <n v="27"/>
    <n v="3"/>
    <n v="8"/>
    <n v="1549"/>
    <m/>
    <m/>
    <m/>
  </r>
  <r>
    <x v="79"/>
    <s v="ITA"/>
    <n v="12"/>
    <s v="Lazio"/>
    <n v="4189277044"/>
    <n v="1248366722"/>
    <n v="-34"/>
    <n v="-1"/>
    <n v="-35"/>
    <n v="-3"/>
    <n v="-38"/>
    <n v="-38"/>
    <n v="-38"/>
    <n v="65"/>
    <n v="11"/>
    <n v="38"/>
    <n v="3547"/>
    <m/>
    <m/>
    <m/>
  </r>
  <r>
    <x v="79"/>
    <s v="ITA"/>
    <n v="7"/>
    <s v="Liguria"/>
    <n v="4441149315"/>
    <n v="89326992"/>
    <n v="-17"/>
    <n v="0"/>
    <n v="-17"/>
    <n v="-44"/>
    <n v="-61"/>
    <n v="-61"/>
    <n v="-61"/>
    <n v="115"/>
    <n v="13"/>
    <n v="67"/>
    <n v="2015"/>
    <m/>
    <m/>
    <m/>
  </r>
  <r>
    <x v="79"/>
    <s v="ITA"/>
    <n v="3"/>
    <s v="Lombardia"/>
    <n v="4546679409"/>
    <n v="9190347404"/>
    <n v="-215"/>
    <n v="-15"/>
    <n v="-230"/>
    <n v="-413"/>
    <n v="-643"/>
    <n v="-643"/>
    <n v="-643"/>
    <n v="968"/>
    <n v="69"/>
    <n v="394"/>
    <n v="10919"/>
    <m/>
    <m/>
    <m/>
  </r>
  <r>
    <x v="79"/>
    <s v="ITA"/>
    <n v="11"/>
    <s v="Marche"/>
    <n v="4361675973"/>
    <n v="135188753"/>
    <n v="-19"/>
    <n v="-4"/>
    <n v="-23"/>
    <n v="-172"/>
    <n v="-195"/>
    <n v="-195"/>
    <n v="-195"/>
    <n v="213"/>
    <n v="2"/>
    <n v="20"/>
    <n v="1436"/>
    <m/>
    <m/>
    <m/>
  </r>
  <r>
    <x v="79"/>
    <s v="ITA"/>
    <n v="14"/>
    <s v="Molise"/>
    <n v="4155774754"/>
    <n v="1465916051"/>
    <n v="-4"/>
    <n v="0"/>
    <n v="-4"/>
    <n v="9"/>
    <n v="5"/>
    <n v="5"/>
    <n v="5"/>
    <n v="10"/>
    <n v="0"/>
    <n v="15"/>
    <n v="81"/>
    <m/>
    <m/>
    <m/>
  </r>
  <r>
    <x v="79"/>
    <s v="ITA"/>
    <n v="4"/>
    <s v="P.A. Bolzano"/>
    <n v="4649933453"/>
    <n v="1135662422"/>
    <n v="0"/>
    <n v="0"/>
    <n v="0"/>
    <n v="-24"/>
    <n v="-24"/>
    <n v="-24"/>
    <n v="-24"/>
    <n v="27"/>
    <n v="0"/>
    <n v="3"/>
    <n v="800"/>
    <m/>
    <m/>
    <m/>
  </r>
  <r>
    <x v="79"/>
    <s v="ITA"/>
    <n v="4"/>
    <s v="P.A. Trento"/>
    <n v="4606893511"/>
    <n v="1112123097"/>
    <n v="-4"/>
    <n v="0"/>
    <n v="-4"/>
    <n v="-90"/>
    <n v="-94"/>
    <n v="-94"/>
    <n v="-94"/>
    <n v="102"/>
    <n v="1"/>
    <n v="9"/>
    <n v="2663"/>
    <m/>
    <m/>
    <m/>
  </r>
  <r>
    <x v="79"/>
    <s v="ITA"/>
    <n v="1"/>
    <s v="Piemonte"/>
    <n v="450732745"/>
    <n v="7680687483"/>
    <n v="-42"/>
    <n v="-14"/>
    <n v="-56"/>
    <n v="-637"/>
    <n v="-693"/>
    <n v="-693"/>
    <n v="-693"/>
    <n v="830"/>
    <n v="32"/>
    <n v="169"/>
    <n v="6717"/>
    <m/>
    <m/>
    <m/>
  </r>
  <r>
    <x v="79"/>
    <s v="ITA"/>
    <n v="16"/>
    <s v="Puglia"/>
    <n v="4112559576"/>
    <n v="1686736689"/>
    <n v="-24"/>
    <n v="-4"/>
    <n v="-28"/>
    <n v="-71"/>
    <n v="-99"/>
    <n v="-99"/>
    <n v="-99"/>
    <n v="106"/>
    <n v="4"/>
    <n v="11"/>
    <n v="2221"/>
    <m/>
    <m/>
    <m/>
  </r>
  <r>
    <x v="79"/>
    <s v="ITA"/>
    <n v="20"/>
    <s v="Sardegna"/>
    <n v="3921531192"/>
    <n v="9110616306"/>
    <n v="1"/>
    <n v="-1"/>
    <n v="0"/>
    <n v="-15"/>
    <n v="-15"/>
    <n v="-15"/>
    <n v="-15"/>
    <n v="16"/>
    <n v="0"/>
    <n v="1"/>
    <n v="1234"/>
    <m/>
    <m/>
    <m/>
  </r>
  <r>
    <x v="79"/>
    <s v="ITA"/>
    <n v="19"/>
    <s v="Sicilia"/>
    <n v="3811569725"/>
    <n v="133623567"/>
    <n v="-22"/>
    <n v="-2"/>
    <n v="-24"/>
    <n v="2"/>
    <n v="-22"/>
    <n v="-22"/>
    <n v="-22"/>
    <n v="32"/>
    <n v="1"/>
    <n v="11"/>
    <n v="2974"/>
    <m/>
    <m/>
    <m/>
  </r>
  <r>
    <x v="79"/>
    <s v="ITA"/>
    <n v="9"/>
    <s v="Toscana"/>
    <n v="4376923077"/>
    <n v="1125588885"/>
    <n v="-23"/>
    <n v="0"/>
    <n v="-23"/>
    <n v="-255"/>
    <n v="-278"/>
    <n v="-278"/>
    <n v="-278"/>
    <n v="300"/>
    <n v="5"/>
    <n v="27"/>
    <n v="4175"/>
    <m/>
    <m/>
    <m/>
  </r>
  <r>
    <x v="79"/>
    <s v="ITA"/>
    <n v="10"/>
    <s v="Umbria"/>
    <n v="4310675841"/>
    <n v="1238824698"/>
    <n v="-5"/>
    <n v="0"/>
    <n v="-5"/>
    <n v="2"/>
    <n v="-3"/>
    <n v="-3"/>
    <n v="-3"/>
    <n v="2"/>
    <n v="1"/>
    <n v="0"/>
    <n v="1482"/>
    <m/>
    <m/>
    <m/>
  </r>
  <r>
    <x v="79"/>
    <s v="ITA"/>
    <n v="2"/>
    <s v="Valle d'Aosta"/>
    <n v="4573750286"/>
    <n v="7320149366"/>
    <n v="-7"/>
    <n v="0"/>
    <n v="-7"/>
    <n v="-4"/>
    <n v="-11"/>
    <n v="-11"/>
    <n v="-11"/>
    <n v="13"/>
    <n v="1"/>
    <n v="3"/>
    <n v="362"/>
    <m/>
    <m/>
    <m/>
  </r>
  <r>
    <x v="79"/>
    <s v="ITA"/>
    <n v="5"/>
    <s v="Veneto"/>
    <n v="4543490485"/>
    <n v="1233845213"/>
    <n v="-29"/>
    <n v="-3"/>
    <n v="-32"/>
    <n v="-138"/>
    <n v="-170"/>
    <n v="-170"/>
    <n v="-170"/>
    <n v="175"/>
    <n v="26"/>
    <n v="31"/>
    <n v="8965"/>
    <m/>
    <m/>
    <m/>
  </r>
  <r>
    <x v="80"/>
    <s v="ITA"/>
    <n v="13"/>
    <s v="Abruzzo"/>
    <n v="4235122196"/>
    <n v="1339843823"/>
    <n v="1"/>
    <n v="-1"/>
    <n v="0"/>
    <n v="-7"/>
    <n v="-7"/>
    <n v="-7"/>
    <n v="-7"/>
    <n v="12"/>
    <n v="4"/>
    <n v="9"/>
    <n v="1499"/>
    <m/>
    <m/>
    <m/>
  </r>
  <r>
    <x v="80"/>
    <s v="ITA"/>
    <n v="17"/>
    <s v="Basilicata"/>
    <n v="4063947052"/>
    <n v="1580514834"/>
    <n v="-8"/>
    <n v="0"/>
    <n v="-8"/>
    <n v="4"/>
    <n v="-4"/>
    <n v="-4"/>
    <n v="-4"/>
    <n v="4"/>
    <n v="0"/>
    <n v="0"/>
    <n v="607"/>
    <m/>
    <m/>
    <m/>
  </r>
  <r>
    <x v="80"/>
    <s v="ITA"/>
    <n v="18"/>
    <s v="Calabria"/>
    <n v="3890597598"/>
    <n v="1659440194"/>
    <n v="-5"/>
    <n v="1"/>
    <n v="-4"/>
    <n v="-23"/>
    <n v="-27"/>
    <n v="-27"/>
    <n v="-27"/>
    <n v="28"/>
    <n v="2"/>
    <n v="3"/>
    <n v="1263"/>
    <m/>
    <m/>
    <m/>
  </r>
  <r>
    <x v="80"/>
    <s v="ITA"/>
    <n v="15"/>
    <s v="Campania"/>
    <n v="4083956555"/>
    <n v="1425084984"/>
    <n v="-15"/>
    <n v="0"/>
    <n v="-15"/>
    <n v="-35"/>
    <n v="-50"/>
    <n v="-50"/>
    <n v="-50"/>
    <n v="59"/>
    <n v="0"/>
    <n v="9"/>
    <n v="3568"/>
    <m/>
    <m/>
    <m/>
  </r>
  <r>
    <x v="80"/>
    <s v="ITA"/>
    <n v="8"/>
    <s v="Emilia-Romagna"/>
    <n v="4449436681"/>
    <n v="113417208"/>
    <n v="-304"/>
    <n v="-1"/>
    <n v="-305"/>
    <n v="104"/>
    <n v="-201"/>
    <n v="-201"/>
    <n v="-201"/>
    <n v="253"/>
    <n v="25"/>
    <n v="77"/>
    <n v="4708"/>
    <m/>
    <m/>
    <m/>
  </r>
  <r>
    <x v="80"/>
    <s v="ITA"/>
    <n v="6"/>
    <s v="Friuli Venezia Giulia"/>
    <n v="456494354"/>
    <n v="1376813649"/>
    <n v="57"/>
    <n v="0"/>
    <n v="57"/>
    <n v="-66"/>
    <n v="-9"/>
    <n v="-9"/>
    <n v="-9"/>
    <n v="13"/>
    <n v="1"/>
    <n v="5"/>
    <n v="2400"/>
    <m/>
    <m/>
    <m/>
  </r>
  <r>
    <x v="80"/>
    <s v="ITA"/>
    <n v="12"/>
    <s v="Lazio"/>
    <n v="4189277044"/>
    <n v="1248366722"/>
    <n v="-46"/>
    <n v="-4"/>
    <n v="-50"/>
    <n v="-89"/>
    <n v="-139"/>
    <n v="-139"/>
    <n v="-139"/>
    <n v="162"/>
    <n v="18"/>
    <n v="41"/>
    <n v="4285"/>
    <m/>
    <m/>
    <m/>
  </r>
  <r>
    <x v="80"/>
    <s v="ITA"/>
    <n v="7"/>
    <s v="Liguria"/>
    <n v="4441149315"/>
    <n v="89326992"/>
    <n v="-22"/>
    <n v="0"/>
    <n v="-22"/>
    <n v="-36"/>
    <n v="-58"/>
    <n v="-58"/>
    <n v="-58"/>
    <n v="108"/>
    <n v="15"/>
    <n v="65"/>
    <n v="2074"/>
    <m/>
    <m/>
    <m/>
  </r>
  <r>
    <x v="80"/>
    <s v="ITA"/>
    <n v="3"/>
    <s v="Lombardia"/>
    <n v="4546679409"/>
    <n v="9190347404"/>
    <n v="-189"/>
    <n v="-10"/>
    <n v="-199"/>
    <n v="123"/>
    <n v="-76"/>
    <n v="-76"/>
    <n v="-76"/>
    <n v="487"/>
    <n v="111"/>
    <n v="522"/>
    <n v="14080"/>
    <m/>
    <m/>
    <m/>
  </r>
  <r>
    <x v="80"/>
    <s v="ITA"/>
    <n v="11"/>
    <s v="Marche"/>
    <n v="4361675973"/>
    <n v="135188753"/>
    <n v="-22"/>
    <n v="-2"/>
    <n v="-24"/>
    <n v="-85"/>
    <n v="-109"/>
    <n v="-109"/>
    <n v="-109"/>
    <n v="121"/>
    <n v="3"/>
    <n v="15"/>
    <n v="1990"/>
    <m/>
    <m/>
    <m/>
  </r>
  <r>
    <x v="80"/>
    <s v="ITA"/>
    <n v="14"/>
    <s v="Molise"/>
    <n v="4155774754"/>
    <n v="1465916051"/>
    <n v="1"/>
    <n v="0"/>
    <n v="1"/>
    <n v="-3"/>
    <n v="-2"/>
    <n v="-2"/>
    <n v="-2"/>
    <n v="4"/>
    <n v="0"/>
    <n v="2"/>
    <n v="165"/>
    <m/>
    <m/>
    <m/>
  </r>
  <r>
    <x v="80"/>
    <s v="ITA"/>
    <n v="4"/>
    <s v="P.A. Bolzano"/>
    <n v="4649933453"/>
    <n v="1135662422"/>
    <n v="-2"/>
    <n v="0"/>
    <n v="-2"/>
    <n v="-31"/>
    <n v="-33"/>
    <n v="-33"/>
    <n v="-33"/>
    <n v="36"/>
    <n v="0"/>
    <n v="3"/>
    <n v="834"/>
    <m/>
    <m/>
    <m/>
  </r>
  <r>
    <x v="80"/>
    <s v="ITA"/>
    <n v="4"/>
    <s v="P.A. Trento"/>
    <n v="4606893511"/>
    <n v="1112123097"/>
    <n v="-10"/>
    <n v="0"/>
    <n v="-10"/>
    <n v="-58"/>
    <n v="-68"/>
    <n v="-68"/>
    <n v="-68"/>
    <n v="69"/>
    <n v="2"/>
    <n v="3"/>
    <n v="2846"/>
    <m/>
    <m/>
    <m/>
  </r>
  <r>
    <x v="80"/>
    <s v="ITA"/>
    <n v="1"/>
    <s v="Piemonte"/>
    <n v="450732745"/>
    <n v="7680687483"/>
    <n v="-83"/>
    <n v="-6"/>
    <n v="-89"/>
    <n v="-511"/>
    <n v="-600"/>
    <n v="-600"/>
    <n v="-600"/>
    <n v="718"/>
    <n v="33"/>
    <n v="151"/>
    <n v="7894"/>
    <m/>
    <m/>
    <m/>
  </r>
  <r>
    <x v="80"/>
    <s v="ITA"/>
    <n v="16"/>
    <s v="Puglia"/>
    <n v="4112559576"/>
    <n v="1686736689"/>
    <n v="-14"/>
    <n v="-3"/>
    <n v="-17"/>
    <n v="-52"/>
    <n v="-69"/>
    <n v="-69"/>
    <n v="-69"/>
    <n v="77"/>
    <n v="1"/>
    <n v="9"/>
    <n v="1864"/>
    <m/>
    <m/>
    <m/>
  </r>
  <r>
    <x v="80"/>
    <s v="ITA"/>
    <n v="20"/>
    <s v="Sardegna"/>
    <n v="3921531192"/>
    <n v="9110616306"/>
    <n v="-2"/>
    <n v="0"/>
    <n v="-2"/>
    <n v="-24"/>
    <n v="-26"/>
    <n v="-26"/>
    <n v="-26"/>
    <n v="21"/>
    <n v="5"/>
    <n v="0"/>
    <n v="1324"/>
    <m/>
    <m/>
    <m/>
  </r>
  <r>
    <x v="80"/>
    <s v="ITA"/>
    <n v="19"/>
    <s v="Sicilia"/>
    <n v="3811569725"/>
    <n v="133623567"/>
    <n v="-9"/>
    <n v="-1"/>
    <n v="-10"/>
    <n v="-25"/>
    <n v="-35"/>
    <n v="-35"/>
    <n v="-35"/>
    <n v="46"/>
    <n v="1"/>
    <n v="12"/>
    <n v="3146"/>
    <m/>
    <m/>
    <m/>
  </r>
  <r>
    <x v="80"/>
    <s v="ITA"/>
    <n v="9"/>
    <s v="Toscana"/>
    <n v="4376923077"/>
    <n v="1125588885"/>
    <n v="-15"/>
    <n v="-4"/>
    <n v="-19"/>
    <n v="-156"/>
    <n v="-175"/>
    <n v="-175"/>
    <n v="-175"/>
    <n v="196"/>
    <n v="9"/>
    <n v="30"/>
    <n v="4156"/>
    <m/>
    <m/>
    <m/>
  </r>
  <r>
    <x v="80"/>
    <s v="ITA"/>
    <n v="10"/>
    <s v="Umbria"/>
    <n v="4310675841"/>
    <n v="1238824698"/>
    <n v="-10"/>
    <n v="-3"/>
    <n v="-13"/>
    <n v="-1"/>
    <n v="-14"/>
    <n v="-14"/>
    <n v="-14"/>
    <n v="14"/>
    <n v="1"/>
    <n v="1"/>
    <n v="1516"/>
    <m/>
    <m/>
    <m/>
  </r>
  <r>
    <x v="80"/>
    <s v="ITA"/>
    <n v="2"/>
    <s v="Valle d'Aosta"/>
    <n v="4573750286"/>
    <n v="7320149366"/>
    <n v="0"/>
    <n v="0"/>
    <n v="0"/>
    <n v="-13"/>
    <n v="-13"/>
    <n v="-13"/>
    <n v="-13"/>
    <n v="16"/>
    <n v="0"/>
    <n v="3"/>
    <n v="323"/>
    <m/>
    <m/>
    <m/>
  </r>
  <r>
    <x v="80"/>
    <s v="ITA"/>
    <n v="5"/>
    <s v="Veneto"/>
    <n v="4543490485"/>
    <n v="1233845213"/>
    <n v="-22"/>
    <n v="-4"/>
    <n v="-26"/>
    <n v="-276"/>
    <n v="-302"/>
    <n v="-302"/>
    <n v="-302"/>
    <n v="303"/>
    <n v="31"/>
    <n v="32"/>
    <n v="11334"/>
    <m/>
    <m/>
    <m/>
  </r>
  <r>
    <x v="81"/>
    <s v="ITA"/>
    <n v="13"/>
    <s v="Abruzzo"/>
    <n v="4235122196"/>
    <n v="1339843823"/>
    <n v="-10"/>
    <n v="0"/>
    <n v="-10"/>
    <n v="-18"/>
    <n v="-28"/>
    <n v="-28"/>
    <n v="-28"/>
    <n v="38"/>
    <n v="2"/>
    <n v="12"/>
    <n v="1168"/>
    <m/>
    <m/>
    <m/>
  </r>
  <r>
    <x v="81"/>
    <s v="ITA"/>
    <n v="17"/>
    <s v="Basilicata"/>
    <n v="4063947052"/>
    <n v="1580514834"/>
    <n v="-1"/>
    <n v="0"/>
    <n v="-1"/>
    <n v="-6"/>
    <n v="-7"/>
    <n v="-7"/>
    <n v="-7"/>
    <n v="7"/>
    <n v="0"/>
    <n v="0"/>
    <n v="566"/>
    <m/>
    <m/>
    <m/>
  </r>
  <r>
    <x v="81"/>
    <s v="ITA"/>
    <n v="18"/>
    <s v="Calabria"/>
    <n v="3890597598"/>
    <n v="1659440194"/>
    <n v="-3"/>
    <n v="0"/>
    <n v="-3"/>
    <n v="-16"/>
    <n v="-19"/>
    <n v="-19"/>
    <n v="-19"/>
    <n v="20"/>
    <n v="0"/>
    <n v="1"/>
    <n v="1651"/>
    <m/>
    <m/>
    <m/>
  </r>
  <r>
    <x v="81"/>
    <s v="ITA"/>
    <n v="15"/>
    <s v="Campania"/>
    <n v="4083956555"/>
    <n v="1425084984"/>
    <n v="-46"/>
    <n v="-2"/>
    <n v="-48"/>
    <n v="19"/>
    <n v="-29"/>
    <n v="-29"/>
    <n v="-29"/>
    <n v="42"/>
    <n v="2"/>
    <n v="15"/>
    <n v="3606"/>
    <m/>
    <m/>
    <m/>
  </r>
  <r>
    <x v="81"/>
    <s v="ITA"/>
    <n v="8"/>
    <s v="Emilia-Romagna"/>
    <n v="4449436681"/>
    <n v="113417208"/>
    <n v="-98"/>
    <n v="-8"/>
    <n v="-106"/>
    <n v="-194"/>
    <n v="-300"/>
    <n v="-300"/>
    <n v="-300"/>
    <n v="341"/>
    <n v="13"/>
    <n v="54"/>
    <n v="4906"/>
    <m/>
    <m/>
    <m/>
  </r>
  <r>
    <x v="81"/>
    <s v="ITA"/>
    <n v="6"/>
    <s v="Friuli Venezia Giulia"/>
    <n v="456494354"/>
    <n v="1376813649"/>
    <n v="-69"/>
    <n v="1"/>
    <n v="-68"/>
    <n v="39"/>
    <n v="-29"/>
    <n v="-29"/>
    <n v="-29"/>
    <n v="42"/>
    <n v="1"/>
    <n v="14"/>
    <n v="3400"/>
    <m/>
    <m/>
    <m/>
  </r>
  <r>
    <x v="81"/>
    <s v="ITA"/>
    <n v="12"/>
    <s v="Lazio"/>
    <n v="4189277044"/>
    <n v="1248366722"/>
    <n v="-5"/>
    <n v="0"/>
    <n v="-5"/>
    <n v="-3"/>
    <n v="-8"/>
    <n v="-8"/>
    <n v="-8"/>
    <n v="72"/>
    <n v="9"/>
    <n v="73"/>
    <n v="4682"/>
    <m/>
    <m/>
    <m/>
  </r>
  <r>
    <x v="81"/>
    <s v="ITA"/>
    <n v="7"/>
    <s v="Liguria"/>
    <n v="4441149315"/>
    <n v="89326992"/>
    <n v="-23"/>
    <n v="-4"/>
    <n v="-27"/>
    <n v="-30"/>
    <n v="-57"/>
    <n v="-57"/>
    <n v="-57"/>
    <n v="115"/>
    <n v="7"/>
    <n v="65"/>
    <n v="1764"/>
    <m/>
    <m/>
    <m/>
  </r>
  <r>
    <x v="81"/>
    <s v="ITA"/>
    <n v="3"/>
    <s v="Lombardia"/>
    <n v="4546679409"/>
    <n v="9190347404"/>
    <n v="-113"/>
    <n v="-21"/>
    <n v="-134"/>
    <n v="-2076"/>
    <n v="-2210"/>
    <n v="-2210"/>
    <n v="-2210"/>
    <n v="2394"/>
    <n v="115"/>
    <n v="299"/>
    <n v="12162"/>
    <m/>
    <m/>
    <m/>
  </r>
  <r>
    <x v="81"/>
    <s v="ITA"/>
    <n v="11"/>
    <s v="Marche"/>
    <n v="4361675973"/>
    <n v="135188753"/>
    <n v="-11"/>
    <n v="0"/>
    <n v="-11"/>
    <n v="-98"/>
    <n v="-109"/>
    <n v="-109"/>
    <n v="-109"/>
    <n v="122"/>
    <n v="3"/>
    <n v="16"/>
    <n v="1511"/>
    <m/>
    <m/>
    <m/>
  </r>
  <r>
    <x v="81"/>
    <s v="ITA"/>
    <n v="14"/>
    <s v="Molise"/>
    <n v="4155774754"/>
    <n v="1465916051"/>
    <n v="-2"/>
    <n v="1"/>
    <n v="-1"/>
    <n v="-1"/>
    <n v="-2"/>
    <n v="-2"/>
    <n v="-2"/>
    <n v="6"/>
    <n v="0"/>
    <n v="4"/>
    <n v="241"/>
    <m/>
    <m/>
    <m/>
  </r>
  <r>
    <x v="81"/>
    <s v="ITA"/>
    <n v="4"/>
    <s v="P.A. Bolzano"/>
    <n v="4649933453"/>
    <n v="1135662422"/>
    <n v="-4"/>
    <n v="-2"/>
    <n v="-6"/>
    <n v="-15"/>
    <n v="-21"/>
    <n v="-21"/>
    <n v="-21"/>
    <n v="21"/>
    <n v="0"/>
    <n v="0"/>
    <n v="924"/>
    <m/>
    <m/>
    <m/>
  </r>
  <r>
    <x v="81"/>
    <s v="ITA"/>
    <n v="4"/>
    <s v="P.A. Trento"/>
    <n v="4606893511"/>
    <n v="1112123097"/>
    <n v="-13"/>
    <n v="0"/>
    <n v="-13"/>
    <n v="-86"/>
    <n v="-99"/>
    <n v="-99"/>
    <n v="-99"/>
    <n v="99"/>
    <n v="3"/>
    <n v="3"/>
    <n v="2857"/>
    <m/>
    <m/>
    <m/>
  </r>
  <r>
    <x v="81"/>
    <s v="ITA"/>
    <n v="1"/>
    <s v="Piemonte"/>
    <n v="450732745"/>
    <n v="7680687483"/>
    <n v="-182"/>
    <n v="-8"/>
    <n v="-190"/>
    <n v="-588"/>
    <n v="-778"/>
    <n v="-778"/>
    <n v="-778"/>
    <n v="851"/>
    <n v="64"/>
    <n v="137"/>
    <n v="6825"/>
    <m/>
    <m/>
    <m/>
  </r>
  <r>
    <x v="81"/>
    <s v="ITA"/>
    <n v="16"/>
    <s v="Puglia"/>
    <n v="4112559576"/>
    <n v="1686736689"/>
    <n v="-11"/>
    <n v="-1"/>
    <n v="-12"/>
    <n v="-60"/>
    <n v="-72"/>
    <n v="-72"/>
    <n v="-72"/>
    <n v="81"/>
    <n v="0"/>
    <n v="9"/>
    <n v="2110"/>
    <m/>
    <m/>
    <m/>
  </r>
  <r>
    <x v="81"/>
    <s v="ITA"/>
    <n v="20"/>
    <s v="Sardegna"/>
    <n v="3921531192"/>
    <n v="9110616306"/>
    <n v="-1"/>
    <n v="0"/>
    <n v="-1"/>
    <n v="-3"/>
    <n v="-4"/>
    <n v="-4"/>
    <n v="-4"/>
    <n v="7"/>
    <n v="0"/>
    <n v="3"/>
    <n v="1810"/>
    <m/>
    <m/>
    <m/>
  </r>
  <r>
    <x v="81"/>
    <s v="ITA"/>
    <n v="19"/>
    <s v="Sicilia"/>
    <n v="3811569725"/>
    <n v="133623567"/>
    <n v="-5"/>
    <n v="-1"/>
    <n v="-6"/>
    <n v="-88"/>
    <n v="-94"/>
    <n v="-94"/>
    <n v="-94"/>
    <n v="102"/>
    <n v="0"/>
    <n v="8"/>
    <n v="1792"/>
    <m/>
    <m/>
    <m/>
  </r>
  <r>
    <x v="81"/>
    <s v="ITA"/>
    <n v="9"/>
    <s v="Toscana"/>
    <n v="4376923077"/>
    <n v="1125588885"/>
    <n v="-31"/>
    <n v="-1"/>
    <n v="-32"/>
    <n v="-188"/>
    <n v="-220"/>
    <n v="-220"/>
    <n v="-220"/>
    <n v="241"/>
    <n v="3"/>
    <n v="24"/>
    <n v="4183"/>
    <m/>
    <m/>
    <m/>
  </r>
  <r>
    <x v="81"/>
    <s v="ITA"/>
    <n v="10"/>
    <s v="Umbria"/>
    <n v="4310675841"/>
    <n v="1238824698"/>
    <n v="-1"/>
    <n v="1"/>
    <n v="0"/>
    <n v="-2"/>
    <n v="-2"/>
    <n v="-2"/>
    <n v="-2"/>
    <n v="4"/>
    <n v="0"/>
    <n v="2"/>
    <n v="1554"/>
    <m/>
    <m/>
    <m/>
  </r>
  <r>
    <x v="81"/>
    <s v="ITA"/>
    <n v="2"/>
    <s v="Valle d'Aosta"/>
    <n v="4573750286"/>
    <n v="7320149366"/>
    <n v="-1"/>
    <n v="0"/>
    <n v="-1"/>
    <n v="-2"/>
    <n v="-3"/>
    <n v="-3"/>
    <n v="-3"/>
    <n v="8"/>
    <n v="1"/>
    <n v="6"/>
    <n v="313"/>
    <m/>
    <m/>
    <m/>
  </r>
  <r>
    <x v="81"/>
    <s v="ITA"/>
    <n v="5"/>
    <s v="Veneto"/>
    <n v="4543490485"/>
    <n v="1233845213"/>
    <n v="-31"/>
    <n v="-2"/>
    <n v="-33"/>
    <n v="-246"/>
    <n v="-279"/>
    <n v="-279"/>
    <n v="-279"/>
    <n v="304"/>
    <n v="19"/>
    <n v="44"/>
    <n v="10151"/>
    <m/>
    <m/>
    <m/>
  </r>
  <r>
    <x v="82"/>
    <s v="ITA"/>
    <n v="13"/>
    <s v="Abruzzo"/>
    <n v="4235122196"/>
    <n v="1339843823"/>
    <n v="-10"/>
    <n v="1"/>
    <n v="-9"/>
    <n v="-22"/>
    <n v="-31"/>
    <n v="-31"/>
    <n v="-31"/>
    <n v="59"/>
    <n v="2"/>
    <n v="30"/>
    <n v="1644"/>
    <m/>
    <m/>
    <m/>
  </r>
  <r>
    <x v="82"/>
    <s v="ITA"/>
    <n v="17"/>
    <s v="Basilicata"/>
    <n v="4063947052"/>
    <n v="1580514834"/>
    <n v="-4"/>
    <n v="0"/>
    <n v="-4"/>
    <n v="-3"/>
    <n v="-7"/>
    <n v="-7"/>
    <n v="-7"/>
    <n v="8"/>
    <n v="0"/>
    <n v="1"/>
    <n v="645"/>
    <m/>
    <m/>
    <m/>
  </r>
  <r>
    <x v="82"/>
    <s v="ITA"/>
    <n v="18"/>
    <s v="Calabria"/>
    <n v="3890597598"/>
    <n v="1659440194"/>
    <n v="0"/>
    <n v="0"/>
    <n v="0"/>
    <n v="-31"/>
    <n v="-31"/>
    <n v="-31"/>
    <n v="-31"/>
    <n v="38"/>
    <n v="0"/>
    <n v="7"/>
    <n v="1390"/>
    <m/>
    <m/>
    <m/>
  </r>
  <r>
    <x v="82"/>
    <s v="ITA"/>
    <n v="15"/>
    <s v="Campania"/>
    <n v="4083956555"/>
    <n v="1425084984"/>
    <n v="10"/>
    <n v="-1"/>
    <n v="9"/>
    <n v="-35"/>
    <n v="-26"/>
    <n v="-26"/>
    <n v="-26"/>
    <n v="40"/>
    <n v="0"/>
    <n v="14"/>
    <n v="4717"/>
    <m/>
    <m/>
    <m/>
  </r>
  <r>
    <x v="82"/>
    <s v="ITA"/>
    <n v="8"/>
    <s v="Emilia-Romagna"/>
    <n v="4449436681"/>
    <n v="113417208"/>
    <n v="-23"/>
    <n v="-2"/>
    <n v="-25"/>
    <n v="-124"/>
    <n v="-149"/>
    <n v="-149"/>
    <n v="-149"/>
    <n v="204"/>
    <n v="17"/>
    <n v="72"/>
    <n v="4777"/>
    <m/>
    <m/>
    <m/>
  </r>
  <r>
    <x v="82"/>
    <s v="ITA"/>
    <n v="6"/>
    <s v="Friuli Venezia Giulia"/>
    <n v="456494354"/>
    <n v="1376813649"/>
    <n v="-1"/>
    <n v="0"/>
    <n v="-1"/>
    <n v="-60"/>
    <n v="-61"/>
    <n v="-61"/>
    <n v="-61"/>
    <n v="68"/>
    <n v="1"/>
    <n v="8"/>
    <n v="1294"/>
    <m/>
    <m/>
    <m/>
  </r>
  <r>
    <x v="82"/>
    <s v="ITA"/>
    <n v="12"/>
    <s v="Lazio"/>
    <n v="4189277044"/>
    <n v="1248366722"/>
    <n v="-17"/>
    <n v="-3"/>
    <n v="-20"/>
    <n v="-46"/>
    <n v="-66"/>
    <n v="-66"/>
    <n v="-66"/>
    <n v="86"/>
    <n v="12"/>
    <n v="32"/>
    <n v="4339"/>
    <m/>
    <m/>
    <m/>
  </r>
  <r>
    <x v="82"/>
    <s v="ITA"/>
    <n v="7"/>
    <s v="Liguria"/>
    <n v="4441149315"/>
    <n v="89326992"/>
    <n v="-16"/>
    <n v="-5"/>
    <n v="-21"/>
    <n v="-49"/>
    <n v="-70"/>
    <n v="-70"/>
    <n v="-70"/>
    <n v="111"/>
    <n v="10"/>
    <n v="51"/>
    <n v="2056"/>
    <m/>
    <m/>
    <m/>
  </r>
  <r>
    <x v="82"/>
    <s v="ITA"/>
    <n v="3"/>
    <s v="Lombardia"/>
    <n v="4546679409"/>
    <n v="9190347404"/>
    <n v="-184"/>
    <n v="-8"/>
    <n v="-192"/>
    <n v="125"/>
    <n v="-67"/>
    <n v="-67"/>
    <n v="-67"/>
    <n v="427"/>
    <n v="39"/>
    <n v="399"/>
    <n v="14145"/>
    <m/>
    <m/>
    <m/>
  </r>
  <r>
    <x v="82"/>
    <s v="ITA"/>
    <n v="11"/>
    <s v="Marche"/>
    <n v="4361675973"/>
    <n v="135188753"/>
    <n v="-24"/>
    <n v="-1"/>
    <n v="-25"/>
    <n v="-113"/>
    <n v="-138"/>
    <n v="-138"/>
    <n v="-138"/>
    <n v="156"/>
    <n v="5"/>
    <n v="23"/>
    <n v="2860"/>
    <m/>
    <m/>
    <m/>
  </r>
  <r>
    <x v="82"/>
    <s v="ITA"/>
    <n v="14"/>
    <s v="Molise"/>
    <n v="4155774754"/>
    <n v="1465916051"/>
    <n v="0"/>
    <n v="0"/>
    <n v="0"/>
    <n v="-12"/>
    <n v="-12"/>
    <n v="-12"/>
    <n v="-12"/>
    <n v="15"/>
    <n v="0"/>
    <n v="3"/>
    <n v="391"/>
    <m/>
    <m/>
    <m/>
  </r>
  <r>
    <x v="82"/>
    <s v="ITA"/>
    <n v="21"/>
    <s v="P.A. Bolzano"/>
    <n v="4649933453"/>
    <n v="1135662422"/>
    <n v="-2"/>
    <n v="0"/>
    <n v="-2"/>
    <n v="-14"/>
    <n v="-16"/>
    <n v="-16"/>
    <n v="-16"/>
    <n v="16"/>
    <n v="0"/>
    <n v="0"/>
    <n v="764"/>
    <m/>
    <m/>
    <m/>
  </r>
  <r>
    <x v="82"/>
    <s v="ITA"/>
    <n v="22"/>
    <s v="P.A. Trento"/>
    <n v="4606893511"/>
    <n v="1112123097"/>
    <n v="-9"/>
    <n v="-1"/>
    <n v="-10"/>
    <n v="-51"/>
    <n v="-61"/>
    <n v="-61"/>
    <n v="-61"/>
    <n v="67"/>
    <n v="2"/>
    <n v="8"/>
    <n v="1683"/>
    <m/>
    <m/>
    <m/>
  </r>
  <r>
    <x v="82"/>
    <s v="ITA"/>
    <n v="1"/>
    <s v="Piemonte"/>
    <n v="450732745"/>
    <n v="7680687483"/>
    <n v="-31"/>
    <n v="-8"/>
    <n v="-39"/>
    <n v="-372"/>
    <n v="-411"/>
    <n v="-411"/>
    <n v="-411"/>
    <n v="511"/>
    <n v="37"/>
    <n v="137"/>
    <n v="5568"/>
    <m/>
    <m/>
    <m/>
  </r>
  <r>
    <x v="82"/>
    <s v="ITA"/>
    <n v="16"/>
    <s v="Puglia"/>
    <n v="4112559576"/>
    <n v="1686736689"/>
    <n v="-13"/>
    <n v="-1"/>
    <n v="-14"/>
    <n v="-63"/>
    <n v="-77"/>
    <n v="-77"/>
    <n v="-77"/>
    <n v="83"/>
    <n v="2"/>
    <n v="8"/>
    <n v="1924"/>
    <m/>
    <m/>
    <m/>
  </r>
  <r>
    <x v="82"/>
    <s v="ITA"/>
    <n v="20"/>
    <s v="Sardegna"/>
    <n v="3921531192"/>
    <n v="9110616306"/>
    <n v="0"/>
    <n v="0"/>
    <n v="0"/>
    <n v="-46"/>
    <n v="-46"/>
    <n v="-46"/>
    <n v="-46"/>
    <n v="50"/>
    <n v="0"/>
    <n v="4"/>
    <n v="1413"/>
    <m/>
    <m/>
    <m/>
  </r>
  <r>
    <x v="82"/>
    <s v="ITA"/>
    <n v="19"/>
    <s v="Sicilia"/>
    <n v="3811569725"/>
    <n v="133623567"/>
    <n v="-39"/>
    <n v="1"/>
    <n v="-38"/>
    <n v="-63"/>
    <n v="-101"/>
    <n v="-101"/>
    <n v="-101"/>
    <n v="107"/>
    <n v="2"/>
    <n v="8"/>
    <n v="2034"/>
    <m/>
    <m/>
    <m/>
  </r>
  <r>
    <x v="82"/>
    <s v="ITA"/>
    <n v="9"/>
    <s v="Toscana"/>
    <n v="4376923077"/>
    <n v="1125588885"/>
    <n v="-4"/>
    <n v="-1"/>
    <n v="-5"/>
    <n v="-220"/>
    <n v="-225"/>
    <n v="-225"/>
    <n v="-225"/>
    <n v="252"/>
    <n v="3"/>
    <n v="30"/>
    <n v="3338"/>
    <m/>
    <m/>
    <m/>
  </r>
  <r>
    <x v="82"/>
    <s v="ITA"/>
    <n v="10"/>
    <s v="Umbria"/>
    <n v="4310675841"/>
    <n v="1238824698"/>
    <n v="0"/>
    <n v="0"/>
    <n v="0"/>
    <n v="-9"/>
    <n v="-9"/>
    <n v="-9"/>
    <n v="-9"/>
    <n v="9"/>
    <n v="0"/>
    <n v="0"/>
    <n v="1369"/>
    <m/>
    <m/>
    <m/>
  </r>
  <r>
    <x v="82"/>
    <s v="ITA"/>
    <n v="2"/>
    <s v="Valle d'Aosta"/>
    <n v="4573750286"/>
    <n v="7320149366"/>
    <n v="-4"/>
    <n v="0"/>
    <n v="-4"/>
    <n v="2"/>
    <n v="-2"/>
    <n v="-2"/>
    <n v="-2"/>
    <n v="3"/>
    <n v="0"/>
    <n v="1"/>
    <n v="422"/>
    <m/>
    <m/>
    <m/>
  </r>
  <r>
    <x v="82"/>
    <s v="ITA"/>
    <n v="5"/>
    <s v="Veneto"/>
    <n v="4543490485"/>
    <n v="1233845213"/>
    <n v="-21"/>
    <n v="-4"/>
    <n v="-25"/>
    <n v="-252"/>
    <n v="-277"/>
    <n v="-277"/>
    <n v="-277"/>
    <n v="295"/>
    <n v="21"/>
    <n v="39"/>
    <n v="12406"/>
    <m/>
    <m/>
    <m/>
  </r>
  <r>
    <x v="83"/>
    <s v="ITA"/>
    <n v="13"/>
    <s v="Abruzzo"/>
    <n v="4235122196"/>
    <n v="1339843823"/>
    <n v="-2"/>
    <n v="-1"/>
    <n v="-3"/>
    <n v="2"/>
    <n v="-1"/>
    <n v="-1"/>
    <n v="-1"/>
    <n v="7"/>
    <n v="2"/>
    <n v="8"/>
    <n v="1545"/>
    <m/>
    <m/>
    <m/>
  </r>
  <r>
    <x v="83"/>
    <s v="ITA"/>
    <n v="17"/>
    <s v="Basilicata"/>
    <n v="4063947052"/>
    <n v="1580514834"/>
    <n v="0"/>
    <n v="0"/>
    <n v="0"/>
    <n v="-9"/>
    <n v="-9"/>
    <n v="-9"/>
    <n v="-9"/>
    <n v="11"/>
    <n v="0"/>
    <n v="2"/>
    <n v="671"/>
    <m/>
    <m/>
    <m/>
  </r>
  <r>
    <x v="83"/>
    <s v="ITA"/>
    <n v="18"/>
    <s v="Calabria"/>
    <n v="3890597598"/>
    <n v="1659440194"/>
    <n v="0"/>
    <n v="0"/>
    <n v="0"/>
    <n v="-52"/>
    <n v="-52"/>
    <n v="-52"/>
    <n v="-52"/>
    <n v="52"/>
    <n v="0"/>
    <n v="0"/>
    <n v="1213"/>
    <m/>
    <m/>
    <m/>
  </r>
  <r>
    <x v="83"/>
    <s v="ITA"/>
    <n v="15"/>
    <s v="Campania"/>
    <n v="4083956555"/>
    <n v="1425084984"/>
    <n v="-9"/>
    <n v="1"/>
    <n v="-8"/>
    <n v="-6"/>
    <n v="-14"/>
    <n v="-14"/>
    <n v="-14"/>
    <n v="30"/>
    <n v="0"/>
    <n v="16"/>
    <n v="3526"/>
    <m/>
    <m/>
    <m/>
  </r>
  <r>
    <x v="83"/>
    <s v="ITA"/>
    <n v="8"/>
    <s v="Emilia-Romagna"/>
    <n v="4449436681"/>
    <n v="113417208"/>
    <n v="-19"/>
    <n v="-1"/>
    <n v="-20"/>
    <n v="-176"/>
    <n v="-196"/>
    <n v="-196"/>
    <n v="-196"/>
    <n v="233"/>
    <n v="13"/>
    <n v="50"/>
    <n v="2832"/>
    <m/>
    <m/>
    <m/>
  </r>
  <r>
    <x v="83"/>
    <s v="ITA"/>
    <n v="6"/>
    <s v="Friuli Venezia Giulia"/>
    <n v="456494354"/>
    <n v="1376813649"/>
    <n v="1"/>
    <n v="0"/>
    <n v="1"/>
    <n v="-27"/>
    <n v="-26"/>
    <n v="-26"/>
    <n v="-26"/>
    <n v="34"/>
    <n v="0"/>
    <n v="8"/>
    <n v="2362"/>
    <m/>
    <m/>
    <m/>
  </r>
  <r>
    <x v="83"/>
    <s v="ITA"/>
    <n v="12"/>
    <s v="Lazio"/>
    <n v="4189277044"/>
    <n v="1248366722"/>
    <n v="-6"/>
    <n v="-2"/>
    <n v="-8"/>
    <n v="-104"/>
    <n v="-112"/>
    <n v="-112"/>
    <n v="-112"/>
    <n v="156"/>
    <n v="6"/>
    <n v="50"/>
    <n v="4228"/>
    <m/>
    <m/>
    <m/>
  </r>
  <r>
    <x v="83"/>
    <s v="ITA"/>
    <n v="7"/>
    <s v="Liguria"/>
    <n v="4441149315"/>
    <n v="89326992"/>
    <n v="-9"/>
    <n v="-2"/>
    <n v="-11"/>
    <n v="-66"/>
    <n v="-77"/>
    <n v="-77"/>
    <n v="-77"/>
    <n v="116"/>
    <n v="9"/>
    <n v="48"/>
    <n v="2086"/>
    <m/>
    <m/>
    <m/>
  </r>
  <r>
    <x v="83"/>
    <s v="ITA"/>
    <n v="3"/>
    <s v="Lombardia"/>
    <n v="4546679409"/>
    <n v="9190347404"/>
    <n v="-41"/>
    <n v="-13"/>
    <n v="-54"/>
    <n v="-195"/>
    <n v="-249"/>
    <n v="-249"/>
    <n v="-249"/>
    <n v="506"/>
    <n v="69"/>
    <n v="326"/>
    <n v="11809"/>
    <m/>
    <m/>
    <m/>
  </r>
  <r>
    <x v="83"/>
    <s v="ITA"/>
    <n v="11"/>
    <s v="Marche"/>
    <n v="4361675973"/>
    <n v="135188753"/>
    <n v="-3"/>
    <n v="1"/>
    <n v="-2"/>
    <n v="-90"/>
    <n v="-92"/>
    <n v="-92"/>
    <n v="-92"/>
    <n v="115"/>
    <n v="2"/>
    <n v="25"/>
    <n v="1445"/>
    <m/>
    <m/>
    <m/>
  </r>
  <r>
    <x v="83"/>
    <s v="ITA"/>
    <n v="14"/>
    <s v="Molise"/>
    <n v="4155774754"/>
    <n v="1465916051"/>
    <n v="3"/>
    <n v="0"/>
    <n v="3"/>
    <n v="-2"/>
    <n v="1"/>
    <n v="1"/>
    <n v="1"/>
    <n v="0"/>
    <n v="0"/>
    <n v="1"/>
    <n v="226"/>
    <m/>
    <m/>
    <m/>
  </r>
  <r>
    <x v="83"/>
    <s v="ITA"/>
    <n v="21"/>
    <s v="P.A. Bolzano"/>
    <n v="4649933453"/>
    <n v="1135662422"/>
    <n v="2"/>
    <n v="0"/>
    <n v="2"/>
    <n v="-31"/>
    <n v="-29"/>
    <n v="-29"/>
    <n v="-29"/>
    <n v="32"/>
    <n v="0"/>
    <n v="3"/>
    <n v="725"/>
    <m/>
    <m/>
    <m/>
  </r>
  <r>
    <x v="83"/>
    <s v="ITA"/>
    <n v="22"/>
    <s v="P.A. Trento"/>
    <n v="4606893511"/>
    <n v="1112123097"/>
    <n v="-3"/>
    <n v="0"/>
    <n v="-3"/>
    <n v="-41"/>
    <n v="-44"/>
    <n v="-44"/>
    <n v="-44"/>
    <n v="56"/>
    <n v="0"/>
    <n v="12"/>
    <n v="4276"/>
    <m/>
    <m/>
    <m/>
  </r>
  <r>
    <x v="83"/>
    <s v="ITA"/>
    <n v="1"/>
    <s v="Piemonte"/>
    <n v="450732745"/>
    <n v="7680687483"/>
    <n v="58"/>
    <n v="1"/>
    <n v="59"/>
    <n v="-522"/>
    <n v="-463"/>
    <n v="-463"/>
    <n v="-463"/>
    <n v="509"/>
    <n v="18"/>
    <n v="64"/>
    <n v="4296"/>
    <m/>
    <m/>
    <m/>
  </r>
  <r>
    <x v="83"/>
    <s v="ITA"/>
    <n v="16"/>
    <s v="Puglia"/>
    <n v="4112559576"/>
    <n v="1686736689"/>
    <n v="-9"/>
    <n v="-1"/>
    <n v="-10"/>
    <n v="-77"/>
    <n v="-87"/>
    <n v="-87"/>
    <n v="-87"/>
    <n v="85"/>
    <n v="7"/>
    <n v="5"/>
    <n v="1424"/>
    <m/>
    <m/>
    <m/>
  </r>
  <r>
    <x v="83"/>
    <s v="ITA"/>
    <n v="20"/>
    <s v="Sardegna"/>
    <n v="3921531192"/>
    <n v="9110616306"/>
    <n v="1"/>
    <n v="0"/>
    <n v="1"/>
    <n v="-11"/>
    <n v="-10"/>
    <n v="-10"/>
    <n v="-10"/>
    <n v="11"/>
    <n v="0"/>
    <n v="1"/>
    <n v="992"/>
    <m/>
    <m/>
    <m/>
  </r>
  <r>
    <x v="83"/>
    <s v="ITA"/>
    <n v="19"/>
    <s v="Sicilia"/>
    <n v="3811569725"/>
    <n v="133623567"/>
    <n v="-14"/>
    <n v="1"/>
    <n v="-13"/>
    <n v="-91"/>
    <n v="-104"/>
    <n v="-104"/>
    <n v="-104"/>
    <n v="108"/>
    <n v="2"/>
    <n v="6"/>
    <n v="2463"/>
    <m/>
    <m/>
    <m/>
  </r>
  <r>
    <x v="83"/>
    <s v="ITA"/>
    <n v="9"/>
    <s v="Toscana"/>
    <n v="4376923077"/>
    <n v="1125588885"/>
    <n v="-20"/>
    <n v="1"/>
    <n v="-19"/>
    <n v="-122"/>
    <n v="-141"/>
    <n v="-141"/>
    <n v="-141"/>
    <n v="171"/>
    <n v="5"/>
    <n v="35"/>
    <n v="3319"/>
    <m/>
    <m/>
    <m/>
  </r>
  <r>
    <x v="83"/>
    <s v="ITA"/>
    <n v="10"/>
    <s v="Umbria"/>
    <n v="4310675841"/>
    <n v="1238824698"/>
    <n v="0"/>
    <n v="0"/>
    <n v="0"/>
    <n v="-3"/>
    <n v="-3"/>
    <n v="-3"/>
    <n v="-3"/>
    <n v="5"/>
    <n v="0"/>
    <n v="2"/>
    <n v="786"/>
    <m/>
    <m/>
    <m/>
  </r>
  <r>
    <x v="83"/>
    <s v="ITA"/>
    <n v="2"/>
    <s v="Valle d'Aosta"/>
    <n v="4573750286"/>
    <n v="7320149366"/>
    <n v="-2"/>
    <n v="0"/>
    <n v="-2"/>
    <n v="-5"/>
    <n v="-7"/>
    <n v="-7"/>
    <n v="-7"/>
    <n v="6"/>
    <n v="1"/>
    <n v="0"/>
    <n v="334"/>
    <m/>
    <m/>
    <m/>
  </r>
  <r>
    <x v="83"/>
    <s v="ITA"/>
    <n v="5"/>
    <s v="Veneto"/>
    <n v="4543490485"/>
    <n v="1233845213"/>
    <n v="-17"/>
    <n v="2"/>
    <n v="-15"/>
    <n v="-106"/>
    <n v="-121"/>
    <n v="-121"/>
    <n v="-121"/>
    <n v="123"/>
    <n v="11"/>
    <n v="13"/>
    <n v="9543"/>
    <m/>
    <m/>
    <m/>
  </r>
  <r>
    <x v="84"/>
    <s v="ITA"/>
    <n v="13"/>
    <s v="Abruzzo"/>
    <n v="4235122196"/>
    <n v="1339843823"/>
    <n v="-2"/>
    <n v="0"/>
    <n v="-2"/>
    <n v="-7"/>
    <n v="-9"/>
    <n v="-9"/>
    <n v="-9"/>
    <n v="13"/>
    <n v="3"/>
    <n v="7"/>
    <n v="680"/>
    <m/>
    <m/>
    <m/>
  </r>
  <r>
    <x v="84"/>
    <s v="ITA"/>
    <n v="17"/>
    <s v="Basilicata"/>
    <n v="4063947052"/>
    <n v="1580514834"/>
    <n v="0"/>
    <n v="0"/>
    <n v="0"/>
    <n v="-11"/>
    <n v="-11"/>
    <n v="-11"/>
    <n v="-11"/>
    <n v="11"/>
    <n v="0"/>
    <n v="0"/>
    <n v="414"/>
    <m/>
    <m/>
    <m/>
  </r>
  <r>
    <x v="84"/>
    <s v="ITA"/>
    <n v="18"/>
    <s v="Calabria"/>
    <n v="3890597598"/>
    <n v="1659440194"/>
    <n v="-3"/>
    <n v="0"/>
    <n v="-3"/>
    <n v="-18"/>
    <n v="-21"/>
    <n v="-21"/>
    <n v="-21"/>
    <n v="21"/>
    <n v="0"/>
    <n v="0"/>
    <n v="863"/>
    <m/>
    <m/>
    <m/>
  </r>
  <r>
    <x v="84"/>
    <s v="ITA"/>
    <n v="15"/>
    <s v="Campania"/>
    <n v="4083956555"/>
    <n v="1425084984"/>
    <n v="0"/>
    <n v="0"/>
    <n v="0"/>
    <n v="-23"/>
    <n v="-23"/>
    <n v="-23"/>
    <n v="-23"/>
    <n v="31"/>
    <n v="3"/>
    <n v="11"/>
    <n v="3691"/>
    <m/>
    <m/>
    <m/>
  </r>
  <r>
    <x v="84"/>
    <s v="ITA"/>
    <n v="8"/>
    <s v="Emilia-Romagna"/>
    <n v="4449436681"/>
    <n v="113417208"/>
    <n v="-13"/>
    <n v="-6"/>
    <n v="-19"/>
    <n v="-112"/>
    <n v="-131"/>
    <n v="-131"/>
    <n v="-131"/>
    <n v="153"/>
    <n v="13"/>
    <n v="35"/>
    <n v="2782"/>
    <m/>
    <m/>
    <m/>
  </r>
  <r>
    <x v="84"/>
    <s v="ITA"/>
    <n v="6"/>
    <s v="Friuli Venezia Giulia"/>
    <n v="456494354"/>
    <n v="1376813649"/>
    <n v="1"/>
    <n v="0"/>
    <n v="1"/>
    <n v="-34"/>
    <n v="-33"/>
    <n v="-33"/>
    <n v="-33"/>
    <n v="39"/>
    <n v="1"/>
    <n v="7"/>
    <n v="818"/>
    <m/>
    <m/>
    <m/>
  </r>
  <r>
    <x v="84"/>
    <s v="ITA"/>
    <n v="12"/>
    <s v="Lazio"/>
    <n v="4189277044"/>
    <n v="1248366722"/>
    <n v="-13"/>
    <n v="-1"/>
    <n v="-14"/>
    <n v="-70"/>
    <n v="-84"/>
    <n v="-84"/>
    <n v="-84"/>
    <n v="117"/>
    <n v="6"/>
    <n v="39"/>
    <n v="3306"/>
    <m/>
    <m/>
    <m/>
  </r>
  <r>
    <x v="84"/>
    <s v="ITA"/>
    <n v="7"/>
    <s v="Liguria"/>
    <n v="4441149315"/>
    <n v="89326992"/>
    <n v="0"/>
    <n v="-1"/>
    <n v="-1"/>
    <n v="-116"/>
    <n v="-117"/>
    <n v="-117"/>
    <n v="-117"/>
    <n v="137"/>
    <n v="12"/>
    <n v="32"/>
    <n v="1331"/>
    <m/>
    <m/>
    <m/>
  </r>
  <r>
    <x v="84"/>
    <s v="ITA"/>
    <n v="3"/>
    <s v="Lombardia"/>
    <n v="4546679409"/>
    <n v="9190347404"/>
    <n v="2"/>
    <n v="-3"/>
    <n v="-1"/>
    <n v="-356"/>
    <n v="-357"/>
    <n v="-357"/>
    <n v="-357"/>
    <n v="508"/>
    <n v="24"/>
    <n v="175"/>
    <n v="5078"/>
    <m/>
    <m/>
    <m/>
  </r>
  <r>
    <x v="84"/>
    <s v="ITA"/>
    <n v="11"/>
    <s v="Marche"/>
    <n v="4361675973"/>
    <n v="135188753"/>
    <n v="5"/>
    <n v="-1"/>
    <n v="4"/>
    <n v="-254"/>
    <n v="-250"/>
    <n v="-250"/>
    <n v="-250"/>
    <n v="261"/>
    <n v="0"/>
    <n v="11"/>
    <n v="429"/>
    <m/>
    <m/>
    <m/>
  </r>
  <r>
    <x v="84"/>
    <s v="ITA"/>
    <n v="14"/>
    <s v="Molise"/>
    <n v="4155774754"/>
    <n v="1465916051"/>
    <n v="-2"/>
    <n v="0"/>
    <n v="-2"/>
    <n v="3"/>
    <n v="1"/>
    <n v="1"/>
    <n v="1"/>
    <n v="10"/>
    <n v="0"/>
    <n v="11"/>
    <n v="429"/>
    <m/>
    <m/>
    <m/>
  </r>
  <r>
    <x v="84"/>
    <s v="ITA"/>
    <n v="21"/>
    <s v="P.A. Bolzano"/>
    <n v="4649933453"/>
    <n v="1135662422"/>
    <n v="2"/>
    <n v="1"/>
    <n v="3"/>
    <n v="-10"/>
    <n v="-7"/>
    <n v="-7"/>
    <n v="-7"/>
    <n v="7"/>
    <n v="1"/>
    <n v="1"/>
    <n v="433"/>
    <m/>
    <m/>
    <m/>
  </r>
  <r>
    <x v="84"/>
    <s v="ITA"/>
    <n v="22"/>
    <s v="P.A. Trento"/>
    <n v="4606893511"/>
    <n v="1112123097"/>
    <n v="0"/>
    <n v="0"/>
    <n v="0"/>
    <n v="-53"/>
    <n v="-53"/>
    <n v="-53"/>
    <n v="-53"/>
    <n v="66"/>
    <n v="0"/>
    <n v="13"/>
    <n v="514"/>
    <m/>
    <m/>
    <m/>
  </r>
  <r>
    <x v="84"/>
    <s v="ITA"/>
    <n v="1"/>
    <s v="Piemonte"/>
    <n v="450732745"/>
    <n v="7680687483"/>
    <n v="-31"/>
    <n v="-2"/>
    <n v="-33"/>
    <n v="-332"/>
    <n v="-365"/>
    <n v="-365"/>
    <n v="-365"/>
    <n v="417"/>
    <n v="20"/>
    <n v="72"/>
    <n v="4108"/>
    <m/>
    <m/>
    <m/>
  </r>
  <r>
    <x v="84"/>
    <s v="ITA"/>
    <n v="16"/>
    <s v="Puglia"/>
    <n v="4112559576"/>
    <n v="1686736689"/>
    <n v="-9"/>
    <n v="1"/>
    <n v="-8"/>
    <n v="-14"/>
    <n v="-22"/>
    <n v="-22"/>
    <n v="-22"/>
    <n v="28"/>
    <n v="1"/>
    <n v="7"/>
    <n v="866"/>
    <m/>
    <m/>
    <m/>
  </r>
  <r>
    <x v="84"/>
    <s v="ITA"/>
    <n v="20"/>
    <s v="Sardegna"/>
    <n v="3921531192"/>
    <n v="9110616306"/>
    <n v="-4"/>
    <n v="0"/>
    <n v="-4"/>
    <n v="-21"/>
    <n v="-25"/>
    <n v="-25"/>
    <n v="-25"/>
    <n v="24"/>
    <n v="1"/>
    <n v="0"/>
    <n v="1138"/>
    <m/>
    <m/>
    <m/>
  </r>
  <r>
    <x v="84"/>
    <s v="ITA"/>
    <n v="19"/>
    <s v="Sicilia"/>
    <n v="3811569725"/>
    <n v="133623567"/>
    <n v="-8"/>
    <n v="0"/>
    <n v="-8"/>
    <n v="-8"/>
    <n v="-16"/>
    <n v="-16"/>
    <n v="-16"/>
    <n v="23"/>
    <n v="0"/>
    <n v="7"/>
    <n v="1433"/>
    <m/>
    <m/>
    <m/>
  </r>
  <r>
    <x v="84"/>
    <s v="ITA"/>
    <n v="9"/>
    <s v="Toscana"/>
    <n v="4376923077"/>
    <n v="1125588885"/>
    <n v="-17"/>
    <n v="-1"/>
    <n v="-18"/>
    <n v="-211"/>
    <n v="-229"/>
    <n v="-229"/>
    <n v="-229"/>
    <n v="237"/>
    <n v="5"/>
    <n v="13"/>
    <n v="1179"/>
    <m/>
    <m/>
    <m/>
  </r>
  <r>
    <x v="84"/>
    <s v="ITA"/>
    <n v="10"/>
    <s v="Umbria"/>
    <n v="4310675841"/>
    <n v="1238824698"/>
    <n v="-1"/>
    <n v="0"/>
    <n v="-1"/>
    <n v="0"/>
    <n v="-1"/>
    <n v="-1"/>
    <n v="-1"/>
    <n v="1"/>
    <n v="0"/>
    <n v="0"/>
    <n v="323"/>
    <m/>
    <m/>
    <m/>
  </r>
  <r>
    <x v="84"/>
    <s v="ITA"/>
    <n v="2"/>
    <s v="Valle d'Aosta"/>
    <n v="4573750286"/>
    <n v="7320149366"/>
    <n v="-1"/>
    <n v="0"/>
    <n v="-1"/>
    <n v="-7"/>
    <n v="-8"/>
    <n v="-8"/>
    <n v="-8"/>
    <n v="9"/>
    <n v="0"/>
    <n v="1"/>
    <n v="158"/>
    <m/>
    <m/>
    <m/>
  </r>
  <r>
    <x v="84"/>
    <s v="ITA"/>
    <n v="5"/>
    <s v="Veneto"/>
    <n v="4543490485"/>
    <n v="1233845213"/>
    <n v="-10"/>
    <n v="0"/>
    <n v="-10"/>
    <n v="-27"/>
    <n v="-37"/>
    <n v="-37"/>
    <n v="-37"/>
    <n v="37"/>
    <n v="9"/>
    <n v="9"/>
    <n v="6433"/>
    <m/>
    <m/>
    <m/>
  </r>
  <r>
    <x v="85"/>
    <s v="ITA"/>
    <n v="13"/>
    <s v="Abruzzo"/>
    <n v="4235122196"/>
    <n v="1339843823"/>
    <n v="-3"/>
    <n v="0"/>
    <n v="-3"/>
    <n v="-21"/>
    <n v="-24"/>
    <n v="-24"/>
    <n v="-24"/>
    <n v="27"/>
    <n v="1"/>
    <n v="4"/>
    <n v="1048"/>
    <m/>
    <m/>
    <m/>
  </r>
  <r>
    <x v="85"/>
    <s v="ITA"/>
    <n v="17"/>
    <s v="Basilicata"/>
    <n v="4063947052"/>
    <n v="1580514834"/>
    <n v="-3"/>
    <n v="0"/>
    <n v="-3"/>
    <n v="-6"/>
    <n v="-9"/>
    <n v="-9"/>
    <n v="-9"/>
    <n v="10"/>
    <n v="0"/>
    <n v="1"/>
    <n v="766"/>
    <m/>
    <m/>
    <m/>
  </r>
  <r>
    <x v="85"/>
    <s v="ITA"/>
    <n v="18"/>
    <s v="Calabria"/>
    <n v="3890597598"/>
    <n v="1659440194"/>
    <n v="-3"/>
    <n v="0"/>
    <n v="-3"/>
    <n v="-16"/>
    <n v="-19"/>
    <n v="-19"/>
    <n v="-19"/>
    <n v="21"/>
    <n v="0"/>
    <n v="2"/>
    <n v="1143"/>
    <m/>
    <m/>
    <m/>
  </r>
  <r>
    <x v="85"/>
    <s v="ITA"/>
    <n v="15"/>
    <s v="Campania"/>
    <n v="4083956555"/>
    <n v="1425084984"/>
    <n v="-12"/>
    <n v="0"/>
    <n v="-12"/>
    <n v="-143"/>
    <n v="-155"/>
    <n v="-155"/>
    <n v="-155"/>
    <n v="167"/>
    <n v="0"/>
    <n v="12"/>
    <n v="3747"/>
    <m/>
    <m/>
    <m/>
  </r>
  <r>
    <x v="85"/>
    <s v="ITA"/>
    <n v="8"/>
    <s v="Emilia-Romagna"/>
    <n v="4449436681"/>
    <n v="113417208"/>
    <n v="-38"/>
    <n v="-6"/>
    <n v="-44"/>
    <n v="-151"/>
    <n v="-195"/>
    <n v="-195"/>
    <n v="-195"/>
    <n v="231"/>
    <n v="11"/>
    <n v="47"/>
    <n v="4312"/>
    <m/>
    <m/>
    <m/>
  </r>
  <r>
    <x v="85"/>
    <s v="ITA"/>
    <n v="6"/>
    <s v="Friuli Venezia Giulia"/>
    <n v="456494354"/>
    <n v="1376813649"/>
    <n v="-5"/>
    <n v="-1"/>
    <n v="-6"/>
    <n v="-15"/>
    <n v="-21"/>
    <n v="-21"/>
    <n v="-21"/>
    <n v="26"/>
    <n v="0"/>
    <n v="5"/>
    <n v="782"/>
    <m/>
    <m/>
    <m/>
  </r>
  <r>
    <x v="85"/>
    <s v="ITA"/>
    <n v="12"/>
    <s v="Lazio"/>
    <n v="4189277044"/>
    <n v="1248366722"/>
    <n v="-13"/>
    <n v="1"/>
    <n v="-12"/>
    <n v="-28"/>
    <n v="-40"/>
    <n v="-40"/>
    <n v="-40"/>
    <n v="48"/>
    <n v="12"/>
    <n v="20"/>
    <n v="4405"/>
    <m/>
    <m/>
    <m/>
  </r>
  <r>
    <x v="85"/>
    <s v="ITA"/>
    <n v="7"/>
    <s v="Liguria"/>
    <n v="4441149315"/>
    <n v="89326992"/>
    <n v="-22"/>
    <n v="-1"/>
    <n v="-23"/>
    <n v="-52"/>
    <n v="-75"/>
    <n v="-75"/>
    <n v="-75"/>
    <n v="132"/>
    <n v="9"/>
    <n v="66"/>
    <n v="2108"/>
    <m/>
    <m/>
    <m/>
  </r>
  <r>
    <x v="85"/>
    <s v="ITA"/>
    <n v="3"/>
    <s v="Lombardia"/>
    <n v="4546679409"/>
    <n v="9190347404"/>
    <n v="-56"/>
    <n v="-8"/>
    <n v="-64"/>
    <n v="282"/>
    <n v="218"/>
    <n v="218"/>
    <n v="218"/>
    <n v="190"/>
    <n v="54"/>
    <n v="462"/>
    <n v="14918"/>
    <m/>
    <m/>
    <m/>
  </r>
  <r>
    <x v="85"/>
    <s v="ITA"/>
    <n v="11"/>
    <s v="Marche"/>
    <n v="4361675973"/>
    <n v="135188753"/>
    <n v="-12"/>
    <n v="0"/>
    <n v="-12"/>
    <n v="-175"/>
    <n v="-187"/>
    <n v="-187"/>
    <n v="-187"/>
    <n v="182"/>
    <n v="2"/>
    <n v="-3"/>
    <n v="900"/>
    <m/>
    <m/>
    <m/>
  </r>
  <r>
    <x v="85"/>
    <s v="ITA"/>
    <n v="14"/>
    <s v="Molise"/>
    <n v="4155774754"/>
    <n v="1465916051"/>
    <n v="0"/>
    <n v="0"/>
    <n v="0"/>
    <n v="-5"/>
    <n v="-5"/>
    <n v="-5"/>
    <n v="-5"/>
    <n v="5"/>
    <n v="0"/>
    <n v="0"/>
    <n v="78"/>
    <m/>
    <m/>
    <m/>
  </r>
  <r>
    <x v="85"/>
    <s v="ITA"/>
    <n v="21"/>
    <s v="P.A. Bolzano"/>
    <n v="4649933453"/>
    <n v="1135662422"/>
    <n v="-6"/>
    <n v="0"/>
    <n v="-6"/>
    <n v="7"/>
    <n v="1"/>
    <n v="1"/>
    <n v="1"/>
    <n v="4"/>
    <n v="0"/>
    <n v="5"/>
    <n v="665"/>
    <m/>
    <m/>
    <m/>
  </r>
  <r>
    <x v="85"/>
    <s v="ITA"/>
    <n v="22"/>
    <s v="P.A. Trento"/>
    <n v="4606893511"/>
    <n v="1112123097"/>
    <n v="1"/>
    <n v="0"/>
    <n v="1"/>
    <n v="-45"/>
    <n v="-44"/>
    <n v="-44"/>
    <n v="-44"/>
    <n v="49"/>
    <n v="2"/>
    <n v="7"/>
    <n v="518"/>
    <m/>
    <m/>
    <m/>
  </r>
  <r>
    <x v="85"/>
    <s v="ITA"/>
    <n v="1"/>
    <s v="Piemonte"/>
    <n v="450732745"/>
    <n v="7680687483"/>
    <n v="-10"/>
    <n v="-3"/>
    <n v="-13"/>
    <n v="-226"/>
    <n v="-239"/>
    <n v="-239"/>
    <n v="-239"/>
    <n v="300"/>
    <n v="47"/>
    <n v="108"/>
    <n v="5010"/>
    <m/>
    <m/>
    <m/>
  </r>
  <r>
    <x v="85"/>
    <s v="ITA"/>
    <n v="16"/>
    <s v="Puglia"/>
    <n v="4112559576"/>
    <n v="1686736689"/>
    <n v="-7"/>
    <n v="0"/>
    <n v="-7"/>
    <n v="-47"/>
    <n v="-54"/>
    <n v="-54"/>
    <n v="-54"/>
    <n v="62"/>
    <n v="2"/>
    <n v="10"/>
    <n v="1933"/>
    <m/>
    <m/>
    <m/>
  </r>
  <r>
    <x v="85"/>
    <s v="ITA"/>
    <n v="20"/>
    <s v="Sardegna"/>
    <n v="3921531192"/>
    <n v="9110616306"/>
    <n v="-1"/>
    <n v="-1"/>
    <n v="-2"/>
    <n v="-37"/>
    <n v="-39"/>
    <n v="-39"/>
    <n v="-39"/>
    <n v="40"/>
    <n v="0"/>
    <n v="1"/>
    <n v="1026"/>
    <m/>
    <m/>
    <m/>
  </r>
  <r>
    <x v="85"/>
    <s v="ITA"/>
    <n v="19"/>
    <s v="Sicilia"/>
    <n v="3811569725"/>
    <n v="133623567"/>
    <n v="-12"/>
    <n v="-1"/>
    <n v="-13"/>
    <n v="-2"/>
    <n v="-15"/>
    <n v="-15"/>
    <n v="-15"/>
    <n v="22"/>
    <n v="1"/>
    <n v="8"/>
    <n v="3181"/>
    <m/>
    <m/>
    <m/>
  </r>
  <r>
    <x v="85"/>
    <s v="ITA"/>
    <n v="9"/>
    <s v="Toscana"/>
    <n v="4376923077"/>
    <n v="1125588885"/>
    <n v="-7"/>
    <n v="-10"/>
    <n v="-17"/>
    <n v="-233"/>
    <n v="-250"/>
    <n v="-250"/>
    <n v="-250"/>
    <n v="254"/>
    <n v="3"/>
    <n v="7"/>
    <n v="3960"/>
    <m/>
    <m/>
    <m/>
  </r>
  <r>
    <x v="85"/>
    <s v="ITA"/>
    <n v="10"/>
    <s v="Umbria"/>
    <n v="4310675841"/>
    <n v="1238824698"/>
    <n v="1"/>
    <n v="0"/>
    <n v="1"/>
    <n v="-12"/>
    <n v="-11"/>
    <n v="-11"/>
    <n v="-11"/>
    <n v="13"/>
    <n v="1"/>
    <n v="3"/>
    <n v="1543"/>
    <m/>
    <m/>
    <m/>
  </r>
  <r>
    <x v="85"/>
    <s v="ITA"/>
    <n v="2"/>
    <s v="Valle d'Aosta"/>
    <n v="4573750286"/>
    <n v="7320149366"/>
    <n v="-4"/>
    <n v="1"/>
    <n v="-3"/>
    <n v="-8"/>
    <n v="-11"/>
    <n v="-11"/>
    <n v="-11"/>
    <n v="12"/>
    <n v="0"/>
    <n v="1"/>
    <n v="336"/>
    <m/>
    <m/>
    <m/>
  </r>
  <r>
    <x v="85"/>
    <s v="ITA"/>
    <n v="5"/>
    <s v="Veneto"/>
    <n v="4543490485"/>
    <n v="1233845213"/>
    <n v="-4"/>
    <n v="-4"/>
    <n v="-8"/>
    <n v="-242"/>
    <n v="-250"/>
    <n v="-250"/>
    <n v="-250"/>
    <n v="280"/>
    <n v="17"/>
    <n v="47"/>
    <n v="10779"/>
    <m/>
    <m/>
    <m/>
  </r>
  <r>
    <x v="86"/>
    <s v="ITA"/>
    <n v="13"/>
    <s v="Abruzzo"/>
    <n v="4235122196"/>
    <n v="1339843823"/>
    <n v="-3"/>
    <n v="0"/>
    <n v="-3"/>
    <n v="-69"/>
    <n v="-72"/>
    <n v="-72"/>
    <n v="-72"/>
    <n v="80"/>
    <n v="0"/>
    <n v="8"/>
    <n v="2178"/>
    <m/>
    <m/>
    <m/>
  </r>
  <r>
    <x v="86"/>
    <s v="ITA"/>
    <n v="17"/>
    <s v="Basilicata"/>
    <n v="4063947052"/>
    <n v="1580514834"/>
    <n v="-4"/>
    <n v="0"/>
    <n v="-4"/>
    <n v="-7"/>
    <n v="-11"/>
    <n v="-11"/>
    <n v="-11"/>
    <n v="11"/>
    <n v="0"/>
    <n v="0"/>
    <n v="639"/>
    <m/>
    <m/>
    <m/>
  </r>
  <r>
    <x v="86"/>
    <s v="ITA"/>
    <n v="18"/>
    <s v="Calabria"/>
    <n v="3890597598"/>
    <n v="1659440194"/>
    <n v="-1"/>
    <n v="-1"/>
    <n v="-2"/>
    <n v="-27"/>
    <n v="-29"/>
    <n v="-29"/>
    <n v="-29"/>
    <n v="31"/>
    <n v="1"/>
    <n v="3"/>
    <n v="1158"/>
    <m/>
    <m/>
    <m/>
  </r>
  <r>
    <x v="86"/>
    <s v="ITA"/>
    <n v="15"/>
    <s v="Campania"/>
    <n v="4083956555"/>
    <n v="1425084984"/>
    <n v="-12"/>
    <n v="-5"/>
    <n v="-17"/>
    <n v="-59"/>
    <n v="-76"/>
    <n v="-76"/>
    <n v="-76"/>
    <n v="81"/>
    <n v="2"/>
    <n v="7"/>
    <n v="3539"/>
    <m/>
    <m/>
    <m/>
  </r>
  <r>
    <x v="86"/>
    <s v="ITA"/>
    <n v="8"/>
    <s v="Emilia-Romagna"/>
    <n v="4449436681"/>
    <n v="113417208"/>
    <n v="-44"/>
    <n v="-3"/>
    <n v="-47"/>
    <n v="-185"/>
    <n v="-232"/>
    <n v="-232"/>
    <n v="-232"/>
    <n v="271"/>
    <n v="11"/>
    <n v="50"/>
    <n v="6162"/>
    <m/>
    <m/>
    <m/>
  </r>
  <r>
    <x v="86"/>
    <s v="ITA"/>
    <n v="6"/>
    <s v="Friuli Venezia Giulia"/>
    <n v="456494354"/>
    <n v="1376813649"/>
    <n v="0"/>
    <n v="0"/>
    <n v="0"/>
    <n v="-4"/>
    <n v="-4"/>
    <n v="-4"/>
    <n v="-4"/>
    <n v="8"/>
    <n v="2"/>
    <n v="6"/>
    <n v="3015"/>
    <m/>
    <m/>
    <m/>
  </r>
  <r>
    <x v="86"/>
    <s v="ITA"/>
    <n v="12"/>
    <s v="Lazio"/>
    <n v="4189277044"/>
    <n v="1248366722"/>
    <n v="-5"/>
    <n v="0"/>
    <n v="-5"/>
    <n v="5"/>
    <n v="0"/>
    <n v="0"/>
    <n v="0"/>
    <n v="21"/>
    <n v="7"/>
    <n v="28"/>
    <n v="3972"/>
    <m/>
    <m/>
    <m/>
  </r>
  <r>
    <x v="86"/>
    <s v="ITA"/>
    <n v="7"/>
    <s v="Liguria"/>
    <n v="4441149315"/>
    <n v="89326992"/>
    <n v="-28"/>
    <n v="0"/>
    <n v="-28"/>
    <n v="-58"/>
    <n v="-86"/>
    <n v="-86"/>
    <n v="-86"/>
    <n v="108"/>
    <n v="10"/>
    <n v="32"/>
    <n v="1547"/>
    <m/>
    <m/>
    <m/>
  </r>
  <r>
    <x v="86"/>
    <s v="ITA"/>
    <n v="3"/>
    <s v="Lombardia"/>
    <n v="4546679409"/>
    <n v="9190347404"/>
    <n v="-145"/>
    <n v="-13"/>
    <n v="-158"/>
    <n v="-462"/>
    <n v="-620"/>
    <n v="-620"/>
    <n v="-620"/>
    <n v="849"/>
    <n v="65"/>
    <n v="294"/>
    <n v="11508"/>
    <m/>
    <m/>
    <m/>
  </r>
  <r>
    <x v="86"/>
    <s v="ITA"/>
    <n v="11"/>
    <s v="Marche"/>
    <n v="4361675973"/>
    <n v="135188753"/>
    <n v="-19"/>
    <n v="-1"/>
    <n v="-20"/>
    <n v="-134"/>
    <n v="-154"/>
    <n v="-154"/>
    <n v="-154"/>
    <n v="155"/>
    <n v="1"/>
    <n v="2"/>
    <n v="108"/>
    <m/>
    <m/>
    <m/>
  </r>
  <r>
    <x v="86"/>
    <s v="ITA"/>
    <n v="14"/>
    <s v="Molise"/>
    <n v="4155774754"/>
    <n v="1465916051"/>
    <n v="-2"/>
    <n v="0"/>
    <n v="-2"/>
    <n v="-12"/>
    <n v="-14"/>
    <n v="-14"/>
    <n v="-14"/>
    <n v="14"/>
    <n v="0"/>
    <n v="0"/>
    <n v="566"/>
    <m/>
    <m/>
    <m/>
  </r>
  <r>
    <x v="86"/>
    <s v="ITA"/>
    <n v="21"/>
    <s v="P.A. Bolzano"/>
    <n v="4649933453"/>
    <n v="1135662422"/>
    <n v="-3"/>
    <n v="-1"/>
    <n v="-4"/>
    <n v="-32"/>
    <n v="-36"/>
    <n v="-36"/>
    <n v="-36"/>
    <n v="36"/>
    <n v="0"/>
    <n v="0"/>
    <n v="784"/>
    <m/>
    <m/>
    <m/>
  </r>
  <r>
    <x v="86"/>
    <s v="ITA"/>
    <n v="22"/>
    <s v="P.A. Trento"/>
    <n v="4606893511"/>
    <n v="1112123097"/>
    <n v="-3"/>
    <n v="-2"/>
    <n v="-5"/>
    <n v="-73"/>
    <n v="-78"/>
    <n v="-78"/>
    <n v="-78"/>
    <n v="88"/>
    <n v="0"/>
    <n v="10"/>
    <n v="1340"/>
    <m/>
    <m/>
    <m/>
  </r>
  <r>
    <x v="86"/>
    <s v="ITA"/>
    <n v="1"/>
    <s v="Piemonte"/>
    <n v="450732745"/>
    <n v="7680687483"/>
    <n v="-66"/>
    <n v="0"/>
    <n v="-66"/>
    <n v="-418"/>
    <n v="-484"/>
    <n v="-484"/>
    <n v="-484"/>
    <n v="603"/>
    <n v="39"/>
    <n v="158"/>
    <n v="6135"/>
    <m/>
    <m/>
    <m/>
  </r>
  <r>
    <x v="86"/>
    <s v="ITA"/>
    <n v="16"/>
    <s v="Puglia"/>
    <n v="4112559576"/>
    <n v="1686736689"/>
    <n v="-5"/>
    <n v="-1"/>
    <n v="-6"/>
    <n v="-33"/>
    <n v="-39"/>
    <n v="-39"/>
    <n v="-39"/>
    <n v="45"/>
    <n v="5"/>
    <n v="11"/>
    <n v="2061"/>
    <m/>
    <m/>
    <m/>
  </r>
  <r>
    <x v="86"/>
    <s v="ITA"/>
    <n v="20"/>
    <s v="Sardegna"/>
    <n v="3921531192"/>
    <n v="9110616306"/>
    <n v="-3"/>
    <n v="1"/>
    <n v="-2"/>
    <n v="-8"/>
    <n v="-10"/>
    <n v="-10"/>
    <n v="-10"/>
    <n v="11"/>
    <n v="0"/>
    <n v="1"/>
    <n v="1159"/>
    <m/>
    <m/>
    <m/>
  </r>
  <r>
    <x v="86"/>
    <s v="ITA"/>
    <n v="19"/>
    <s v="Sicilia"/>
    <n v="3811569725"/>
    <n v="133623567"/>
    <n v="-7"/>
    <n v="-1"/>
    <n v="-8"/>
    <n v="7"/>
    <n v="-1"/>
    <n v="-1"/>
    <n v="-1"/>
    <n v="9"/>
    <n v="0"/>
    <n v="8"/>
    <n v="1533"/>
    <m/>
    <m/>
    <m/>
  </r>
  <r>
    <x v="86"/>
    <s v="ITA"/>
    <n v="9"/>
    <s v="Toscana"/>
    <n v="4376923077"/>
    <n v="1125588885"/>
    <n v="-12"/>
    <n v="-11"/>
    <n v="-23"/>
    <n v="-183"/>
    <n v="-206"/>
    <n v="-206"/>
    <n v="-206"/>
    <n v="214"/>
    <n v="6"/>
    <n v="14"/>
    <n v="5138"/>
    <m/>
    <m/>
    <m/>
  </r>
  <r>
    <x v="86"/>
    <s v="ITA"/>
    <n v="10"/>
    <s v="Umbria"/>
    <n v="4310675841"/>
    <n v="1238824698"/>
    <n v="0"/>
    <n v="0"/>
    <n v="0"/>
    <n v="0"/>
    <n v="0"/>
    <n v="0"/>
    <n v="0"/>
    <n v="0"/>
    <n v="0"/>
    <n v="0"/>
    <n v="1398"/>
    <m/>
    <m/>
    <m/>
  </r>
  <r>
    <x v="86"/>
    <s v="ITA"/>
    <n v="2"/>
    <s v="Valle d'Aosta"/>
    <n v="4573750286"/>
    <n v="7320149366"/>
    <n v="-1"/>
    <n v="0"/>
    <n v="-1"/>
    <n v="-2"/>
    <n v="-3"/>
    <n v="-3"/>
    <n v="-3"/>
    <n v="3"/>
    <n v="0"/>
    <n v="0"/>
    <n v="257"/>
    <m/>
    <m/>
    <m/>
  </r>
  <r>
    <x v="86"/>
    <s v="ITA"/>
    <n v="5"/>
    <s v="Veneto"/>
    <n v="4543490485"/>
    <n v="1233845213"/>
    <n v="-4"/>
    <n v="-2"/>
    <n v="-6"/>
    <n v="-216"/>
    <n v="-222"/>
    <n v="-222"/>
    <n v="-222"/>
    <n v="243"/>
    <n v="12"/>
    <n v="33"/>
    <n v="12998"/>
    <m/>
    <m/>
    <m/>
  </r>
  <r>
    <x v="87"/>
    <s v="ITA"/>
    <n v="13"/>
    <s v="Abruzzo"/>
    <n v="4235122196"/>
    <n v="1339843823"/>
    <n v="-10"/>
    <n v="-1"/>
    <n v="-11"/>
    <n v="-34"/>
    <n v="-45"/>
    <n v="-45"/>
    <n v="-45"/>
    <n v="50"/>
    <n v="2"/>
    <n v="7"/>
    <n v="1038"/>
    <m/>
    <m/>
    <m/>
  </r>
  <r>
    <x v="87"/>
    <s v="ITA"/>
    <n v="17"/>
    <s v="Basilicata"/>
    <n v="4063947052"/>
    <n v="1580514834"/>
    <n v="-7"/>
    <n v="0"/>
    <n v="-7"/>
    <n v="-6"/>
    <n v="-13"/>
    <n v="-13"/>
    <n v="-13"/>
    <n v="14"/>
    <n v="0"/>
    <n v="1"/>
    <n v="551"/>
    <m/>
    <m/>
    <m/>
  </r>
  <r>
    <x v="87"/>
    <s v="ITA"/>
    <n v="18"/>
    <s v="Calabria"/>
    <n v="3890597598"/>
    <n v="1659440194"/>
    <n v="-2"/>
    <n v="0"/>
    <n v="-2"/>
    <n v="-25"/>
    <n v="-27"/>
    <n v="-27"/>
    <n v="-27"/>
    <n v="27"/>
    <n v="0"/>
    <n v="0"/>
    <n v="1256"/>
    <m/>
    <m/>
    <m/>
  </r>
  <r>
    <x v="87"/>
    <s v="ITA"/>
    <n v="15"/>
    <s v="Campania"/>
    <n v="4083956555"/>
    <n v="1425084984"/>
    <n v="-6"/>
    <n v="-3"/>
    <n v="-9"/>
    <n v="-60"/>
    <n v="-69"/>
    <n v="-69"/>
    <n v="-69"/>
    <n v="76"/>
    <n v="2"/>
    <n v="9"/>
    <n v="5078"/>
    <m/>
    <m/>
    <m/>
  </r>
  <r>
    <x v="87"/>
    <s v="ITA"/>
    <n v="8"/>
    <s v="Emilia-Romagna"/>
    <n v="4449436681"/>
    <n v="113417208"/>
    <n v="-34"/>
    <n v="-4"/>
    <n v="-38"/>
    <n v="-134"/>
    <n v="-172"/>
    <n v="-172"/>
    <n v="-172"/>
    <n v="208"/>
    <n v="17"/>
    <n v="53"/>
    <n v="4555"/>
    <m/>
    <m/>
    <m/>
  </r>
  <r>
    <x v="87"/>
    <s v="ITA"/>
    <n v="6"/>
    <s v="Friuli Venezia Giulia"/>
    <n v="456494354"/>
    <n v="1376813649"/>
    <n v="-4"/>
    <n v="0"/>
    <n v="-4"/>
    <n v="-14"/>
    <n v="-18"/>
    <n v="-18"/>
    <n v="-18"/>
    <n v="23"/>
    <n v="1"/>
    <n v="6"/>
    <n v="2870"/>
    <m/>
    <m/>
    <m/>
  </r>
  <r>
    <x v="87"/>
    <s v="ITA"/>
    <n v="12"/>
    <s v="Lazio"/>
    <n v="4189277044"/>
    <n v="1248366722"/>
    <n v="-9"/>
    <n v="-6"/>
    <n v="-15"/>
    <n v="-134"/>
    <n v="-149"/>
    <n v="-149"/>
    <n v="-149"/>
    <n v="159"/>
    <n v="15"/>
    <n v="25"/>
    <n v="4222"/>
    <m/>
    <m/>
    <m/>
  </r>
  <r>
    <x v="87"/>
    <s v="ITA"/>
    <n v="7"/>
    <s v="Liguria"/>
    <n v="4441149315"/>
    <n v="89326992"/>
    <n v="-27"/>
    <n v="0"/>
    <n v="-27"/>
    <n v="-76"/>
    <n v="-103"/>
    <n v="-103"/>
    <n v="-103"/>
    <n v="147"/>
    <n v="11"/>
    <n v="55"/>
    <n v="1871"/>
    <m/>
    <m/>
    <m/>
  </r>
  <r>
    <x v="87"/>
    <s v="ITA"/>
    <n v="3"/>
    <s v="Lombardia"/>
    <n v="4546679409"/>
    <n v="9190347404"/>
    <n v="-162"/>
    <n v="-5"/>
    <n v="-167"/>
    <n v="211"/>
    <n v="44"/>
    <n v="44"/>
    <n v="44"/>
    <n v="207"/>
    <n v="65"/>
    <n v="316"/>
    <n v="14702"/>
    <m/>
    <m/>
    <m/>
  </r>
  <r>
    <x v="87"/>
    <s v="ITA"/>
    <n v="11"/>
    <s v="Marche"/>
    <n v="4361675973"/>
    <n v="135188753"/>
    <n v="-14"/>
    <n v="0"/>
    <n v="-14"/>
    <n v="-128"/>
    <n v="-142"/>
    <n v="-142"/>
    <n v="-142"/>
    <n v="151"/>
    <n v="3"/>
    <n v="12"/>
    <n v="1792"/>
    <m/>
    <m/>
    <m/>
  </r>
  <r>
    <x v="87"/>
    <s v="ITA"/>
    <n v="14"/>
    <s v="Molise"/>
    <n v="4155774754"/>
    <n v="1465916051"/>
    <n v="1"/>
    <n v="0"/>
    <n v="1"/>
    <n v="-5"/>
    <n v="-4"/>
    <n v="-4"/>
    <n v="-4"/>
    <n v="5"/>
    <n v="0"/>
    <n v="1"/>
    <n v="95"/>
    <m/>
    <m/>
    <m/>
  </r>
  <r>
    <x v="87"/>
    <s v="ITA"/>
    <n v="21"/>
    <s v="P.A. Bolzano"/>
    <n v="4649933453"/>
    <n v="1135662422"/>
    <n v="7"/>
    <n v="0"/>
    <n v="7"/>
    <n v="-29"/>
    <n v="-22"/>
    <n v="-22"/>
    <n v="-22"/>
    <n v="22"/>
    <n v="0"/>
    <n v="0"/>
    <n v="794"/>
    <m/>
    <m/>
    <m/>
  </r>
  <r>
    <x v="87"/>
    <s v="ITA"/>
    <n v="22"/>
    <s v="P.A. Trento"/>
    <n v="4606893511"/>
    <n v="1112123097"/>
    <n v="1"/>
    <n v="0"/>
    <n v="1"/>
    <n v="-61"/>
    <n v="-60"/>
    <n v="-60"/>
    <n v="-60"/>
    <n v="70"/>
    <n v="0"/>
    <n v="10"/>
    <n v="1818"/>
    <m/>
    <m/>
    <m/>
  </r>
  <r>
    <x v="87"/>
    <s v="ITA"/>
    <n v="1"/>
    <s v="Piemonte"/>
    <n v="450732745"/>
    <n v="7680687483"/>
    <n v="-34"/>
    <n v="-13"/>
    <n v="-47"/>
    <n v="-394"/>
    <n v="-441"/>
    <n v="-441"/>
    <n v="-441"/>
    <n v="522"/>
    <n v="24"/>
    <n v="105"/>
    <n v="6662"/>
    <m/>
    <m/>
    <m/>
  </r>
  <r>
    <x v="87"/>
    <s v="ITA"/>
    <n v="16"/>
    <s v="Puglia"/>
    <n v="4112559576"/>
    <n v="1686736689"/>
    <n v="-6"/>
    <n v="-1"/>
    <n v="-7"/>
    <n v="-56"/>
    <n v="-63"/>
    <n v="-63"/>
    <n v="-63"/>
    <n v="69"/>
    <n v="0"/>
    <n v="6"/>
    <n v="1694"/>
    <m/>
    <m/>
    <m/>
  </r>
  <r>
    <x v="87"/>
    <s v="ITA"/>
    <n v="20"/>
    <s v="Sardegna"/>
    <n v="3921531192"/>
    <n v="9110616306"/>
    <n v="-4"/>
    <n v="2"/>
    <n v="-2"/>
    <n v="-11"/>
    <n v="-13"/>
    <n v="-13"/>
    <n v="-13"/>
    <n v="13"/>
    <n v="1"/>
    <n v="1"/>
    <n v="1223"/>
    <m/>
    <m/>
    <m/>
  </r>
  <r>
    <x v="87"/>
    <s v="ITA"/>
    <n v="19"/>
    <s v="Sicilia"/>
    <n v="3811569725"/>
    <n v="133623567"/>
    <n v="-11"/>
    <n v="0"/>
    <n v="-11"/>
    <n v="10"/>
    <n v="-1"/>
    <n v="-1"/>
    <n v="-1"/>
    <n v="7"/>
    <n v="0"/>
    <n v="6"/>
    <n v="3775"/>
    <m/>
    <m/>
    <m/>
  </r>
  <r>
    <x v="87"/>
    <s v="ITA"/>
    <n v="9"/>
    <s v="Toscana"/>
    <n v="4376923077"/>
    <n v="1125588885"/>
    <n v="-9"/>
    <n v="-4"/>
    <n v="-13"/>
    <n v="-227"/>
    <n v="-240"/>
    <n v="-240"/>
    <n v="-240"/>
    <n v="252"/>
    <n v="6"/>
    <n v="18"/>
    <n v="4316"/>
    <m/>
    <m/>
    <m/>
  </r>
  <r>
    <x v="87"/>
    <s v="ITA"/>
    <n v="10"/>
    <s v="Umbria"/>
    <n v="4310675841"/>
    <n v="1238824698"/>
    <n v="-8"/>
    <n v="0"/>
    <n v="-8"/>
    <n v="3"/>
    <n v="-5"/>
    <n v="-5"/>
    <n v="-5"/>
    <n v="7"/>
    <n v="0"/>
    <n v="2"/>
    <n v="1251"/>
    <m/>
    <m/>
    <m/>
  </r>
  <r>
    <x v="87"/>
    <s v="ITA"/>
    <n v="2"/>
    <s v="Valle d'Aosta"/>
    <n v="4573750286"/>
    <n v="7320149366"/>
    <n v="1"/>
    <n v="0"/>
    <n v="1"/>
    <n v="-4"/>
    <n v="-3"/>
    <n v="-3"/>
    <n v="-3"/>
    <n v="4"/>
    <n v="0"/>
    <n v="1"/>
    <n v="341"/>
    <m/>
    <m/>
    <m/>
  </r>
  <r>
    <x v="87"/>
    <s v="ITA"/>
    <n v="5"/>
    <s v="Veneto"/>
    <n v="4543490485"/>
    <n v="1233845213"/>
    <n v="-18"/>
    <n v="-1"/>
    <n v="-19"/>
    <n v="-227"/>
    <n v="-246"/>
    <n v="-246"/>
    <n v="-246"/>
    <n v="245"/>
    <n v="9"/>
    <n v="8"/>
    <n v="11775"/>
    <m/>
    <m/>
    <m/>
  </r>
  <r>
    <x v="88"/>
    <s v="ITA"/>
    <n v="13"/>
    <s v="Abruzzo"/>
    <n v="4235122196"/>
    <n v="1339843823"/>
    <n v="-18"/>
    <n v="-1"/>
    <n v="-19"/>
    <n v="-74"/>
    <n v="-93"/>
    <n v="-93"/>
    <n v="-93"/>
    <n v="98"/>
    <n v="3"/>
    <n v="8"/>
    <n v="1795"/>
    <m/>
    <m/>
    <m/>
  </r>
  <r>
    <x v="88"/>
    <s v="ITA"/>
    <n v="17"/>
    <s v="Basilicata"/>
    <n v="4063947052"/>
    <n v="1580514834"/>
    <n v="0"/>
    <n v="0"/>
    <n v="0"/>
    <n v="-11"/>
    <n v="-11"/>
    <n v="-11"/>
    <n v="-11"/>
    <n v="11"/>
    <n v="0"/>
    <n v="0"/>
    <n v="508"/>
    <m/>
    <m/>
    <m/>
  </r>
  <r>
    <x v="88"/>
    <s v="ITA"/>
    <n v="18"/>
    <s v="Calabria"/>
    <n v="3890597598"/>
    <n v="1659440194"/>
    <n v="0"/>
    <n v="0"/>
    <n v="0"/>
    <n v="-24"/>
    <n v="-24"/>
    <n v="-24"/>
    <n v="-24"/>
    <n v="25"/>
    <n v="0"/>
    <n v="1"/>
    <n v="1123"/>
    <m/>
    <m/>
    <m/>
  </r>
  <r>
    <x v="88"/>
    <s v="ITA"/>
    <n v="15"/>
    <s v="Campania"/>
    <n v="4083956555"/>
    <n v="1425084984"/>
    <n v="0"/>
    <n v="0"/>
    <n v="0"/>
    <n v="-81"/>
    <n v="-81"/>
    <n v="-81"/>
    <n v="-81"/>
    <n v="90"/>
    <n v="1"/>
    <n v="10"/>
    <n v="5983"/>
    <m/>
    <m/>
    <m/>
  </r>
  <r>
    <x v="88"/>
    <s v="ITA"/>
    <n v="8"/>
    <s v="Emilia-Romagna"/>
    <n v="4449436681"/>
    <n v="113417208"/>
    <n v="-40"/>
    <n v="-3"/>
    <n v="-43"/>
    <n v="-153"/>
    <n v="-196"/>
    <n v="-196"/>
    <n v="-196"/>
    <n v="237"/>
    <n v="12"/>
    <n v="53"/>
    <n v="3940"/>
    <m/>
    <m/>
    <m/>
  </r>
  <r>
    <x v="88"/>
    <s v="ITA"/>
    <n v="6"/>
    <s v="Friuli Venezia Giulia"/>
    <n v="456494354"/>
    <n v="1376813649"/>
    <n v="-4"/>
    <n v="0"/>
    <n v="-4"/>
    <n v="-89"/>
    <n v="-93"/>
    <n v="-93"/>
    <n v="-93"/>
    <n v="103"/>
    <n v="2"/>
    <n v="12"/>
    <n v="2521"/>
    <m/>
    <m/>
    <m/>
  </r>
  <r>
    <x v="88"/>
    <s v="ITA"/>
    <n v="12"/>
    <s v="Lazio"/>
    <n v="4189277044"/>
    <n v="1248366722"/>
    <n v="1"/>
    <n v="-1"/>
    <n v="0"/>
    <n v="-2"/>
    <n v="-2"/>
    <n v="-2"/>
    <n v="-2"/>
    <n v="26"/>
    <n v="7"/>
    <n v="31"/>
    <n v="5019"/>
    <m/>
    <m/>
    <m/>
  </r>
  <r>
    <x v="88"/>
    <s v="ITA"/>
    <n v="7"/>
    <s v="Liguria"/>
    <n v="4441149315"/>
    <n v="89326992"/>
    <n v="-14"/>
    <n v="-3"/>
    <n v="-17"/>
    <n v="-150"/>
    <n v="-167"/>
    <n v="-167"/>
    <n v="-167"/>
    <n v="202"/>
    <n v="10"/>
    <n v="45"/>
    <n v="2518"/>
    <m/>
    <m/>
    <m/>
  </r>
  <r>
    <x v="88"/>
    <s v="ITA"/>
    <n v="3"/>
    <s v="Lombardia"/>
    <n v="4546679409"/>
    <n v="9190347404"/>
    <n v="-91"/>
    <n v="-19"/>
    <n v="-110"/>
    <n v="-672"/>
    <n v="-782"/>
    <n v="-782"/>
    <n v="-782"/>
    <n v="1018"/>
    <n v="57"/>
    <n v="293"/>
    <n v="19028"/>
    <m/>
    <m/>
    <m/>
  </r>
  <r>
    <x v="88"/>
    <s v="ITA"/>
    <n v="11"/>
    <s v="Marche"/>
    <n v="4361675973"/>
    <n v="135188753"/>
    <n v="-10"/>
    <n v="-1"/>
    <n v="-11"/>
    <n v="-53"/>
    <n v="-64"/>
    <n v="-64"/>
    <n v="-64"/>
    <n v="72"/>
    <n v="0"/>
    <n v="8"/>
    <n v="1664"/>
    <m/>
    <m/>
    <m/>
  </r>
  <r>
    <x v="88"/>
    <s v="ITA"/>
    <n v="14"/>
    <s v="Molise"/>
    <n v="4155774754"/>
    <n v="1465916051"/>
    <n v="0"/>
    <n v="0"/>
    <n v="0"/>
    <n v="-10"/>
    <n v="-10"/>
    <n v="-10"/>
    <n v="-10"/>
    <n v="13"/>
    <n v="0"/>
    <n v="3"/>
    <n v="363"/>
    <m/>
    <m/>
    <m/>
  </r>
  <r>
    <x v="88"/>
    <s v="ITA"/>
    <n v="21"/>
    <s v="P.A. Bolzano"/>
    <n v="4649933453"/>
    <n v="1135662422"/>
    <n v="-16"/>
    <n v="0"/>
    <n v="-16"/>
    <n v="-10"/>
    <n v="-26"/>
    <n v="-26"/>
    <n v="-26"/>
    <n v="29"/>
    <n v="0"/>
    <n v="3"/>
    <n v="1084"/>
    <m/>
    <m/>
    <m/>
  </r>
  <r>
    <x v="88"/>
    <s v="ITA"/>
    <n v="22"/>
    <s v="P.A. Trento"/>
    <n v="4606893511"/>
    <n v="1112123097"/>
    <n v="-8"/>
    <n v="-2"/>
    <n v="-10"/>
    <n v="551"/>
    <n v="541"/>
    <n v="541"/>
    <n v="541"/>
    <n v="-531"/>
    <n v="0"/>
    <n v="10"/>
    <n v="2152"/>
    <m/>
    <m/>
    <m/>
  </r>
  <r>
    <x v="88"/>
    <s v="ITA"/>
    <n v="1"/>
    <s v="Piemonte"/>
    <n v="450732745"/>
    <n v="7680687483"/>
    <n v="-65"/>
    <n v="-4"/>
    <n v="-69"/>
    <n v="-189"/>
    <n v="-258"/>
    <n v="-258"/>
    <n v="-258"/>
    <n v="330"/>
    <n v="15"/>
    <n v="87"/>
    <n v="5347"/>
    <m/>
    <m/>
    <m/>
  </r>
  <r>
    <x v="88"/>
    <s v="ITA"/>
    <n v="16"/>
    <s v="Puglia"/>
    <n v="4112559576"/>
    <n v="1686736689"/>
    <n v="-3"/>
    <n v="-3"/>
    <n v="-6"/>
    <n v="5"/>
    <n v="-1"/>
    <n v="-1"/>
    <n v="-1"/>
    <n v="24"/>
    <n v="4"/>
    <n v="27"/>
    <n v="2113"/>
    <m/>
    <m/>
    <m/>
  </r>
  <r>
    <x v="88"/>
    <s v="ITA"/>
    <n v="20"/>
    <s v="Sardegna"/>
    <n v="3921531192"/>
    <n v="9110616306"/>
    <n v="-6"/>
    <n v="-6"/>
    <n v="-12"/>
    <n v="0"/>
    <n v="-12"/>
    <n v="-12"/>
    <n v="-12"/>
    <n v="11"/>
    <n v="1"/>
    <n v="0"/>
    <n v="1394"/>
    <m/>
    <m/>
    <m/>
  </r>
  <r>
    <x v="88"/>
    <s v="ITA"/>
    <n v="19"/>
    <s v="Sicilia"/>
    <n v="3811569725"/>
    <n v="133623567"/>
    <n v="-4"/>
    <n v="-1"/>
    <n v="-5"/>
    <n v="2"/>
    <n v="-3"/>
    <n v="-3"/>
    <n v="-3"/>
    <n v="7"/>
    <n v="0"/>
    <n v="4"/>
    <n v="2083"/>
    <m/>
    <m/>
    <m/>
  </r>
  <r>
    <x v="88"/>
    <s v="ITA"/>
    <n v="9"/>
    <s v="Toscana"/>
    <n v="4376923077"/>
    <n v="1125588885"/>
    <n v="-7"/>
    <n v="1"/>
    <n v="-6"/>
    <n v="-85"/>
    <n v="-91"/>
    <n v="-91"/>
    <n v="-91"/>
    <n v="121"/>
    <n v="5"/>
    <n v="35"/>
    <n v="3890"/>
    <m/>
    <m/>
    <m/>
  </r>
  <r>
    <x v="88"/>
    <s v="ITA"/>
    <n v="10"/>
    <s v="Umbria"/>
    <n v="4310675841"/>
    <n v="1238824698"/>
    <n v="-1"/>
    <n v="0"/>
    <n v="-1"/>
    <n v="-1"/>
    <n v="-2"/>
    <n v="-2"/>
    <n v="-2"/>
    <n v="2"/>
    <n v="0"/>
    <n v="0"/>
    <n v="1225"/>
    <m/>
    <m/>
    <m/>
  </r>
  <r>
    <x v="88"/>
    <s v="ITA"/>
    <n v="2"/>
    <s v="Valle d'Aosta"/>
    <n v="4573750286"/>
    <n v="7320149366"/>
    <n v="-4"/>
    <n v="1"/>
    <n v="-3"/>
    <n v="3"/>
    <n v="0"/>
    <n v="0"/>
    <n v="0"/>
    <n v="1"/>
    <n v="0"/>
    <n v="1"/>
    <n v="270"/>
    <m/>
    <m/>
    <m/>
  </r>
  <r>
    <x v="88"/>
    <s v="ITA"/>
    <n v="5"/>
    <s v="Veneto"/>
    <n v="4543490485"/>
    <n v="1233845213"/>
    <n v="-22"/>
    <n v="-3"/>
    <n v="-25"/>
    <n v="-238"/>
    <n v="-263"/>
    <n v="-263"/>
    <n v="-263"/>
    <n v="271"/>
    <n v="13"/>
    <n v="21"/>
    <n v="11360"/>
    <m/>
    <m/>
    <m/>
  </r>
  <r>
    <x v="89"/>
    <s v="ITA"/>
    <n v="13"/>
    <s v="Abruzzo"/>
    <n v="4235122196"/>
    <n v="1339843823"/>
    <n v="-1"/>
    <n v="0"/>
    <n v="-1"/>
    <n v="-10"/>
    <n v="-11"/>
    <n v="-11"/>
    <n v="-11"/>
    <n v="12"/>
    <n v="0"/>
    <n v="1"/>
    <n v="1334"/>
    <m/>
    <m/>
    <m/>
  </r>
  <r>
    <x v="89"/>
    <s v="ITA"/>
    <n v="17"/>
    <s v="Basilicata"/>
    <n v="4063947052"/>
    <n v="1580514834"/>
    <n v="-1"/>
    <n v="0"/>
    <n v="-1"/>
    <n v="-7"/>
    <n v="-8"/>
    <n v="-8"/>
    <n v="-8"/>
    <n v="12"/>
    <n v="0"/>
    <n v="4"/>
    <n v="466"/>
    <m/>
    <m/>
    <m/>
  </r>
  <r>
    <x v="89"/>
    <s v="ITA"/>
    <n v="18"/>
    <s v="Calabria"/>
    <n v="3890597598"/>
    <n v="1659440194"/>
    <n v="-4"/>
    <n v="0"/>
    <n v="-4"/>
    <n v="-10"/>
    <n v="-14"/>
    <n v="-14"/>
    <n v="-14"/>
    <n v="14"/>
    <n v="0"/>
    <n v="0"/>
    <n v="1045"/>
    <m/>
    <m/>
    <m/>
  </r>
  <r>
    <x v="89"/>
    <s v="ITA"/>
    <n v="15"/>
    <s v="Campania"/>
    <n v="4083956555"/>
    <n v="1425084984"/>
    <n v="-17"/>
    <n v="1"/>
    <n v="-16"/>
    <n v="-3"/>
    <n v="-19"/>
    <n v="-19"/>
    <n v="-19"/>
    <n v="30"/>
    <n v="0"/>
    <n v="11"/>
    <n v="4867"/>
    <m/>
    <m/>
    <m/>
  </r>
  <r>
    <x v="89"/>
    <s v="ITA"/>
    <n v="8"/>
    <s v="Emilia-Romagna"/>
    <n v="4449436681"/>
    <n v="113417208"/>
    <n v="-28"/>
    <n v="-5"/>
    <n v="-33"/>
    <n v="-127"/>
    <n v="-160"/>
    <n v="-160"/>
    <n v="-160"/>
    <n v="193"/>
    <n v="10"/>
    <n v="43"/>
    <n v="4525"/>
    <m/>
    <m/>
    <m/>
  </r>
  <r>
    <x v="89"/>
    <s v="ITA"/>
    <n v="6"/>
    <s v="Friuli Venezia Giulia"/>
    <n v="456494354"/>
    <n v="1376813649"/>
    <n v="-5"/>
    <n v="-1"/>
    <n v="-6"/>
    <n v="-20"/>
    <n v="-26"/>
    <n v="-26"/>
    <n v="-26"/>
    <n v="30"/>
    <n v="2"/>
    <n v="6"/>
    <n v="2627"/>
    <m/>
    <m/>
    <m/>
  </r>
  <r>
    <x v="89"/>
    <s v="ITA"/>
    <n v="12"/>
    <s v="Lazio"/>
    <n v="4189277044"/>
    <n v="1248366722"/>
    <n v="-14"/>
    <n v="-7"/>
    <n v="-21"/>
    <n v="-33"/>
    <n v="-54"/>
    <n v="-54"/>
    <n v="-54"/>
    <n v="65"/>
    <n v="7"/>
    <n v="18"/>
    <n v="3653"/>
    <m/>
    <m/>
    <m/>
  </r>
  <r>
    <x v="89"/>
    <s v="ITA"/>
    <n v="7"/>
    <s v="Liguria"/>
    <n v="4441149315"/>
    <n v="89326992"/>
    <n v="-22"/>
    <n v="1"/>
    <n v="-21"/>
    <n v="-153"/>
    <n v="-174"/>
    <n v="-174"/>
    <n v="-174"/>
    <n v="205"/>
    <n v="7"/>
    <n v="38"/>
    <n v="2206"/>
    <m/>
    <m/>
    <m/>
  </r>
  <r>
    <x v="89"/>
    <s v="ITA"/>
    <n v="3"/>
    <s v="Lombardia"/>
    <n v="4546679409"/>
    <n v="9190347404"/>
    <n v="-2"/>
    <n v="-8"/>
    <n v="-10"/>
    <n v="-293"/>
    <n v="-303"/>
    <n v="-303"/>
    <n v="-303"/>
    <n v="688"/>
    <n v="56"/>
    <n v="441"/>
    <n v="17191"/>
    <m/>
    <m/>
    <m/>
  </r>
  <r>
    <x v="89"/>
    <s v="ITA"/>
    <n v="11"/>
    <s v="Marche"/>
    <n v="4361675973"/>
    <n v="135188753"/>
    <n v="-1"/>
    <n v="0"/>
    <n v="-1"/>
    <n v="-54"/>
    <n v="-55"/>
    <n v="-55"/>
    <n v="-55"/>
    <n v="56"/>
    <n v="3"/>
    <n v="4"/>
    <n v="1108"/>
    <m/>
    <m/>
    <m/>
  </r>
  <r>
    <x v="89"/>
    <s v="ITA"/>
    <n v="14"/>
    <s v="Molise"/>
    <n v="4155774754"/>
    <n v="1465916051"/>
    <n v="0"/>
    <n v="0"/>
    <n v="0"/>
    <n v="5"/>
    <n v="5"/>
    <n v="5"/>
    <n v="5"/>
    <n v="0"/>
    <n v="0"/>
    <n v="5"/>
    <n v="401"/>
    <m/>
    <m/>
    <m/>
  </r>
  <r>
    <x v="89"/>
    <s v="ITA"/>
    <n v="21"/>
    <s v="P.A. Bolzano"/>
    <n v="4649933453"/>
    <n v="1135662422"/>
    <n v="1"/>
    <n v="0"/>
    <n v="1"/>
    <n v="-11"/>
    <n v="-10"/>
    <n v="-10"/>
    <n v="-10"/>
    <n v="10"/>
    <n v="0"/>
    <n v="0"/>
    <n v="1483"/>
    <m/>
    <m/>
    <m/>
  </r>
  <r>
    <x v="89"/>
    <s v="ITA"/>
    <n v="22"/>
    <s v="P.A. Trento"/>
    <n v="4606893511"/>
    <n v="1112123097"/>
    <n v="-4"/>
    <n v="0"/>
    <n v="-4"/>
    <n v="-38"/>
    <n v="-42"/>
    <n v="-42"/>
    <n v="-42"/>
    <n v="48"/>
    <n v="1"/>
    <n v="7"/>
    <n v="2184"/>
    <m/>
    <m/>
    <m/>
  </r>
  <r>
    <x v="89"/>
    <s v="ITA"/>
    <n v="1"/>
    <s v="Piemonte"/>
    <n v="450732745"/>
    <n v="7680687483"/>
    <n v="-123"/>
    <n v="-3"/>
    <n v="-126"/>
    <n v="-301"/>
    <n v="-427"/>
    <n v="-427"/>
    <n v="-427"/>
    <n v="473"/>
    <n v="14"/>
    <n v="60"/>
    <n v="5264"/>
    <m/>
    <m/>
    <m/>
  </r>
  <r>
    <x v="89"/>
    <s v="ITA"/>
    <n v="16"/>
    <s v="Puglia"/>
    <n v="4112559576"/>
    <n v="1686736689"/>
    <n v="-18"/>
    <n v="0"/>
    <n v="-18"/>
    <n v="-15"/>
    <n v="-33"/>
    <n v="-33"/>
    <n v="-33"/>
    <n v="37"/>
    <n v="4"/>
    <n v="8"/>
    <n v="2036"/>
    <m/>
    <m/>
    <m/>
  </r>
  <r>
    <x v="89"/>
    <s v="ITA"/>
    <n v="20"/>
    <s v="Sardegna"/>
    <n v="3921531192"/>
    <n v="9110616306"/>
    <n v="0"/>
    <n v="0"/>
    <n v="0"/>
    <n v="-19"/>
    <n v="-19"/>
    <n v="-19"/>
    <n v="-19"/>
    <n v="18"/>
    <n v="1"/>
    <n v="0"/>
    <n v="1486"/>
    <m/>
    <m/>
    <m/>
  </r>
  <r>
    <x v="89"/>
    <s v="ITA"/>
    <n v="19"/>
    <s v="Sicilia"/>
    <n v="3811569725"/>
    <n v="133623567"/>
    <n v="-8"/>
    <n v="-1"/>
    <n v="-9"/>
    <n v="2"/>
    <n v="-7"/>
    <n v="-7"/>
    <n v="-7"/>
    <n v="6"/>
    <n v="1"/>
    <n v="0"/>
    <n v="2482"/>
    <m/>
    <m/>
    <m/>
  </r>
  <r>
    <x v="89"/>
    <s v="ITA"/>
    <n v="9"/>
    <s v="Toscana"/>
    <n v="4376923077"/>
    <n v="1125588885"/>
    <n v="-5"/>
    <n v="-2"/>
    <n v="-7"/>
    <n v="-13"/>
    <n v="-20"/>
    <n v="-20"/>
    <n v="-20"/>
    <n v="30"/>
    <n v="2"/>
    <n v="12"/>
    <n v="3541"/>
    <m/>
    <m/>
    <m/>
  </r>
  <r>
    <x v="89"/>
    <s v="ITA"/>
    <n v="10"/>
    <s v="Umbria"/>
    <n v="4310675841"/>
    <n v="1238824698"/>
    <n v="-1"/>
    <n v="0"/>
    <n v="-1"/>
    <n v="-2"/>
    <n v="-3"/>
    <n v="-3"/>
    <n v="-3"/>
    <n v="4"/>
    <n v="0"/>
    <n v="1"/>
    <n v="1313"/>
    <m/>
    <m/>
    <m/>
  </r>
  <r>
    <x v="89"/>
    <s v="ITA"/>
    <n v="2"/>
    <s v="Valle d'Aosta"/>
    <n v="4573750286"/>
    <n v="7320149366"/>
    <n v="1"/>
    <n v="0"/>
    <n v="1"/>
    <n v="-9"/>
    <n v="-8"/>
    <n v="-8"/>
    <n v="-8"/>
    <n v="8"/>
    <n v="0"/>
    <n v="0"/>
    <n v="297"/>
    <m/>
    <m/>
    <m/>
  </r>
  <r>
    <x v="89"/>
    <s v="ITA"/>
    <n v="5"/>
    <s v="Veneto"/>
    <n v="4543490485"/>
    <n v="1233845213"/>
    <n v="-10"/>
    <n v="2"/>
    <n v="-8"/>
    <n v="-174"/>
    <n v="-182"/>
    <n v="-182"/>
    <n v="-182"/>
    <n v="181"/>
    <n v="11"/>
    <n v="10"/>
    <n v="12901"/>
    <m/>
    <m/>
    <m/>
  </r>
  <r>
    <x v="90"/>
    <s v="ITA"/>
    <n v="13"/>
    <s v="Abruzzo"/>
    <n v="4235122196"/>
    <n v="1339843823"/>
    <n v="-7"/>
    <n v="-1"/>
    <n v="-8"/>
    <n v="-68"/>
    <n v="-76"/>
    <n v="-76"/>
    <n v="-76"/>
    <n v="77"/>
    <n v="4"/>
    <n v="5"/>
    <n v="1196"/>
    <m/>
    <m/>
    <m/>
  </r>
  <r>
    <x v="90"/>
    <s v="ITA"/>
    <n v="17"/>
    <s v="Basilicata"/>
    <n v="4063947052"/>
    <n v="1580514834"/>
    <n v="-1"/>
    <n v="0"/>
    <n v="-1"/>
    <n v="-1"/>
    <n v="-2"/>
    <n v="-2"/>
    <n v="-2"/>
    <n v="3"/>
    <n v="0"/>
    <n v="1"/>
    <n v="600"/>
    <m/>
    <m/>
    <m/>
  </r>
  <r>
    <x v="90"/>
    <s v="ITA"/>
    <n v="18"/>
    <s v="Calabria"/>
    <n v="3890597598"/>
    <n v="1659440194"/>
    <n v="0"/>
    <n v="0"/>
    <n v="0"/>
    <n v="-13"/>
    <n v="-13"/>
    <n v="-13"/>
    <n v="-13"/>
    <n v="13"/>
    <n v="0"/>
    <n v="0"/>
    <n v="1060"/>
    <m/>
    <m/>
    <m/>
  </r>
  <r>
    <x v="90"/>
    <s v="ITA"/>
    <n v="15"/>
    <s v="Campania"/>
    <n v="4083956555"/>
    <n v="1425084984"/>
    <n v="16"/>
    <n v="-2"/>
    <n v="14"/>
    <n v="-19"/>
    <n v="-5"/>
    <n v="-5"/>
    <n v="-5"/>
    <n v="9"/>
    <n v="1"/>
    <n v="5"/>
    <n v="5414"/>
    <m/>
    <m/>
    <m/>
  </r>
  <r>
    <x v="90"/>
    <s v="ITA"/>
    <n v="8"/>
    <s v="Emilia-Romagna"/>
    <n v="4449436681"/>
    <n v="113417208"/>
    <n v="-5"/>
    <n v="-1"/>
    <n v="-6"/>
    <n v="-107"/>
    <n v="-113"/>
    <n v="-113"/>
    <n v="-113"/>
    <n v="150"/>
    <n v="8"/>
    <n v="45"/>
    <n v="4494"/>
    <m/>
    <m/>
    <m/>
  </r>
  <r>
    <x v="90"/>
    <s v="ITA"/>
    <n v="6"/>
    <s v="Friuli Venezia Giulia"/>
    <n v="456494354"/>
    <n v="1376813649"/>
    <n v="-1"/>
    <n v="0"/>
    <n v="-1"/>
    <n v="-46"/>
    <n v="-47"/>
    <n v="-47"/>
    <n v="-47"/>
    <n v="48"/>
    <n v="2"/>
    <n v="3"/>
    <n v="2163"/>
    <m/>
    <m/>
    <m/>
  </r>
  <r>
    <x v="90"/>
    <s v="ITA"/>
    <n v="12"/>
    <s v="Lazio"/>
    <n v="4189277044"/>
    <n v="1248366722"/>
    <n v="-9"/>
    <n v="1"/>
    <n v="-8"/>
    <n v="-4"/>
    <n v="-12"/>
    <n v="-12"/>
    <n v="-12"/>
    <n v="24"/>
    <n v="8"/>
    <n v="20"/>
    <n v="2755"/>
    <m/>
    <m/>
    <m/>
  </r>
  <r>
    <x v="90"/>
    <s v="ITA"/>
    <n v="7"/>
    <s v="Liguria"/>
    <n v="4441149315"/>
    <n v="89326992"/>
    <n v="0"/>
    <n v="-2"/>
    <n v="-2"/>
    <n v="-108"/>
    <n v="-110"/>
    <n v="-110"/>
    <n v="-110"/>
    <n v="158"/>
    <n v="5"/>
    <n v="53"/>
    <n v="1438"/>
    <m/>
    <m/>
    <m/>
  </r>
  <r>
    <x v="90"/>
    <s v="ITA"/>
    <n v="3"/>
    <s v="Lombardia"/>
    <n v="4546679409"/>
    <n v="9190347404"/>
    <n v="-9"/>
    <n v="-2"/>
    <n v="-11"/>
    <n v="-5"/>
    <n v="-16"/>
    <n v="-16"/>
    <n v="-16"/>
    <n v="301"/>
    <n v="0"/>
    <n v="285"/>
    <n v="11457"/>
    <m/>
    <m/>
    <m/>
  </r>
  <r>
    <x v="90"/>
    <s v="ITA"/>
    <n v="11"/>
    <s v="Marche"/>
    <n v="4361675973"/>
    <n v="135188753"/>
    <n v="1"/>
    <n v="-2"/>
    <n v="-1"/>
    <n v="-20"/>
    <n v="-21"/>
    <n v="-21"/>
    <n v="-21"/>
    <n v="33"/>
    <n v="1"/>
    <n v="13"/>
    <n v="1058"/>
    <m/>
    <m/>
    <m/>
  </r>
  <r>
    <x v="90"/>
    <s v="ITA"/>
    <n v="14"/>
    <s v="Molise"/>
    <n v="4155774754"/>
    <n v="1465916051"/>
    <n v="-2"/>
    <n v="0"/>
    <n v="-2"/>
    <n v="-4"/>
    <n v="-6"/>
    <n v="-6"/>
    <n v="-6"/>
    <n v="7"/>
    <n v="0"/>
    <n v="1"/>
    <n v="209"/>
    <m/>
    <m/>
    <m/>
  </r>
  <r>
    <x v="90"/>
    <s v="ITA"/>
    <n v="21"/>
    <s v="P.A. Bolzano"/>
    <n v="4649933453"/>
    <n v="1135662422"/>
    <n v="-5"/>
    <n v="0"/>
    <n v="-5"/>
    <n v="-14"/>
    <n v="-19"/>
    <n v="-19"/>
    <n v="-19"/>
    <n v="22"/>
    <n v="0"/>
    <n v="3"/>
    <n v="902"/>
    <m/>
    <m/>
    <m/>
  </r>
  <r>
    <x v="90"/>
    <s v="ITA"/>
    <n v="22"/>
    <s v="P.A. Trento"/>
    <n v="4606893511"/>
    <n v="1112123097"/>
    <n v="-1"/>
    <n v="0"/>
    <n v="-1"/>
    <n v="-29"/>
    <n v="-30"/>
    <n v="-30"/>
    <n v="-30"/>
    <n v="38"/>
    <n v="1"/>
    <n v="9"/>
    <n v="1603"/>
    <m/>
    <m/>
    <m/>
  </r>
  <r>
    <x v="90"/>
    <s v="ITA"/>
    <n v="1"/>
    <s v="Piemonte"/>
    <n v="450732745"/>
    <n v="7680687483"/>
    <n v="-8"/>
    <n v="-1"/>
    <n v="-9"/>
    <n v="-313"/>
    <n v="-322"/>
    <n v="-322"/>
    <n v="-322"/>
    <n v="353"/>
    <n v="12"/>
    <n v="43"/>
    <n v="3263"/>
    <m/>
    <m/>
    <m/>
  </r>
  <r>
    <x v="90"/>
    <s v="ITA"/>
    <n v="16"/>
    <s v="Puglia"/>
    <n v="4112559576"/>
    <n v="1686736689"/>
    <n v="-11"/>
    <n v="0"/>
    <n v="-11"/>
    <n v="-1"/>
    <n v="-12"/>
    <n v="-12"/>
    <n v="-12"/>
    <n v="21"/>
    <n v="1"/>
    <n v="10"/>
    <n v="1832"/>
    <m/>
    <m/>
    <m/>
  </r>
  <r>
    <x v="90"/>
    <s v="ITA"/>
    <n v="20"/>
    <s v="Sardegna"/>
    <n v="3921531192"/>
    <n v="9110616306"/>
    <n v="-7"/>
    <n v="-3"/>
    <n v="-10"/>
    <n v="-32"/>
    <n v="-42"/>
    <n v="-42"/>
    <n v="-42"/>
    <n v="42"/>
    <n v="0"/>
    <n v="0"/>
    <n v="1121"/>
    <m/>
    <m/>
    <m/>
  </r>
  <r>
    <x v="90"/>
    <s v="ITA"/>
    <n v="19"/>
    <s v="Sicilia"/>
    <n v="3811569725"/>
    <n v="133623567"/>
    <n v="-4"/>
    <n v="0"/>
    <n v="-4"/>
    <n v="-55"/>
    <n v="-59"/>
    <n v="-59"/>
    <n v="-59"/>
    <n v="61"/>
    <n v="0"/>
    <n v="2"/>
    <n v="1336"/>
    <m/>
    <m/>
    <m/>
  </r>
  <r>
    <x v="90"/>
    <s v="ITA"/>
    <n v="9"/>
    <s v="Toscana"/>
    <n v="4376923077"/>
    <n v="1125588885"/>
    <n v="-9"/>
    <n v="-2"/>
    <n v="-11"/>
    <n v="-55"/>
    <n v="-66"/>
    <n v="-66"/>
    <n v="-66"/>
    <n v="79"/>
    <n v="2"/>
    <n v="15"/>
    <n v="3089"/>
    <m/>
    <m/>
    <m/>
  </r>
  <r>
    <x v="90"/>
    <s v="ITA"/>
    <n v="10"/>
    <s v="Umbria"/>
    <n v="4310675841"/>
    <n v="1238824698"/>
    <n v="0"/>
    <n v="0"/>
    <n v="0"/>
    <n v="-3"/>
    <n v="-3"/>
    <n v="-3"/>
    <n v="-3"/>
    <n v="2"/>
    <n v="1"/>
    <n v="0"/>
    <n v="708"/>
    <m/>
    <m/>
    <m/>
  </r>
  <r>
    <x v="90"/>
    <s v="ITA"/>
    <n v="2"/>
    <s v="Valle d'Aosta"/>
    <n v="4573750286"/>
    <n v="7320149366"/>
    <n v="0"/>
    <n v="-1"/>
    <n v="-1"/>
    <n v="-2"/>
    <n v="-3"/>
    <n v="-3"/>
    <n v="-3"/>
    <n v="4"/>
    <n v="0"/>
    <n v="1"/>
    <n v="251"/>
    <m/>
    <m/>
    <m/>
  </r>
  <r>
    <x v="90"/>
    <s v="ITA"/>
    <n v="5"/>
    <s v="Veneto"/>
    <n v="4543490485"/>
    <n v="1233845213"/>
    <n v="-20"/>
    <n v="-3"/>
    <n v="-23"/>
    <n v="-158"/>
    <n v="-181"/>
    <n v="-181"/>
    <n v="-181"/>
    <n v="194"/>
    <n v="4"/>
    <n v="17"/>
    <n v="9875"/>
    <m/>
    <m/>
    <m/>
  </r>
  <r>
    <x v="91"/>
    <s v="ITA"/>
    <n v="13"/>
    <s v="Abruzzo"/>
    <n v="4235122196"/>
    <n v="1339843823"/>
    <n v="0"/>
    <n v="0"/>
    <n v="0"/>
    <n v="-46"/>
    <n v="-46"/>
    <n v="-46"/>
    <n v="-46"/>
    <n v="45"/>
    <n v="2"/>
    <n v="1"/>
    <n v="982"/>
    <m/>
    <m/>
    <m/>
  </r>
  <r>
    <x v="91"/>
    <s v="ITA"/>
    <n v="17"/>
    <s v="Basilicata"/>
    <n v="4063947052"/>
    <n v="1580514834"/>
    <n v="0"/>
    <n v="-1"/>
    <n v="-1"/>
    <n v="-2"/>
    <n v="-3"/>
    <n v="-3"/>
    <n v="-3"/>
    <n v="3"/>
    <n v="0"/>
    <n v="0"/>
    <n v="523"/>
    <m/>
    <m/>
    <m/>
  </r>
  <r>
    <x v="91"/>
    <s v="ITA"/>
    <n v="18"/>
    <s v="Calabria"/>
    <n v="3890597598"/>
    <n v="1659440194"/>
    <n v="-1"/>
    <n v="0"/>
    <n v="-1"/>
    <n v="-10"/>
    <n v="-11"/>
    <n v="-11"/>
    <n v="-11"/>
    <n v="11"/>
    <n v="0"/>
    <n v="0"/>
    <n v="556"/>
    <m/>
    <m/>
    <m/>
  </r>
  <r>
    <x v="91"/>
    <s v="ITA"/>
    <n v="15"/>
    <s v="Campania"/>
    <n v="4083956555"/>
    <n v="1425084984"/>
    <n v="-24"/>
    <n v="-1"/>
    <n v="-25"/>
    <n v="-30"/>
    <n v="-55"/>
    <n v="-55"/>
    <n v="-55"/>
    <n v="61"/>
    <n v="0"/>
    <n v="6"/>
    <n v="3360"/>
    <m/>
    <m/>
    <m/>
  </r>
  <r>
    <x v="91"/>
    <s v="ITA"/>
    <n v="8"/>
    <s v="Emilia-Romagna"/>
    <n v="4449436681"/>
    <n v="113417208"/>
    <n v="-5"/>
    <n v="-1"/>
    <n v="-6"/>
    <n v="-92"/>
    <n v="-98"/>
    <n v="-98"/>
    <n v="-98"/>
    <n v="114"/>
    <n v="13"/>
    <n v="29"/>
    <n v="2305"/>
    <m/>
    <m/>
    <m/>
  </r>
  <r>
    <x v="91"/>
    <s v="ITA"/>
    <n v="6"/>
    <s v="Friuli Venezia Giulia"/>
    <n v="456494354"/>
    <n v="1376813649"/>
    <n v="0"/>
    <n v="0"/>
    <n v="0"/>
    <n v="-26"/>
    <n v="-26"/>
    <n v="-26"/>
    <n v="-26"/>
    <n v="30"/>
    <n v="0"/>
    <n v="4"/>
    <n v="1271"/>
    <m/>
    <m/>
    <m/>
  </r>
  <r>
    <x v="91"/>
    <s v="ITA"/>
    <n v="12"/>
    <s v="Lazio"/>
    <n v="4189277044"/>
    <n v="1248366722"/>
    <n v="-3"/>
    <n v="-1"/>
    <n v="-4"/>
    <n v="-11"/>
    <n v="-15"/>
    <n v="-15"/>
    <n v="-15"/>
    <n v="27"/>
    <n v="4"/>
    <n v="16"/>
    <n v="2342"/>
    <m/>
    <m/>
    <m/>
  </r>
  <r>
    <x v="91"/>
    <s v="ITA"/>
    <n v="7"/>
    <s v="Liguria"/>
    <n v="4441149315"/>
    <n v="89326992"/>
    <n v="-11"/>
    <n v="0"/>
    <n v="-11"/>
    <n v="-57"/>
    <n v="-68"/>
    <n v="-68"/>
    <n v="-68"/>
    <n v="79"/>
    <n v="6"/>
    <n v="17"/>
    <n v="1299"/>
    <m/>
    <m/>
    <m/>
  </r>
  <r>
    <x v="91"/>
    <s v="ITA"/>
    <n v="3"/>
    <s v="Lombardia"/>
    <n v="4546679409"/>
    <n v="9190347404"/>
    <n v="-296"/>
    <n v="-1"/>
    <n v="-297"/>
    <n v="-102"/>
    <n v="-399"/>
    <n v="-399"/>
    <n v="-399"/>
    <n v="513"/>
    <n v="34"/>
    <n v="148"/>
    <n v="5641"/>
    <m/>
    <m/>
    <m/>
  </r>
  <r>
    <x v="91"/>
    <s v="ITA"/>
    <n v="11"/>
    <s v="Marche"/>
    <n v="4361675973"/>
    <n v="135188753"/>
    <n v="-6"/>
    <n v="0"/>
    <n v="-6"/>
    <n v="-24"/>
    <n v="-30"/>
    <n v="-30"/>
    <n v="-30"/>
    <n v="31"/>
    <n v="1"/>
    <n v="2"/>
    <n v="555"/>
    <m/>
    <m/>
    <m/>
  </r>
  <r>
    <x v="91"/>
    <s v="ITA"/>
    <n v="14"/>
    <s v="Molise"/>
    <n v="4155774754"/>
    <n v="1465916051"/>
    <n v="-1"/>
    <n v="0"/>
    <n v="-1"/>
    <n v="-5"/>
    <n v="-6"/>
    <n v="-6"/>
    <n v="-6"/>
    <n v="6"/>
    <n v="0"/>
    <n v="0"/>
    <n v="89"/>
    <m/>
    <m/>
    <m/>
  </r>
  <r>
    <x v="91"/>
    <s v="ITA"/>
    <n v="21"/>
    <s v="P.A. Bolzano"/>
    <n v="4649933453"/>
    <n v="1135662422"/>
    <n v="-1"/>
    <n v="0"/>
    <n v="-1"/>
    <n v="-10"/>
    <n v="-11"/>
    <n v="-11"/>
    <n v="-11"/>
    <n v="11"/>
    <n v="0"/>
    <n v="0"/>
    <n v="502"/>
    <m/>
    <m/>
    <m/>
  </r>
  <r>
    <x v="91"/>
    <s v="ITA"/>
    <n v="22"/>
    <s v="P.A. Trento"/>
    <n v="4606893511"/>
    <n v="1112123097"/>
    <n v="0"/>
    <n v="0"/>
    <n v="0"/>
    <n v="-18"/>
    <n v="-18"/>
    <n v="-18"/>
    <n v="-18"/>
    <n v="18"/>
    <n v="1"/>
    <n v="1"/>
    <n v="666"/>
    <m/>
    <m/>
    <m/>
  </r>
  <r>
    <x v="91"/>
    <s v="ITA"/>
    <n v="1"/>
    <s v="Piemonte"/>
    <n v="450732745"/>
    <n v="7680687483"/>
    <n v="-56"/>
    <n v="-3"/>
    <n v="-59"/>
    <n v="-148"/>
    <n v="-207"/>
    <n v="-207"/>
    <n v="-207"/>
    <n v="240"/>
    <n v="15"/>
    <n v="48"/>
    <n v="2858"/>
    <m/>
    <m/>
    <m/>
  </r>
  <r>
    <x v="91"/>
    <s v="ITA"/>
    <n v="16"/>
    <s v="Puglia"/>
    <n v="4112559576"/>
    <n v="1686736689"/>
    <n v="-14"/>
    <n v="-2"/>
    <n v="-16"/>
    <n v="-99"/>
    <n v="-115"/>
    <n v="-115"/>
    <n v="-115"/>
    <n v="120"/>
    <n v="4"/>
    <n v="9"/>
    <n v="1100"/>
    <m/>
    <m/>
    <m/>
  </r>
  <r>
    <x v="91"/>
    <s v="ITA"/>
    <n v="20"/>
    <s v="Sardegna"/>
    <n v="3921531192"/>
    <n v="9110616306"/>
    <n v="-2"/>
    <n v="0"/>
    <n v="-2"/>
    <n v="-12"/>
    <n v="-14"/>
    <n v="-14"/>
    <n v="-14"/>
    <n v="12"/>
    <n v="0"/>
    <n v="-2"/>
    <n v="277"/>
    <m/>
    <m/>
    <m/>
  </r>
  <r>
    <x v="91"/>
    <s v="ITA"/>
    <n v="19"/>
    <s v="Sicilia"/>
    <n v="3811569725"/>
    <n v="133623567"/>
    <n v="-2"/>
    <n v="0"/>
    <n v="-2"/>
    <n v="-18"/>
    <n v="-20"/>
    <n v="-20"/>
    <n v="-20"/>
    <n v="23"/>
    <n v="1"/>
    <n v="4"/>
    <n v="2012"/>
    <m/>
    <m/>
    <m/>
  </r>
  <r>
    <x v="91"/>
    <s v="ITA"/>
    <n v="9"/>
    <s v="Toscana"/>
    <n v="4376923077"/>
    <n v="1125588885"/>
    <n v="4"/>
    <n v="-1"/>
    <n v="3"/>
    <n v="-67"/>
    <n v="-64"/>
    <n v="-64"/>
    <n v="-64"/>
    <n v="67"/>
    <n v="2"/>
    <n v="5"/>
    <n v="1138"/>
    <m/>
    <m/>
    <m/>
  </r>
  <r>
    <x v="91"/>
    <s v="ITA"/>
    <n v="10"/>
    <s v="Umbria"/>
    <n v="4310675841"/>
    <n v="1238824698"/>
    <n v="0"/>
    <n v="0"/>
    <n v="0"/>
    <n v="-7"/>
    <n v="-7"/>
    <n v="-7"/>
    <n v="-7"/>
    <n v="7"/>
    <n v="0"/>
    <n v="0"/>
    <n v="199"/>
    <m/>
    <m/>
    <m/>
  </r>
  <r>
    <x v="91"/>
    <s v="ITA"/>
    <n v="2"/>
    <s v="Valle d'Aosta"/>
    <n v="4573750286"/>
    <n v="7320149366"/>
    <n v="-4"/>
    <n v="0"/>
    <n v="-4"/>
    <n v="5"/>
    <n v="1"/>
    <n v="1"/>
    <n v="1"/>
    <n v="0"/>
    <n v="0"/>
    <n v="1"/>
    <n v="96"/>
    <m/>
    <m/>
    <m/>
  </r>
  <r>
    <x v="91"/>
    <s v="ITA"/>
    <n v="5"/>
    <s v="Veneto"/>
    <n v="4543490485"/>
    <n v="1233845213"/>
    <n v="-6"/>
    <n v="-1"/>
    <n v="-7"/>
    <n v="-75"/>
    <n v="-82"/>
    <n v="-82"/>
    <n v="-82"/>
    <n v="84"/>
    <n v="9"/>
    <n v="11"/>
    <n v="7470"/>
    <m/>
    <m/>
    <m/>
  </r>
  <r>
    <x v="92"/>
    <s v="ITA"/>
    <n v="13"/>
    <s v="Abruzzo"/>
    <n v="4235122196"/>
    <n v="1339843823"/>
    <n v="-7"/>
    <n v="0"/>
    <n v="-7"/>
    <n v="-130"/>
    <n v="-137"/>
    <n v="-137"/>
    <n v="-137"/>
    <n v="140"/>
    <n v="0"/>
    <n v="3"/>
    <n v="1265"/>
    <m/>
    <m/>
    <m/>
  </r>
  <r>
    <x v="92"/>
    <s v="ITA"/>
    <n v="17"/>
    <s v="Basilicata"/>
    <n v="4063947052"/>
    <n v="1580514834"/>
    <n v="-5"/>
    <n v="0"/>
    <n v="-5"/>
    <n v="5"/>
    <n v="0"/>
    <n v="0"/>
    <n v="0"/>
    <n v="0"/>
    <n v="0"/>
    <n v="0"/>
    <n v="563"/>
    <m/>
    <m/>
    <m/>
  </r>
  <r>
    <x v="92"/>
    <s v="ITA"/>
    <n v="18"/>
    <s v="Calabria"/>
    <n v="3890597598"/>
    <n v="1659440194"/>
    <n v="-1"/>
    <n v="0"/>
    <n v="-1"/>
    <n v="-25"/>
    <n v="-26"/>
    <n v="-26"/>
    <n v="-26"/>
    <n v="26"/>
    <n v="0"/>
    <n v="0"/>
    <n v="1006"/>
    <m/>
    <m/>
    <m/>
  </r>
  <r>
    <x v="92"/>
    <s v="ITA"/>
    <n v="15"/>
    <s v="Campania"/>
    <n v="4083956555"/>
    <n v="1425084984"/>
    <n v="-1"/>
    <n v="-2"/>
    <n v="-3"/>
    <n v="-26"/>
    <n v="-29"/>
    <n v="-29"/>
    <n v="-29"/>
    <n v="41"/>
    <n v="0"/>
    <n v="12"/>
    <n v="4379"/>
    <m/>
    <m/>
    <m/>
  </r>
  <r>
    <x v="92"/>
    <s v="ITA"/>
    <n v="8"/>
    <s v="Emilia-Romagna"/>
    <n v="4449436681"/>
    <n v="113417208"/>
    <n v="-21"/>
    <n v="-2"/>
    <n v="-23"/>
    <n v="-190"/>
    <n v="-213"/>
    <n v="-213"/>
    <n v="-213"/>
    <n v="229"/>
    <n v="8"/>
    <n v="24"/>
    <n v="3673"/>
    <m/>
    <m/>
    <m/>
  </r>
  <r>
    <x v="92"/>
    <s v="ITA"/>
    <n v="6"/>
    <s v="Friuli Venezia Giulia"/>
    <n v="456494354"/>
    <n v="1376813649"/>
    <n v="-3"/>
    <n v="0"/>
    <n v="-3"/>
    <n v="-8"/>
    <n v="-11"/>
    <n v="-11"/>
    <n v="-11"/>
    <n v="22"/>
    <n v="0"/>
    <n v="11"/>
    <n v="1289"/>
    <m/>
    <m/>
    <m/>
  </r>
  <r>
    <x v="92"/>
    <s v="ITA"/>
    <n v="12"/>
    <s v="Lazio"/>
    <n v="4189277044"/>
    <n v="1248366722"/>
    <n v="-2"/>
    <n v="-1"/>
    <n v="-3"/>
    <n v="-13"/>
    <n v="-16"/>
    <n v="-16"/>
    <n v="-16"/>
    <n v="29"/>
    <n v="5"/>
    <n v="18"/>
    <n v="3127"/>
    <m/>
    <m/>
    <m/>
  </r>
  <r>
    <x v="92"/>
    <s v="ITA"/>
    <n v="7"/>
    <s v="Liguria"/>
    <n v="4441149315"/>
    <n v="89326992"/>
    <n v="-13"/>
    <n v="1"/>
    <n v="-12"/>
    <n v="-106"/>
    <n v="-118"/>
    <n v="-118"/>
    <n v="-118"/>
    <n v="165"/>
    <n v="6"/>
    <n v="53"/>
    <n v="2206"/>
    <m/>
    <m/>
    <m/>
  </r>
  <r>
    <x v="92"/>
    <s v="ITA"/>
    <n v="3"/>
    <s v="Lombardia"/>
    <n v="4546679409"/>
    <n v="9190347404"/>
    <n v="-99"/>
    <n v="-13"/>
    <n v="-112"/>
    <n v="-626"/>
    <n v="-738"/>
    <n v="-738"/>
    <n v="-738"/>
    <n v="875"/>
    <n v="22"/>
    <n v="159"/>
    <n v="9176"/>
    <m/>
    <m/>
    <m/>
  </r>
  <r>
    <x v="92"/>
    <s v="ITA"/>
    <n v="11"/>
    <s v="Marche"/>
    <n v="4361675973"/>
    <n v="135188753"/>
    <n v="-1"/>
    <n v="0"/>
    <n v="-1"/>
    <n v="-86"/>
    <n v="-87"/>
    <n v="-87"/>
    <n v="-87"/>
    <n v="88"/>
    <n v="1"/>
    <n v="2"/>
    <n v="1015"/>
    <m/>
    <m/>
    <m/>
  </r>
  <r>
    <x v="92"/>
    <s v="ITA"/>
    <n v="14"/>
    <s v="Molise"/>
    <n v="4155774754"/>
    <n v="1465916051"/>
    <n v="0"/>
    <n v="0"/>
    <n v="0"/>
    <n v="-3"/>
    <n v="-3"/>
    <n v="-3"/>
    <n v="-3"/>
    <n v="3"/>
    <n v="0"/>
    <n v="0"/>
    <n v="137"/>
    <m/>
    <m/>
    <m/>
  </r>
  <r>
    <x v="92"/>
    <s v="ITA"/>
    <n v="21"/>
    <s v="P.A. Bolzano"/>
    <n v="4649933453"/>
    <n v="1135662422"/>
    <n v="-1"/>
    <n v="0"/>
    <n v="-1"/>
    <n v="-4"/>
    <n v="-5"/>
    <n v="-5"/>
    <n v="-5"/>
    <n v="5"/>
    <n v="0"/>
    <n v="0"/>
    <n v="389"/>
    <m/>
    <m/>
    <m/>
  </r>
  <r>
    <x v="92"/>
    <s v="ITA"/>
    <n v="22"/>
    <s v="P.A. Trento"/>
    <n v="4606893511"/>
    <n v="1112123097"/>
    <n v="-3"/>
    <n v="-1"/>
    <n v="-4"/>
    <n v="0"/>
    <n v="-4"/>
    <n v="-4"/>
    <n v="-4"/>
    <n v="11"/>
    <n v="3"/>
    <n v="10"/>
    <n v="695"/>
    <m/>
    <m/>
    <m/>
  </r>
  <r>
    <x v="92"/>
    <s v="ITA"/>
    <n v="1"/>
    <s v="Piemonte"/>
    <n v="450732745"/>
    <n v="7680687483"/>
    <n v="-65"/>
    <n v="-2"/>
    <n v="-67"/>
    <n v="-488"/>
    <n v="-555"/>
    <n v="-555"/>
    <n v="-555"/>
    <n v="627"/>
    <n v="14"/>
    <n v="86"/>
    <n v="5455"/>
    <m/>
    <m/>
    <m/>
  </r>
  <r>
    <x v="92"/>
    <s v="ITA"/>
    <n v="16"/>
    <s v="Puglia"/>
    <n v="4112559576"/>
    <n v="1686736689"/>
    <n v="-18"/>
    <n v="2"/>
    <n v="-16"/>
    <n v="-123"/>
    <n v="-139"/>
    <n v="-139"/>
    <n v="-139"/>
    <n v="138"/>
    <n v="3"/>
    <n v="2"/>
    <n v="2203"/>
    <m/>
    <m/>
    <m/>
  </r>
  <r>
    <x v="92"/>
    <s v="ITA"/>
    <n v="20"/>
    <s v="Sardegna"/>
    <n v="3921531192"/>
    <n v="9110616306"/>
    <n v="-8"/>
    <n v="-1"/>
    <n v="-9"/>
    <n v="2"/>
    <n v="-7"/>
    <n v="-7"/>
    <n v="-7"/>
    <n v="6"/>
    <n v="1"/>
    <n v="0"/>
    <n v="895"/>
    <m/>
    <m/>
    <m/>
  </r>
  <r>
    <x v="92"/>
    <s v="ITA"/>
    <n v="19"/>
    <s v="Sicilia"/>
    <n v="3811569725"/>
    <n v="133623567"/>
    <n v="-6"/>
    <n v="1"/>
    <n v="-5"/>
    <n v="2"/>
    <n v="-3"/>
    <n v="-3"/>
    <n v="-3"/>
    <n v="5"/>
    <n v="1"/>
    <n v="3"/>
    <n v="2421"/>
    <m/>
    <m/>
    <m/>
  </r>
  <r>
    <x v="92"/>
    <s v="ITA"/>
    <n v="9"/>
    <s v="Toscana"/>
    <n v="4376923077"/>
    <n v="1125588885"/>
    <n v="-7"/>
    <n v="-3"/>
    <n v="-10"/>
    <n v="-104"/>
    <n v="-114"/>
    <n v="-114"/>
    <n v="-114"/>
    <n v="111"/>
    <n v="6"/>
    <n v="3"/>
    <n v="4523"/>
    <m/>
    <m/>
    <m/>
  </r>
  <r>
    <x v="92"/>
    <s v="ITA"/>
    <n v="10"/>
    <s v="Umbria"/>
    <n v="4310675841"/>
    <n v="1238824698"/>
    <n v="-3"/>
    <n v="0"/>
    <n v="-3"/>
    <n v="-1"/>
    <n v="-4"/>
    <n v="-4"/>
    <n v="-4"/>
    <n v="5"/>
    <n v="0"/>
    <n v="1"/>
    <n v="1097"/>
    <m/>
    <m/>
    <m/>
  </r>
  <r>
    <x v="92"/>
    <s v="ITA"/>
    <n v="2"/>
    <s v="Valle d'Aosta"/>
    <n v="4573750286"/>
    <n v="7320149366"/>
    <n v="-2"/>
    <n v="0"/>
    <n v="-2"/>
    <n v="0"/>
    <n v="-2"/>
    <n v="-2"/>
    <n v="-2"/>
    <n v="4"/>
    <n v="0"/>
    <n v="2"/>
    <n v="87"/>
    <m/>
    <m/>
    <m/>
  </r>
  <r>
    <x v="92"/>
    <s v="ITA"/>
    <n v="5"/>
    <s v="Veneto"/>
    <n v="4543490485"/>
    <n v="1233845213"/>
    <n v="-2"/>
    <n v="1"/>
    <n v="-1"/>
    <n v="-146"/>
    <n v="-147"/>
    <n v="-147"/>
    <n v="-147"/>
    <n v="147"/>
    <n v="8"/>
    <n v="8"/>
    <n v="12073"/>
    <m/>
    <m/>
    <m/>
  </r>
  <r>
    <x v="93"/>
    <s v="ITA"/>
    <n v="13"/>
    <s v="Abruzzo"/>
    <n v="4235122196"/>
    <n v="1339843823"/>
    <n v="-4"/>
    <n v="0"/>
    <n v="-4"/>
    <n v="-39"/>
    <n v="-43"/>
    <n v="-43"/>
    <n v="-43"/>
    <n v="48"/>
    <n v="0"/>
    <n v="5"/>
    <n v="1740"/>
    <m/>
    <m/>
    <m/>
  </r>
  <r>
    <x v="93"/>
    <s v="ITA"/>
    <n v="17"/>
    <s v="Basilicata"/>
    <n v="4063947052"/>
    <n v="1580514834"/>
    <n v="-1"/>
    <n v="0"/>
    <n v="-1"/>
    <n v="1"/>
    <n v="0"/>
    <n v="0"/>
    <n v="0"/>
    <n v="0"/>
    <n v="0"/>
    <n v="0"/>
    <n v="537"/>
    <m/>
    <m/>
    <m/>
  </r>
  <r>
    <x v="93"/>
    <s v="ITA"/>
    <n v="18"/>
    <s v="Calabria"/>
    <n v="3890597598"/>
    <n v="1659440194"/>
    <n v="-6"/>
    <n v="0"/>
    <n v="-6"/>
    <n v="-42"/>
    <n v="-48"/>
    <n v="-48"/>
    <n v="-48"/>
    <n v="49"/>
    <n v="0"/>
    <n v="1"/>
    <n v="1117"/>
    <m/>
    <m/>
    <m/>
  </r>
  <r>
    <x v="93"/>
    <s v="ITA"/>
    <n v="15"/>
    <s v="Campania"/>
    <n v="4083956555"/>
    <n v="1425084984"/>
    <n v="-11"/>
    <n v="1"/>
    <n v="-10"/>
    <n v="-28"/>
    <n v="-38"/>
    <n v="-38"/>
    <n v="-38"/>
    <n v="43"/>
    <n v="1"/>
    <n v="6"/>
    <n v="5879"/>
    <m/>
    <m/>
    <m/>
  </r>
  <r>
    <x v="93"/>
    <s v="ITA"/>
    <n v="8"/>
    <s v="Emilia-Romagna"/>
    <n v="4449436681"/>
    <n v="113417208"/>
    <n v="-34"/>
    <n v="-2"/>
    <n v="-36"/>
    <n v="-112"/>
    <n v="-148"/>
    <n v="-148"/>
    <n v="-148"/>
    <n v="157"/>
    <n v="7"/>
    <n v="16"/>
    <n v="3714"/>
    <m/>
    <m/>
    <m/>
  </r>
  <r>
    <x v="93"/>
    <s v="ITA"/>
    <n v="6"/>
    <s v="Friuli Venezia Giulia"/>
    <n v="456494354"/>
    <n v="1376813649"/>
    <n v="-8"/>
    <n v="0"/>
    <n v="-8"/>
    <n v="-11"/>
    <n v="-19"/>
    <n v="-19"/>
    <n v="-19"/>
    <n v="21"/>
    <n v="2"/>
    <n v="4"/>
    <n v="1651"/>
    <m/>
    <m/>
    <m/>
  </r>
  <r>
    <x v="93"/>
    <s v="ITA"/>
    <n v="12"/>
    <s v="Lazio"/>
    <n v="4189277044"/>
    <n v="1248366722"/>
    <n v="-21"/>
    <n v="6"/>
    <n v="-15"/>
    <n v="-35"/>
    <n v="-50"/>
    <n v="-50"/>
    <n v="-50"/>
    <n v="53"/>
    <n v="8"/>
    <n v="11"/>
    <n v="3320"/>
    <m/>
    <m/>
    <m/>
  </r>
  <r>
    <x v="93"/>
    <s v="ITA"/>
    <n v="7"/>
    <s v="Liguria"/>
    <n v="4441149315"/>
    <n v="89326992"/>
    <n v="-18"/>
    <n v="-5"/>
    <n v="-23"/>
    <n v="-146"/>
    <n v="-169"/>
    <n v="-169"/>
    <n v="-169"/>
    <n v="201"/>
    <n v="7"/>
    <n v="39"/>
    <n v="2157"/>
    <m/>
    <m/>
    <m/>
  </r>
  <r>
    <x v="93"/>
    <s v="ITA"/>
    <n v="3"/>
    <s v="Lombardia"/>
    <n v="4546679409"/>
    <n v="9190347404"/>
    <n v="4"/>
    <n v="-8"/>
    <n v="-4"/>
    <n v="-436"/>
    <n v="-440"/>
    <n v="-440"/>
    <n v="-440"/>
    <n v="766"/>
    <n v="58"/>
    <n v="384"/>
    <n v="12503"/>
    <m/>
    <m/>
    <m/>
  </r>
  <r>
    <x v="93"/>
    <s v="ITA"/>
    <n v="11"/>
    <s v="Marche"/>
    <n v="4361675973"/>
    <n v="135188753"/>
    <n v="-4"/>
    <n v="0"/>
    <n v="-4"/>
    <n v="-121"/>
    <n v="-125"/>
    <n v="-125"/>
    <n v="-125"/>
    <n v="125"/>
    <n v="0"/>
    <n v="0"/>
    <n v="1250"/>
    <m/>
    <m/>
    <m/>
  </r>
  <r>
    <x v="93"/>
    <s v="ITA"/>
    <n v="14"/>
    <s v="Molise"/>
    <n v="4155774754"/>
    <n v="1465916051"/>
    <n v="-2"/>
    <n v="0"/>
    <n v="-2"/>
    <n v="-6"/>
    <n v="-8"/>
    <n v="-8"/>
    <n v="-8"/>
    <n v="10"/>
    <n v="0"/>
    <n v="2"/>
    <n v="177"/>
    <m/>
    <m/>
    <m/>
  </r>
  <r>
    <x v="93"/>
    <s v="ITA"/>
    <n v="21"/>
    <s v="P.A. Bolzano"/>
    <n v="4649933453"/>
    <n v="1135662422"/>
    <n v="-1"/>
    <n v="0"/>
    <n v="-1"/>
    <n v="-7"/>
    <n v="-8"/>
    <n v="-8"/>
    <n v="-8"/>
    <n v="8"/>
    <n v="0"/>
    <n v="0"/>
    <n v="783"/>
    <m/>
    <m/>
    <m/>
  </r>
  <r>
    <x v="93"/>
    <s v="ITA"/>
    <n v="22"/>
    <s v="P.A. Trento"/>
    <n v="4606893511"/>
    <n v="1112123097"/>
    <n v="-5"/>
    <n v="-1"/>
    <n v="-6"/>
    <n v="-30"/>
    <n v="-36"/>
    <n v="-36"/>
    <n v="-36"/>
    <n v="42"/>
    <n v="1"/>
    <n v="7"/>
    <n v="1120"/>
    <m/>
    <m/>
    <m/>
  </r>
  <r>
    <x v="93"/>
    <s v="ITA"/>
    <n v="1"/>
    <s v="Piemonte"/>
    <n v="450732745"/>
    <n v="7680687483"/>
    <n v="-44"/>
    <n v="-2"/>
    <n v="-46"/>
    <n v="-431"/>
    <n v="-477"/>
    <n v="-477"/>
    <n v="-477"/>
    <n v="534"/>
    <n v="16"/>
    <n v="73"/>
    <n v="5098"/>
    <m/>
    <m/>
    <m/>
  </r>
  <r>
    <x v="93"/>
    <s v="ITA"/>
    <n v="16"/>
    <s v="Puglia"/>
    <n v="4112559576"/>
    <n v="1686736689"/>
    <n v="-2"/>
    <n v="0"/>
    <n v="-2"/>
    <n v="-24"/>
    <n v="-26"/>
    <n v="-26"/>
    <n v="-26"/>
    <n v="35"/>
    <n v="1"/>
    <n v="10"/>
    <n v="2626"/>
    <m/>
    <m/>
    <m/>
  </r>
  <r>
    <x v="93"/>
    <s v="ITA"/>
    <n v="20"/>
    <s v="Sardegna"/>
    <n v="3921531192"/>
    <n v="9110616306"/>
    <n v="0"/>
    <n v="0"/>
    <n v="0"/>
    <n v="-9"/>
    <n v="-9"/>
    <n v="-9"/>
    <n v="-9"/>
    <n v="10"/>
    <n v="0"/>
    <n v="1"/>
    <n v="1326"/>
    <m/>
    <m/>
    <m/>
  </r>
  <r>
    <x v="93"/>
    <s v="ITA"/>
    <n v="19"/>
    <s v="Sicilia"/>
    <n v="3811569725"/>
    <n v="133623567"/>
    <n v="-10"/>
    <n v="0"/>
    <n v="-10"/>
    <n v="-102"/>
    <n v="-112"/>
    <n v="-112"/>
    <n v="-112"/>
    <n v="116"/>
    <n v="1"/>
    <n v="5"/>
    <n v="2613"/>
    <m/>
    <m/>
    <m/>
  </r>
  <r>
    <x v="93"/>
    <s v="ITA"/>
    <n v="9"/>
    <s v="Toscana"/>
    <n v="4376923077"/>
    <n v="1125588885"/>
    <n v="-13"/>
    <n v="-3"/>
    <n v="-16"/>
    <n v="-46"/>
    <n v="-62"/>
    <n v="-62"/>
    <n v="-62"/>
    <n v="68"/>
    <n v="6"/>
    <n v="12"/>
    <n v="3871"/>
    <m/>
    <m/>
    <m/>
  </r>
  <r>
    <x v="93"/>
    <s v="ITA"/>
    <n v="10"/>
    <s v="Umbria"/>
    <n v="4310675841"/>
    <n v="1238824698"/>
    <n v="1"/>
    <n v="0"/>
    <n v="1"/>
    <n v="-11"/>
    <n v="-10"/>
    <n v="-10"/>
    <n v="-10"/>
    <n v="10"/>
    <n v="0"/>
    <n v="0"/>
    <n v="1206"/>
    <m/>
    <m/>
    <m/>
  </r>
  <r>
    <x v="93"/>
    <s v="ITA"/>
    <n v="2"/>
    <s v="Valle d'Aosta"/>
    <n v="4573750286"/>
    <n v="7320149366"/>
    <n v="0"/>
    <n v="0"/>
    <n v="0"/>
    <n v="-4"/>
    <n v="-4"/>
    <n v="-4"/>
    <n v="-4"/>
    <n v="4"/>
    <n v="0"/>
    <n v="0"/>
    <n v="197"/>
    <m/>
    <m/>
    <m/>
  </r>
  <r>
    <x v="93"/>
    <s v="ITA"/>
    <n v="5"/>
    <s v="Veneto"/>
    <n v="4543490485"/>
    <n v="1233845213"/>
    <n v="-9"/>
    <n v="-2"/>
    <n v="-11"/>
    <n v="-133"/>
    <n v="-144"/>
    <n v="-144"/>
    <n v="-144"/>
    <n v="143"/>
    <n v="9"/>
    <n v="8"/>
    <n v="14439"/>
    <m/>
    <m/>
    <m/>
  </r>
  <r>
    <x v="94"/>
    <s v="ITA"/>
    <n v="13"/>
    <s v="Abruzzo"/>
    <n v="4235122196"/>
    <n v="1339843823"/>
    <n v="-10"/>
    <n v="0"/>
    <n v="-10"/>
    <n v="-32"/>
    <n v="-42"/>
    <n v="-42"/>
    <n v="-42"/>
    <n v="42"/>
    <n v="2"/>
    <n v="2"/>
    <n v="1315"/>
    <m/>
    <m/>
    <m/>
  </r>
  <r>
    <x v="94"/>
    <s v="ITA"/>
    <n v="17"/>
    <s v="Basilicata"/>
    <n v="4063947052"/>
    <n v="1580514834"/>
    <n v="-1"/>
    <n v="0"/>
    <n v="-1"/>
    <n v="-1"/>
    <n v="-2"/>
    <n v="-2"/>
    <n v="-2"/>
    <n v="2"/>
    <n v="0"/>
    <n v="0"/>
    <n v="608"/>
    <m/>
    <m/>
    <m/>
  </r>
  <r>
    <x v="94"/>
    <s v="ITA"/>
    <n v="18"/>
    <s v="Calabria"/>
    <n v="3890597598"/>
    <n v="1659440194"/>
    <n v="-4"/>
    <n v="0"/>
    <n v="-4"/>
    <n v="-16"/>
    <n v="-20"/>
    <n v="-20"/>
    <n v="-20"/>
    <n v="20"/>
    <n v="0"/>
    <n v="0"/>
    <n v="1325"/>
    <m/>
    <m/>
    <m/>
  </r>
  <r>
    <x v="94"/>
    <s v="ITA"/>
    <n v="15"/>
    <s v="Campania"/>
    <n v="4083956555"/>
    <n v="1425084984"/>
    <n v="-15"/>
    <n v="0"/>
    <n v="-15"/>
    <n v="-119"/>
    <n v="-134"/>
    <n v="-134"/>
    <n v="-134"/>
    <n v="134"/>
    <n v="4"/>
    <n v="4"/>
    <n v="3344"/>
    <m/>
    <m/>
    <m/>
  </r>
  <r>
    <x v="94"/>
    <s v="ITA"/>
    <n v="8"/>
    <s v="Emilia-Romagna"/>
    <n v="4449436681"/>
    <n v="113417208"/>
    <n v="-10"/>
    <n v="-1"/>
    <n v="-11"/>
    <n v="-237"/>
    <n v="-248"/>
    <n v="-248"/>
    <n v="-248"/>
    <n v="311"/>
    <n v="11"/>
    <n v="74"/>
    <n v="9128"/>
    <m/>
    <m/>
    <m/>
  </r>
  <r>
    <x v="94"/>
    <s v="ITA"/>
    <n v="6"/>
    <s v="Friuli Venezia Giulia"/>
    <n v="456494354"/>
    <n v="1376813649"/>
    <n v="0"/>
    <n v="0"/>
    <n v="0"/>
    <n v="-20"/>
    <n v="-20"/>
    <n v="-20"/>
    <n v="-20"/>
    <n v="25"/>
    <n v="2"/>
    <n v="7"/>
    <n v="2952"/>
    <m/>
    <m/>
    <m/>
  </r>
  <r>
    <x v="94"/>
    <s v="ITA"/>
    <n v="12"/>
    <s v="Lazio"/>
    <n v="4189277044"/>
    <n v="1248366722"/>
    <n v="-27"/>
    <n v="-1"/>
    <n v="-28"/>
    <n v="-55"/>
    <n v="-83"/>
    <n v="-83"/>
    <n v="-83"/>
    <n v="97"/>
    <n v="7"/>
    <n v="21"/>
    <n v="3706"/>
    <m/>
    <m/>
    <m/>
  </r>
  <r>
    <x v="94"/>
    <s v="ITA"/>
    <n v="7"/>
    <s v="Liguria"/>
    <n v="4441149315"/>
    <n v="89326992"/>
    <n v="-7"/>
    <n v="-1"/>
    <n v="-8"/>
    <n v="-116"/>
    <n v="-124"/>
    <n v="-124"/>
    <n v="-124"/>
    <n v="133"/>
    <n v="7"/>
    <n v="16"/>
    <n v="1790"/>
    <m/>
    <m/>
    <m/>
  </r>
  <r>
    <x v="94"/>
    <s v="ITA"/>
    <n v="3"/>
    <s v="Lombardia"/>
    <n v="4546679409"/>
    <n v="9190347404"/>
    <n v="-156"/>
    <n v="-2"/>
    <n v="-158"/>
    <n v="-966"/>
    <n v="-1124"/>
    <n v="-1124"/>
    <n v="-1124"/>
    <n v="1486"/>
    <n v="20"/>
    <n v="382"/>
    <n v="15507"/>
    <m/>
    <m/>
    <m/>
  </r>
  <r>
    <x v="94"/>
    <s v="ITA"/>
    <n v="11"/>
    <s v="Marche"/>
    <n v="4361675973"/>
    <n v="135188753"/>
    <n v="-11"/>
    <n v="0"/>
    <n v="-11"/>
    <n v="-93"/>
    <n v="-104"/>
    <n v="-104"/>
    <n v="-104"/>
    <n v="104"/>
    <n v="1"/>
    <n v="1"/>
    <n v="1575"/>
    <m/>
    <m/>
    <m/>
  </r>
  <r>
    <x v="94"/>
    <s v="ITA"/>
    <n v="14"/>
    <s v="Molise"/>
    <n v="4155774754"/>
    <n v="1465916051"/>
    <n v="0"/>
    <n v="0"/>
    <n v="0"/>
    <n v="-3"/>
    <n v="-3"/>
    <n v="-3"/>
    <n v="-3"/>
    <n v="4"/>
    <n v="0"/>
    <n v="1"/>
    <n v="218"/>
    <m/>
    <m/>
    <m/>
  </r>
  <r>
    <x v="94"/>
    <s v="ITA"/>
    <n v="21"/>
    <s v="P.A. Bolzano"/>
    <n v="4649933453"/>
    <n v="1135662422"/>
    <n v="-11"/>
    <n v="0"/>
    <n v="-11"/>
    <n v="-3"/>
    <n v="-14"/>
    <n v="-14"/>
    <n v="-14"/>
    <n v="16"/>
    <n v="0"/>
    <n v="2"/>
    <n v="1042"/>
    <m/>
    <m/>
    <m/>
  </r>
  <r>
    <x v="94"/>
    <s v="ITA"/>
    <n v="22"/>
    <s v="P.A. Trento"/>
    <n v="4606893511"/>
    <n v="1112123097"/>
    <n v="-2"/>
    <n v="1"/>
    <n v="-1"/>
    <n v="-18"/>
    <n v="-19"/>
    <n v="-19"/>
    <n v="-19"/>
    <n v="22"/>
    <n v="0"/>
    <n v="3"/>
    <n v="749"/>
    <m/>
    <m/>
    <m/>
  </r>
  <r>
    <x v="94"/>
    <s v="ITA"/>
    <n v="1"/>
    <s v="Piemonte"/>
    <n v="450732745"/>
    <n v="7680687483"/>
    <n v="-60"/>
    <n v="-4"/>
    <n v="-64"/>
    <n v="-328"/>
    <n v="-392"/>
    <n v="-392"/>
    <n v="-392"/>
    <n v="440"/>
    <n v="10"/>
    <n v="58"/>
    <n v="5787"/>
    <m/>
    <m/>
    <m/>
  </r>
  <r>
    <x v="94"/>
    <s v="ITA"/>
    <n v="16"/>
    <s v="Puglia"/>
    <n v="4112559576"/>
    <n v="1686736689"/>
    <n v="-6"/>
    <n v="-1"/>
    <n v="-7"/>
    <n v="-111"/>
    <n v="-118"/>
    <n v="-118"/>
    <n v="-118"/>
    <n v="119"/>
    <n v="1"/>
    <n v="2"/>
    <n v="2447"/>
    <m/>
    <m/>
    <m/>
  </r>
  <r>
    <x v="94"/>
    <s v="ITA"/>
    <n v="20"/>
    <s v="Sardegna"/>
    <n v="3921531192"/>
    <n v="9110616306"/>
    <n v="-3"/>
    <n v="0"/>
    <n v="-3"/>
    <n v="-12"/>
    <n v="-15"/>
    <n v="-15"/>
    <n v="-15"/>
    <n v="15"/>
    <n v="0"/>
    <n v="0"/>
    <n v="1293"/>
    <m/>
    <m/>
    <m/>
  </r>
  <r>
    <x v="94"/>
    <s v="ITA"/>
    <n v="19"/>
    <s v="Sicilia"/>
    <n v="3811569725"/>
    <n v="133623567"/>
    <n v="-1"/>
    <n v="-2"/>
    <n v="-3"/>
    <n v="-170"/>
    <n v="-173"/>
    <n v="-173"/>
    <n v="-173"/>
    <n v="176"/>
    <n v="0"/>
    <n v="3"/>
    <n v="2221"/>
    <m/>
    <m/>
    <m/>
  </r>
  <r>
    <x v="94"/>
    <s v="ITA"/>
    <n v="9"/>
    <s v="Toscana"/>
    <n v="4376923077"/>
    <n v="1125588885"/>
    <n v="-6"/>
    <n v="-4"/>
    <n v="-10"/>
    <n v="-70"/>
    <n v="-80"/>
    <n v="-80"/>
    <n v="-80"/>
    <n v="82"/>
    <n v="2"/>
    <n v="4"/>
    <n v="4020"/>
    <m/>
    <m/>
    <m/>
  </r>
  <r>
    <x v="94"/>
    <s v="ITA"/>
    <n v="10"/>
    <s v="Umbria"/>
    <n v="4310675841"/>
    <n v="1238824698"/>
    <n v="1"/>
    <n v="0"/>
    <n v="1"/>
    <n v="0"/>
    <n v="1"/>
    <n v="1"/>
    <n v="1"/>
    <n v="-1"/>
    <n v="0"/>
    <n v="0"/>
    <n v="1239"/>
    <m/>
    <m/>
    <m/>
  </r>
  <r>
    <x v="94"/>
    <s v="ITA"/>
    <n v="2"/>
    <s v="Valle d'Aosta"/>
    <n v="4573750286"/>
    <n v="7320149366"/>
    <n v="-1"/>
    <n v="-1"/>
    <n v="-2"/>
    <n v="-2"/>
    <n v="-4"/>
    <n v="-4"/>
    <n v="-4"/>
    <n v="5"/>
    <n v="0"/>
    <n v="1"/>
    <n v="194"/>
    <m/>
    <m/>
    <m/>
  </r>
  <r>
    <x v="94"/>
    <s v="ITA"/>
    <n v="5"/>
    <s v="Veneto"/>
    <n v="4543490485"/>
    <n v="1233845213"/>
    <n v="-20"/>
    <n v="0"/>
    <n v="-20"/>
    <n v="-242"/>
    <n v="-262"/>
    <n v="-262"/>
    <n v="-262"/>
    <n v="271"/>
    <n v="3"/>
    <n v="12"/>
    <n v="15433"/>
    <m/>
    <m/>
    <m/>
  </r>
  <r>
    <x v="95"/>
    <s v="ITA"/>
    <n v="13"/>
    <s v="Abruzzo"/>
    <n v="4235122196"/>
    <n v="1339843823"/>
    <n v="-6"/>
    <n v="0"/>
    <n v="-6"/>
    <n v="-48"/>
    <n v="-54"/>
    <n v="-54"/>
    <n v="-54"/>
    <n v="52"/>
    <n v="2"/>
    <n v="0"/>
    <n v="1513"/>
    <m/>
    <m/>
    <m/>
  </r>
  <r>
    <x v="95"/>
    <s v="ITA"/>
    <n v="17"/>
    <s v="Basilicata"/>
    <n v="4063947052"/>
    <n v="1580514834"/>
    <n v="-1"/>
    <n v="0"/>
    <n v="-1"/>
    <n v="0"/>
    <n v="-1"/>
    <n v="-1"/>
    <n v="-1"/>
    <n v="1"/>
    <n v="0"/>
    <n v="0"/>
    <n v="567"/>
    <m/>
    <m/>
    <m/>
  </r>
  <r>
    <x v="95"/>
    <s v="ITA"/>
    <n v="18"/>
    <s v="Calabria"/>
    <n v="3890597598"/>
    <n v="1659440194"/>
    <n v="-6"/>
    <n v="0"/>
    <n v="-6"/>
    <n v="-5"/>
    <n v="-11"/>
    <n v="-11"/>
    <n v="-11"/>
    <n v="10"/>
    <n v="1"/>
    <n v="0"/>
    <n v="1175"/>
    <m/>
    <m/>
    <m/>
  </r>
  <r>
    <x v="95"/>
    <s v="ITA"/>
    <n v="15"/>
    <s v="Campania"/>
    <n v="4083956555"/>
    <n v="1425084984"/>
    <n v="-24"/>
    <n v="1"/>
    <n v="-23"/>
    <n v="-3"/>
    <n v="-26"/>
    <n v="-26"/>
    <n v="-26"/>
    <n v="35"/>
    <n v="1"/>
    <n v="10"/>
    <n v="4601"/>
    <m/>
    <m/>
    <m/>
  </r>
  <r>
    <x v="95"/>
    <s v="ITA"/>
    <n v="8"/>
    <s v="Emilia-Romagna"/>
    <n v="4449436681"/>
    <n v="113417208"/>
    <n v="-20"/>
    <n v="-1"/>
    <n v="-21"/>
    <n v="-165"/>
    <n v="-186"/>
    <n v="-186"/>
    <n v="-186"/>
    <n v="216"/>
    <n v="8"/>
    <n v="38"/>
    <n v="6213"/>
    <m/>
    <m/>
    <m/>
  </r>
  <r>
    <x v="95"/>
    <s v="ITA"/>
    <n v="6"/>
    <s v="Friuli Venezia Giulia"/>
    <n v="456494354"/>
    <n v="1376813649"/>
    <n v="-6"/>
    <n v="1"/>
    <n v="-5"/>
    <n v="-8"/>
    <n v="-13"/>
    <n v="-13"/>
    <n v="-13"/>
    <n v="18"/>
    <n v="0"/>
    <n v="5"/>
    <n v="4823"/>
    <m/>
    <m/>
    <m/>
  </r>
  <r>
    <x v="95"/>
    <s v="ITA"/>
    <n v="12"/>
    <s v="Lazio"/>
    <n v="4189277044"/>
    <n v="1248366722"/>
    <n v="-218"/>
    <n v="-5"/>
    <n v="-223"/>
    <n v="-19"/>
    <n v="-242"/>
    <n v="-242"/>
    <n v="-242"/>
    <n v="245"/>
    <n v="13"/>
    <n v="16"/>
    <n v="3274"/>
    <m/>
    <m/>
    <m/>
  </r>
  <r>
    <x v="95"/>
    <s v="ITA"/>
    <n v="7"/>
    <s v="Liguria"/>
    <n v="4441149315"/>
    <n v="89326992"/>
    <n v="-6"/>
    <n v="0"/>
    <n v="-6"/>
    <n v="-145"/>
    <n v="-151"/>
    <n v="-151"/>
    <n v="-151"/>
    <n v="158"/>
    <n v="7"/>
    <n v="14"/>
    <n v="1548"/>
    <m/>
    <m/>
    <m/>
  </r>
  <r>
    <x v="95"/>
    <s v="ITA"/>
    <n v="3"/>
    <s v="Lombardia"/>
    <n v="4546679409"/>
    <n v="9190347404"/>
    <n v="82"/>
    <n v="0"/>
    <n v="82"/>
    <n v="-312"/>
    <n v="-230"/>
    <n v="-230"/>
    <n v="-230"/>
    <n v="546"/>
    <n v="38"/>
    <n v="354"/>
    <n v="14078"/>
    <m/>
    <m/>
    <m/>
  </r>
  <r>
    <x v="95"/>
    <s v="ITA"/>
    <n v="11"/>
    <s v="Marche"/>
    <n v="4361675973"/>
    <n v="135188753"/>
    <n v="-10"/>
    <n v="-4"/>
    <n v="-14"/>
    <n v="20"/>
    <n v="6"/>
    <n v="6"/>
    <n v="6"/>
    <n v="9"/>
    <n v="-11"/>
    <n v="4"/>
    <n v="1279"/>
    <m/>
    <m/>
    <m/>
  </r>
  <r>
    <x v="95"/>
    <s v="ITA"/>
    <n v="14"/>
    <s v="Molise"/>
    <n v="4155774754"/>
    <n v="1465916051"/>
    <n v="0"/>
    <n v="0"/>
    <n v="0"/>
    <n v="-1"/>
    <n v="-1"/>
    <n v="-1"/>
    <n v="-1"/>
    <n v="2"/>
    <n v="0"/>
    <n v="1"/>
    <n v="262"/>
    <m/>
    <m/>
    <m/>
  </r>
  <r>
    <x v="95"/>
    <s v="ITA"/>
    <n v="21"/>
    <s v="P.A. Bolzano"/>
    <n v="4649933453"/>
    <n v="1135662422"/>
    <n v="1"/>
    <n v="0"/>
    <n v="1"/>
    <n v="-4"/>
    <n v="-3"/>
    <n v="-3"/>
    <n v="-3"/>
    <n v="3"/>
    <n v="0"/>
    <n v="0"/>
    <n v="816"/>
    <m/>
    <m/>
    <m/>
  </r>
  <r>
    <x v="95"/>
    <s v="ITA"/>
    <n v="22"/>
    <s v="P.A. Trento"/>
    <n v="4606893511"/>
    <n v="1112123097"/>
    <n v="-1"/>
    <n v="0"/>
    <n v="-1"/>
    <n v="-47"/>
    <n v="-48"/>
    <n v="-48"/>
    <n v="-48"/>
    <n v="51"/>
    <n v="0"/>
    <n v="3"/>
    <n v="1787"/>
    <m/>
    <m/>
    <m/>
  </r>
  <r>
    <x v="95"/>
    <s v="ITA"/>
    <n v="1"/>
    <s v="Piemonte"/>
    <n v="450732745"/>
    <n v="7680687483"/>
    <n v="-29"/>
    <n v="-3"/>
    <n v="-32"/>
    <n v="-382"/>
    <n v="-414"/>
    <n v="-414"/>
    <n v="-414"/>
    <n v="457"/>
    <n v="13"/>
    <n v="56"/>
    <n v="5139"/>
    <m/>
    <m/>
    <m/>
  </r>
  <r>
    <x v="95"/>
    <s v="ITA"/>
    <n v="16"/>
    <s v="Puglia"/>
    <n v="4112559576"/>
    <n v="1686736689"/>
    <n v="-6"/>
    <n v="-4"/>
    <n v="-10"/>
    <n v="-102"/>
    <n v="-112"/>
    <n v="-112"/>
    <n v="-112"/>
    <n v="109"/>
    <n v="4"/>
    <n v="1"/>
    <n v="2642"/>
    <m/>
    <m/>
    <m/>
  </r>
  <r>
    <x v="95"/>
    <s v="ITA"/>
    <n v="20"/>
    <s v="Sardegna"/>
    <n v="3921531192"/>
    <n v="9110616306"/>
    <n v="-1"/>
    <n v="0"/>
    <n v="-1"/>
    <n v="-9"/>
    <n v="-10"/>
    <n v="-10"/>
    <n v="-10"/>
    <n v="11"/>
    <n v="0"/>
    <n v="1"/>
    <n v="1244"/>
    <m/>
    <m/>
    <m/>
  </r>
  <r>
    <x v="95"/>
    <s v="ITA"/>
    <n v="19"/>
    <s v="Sicilia"/>
    <n v="3811569725"/>
    <n v="133623567"/>
    <n v="-5"/>
    <n v="-1"/>
    <n v="-6"/>
    <n v="-2"/>
    <n v="-8"/>
    <n v="-8"/>
    <n v="-8"/>
    <n v="10"/>
    <n v="0"/>
    <n v="2"/>
    <n v="3463"/>
    <m/>
    <m/>
    <m/>
  </r>
  <r>
    <x v="95"/>
    <s v="ITA"/>
    <n v="9"/>
    <s v="Toscana"/>
    <n v="4376923077"/>
    <n v="1125588885"/>
    <n v="-15"/>
    <n v="4"/>
    <n v="-11"/>
    <n v="-114"/>
    <n v="-125"/>
    <n v="-125"/>
    <n v="-125"/>
    <n v="125"/>
    <n v="2"/>
    <n v="2"/>
    <n v="3365"/>
    <m/>
    <m/>
    <m/>
  </r>
  <r>
    <x v="95"/>
    <s v="ITA"/>
    <n v="10"/>
    <s v="Umbria"/>
    <n v="4310675841"/>
    <n v="1238824698"/>
    <n v="1"/>
    <n v="0"/>
    <n v="1"/>
    <n v="-3"/>
    <n v="-2"/>
    <n v="-2"/>
    <n v="-2"/>
    <n v="1"/>
    <n v="1"/>
    <n v="0"/>
    <n v="1315"/>
    <m/>
    <m/>
    <m/>
  </r>
  <r>
    <x v="95"/>
    <s v="ITA"/>
    <n v="2"/>
    <s v="Valle d'Aosta"/>
    <n v="4573750286"/>
    <n v="7320149366"/>
    <n v="-4"/>
    <n v="0"/>
    <n v="-4"/>
    <n v="0"/>
    <n v="-4"/>
    <n v="-4"/>
    <n v="-4"/>
    <n v="4"/>
    <n v="0"/>
    <n v="0"/>
    <n v="106"/>
    <m/>
    <m/>
    <m/>
  </r>
  <r>
    <x v="95"/>
    <s v="ITA"/>
    <n v="5"/>
    <s v="Veneto"/>
    <n v="4543490485"/>
    <n v="1233845213"/>
    <n v="-11"/>
    <n v="-2"/>
    <n v="-13"/>
    <n v="-163"/>
    <n v="-176"/>
    <n v="-176"/>
    <n v="-176"/>
    <n v="177"/>
    <n v="8"/>
    <n v="9"/>
    <n v="12925"/>
    <m/>
    <m/>
    <m/>
  </r>
  <r>
    <x v="96"/>
    <s v="ITA"/>
    <n v="13"/>
    <s v="Abruzzo"/>
    <n v="4235122196"/>
    <n v="1339843823"/>
    <n v="0"/>
    <n v="0"/>
    <n v="0"/>
    <n v="0"/>
    <n v="0"/>
    <n v="0"/>
    <n v="0"/>
    <n v="0"/>
    <n v="0"/>
    <n v="0"/>
    <n v="0"/>
    <m/>
    <m/>
    <m/>
  </r>
  <r>
    <x v="96"/>
    <s v="ITA"/>
    <n v="17"/>
    <s v="Basilicata"/>
    <n v="4063947052"/>
    <n v="1580514834"/>
    <n v="0"/>
    <n v="0"/>
    <n v="0"/>
    <n v="-2"/>
    <n v="-2"/>
    <n v="-2"/>
    <n v="-2"/>
    <n v="2"/>
    <n v="0"/>
    <n v="0"/>
    <n v="512"/>
    <m/>
    <m/>
    <m/>
  </r>
  <r>
    <x v="96"/>
    <s v="ITA"/>
    <n v="18"/>
    <s v="Calabria"/>
    <n v="3890597598"/>
    <n v="1659440194"/>
    <n v="-2"/>
    <n v="0"/>
    <n v="-2"/>
    <n v="-6"/>
    <n v="-8"/>
    <n v="-8"/>
    <n v="-8"/>
    <n v="8"/>
    <n v="0"/>
    <n v="0"/>
    <n v="1203"/>
    <m/>
    <m/>
    <m/>
  </r>
  <r>
    <x v="96"/>
    <s v="ITA"/>
    <n v="15"/>
    <s v="Campania"/>
    <n v="4083956555"/>
    <n v="1425084984"/>
    <n v="0"/>
    <n v="0"/>
    <n v="0"/>
    <n v="-5"/>
    <n v="-5"/>
    <n v="-5"/>
    <n v="-5"/>
    <n v="15"/>
    <n v="0"/>
    <n v="10"/>
    <n v="4364"/>
    <m/>
    <m/>
    <m/>
  </r>
  <r>
    <x v="96"/>
    <s v="ITA"/>
    <n v="8"/>
    <s v="Emilia-Romagna"/>
    <n v="4449436681"/>
    <n v="113417208"/>
    <n v="-31"/>
    <n v="-11"/>
    <n v="-42"/>
    <n v="-243"/>
    <n v="-285"/>
    <n v="-285"/>
    <n v="-285"/>
    <n v="300"/>
    <n v="5"/>
    <n v="20"/>
    <n v="4464"/>
    <m/>
    <m/>
    <m/>
  </r>
  <r>
    <x v="96"/>
    <s v="ITA"/>
    <n v="6"/>
    <s v="Friuli Venezia Giulia"/>
    <n v="456494354"/>
    <n v="1376813649"/>
    <n v="0"/>
    <n v="-1"/>
    <n v="-1"/>
    <n v="-17"/>
    <n v="-18"/>
    <n v="-18"/>
    <n v="-18"/>
    <n v="22"/>
    <n v="0"/>
    <n v="4"/>
    <n v="1138"/>
    <m/>
    <m/>
    <m/>
  </r>
  <r>
    <x v="96"/>
    <s v="ITA"/>
    <n v="12"/>
    <s v="Lazio"/>
    <n v="4189277044"/>
    <n v="1248366722"/>
    <n v="-48"/>
    <n v="-1"/>
    <n v="-49"/>
    <n v="-59"/>
    <n v="-108"/>
    <n v="-108"/>
    <n v="-108"/>
    <n v="107"/>
    <n v="7"/>
    <n v="6"/>
    <n v="4121"/>
    <m/>
    <m/>
    <m/>
  </r>
  <r>
    <x v="96"/>
    <s v="ITA"/>
    <n v="7"/>
    <s v="Liguria"/>
    <n v="4441149315"/>
    <n v="89326992"/>
    <n v="-6"/>
    <n v="-4"/>
    <n v="-10"/>
    <n v="-203"/>
    <n v="-213"/>
    <n v="-213"/>
    <n v="-213"/>
    <n v="238"/>
    <n v="7"/>
    <n v="32"/>
    <n v="2719"/>
    <m/>
    <m/>
    <m/>
  </r>
  <r>
    <x v="96"/>
    <s v="ITA"/>
    <n v="3"/>
    <s v="Lombardia"/>
    <n v="4546679409"/>
    <n v="9190347404"/>
    <n v="-245"/>
    <n v="-1"/>
    <n v="-246"/>
    <n v="-628"/>
    <n v="-874"/>
    <n v="-874"/>
    <n v="-874"/>
    <n v="1028"/>
    <n v="67"/>
    <n v="221"/>
    <n v="14301"/>
    <m/>
    <m/>
    <m/>
  </r>
  <r>
    <x v="96"/>
    <s v="ITA"/>
    <n v="11"/>
    <s v="Marche"/>
    <n v="4361675973"/>
    <n v="135188753"/>
    <n v="-3"/>
    <n v="0"/>
    <n v="-3"/>
    <n v="-2"/>
    <n v="-5"/>
    <n v="-5"/>
    <n v="-5"/>
    <n v="8"/>
    <n v="1"/>
    <n v="4"/>
    <n v="1095"/>
    <m/>
    <m/>
    <m/>
  </r>
  <r>
    <x v="96"/>
    <s v="ITA"/>
    <n v="14"/>
    <s v="Molise"/>
    <n v="4155774754"/>
    <n v="1465916051"/>
    <n v="0"/>
    <n v="0"/>
    <n v="0"/>
    <n v="-6"/>
    <n v="-6"/>
    <n v="-6"/>
    <n v="-6"/>
    <n v="6"/>
    <n v="0"/>
    <n v="0"/>
    <n v="262"/>
    <m/>
    <m/>
    <m/>
  </r>
  <r>
    <x v="96"/>
    <s v="ITA"/>
    <n v="21"/>
    <s v="P.A. Bolzano"/>
    <n v="4649933453"/>
    <n v="1135662422"/>
    <n v="-4"/>
    <n v="-1"/>
    <n v="-5"/>
    <n v="-12"/>
    <n v="-17"/>
    <n v="-17"/>
    <n v="-17"/>
    <n v="18"/>
    <n v="0"/>
    <n v="1"/>
    <n v="1300"/>
    <m/>
    <m/>
    <m/>
  </r>
  <r>
    <x v="96"/>
    <s v="ITA"/>
    <n v="22"/>
    <s v="P.A. Trento"/>
    <n v="4606893511"/>
    <n v="1112123097"/>
    <n v="-3"/>
    <n v="0"/>
    <n v="-3"/>
    <n v="-41"/>
    <n v="-44"/>
    <n v="-44"/>
    <n v="-44"/>
    <n v="45"/>
    <n v="0"/>
    <n v="1"/>
    <n v="1760"/>
    <m/>
    <m/>
    <m/>
  </r>
  <r>
    <x v="96"/>
    <s v="ITA"/>
    <n v="1"/>
    <s v="Piemonte"/>
    <n v="450732745"/>
    <n v="7680687483"/>
    <n v="-41"/>
    <n v="-1"/>
    <n v="-42"/>
    <n v="-326"/>
    <n v="-368"/>
    <n v="-368"/>
    <n v="-368"/>
    <n v="443"/>
    <n v="7"/>
    <n v="82"/>
    <n v="6331"/>
    <m/>
    <m/>
    <m/>
  </r>
  <r>
    <x v="96"/>
    <s v="ITA"/>
    <n v="16"/>
    <s v="Puglia"/>
    <n v="4112559576"/>
    <n v="1686736689"/>
    <n v="-8"/>
    <n v="0"/>
    <n v="-8"/>
    <n v="-53"/>
    <n v="-61"/>
    <n v="-61"/>
    <n v="-61"/>
    <n v="69"/>
    <n v="0"/>
    <n v="8"/>
    <n v="2177"/>
    <m/>
    <m/>
    <m/>
  </r>
  <r>
    <x v="96"/>
    <s v="ITA"/>
    <n v="20"/>
    <s v="Sardegna"/>
    <n v="3921531192"/>
    <n v="9110616306"/>
    <n v="-3"/>
    <n v="0"/>
    <n v="-3"/>
    <n v="-1"/>
    <n v="-4"/>
    <n v="-4"/>
    <n v="-4"/>
    <n v="4"/>
    <n v="0"/>
    <n v="0"/>
    <n v="749"/>
    <m/>
    <m/>
    <m/>
  </r>
  <r>
    <x v="96"/>
    <s v="ITA"/>
    <n v="19"/>
    <s v="Sicilia"/>
    <n v="3811569725"/>
    <n v="133623567"/>
    <n v="0"/>
    <n v="0"/>
    <n v="0"/>
    <n v="-138"/>
    <n v="-138"/>
    <n v="-138"/>
    <n v="-138"/>
    <n v="139"/>
    <n v="1"/>
    <n v="2"/>
    <n v="2892"/>
    <m/>
    <m/>
    <m/>
  </r>
  <r>
    <x v="96"/>
    <s v="ITA"/>
    <n v="9"/>
    <s v="Toscana"/>
    <n v="4376923077"/>
    <n v="1125588885"/>
    <n v="-5"/>
    <n v="-4"/>
    <n v="-9"/>
    <n v="-80"/>
    <n v="-89"/>
    <n v="-89"/>
    <n v="-89"/>
    <n v="95"/>
    <n v="6"/>
    <n v="12"/>
    <n v="3389"/>
    <m/>
    <m/>
    <m/>
  </r>
  <r>
    <x v="96"/>
    <s v="ITA"/>
    <n v="10"/>
    <s v="Umbria"/>
    <n v="4310675841"/>
    <n v="1238824698"/>
    <n v="1"/>
    <n v="-1"/>
    <n v="0"/>
    <n v="0"/>
    <n v="0"/>
    <n v="0"/>
    <n v="0"/>
    <n v="0"/>
    <n v="0"/>
    <n v="0"/>
    <n v="1250"/>
    <m/>
    <m/>
    <m/>
  </r>
  <r>
    <x v="96"/>
    <s v="ITA"/>
    <n v="2"/>
    <s v="Valle d'Aosta"/>
    <n v="4573750286"/>
    <n v="7320149366"/>
    <n v="1"/>
    <n v="0"/>
    <n v="1"/>
    <n v="-3"/>
    <n v="-2"/>
    <n v="-2"/>
    <n v="-2"/>
    <n v="3"/>
    <n v="0"/>
    <n v="1"/>
    <n v="213"/>
    <m/>
    <m/>
    <m/>
  </r>
  <r>
    <x v="96"/>
    <s v="ITA"/>
    <n v="5"/>
    <s v="Veneto"/>
    <n v="4543490485"/>
    <n v="1233845213"/>
    <n v="-17"/>
    <n v="0"/>
    <n v="-17"/>
    <n v="-220"/>
    <n v="-237"/>
    <n v="-237"/>
    <n v="-237"/>
    <n v="239"/>
    <n v="10"/>
    <n v="12"/>
    <n v="15102"/>
    <m/>
    <m/>
    <m/>
  </r>
  <r>
    <x v="97"/>
    <s v="ITA"/>
    <n v="13"/>
    <s v="Abruzzo"/>
    <n v="4235122196"/>
    <n v="1339843823"/>
    <n v="-18"/>
    <n v="1"/>
    <n v="-17"/>
    <n v="0"/>
    <n v="-17"/>
    <n v="-17"/>
    <n v="-17"/>
    <n v="1"/>
    <n v="1"/>
    <n v="-15"/>
    <n v="2351"/>
    <m/>
    <m/>
    <m/>
  </r>
  <r>
    <x v="97"/>
    <s v="ITA"/>
    <n v="17"/>
    <s v="Basilicata"/>
    <n v="4063947052"/>
    <n v="1580514834"/>
    <n v="-1"/>
    <n v="0"/>
    <n v="-1"/>
    <n v="-1"/>
    <n v="-2"/>
    <n v="-2"/>
    <n v="-2"/>
    <n v="2"/>
    <n v="0"/>
    <n v="0"/>
    <n v="459"/>
    <m/>
    <m/>
    <m/>
  </r>
  <r>
    <x v="97"/>
    <s v="ITA"/>
    <n v="18"/>
    <s v="Calabria"/>
    <n v="3890597598"/>
    <n v="1659440194"/>
    <n v="-1"/>
    <n v="0"/>
    <n v="-1"/>
    <n v="-6"/>
    <n v="-7"/>
    <n v="-7"/>
    <n v="-7"/>
    <n v="7"/>
    <n v="0"/>
    <n v="0"/>
    <n v="940"/>
    <m/>
    <m/>
    <m/>
  </r>
  <r>
    <x v="97"/>
    <s v="ITA"/>
    <n v="15"/>
    <s v="Campania"/>
    <n v="4083956555"/>
    <n v="1425084984"/>
    <n v="-9"/>
    <n v="-2"/>
    <n v="-11"/>
    <n v="10"/>
    <n v="-1"/>
    <n v="-1"/>
    <n v="-1"/>
    <n v="5"/>
    <n v="1"/>
    <n v="5"/>
    <n v="3510"/>
    <m/>
    <m/>
    <m/>
  </r>
  <r>
    <x v="97"/>
    <s v="ITA"/>
    <n v="8"/>
    <s v="Emilia-Romagna"/>
    <n v="4449436681"/>
    <n v="113417208"/>
    <n v="-5"/>
    <n v="-8"/>
    <n v="-13"/>
    <n v="-103"/>
    <n v="-116"/>
    <n v="-116"/>
    <n v="-116"/>
    <n v="140"/>
    <n v="7"/>
    <n v="31"/>
    <n v="4109"/>
    <m/>
    <m/>
    <m/>
  </r>
  <r>
    <x v="97"/>
    <s v="ITA"/>
    <n v="6"/>
    <s v="Friuli Venezia Giulia"/>
    <n v="456494354"/>
    <n v="1376813649"/>
    <n v="-4"/>
    <n v="0"/>
    <n v="-4"/>
    <n v="-23"/>
    <n v="-27"/>
    <n v="-27"/>
    <n v="-27"/>
    <n v="29"/>
    <n v="0"/>
    <n v="2"/>
    <n v="2402"/>
    <m/>
    <m/>
    <m/>
  </r>
  <r>
    <x v="97"/>
    <s v="ITA"/>
    <n v="12"/>
    <s v="Lazio"/>
    <n v="4189277044"/>
    <n v="1248366722"/>
    <n v="-39"/>
    <n v="-1"/>
    <n v="-40"/>
    <n v="-32"/>
    <n v="-72"/>
    <n v="-72"/>
    <n v="-72"/>
    <n v="78"/>
    <n v="7"/>
    <n v="13"/>
    <n v="2086"/>
    <m/>
    <m/>
    <m/>
  </r>
  <r>
    <x v="97"/>
    <s v="ITA"/>
    <n v="7"/>
    <s v="Liguria"/>
    <n v="4441149315"/>
    <n v="89326992"/>
    <n v="9"/>
    <n v="-1"/>
    <n v="8"/>
    <n v="-120"/>
    <n v="-112"/>
    <n v="-112"/>
    <n v="-112"/>
    <n v="118"/>
    <n v="6"/>
    <n v="12"/>
    <n v="1471"/>
    <m/>
    <m/>
    <m/>
  </r>
  <r>
    <x v="97"/>
    <s v="ITA"/>
    <n v="3"/>
    <s v="Lombardia"/>
    <n v="4546679409"/>
    <n v="9190347404"/>
    <n v="-176"/>
    <n v="-2"/>
    <n v="-178"/>
    <n v="-635"/>
    <n v="-813"/>
    <n v="-813"/>
    <n v="-813"/>
    <n v="990"/>
    <n v="33"/>
    <n v="210"/>
    <n v="12427"/>
    <m/>
    <m/>
    <m/>
  </r>
  <r>
    <x v="97"/>
    <s v="ITA"/>
    <n v="11"/>
    <s v="Marche"/>
    <n v="4361675973"/>
    <n v="135188753"/>
    <n v="-4"/>
    <n v="0"/>
    <n v="-4"/>
    <n v="-5"/>
    <n v="-9"/>
    <n v="-9"/>
    <n v="-9"/>
    <n v="12"/>
    <n v="0"/>
    <n v="3"/>
    <n v="1150"/>
    <m/>
    <m/>
    <m/>
  </r>
  <r>
    <x v="97"/>
    <s v="ITA"/>
    <n v="14"/>
    <s v="Molise"/>
    <n v="4155774754"/>
    <n v="1465916051"/>
    <n v="-1"/>
    <n v="0"/>
    <n v="-1"/>
    <n v="-10"/>
    <n v="-11"/>
    <n v="-11"/>
    <n v="-11"/>
    <n v="11"/>
    <n v="0"/>
    <n v="0"/>
    <n v="260"/>
    <m/>
    <m/>
    <m/>
  </r>
  <r>
    <x v="97"/>
    <s v="ITA"/>
    <n v="21"/>
    <s v="P.A. Bolzano"/>
    <n v="4649933453"/>
    <n v="1135662422"/>
    <n v="0"/>
    <n v="0"/>
    <n v="0"/>
    <n v="-10"/>
    <n v="-10"/>
    <n v="-10"/>
    <n v="-10"/>
    <n v="11"/>
    <n v="0"/>
    <n v="1"/>
    <n v="842"/>
    <m/>
    <m/>
    <m/>
  </r>
  <r>
    <x v="97"/>
    <s v="ITA"/>
    <n v="22"/>
    <s v="P.A. Trento"/>
    <n v="4606893511"/>
    <n v="1112123097"/>
    <n v="0"/>
    <n v="0"/>
    <n v="0"/>
    <n v="-62"/>
    <n v="-62"/>
    <n v="-62"/>
    <n v="-62"/>
    <n v="63"/>
    <n v="0"/>
    <n v="1"/>
    <n v="1993"/>
    <m/>
    <m/>
    <m/>
  </r>
  <r>
    <x v="97"/>
    <s v="ITA"/>
    <n v="1"/>
    <s v="Piemonte"/>
    <n v="450732745"/>
    <n v="7680687483"/>
    <n v="-15"/>
    <n v="-2"/>
    <n v="-17"/>
    <n v="-112"/>
    <n v="-129"/>
    <n v="-129"/>
    <n v="-129"/>
    <n v="174"/>
    <n v="9"/>
    <n v="54"/>
    <n v="3305"/>
    <m/>
    <m/>
    <m/>
  </r>
  <r>
    <x v="97"/>
    <s v="ITA"/>
    <n v="16"/>
    <s v="Puglia"/>
    <n v="4112559576"/>
    <n v="1686736689"/>
    <n v="-7"/>
    <n v="-1"/>
    <n v="-8"/>
    <n v="-37"/>
    <n v="-45"/>
    <n v="-45"/>
    <n v="-45"/>
    <n v="45"/>
    <n v="4"/>
    <n v="4"/>
    <n v="1887"/>
    <m/>
    <m/>
    <m/>
  </r>
  <r>
    <x v="97"/>
    <s v="ITA"/>
    <n v="20"/>
    <s v="Sardegna"/>
    <n v="3921531192"/>
    <n v="9110616306"/>
    <n v="-1"/>
    <n v="0"/>
    <n v="-1"/>
    <n v="0"/>
    <n v="-1"/>
    <n v="-1"/>
    <n v="-1"/>
    <n v="1"/>
    <n v="0"/>
    <n v="0"/>
    <n v="716"/>
    <m/>
    <m/>
    <m/>
  </r>
  <r>
    <x v="97"/>
    <s v="ITA"/>
    <n v="19"/>
    <s v="Sicilia"/>
    <n v="3811569725"/>
    <n v="133623567"/>
    <n v="-2"/>
    <n v="0"/>
    <n v="-2"/>
    <n v="-11"/>
    <n v="-13"/>
    <n v="-13"/>
    <n v="-13"/>
    <n v="13"/>
    <n v="1"/>
    <n v="1"/>
    <n v="1183"/>
    <m/>
    <m/>
    <m/>
  </r>
  <r>
    <x v="97"/>
    <s v="ITA"/>
    <n v="9"/>
    <s v="Toscana"/>
    <n v="4376923077"/>
    <n v="1125588885"/>
    <n v="-9"/>
    <n v="1"/>
    <n v="-8"/>
    <n v="-47"/>
    <n v="-55"/>
    <n v="-55"/>
    <n v="-55"/>
    <n v="55"/>
    <n v="4"/>
    <n v="4"/>
    <n v="2649"/>
    <m/>
    <m/>
    <m/>
  </r>
  <r>
    <x v="97"/>
    <s v="ITA"/>
    <n v="10"/>
    <s v="Umbria"/>
    <n v="4310675841"/>
    <n v="1238824698"/>
    <n v="-1"/>
    <n v="1"/>
    <n v="0"/>
    <n v="0"/>
    <n v="0"/>
    <n v="0"/>
    <n v="0"/>
    <n v="0"/>
    <n v="0"/>
    <n v="0"/>
    <n v="530"/>
    <m/>
    <m/>
    <m/>
  </r>
  <r>
    <x v="97"/>
    <s v="ITA"/>
    <n v="2"/>
    <s v="Valle d'Aosta"/>
    <n v="4573750286"/>
    <n v="7320149366"/>
    <n v="-1"/>
    <n v="0"/>
    <n v="-1"/>
    <n v="-1"/>
    <n v="-2"/>
    <n v="-2"/>
    <n v="-2"/>
    <n v="3"/>
    <n v="0"/>
    <n v="1"/>
    <n v="231"/>
    <m/>
    <m/>
    <m/>
  </r>
  <r>
    <x v="97"/>
    <s v="ITA"/>
    <n v="5"/>
    <s v="Veneto"/>
    <n v="4543490485"/>
    <n v="1233845213"/>
    <n v="-8"/>
    <n v="-1"/>
    <n v="-9"/>
    <n v="-103"/>
    <n v="-112"/>
    <n v="-112"/>
    <n v="-112"/>
    <n v="116"/>
    <n v="2"/>
    <n v="6"/>
    <n v="9617"/>
    <m/>
    <m/>
    <m/>
  </r>
  <r>
    <x v="98"/>
    <s v="ITA"/>
    <n v="13"/>
    <s v="Abruzzo"/>
    <n v="4235122196"/>
    <n v="1339843823"/>
    <n v="9"/>
    <n v="2"/>
    <n v="11"/>
    <n v="-20"/>
    <n v="-9"/>
    <n v="-9"/>
    <n v="-9"/>
    <n v="29"/>
    <n v="3"/>
    <n v="23"/>
    <n v="1272"/>
    <m/>
    <m/>
    <m/>
  </r>
  <r>
    <x v="98"/>
    <s v="ITA"/>
    <n v="17"/>
    <s v="Basilicata"/>
    <n v="4063947052"/>
    <n v="1580514834"/>
    <n v="0"/>
    <n v="0"/>
    <n v="0"/>
    <n v="-1"/>
    <n v="-1"/>
    <n v="-1"/>
    <n v="-1"/>
    <n v="1"/>
    <n v="0"/>
    <n v="0"/>
    <n v="76"/>
    <m/>
    <m/>
    <m/>
  </r>
  <r>
    <x v="98"/>
    <s v="ITA"/>
    <n v="18"/>
    <s v="Calabria"/>
    <n v="3890597598"/>
    <n v="1659440194"/>
    <n v="-2"/>
    <n v="0"/>
    <n v="-2"/>
    <n v="-7"/>
    <n v="-9"/>
    <n v="-9"/>
    <n v="-9"/>
    <n v="9"/>
    <n v="0"/>
    <n v="0"/>
    <n v="618"/>
    <m/>
    <m/>
    <m/>
  </r>
  <r>
    <x v="98"/>
    <s v="ITA"/>
    <n v="15"/>
    <s v="Campania"/>
    <n v="4083956555"/>
    <n v="1425084984"/>
    <n v="-3"/>
    <n v="1"/>
    <n v="-2"/>
    <n v="-39"/>
    <n v="-41"/>
    <n v="-41"/>
    <n v="-41"/>
    <n v="44"/>
    <n v="1"/>
    <n v="4"/>
    <n v="2315"/>
    <m/>
    <m/>
    <m/>
  </r>
  <r>
    <x v="98"/>
    <s v="ITA"/>
    <n v="8"/>
    <s v="Emilia-Romagna"/>
    <n v="4449436681"/>
    <n v="113417208"/>
    <n v="-10"/>
    <n v="-3"/>
    <n v="-13"/>
    <n v="-82"/>
    <n v="-95"/>
    <n v="-95"/>
    <n v="-95"/>
    <n v="104"/>
    <n v="10"/>
    <n v="19"/>
    <n v="3876"/>
    <m/>
    <m/>
    <m/>
  </r>
  <r>
    <x v="98"/>
    <s v="ITA"/>
    <n v="6"/>
    <s v="Friuli Venezia Giulia"/>
    <n v="456494354"/>
    <n v="1376813649"/>
    <n v="-1"/>
    <n v="1"/>
    <n v="0"/>
    <n v="-12"/>
    <n v="-12"/>
    <n v="-12"/>
    <n v="-12"/>
    <n v="11"/>
    <n v="2"/>
    <n v="1"/>
    <n v="1053"/>
    <m/>
    <m/>
    <m/>
  </r>
  <r>
    <x v="98"/>
    <s v="ITA"/>
    <n v="12"/>
    <s v="Lazio"/>
    <n v="4189277044"/>
    <n v="1248366722"/>
    <n v="-136"/>
    <n v="-1"/>
    <n v="-137"/>
    <n v="48"/>
    <n v="-89"/>
    <n v="-89"/>
    <n v="-89"/>
    <n v="95"/>
    <n v="4"/>
    <n v="10"/>
    <n v="2089"/>
    <m/>
    <m/>
    <m/>
  </r>
  <r>
    <x v="98"/>
    <s v="ITA"/>
    <n v="7"/>
    <s v="Liguria"/>
    <n v="4441149315"/>
    <n v="89326992"/>
    <n v="-4"/>
    <n v="-1"/>
    <n v="-5"/>
    <n v="-53"/>
    <n v="-58"/>
    <n v="-58"/>
    <n v="-58"/>
    <n v="112"/>
    <n v="2"/>
    <n v="56"/>
    <n v="1424"/>
    <m/>
    <m/>
    <m/>
  </r>
  <r>
    <x v="98"/>
    <s v="ITA"/>
    <n v="3"/>
    <s v="Lombardia"/>
    <n v="4546679409"/>
    <n v="9190347404"/>
    <n v="-46"/>
    <n v="-3"/>
    <n v="-49"/>
    <n v="-86"/>
    <n v="-135"/>
    <n v="-135"/>
    <n v="-135"/>
    <n v="166"/>
    <n v="19"/>
    <n v="50"/>
    <n v="3572"/>
    <m/>
    <m/>
    <m/>
  </r>
  <r>
    <x v="98"/>
    <s v="ITA"/>
    <n v="11"/>
    <s v="Marche"/>
    <n v="4361675973"/>
    <n v="135188753"/>
    <n v="1"/>
    <n v="0"/>
    <n v="1"/>
    <n v="-12"/>
    <n v="-11"/>
    <n v="-11"/>
    <n v="-11"/>
    <n v="11"/>
    <n v="0"/>
    <n v="0"/>
    <n v="360"/>
    <m/>
    <m/>
    <m/>
  </r>
  <r>
    <x v="98"/>
    <s v="ITA"/>
    <n v="14"/>
    <s v="Molise"/>
    <n v="4155774754"/>
    <n v="1465916051"/>
    <n v="0"/>
    <n v="0"/>
    <n v="0"/>
    <n v="-10"/>
    <n v="-10"/>
    <n v="-10"/>
    <n v="-10"/>
    <n v="10"/>
    <n v="0"/>
    <n v="0"/>
    <n v="188"/>
    <m/>
    <m/>
    <m/>
  </r>
  <r>
    <x v="98"/>
    <s v="ITA"/>
    <n v="21"/>
    <s v="P.A. Bolzano"/>
    <n v="4649933453"/>
    <n v="1135662422"/>
    <n v="0"/>
    <n v="0"/>
    <n v="0"/>
    <n v="-4"/>
    <n v="-4"/>
    <n v="-4"/>
    <n v="-4"/>
    <n v="5"/>
    <n v="0"/>
    <n v="1"/>
    <n v="874"/>
    <m/>
    <m/>
    <m/>
  </r>
  <r>
    <x v="98"/>
    <s v="ITA"/>
    <n v="22"/>
    <s v="P.A. Trento"/>
    <n v="4606893511"/>
    <n v="1112123097"/>
    <n v="1"/>
    <n v="0"/>
    <n v="1"/>
    <n v="-12"/>
    <n v="-11"/>
    <n v="-11"/>
    <n v="-11"/>
    <n v="13"/>
    <n v="0"/>
    <n v="2"/>
    <n v="677"/>
    <m/>
    <m/>
    <m/>
  </r>
  <r>
    <x v="98"/>
    <s v="ITA"/>
    <n v="1"/>
    <s v="Piemonte"/>
    <n v="450732745"/>
    <n v="7680687483"/>
    <n v="-69"/>
    <n v="-4"/>
    <n v="-73"/>
    <n v="-26"/>
    <n v="-99"/>
    <n v="-99"/>
    <n v="-99"/>
    <n v="111"/>
    <n v="9"/>
    <n v="21"/>
    <n v="2343"/>
    <m/>
    <m/>
    <m/>
  </r>
  <r>
    <x v="98"/>
    <s v="ITA"/>
    <n v="16"/>
    <s v="Puglia"/>
    <n v="4112559576"/>
    <n v="1686736689"/>
    <n v="-3"/>
    <n v="0"/>
    <n v="-3"/>
    <n v="-19"/>
    <n v="-22"/>
    <n v="-22"/>
    <n v="-22"/>
    <n v="24"/>
    <n v="2"/>
    <n v="4"/>
    <n v="998"/>
    <m/>
    <m/>
    <m/>
  </r>
  <r>
    <x v="98"/>
    <s v="ITA"/>
    <n v="20"/>
    <s v="Sardegna"/>
    <n v="3921531192"/>
    <n v="9110616306"/>
    <n v="-10"/>
    <n v="-1"/>
    <n v="-11"/>
    <n v="-13"/>
    <n v="-24"/>
    <n v="-24"/>
    <n v="-24"/>
    <n v="24"/>
    <n v="1"/>
    <n v="1"/>
    <n v="391"/>
    <m/>
    <m/>
    <m/>
  </r>
  <r>
    <x v="98"/>
    <s v="ITA"/>
    <n v="19"/>
    <s v="Sicilia"/>
    <n v="3811569725"/>
    <n v="133623567"/>
    <n v="0"/>
    <n v="1"/>
    <n v="1"/>
    <n v="-20"/>
    <n v="-19"/>
    <n v="-19"/>
    <n v="-19"/>
    <n v="19"/>
    <n v="0"/>
    <n v="0"/>
    <n v="1132"/>
    <m/>
    <m/>
    <m/>
  </r>
  <r>
    <x v="98"/>
    <s v="ITA"/>
    <n v="9"/>
    <s v="Toscana"/>
    <n v="4376923077"/>
    <n v="1125588885"/>
    <n v="-12"/>
    <n v="-3"/>
    <n v="-15"/>
    <n v="-14"/>
    <n v="-29"/>
    <n v="-29"/>
    <n v="-29"/>
    <n v="25"/>
    <n v="7"/>
    <n v="3"/>
    <n v="1755"/>
    <m/>
    <m/>
    <m/>
  </r>
  <r>
    <x v="98"/>
    <s v="ITA"/>
    <n v="10"/>
    <s v="Umbria"/>
    <n v="4310675841"/>
    <n v="1238824698"/>
    <n v="0"/>
    <n v="0"/>
    <n v="0"/>
    <n v="0"/>
    <n v="0"/>
    <n v="0"/>
    <n v="0"/>
    <n v="0"/>
    <n v="0"/>
    <n v="0"/>
    <n v="188"/>
    <m/>
    <m/>
    <m/>
  </r>
  <r>
    <x v="98"/>
    <s v="ITA"/>
    <n v="2"/>
    <s v="Valle d'Aosta"/>
    <n v="4573750286"/>
    <n v="7320149366"/>
    <n v="-1"/>
    <n v="0"/>
    <n v="-1"/>
    <n v="3"/>
    <n v="2"/>
    <n v="2"/>
    <n v="2"/>
    <n v="1"/>
    <n v="0"/>
    <n v="3"/>
    <n v="27"/>
    <m/>
    <m/>
    <m/>
  </r>
  <r>
    <x v="98"/>
    <s v="ITA"/>
    <n v="5"/>
    <s v="Veneto"/>
    <n v="4543490485"/>
    <n v="1233845213"/>
    <n v="-2"/>
    <n v="0"/>
    <n v="-2"/>
    <n v="-30"/>
    <n v="-32"/>
    <n v="-32"/>
    <n v="-32"/>
    <n v="34"/>
    <n v="0"/>
    <n v="2"/>
    <n v="6166"/>
    <m/>
    <m/>
    <m/>
  </r>
  <r>
    <x v="99"/>
    <s v="ITA"/>
    <n v="13"/>
    <s v="Abruzzo"/>
    <n v="4235122196"/>
    <n v="1339843823"/>
    <n v="0"/>
    <n v="0"/>
    <n v="0"/>
    <n v="-1"/>
    <n v="-1"/>
    <n v="-1"/>
    <n v="-1"/>
    <n v="0"/>
    <n v="5"/>
    <n v="4"/>
    <n v="968"/>
    <m/>
    <m/>
    <m/>
  </r>
  <r>
    <x v="99"/>
    <s v="ITA"/>
    <n v="17"/>
    <s v="Basilicata"/>
    <n v="4063947052"/>
    <n v="1580514834"/>
    <n v="0"/>
    <n v="0"/>
    <n v="0"/>
    <n v="-4"/>
    <n v="-4"/>
    <n v="-4"/>
    <n v="-4"/>
    <n v="4"/>
    <n v="0"/>
    <n v="0"/>
    <n v="468"/>
    <m/>
    <m/>
    <m/>
  </r>
  <r>
    <x v="99"/>
    <s v="ITA"/>
    <n v="18"/>
    <s v="Calabria"/>
    <n v="3890597598"/>
    <n v="1659440194"/>
    <n v="0"/>
    <n v="0"/>
    <n v="0"/>
    <n v="-23"/>
    <n v="-23"/>
    <n v="-23"/>
    <n v="-23"/>
    <n v="23"/>
    <n v="0"/>
    <n v="0"/>
    <n v="725"/>
    <m/>
    <m/>
    <m/>
  </r>
  <r>
    <x v="99"/>
    <s v="ITA"/>
    <n v="15"/>
    <s v="Campania"/>
    <n v="4083956555"/>
    <n v="1425084984"/>
    <n v="12"/>
    <n v="1"/>
    <n v="13"/>
    <n v="-62"/>
    <n v="-49"/>
    <n v="-49"/>
    <n v="-49"/>
    <n v="50"/>
    <n v="2"/>
    <n v="3"/>
    <n v="2976"/>
    <m/>
    <m/>
    <m/>
  </r>
  <r>
    <x v="99"/>
    <s v="ITA"/>
    <n v="8"/>
    <s v="Emilia-Romagna"/>
    <n v="4449436681"/>
    <n v="113417208"/>
    <n v="-25"/>
    <n v="-4"/>
    <n v="-29"/>
    <n v="-127"/>
    <n v="-156"/>
    <n v="-156"/>
    <n v="-156"/>
    <n v="163"/>
    <n v="12"/>
    <n v="19"/>
    <n v="4271"/>
    <m/>
    <m/>
    <m/>
  </r>
  <r>
    <x v="99"/>
    <s v="ITA"/>
    <n v="6"/>
    <s v="Friuli Venezia Giulia"/>
    <n v="456494354"/>
    <n v="1376813649"/>
    <n v="0"/>
    <n v="0"/>
    <n v="0"/>
    <n v="-22"/>
    <n v="-22"/>
    <n v="-22"/>
    <n v="-22"/>
    <n v="23"/>
    <n v="1"/>
    <n v="2"/>
    <n v="1093"/>
    <m/>
    <m/>
    <m/>
  </r>
  <r>
    <x v="99"/>
    <s v="ITA"/>
    <n v="12"/>
    <s v="Lazio"/>
    <n v="4189277044"/>
    <n v="1248366722"/>
    <n v="-14"/>
    <n v="0"/>
    <n v="-14"/>
    <n v="-33"/>
    <n v="-47"/>
    <n v="-47"/>
    <n v="-47"/>
    <n v="50"/>
    <n v="2"/>
    <n v="5"/>
    <n v="2539"/>
    <m/>
    <m/>
    <m/>
  </r>
  <r>
    <x v="99"/>
    <s v="ITA"/>
    <n v="7"/>
    <s v="Liguria"/>
    <n v="4441149315"/>
    <n v="89326992"/>
    <n v="-16"/>
    <n v="0"/>
    <n v="-16"/>
    <n v="-49"/>
    <n v="-65"/>
    <n v="-65"/>
    <n v="-65"/>
    <n v="79"/>
    <n v="1"/>
    <n v="15"/>
    <n v="1273"/>
    <m/>
    <m/>
    <m/>
  </r>
  <r>
    <x v="99"/>
    <s v="ITA"/>
    <n v="3"/>
    <s v="Lombardia"/>
    <n v="4546679409"/>
    <n v="9190347404"/>
    <n v="-64"/>
    <n v="-1"/>
    <n v="-65"/>
    <n v="-541"/>
    <n v="-606"/>
    <n v="-606"/>
    <n v="-606"/>
    <n v="781"/>
    <n v="12"/>
    <n v="187"/>
    <n v="8676"/>
    <m/>
    <m/>
    <m/>
  </r>
  <r>
    <x v="99"/>
    <s v="ITA"/>
    <n v="11"/>
    <s v="Marche"/>
    <n v="4361675973"/>
    <n v="135188753"/>
    <n v="-3"/>
    <n v="0"/>
    <n v="-3"/>
    <n v="2"/>
    <n v="-1"/>
    <n v="-1"/>
    <n v="-1"/>
    <n v="5"/>
    <n v="0"/>
    <n v="4"/>
    <n v="974"/>
    <m/>
    <m/>
    <m/>
  </r>
  <r>
    <x v="99"/>
    <s v="ITA"/>
    <n v="14"/>
    <s v="Molise"/>
    <n v="4155774754"/>
    <n v="1465916051"/>
    <n v="1"/>
    <n v="0"/>
    <n v="1"/>
    <n v="-3"/>
    <n v="-2"/>
    <n v="-2"/>
    <n v="-2"/>
    <n v="2"/>
    <n v="0"/>
    <n v="0"/>
    <n v="132"/>
    <m/>
    <m/>
    <m/>
  </r>
  <r>
    <x v="99"/>
    <s v="ITA"/>
    <n v="21"/>
    <s v="P.A. Bolzano"/>
    <n v="4649933453"/>
    <n v="1135662422"/>
    <n v="0"/>
    <n v="-1"/>
    <n v="-1"/>
    <n v="-2"/>
    <n v="-3"/>
    <n v="-3"/>
    <n v="-3"/>
    <n v="3"/>
    <n v="0"/>
    <n v="0"/>
    <n v="522"/>
    <m/>
    <m/>
    <m/>
  </r>
  <r>
    <x v="99"/>
    <s v="ITA"/>
    <n v="22"/>
    <s v="P.A. Trento"/>
    <n v="4606893511"/>
    <n v="1112123097"/>
    <n v="0"/>
    <n v="-1"/>
    <n v="-1"/>
    <n v="-9"/>
    <n v="-10"/>
    <n v="-10"/>
    <n v="-10"/>
    <n v="9"/>
    <n v="1"/>
    <n v="0"/>
    <n v="552"/>
    <m/>
    <m/>
    <m/>
  </r>
  <r>
    <x v="99"/>
    <s v="ITA"/>
    <n v="1"/>
    <s v="Piemonte"/>
    <n v="450732745"/>
    <n v="7680687483"/>
    <n v="-55"/>
    <n v="-8"/>
    <n v="-63"/>
    <n v="-171"/>
    <n v="-234"/>
    <n v="-234"/>
    <n v="-234"/>
    <n v="283"/>
    <n v="8"/>
    <n v="57"/>
    <n v="3621"/>
    <m/>
    <m/>
    <m/>
  </r>
  <r>
    <x v="99"/>
    <s v="ITA"/>
    <n v="16"/>
    <s v="Puglia"/>
    <n v="4112559576"/>
    <n v="1686736689"/>
    <n v="-6"/>
    <n v="0"/>
    <n v="-6"/>
    <n v="-98"/>
    <n v="-104"/>
    <n v="-104"/>
    <n v="-104"/>
    <n v="102"/>
    <n v="2"/>
    <n v="0"/>
    <n v="1810"/>
    <m/>
    <m/>
    <m/>
  </r>
  <r>
    <x v="99"/>
    <s v="ITA"/>
    <n v="20"/>
    <s v="Sardegna"/>
    <n v="3921531192"/>
    <n v="9110616306"/>
    <n v="-2"/>
    <n v="0"/>
    <n v="-2"/>
    <n v="-4"/>
    <n v="-6"/>
    <n v="-6"/>
    <n v="-6"/>
    <n v="6"/>
    <n v="0"/>
    <n v="0"/>
    <n v="537"/>
    <m/>
    <m/>
    <m/>
  </r>
  <r>
    <x v="99"/>
    <s v="ITA"/>
    <n v="19"/>
    <s v="Sicilia"/>
    <n v="3811569725"/>
    <n v="133623567"/>
    <n v="-3"/>
    <n v="-1"/>
    <n v="-4"/>
    <n v="3"/>
    <n v="-1"/>
    <n v="-1"/>
    <n v="-1"/>
    <n v="4"/>
    <n v="1"/>
    <n v="4"/>
    <n v="2231"/>
    <m/>
    <m/>
    <m/>
  </r>
  <r>
    <x v="99"/>
    <s v="ITA"/>
    <n v="9"/>
    <s v="Toscana"/>
    <n v="4376923077"/>
    <n v="1125588885"/>
    <n v="0"/>
    <n v="0"/>
    <n v="0"/>
    <n v="-71"/>
    <n v="-71"/>
    <n v="-71"/>
    <n v="-71"/>
    <n v="76"/>
    <n v="5"/>
    <n v="10"/>
    <n v="3333"/>
    <m/>
    <m/>
    <m/>
  </r>
  <r>
    <x v="99"/>
    <s v="ITA"/>
    <n v="10"/>
    <s v="Umbria"/>
    <n v="4310675841"/>
    <n v="1238824698"/>
    <n v="0"/>
    <n v="0"/>
    <n v="0"/>
    <n v="0"/>
    <n v="0"/>
    <n v="0"/>
    <n v="0"/>
    <n v="0"/>
    <n v="0"/>
    <n v="0"/>
    <n v="1028"/>
    <m/>
    <m/>
    <m/>
  </r>
  <r>
    <x v="99"/>
    <s v="ITA"/>
    <n v="2"/>
    <s v="Valle d'Aosta"/>
    <n v="4573750286"/>
    <n v="7320149366"/>
    <n v="-1"/>
    <n v="0"/>
    <n v="-1"/>
    <n v="-3"/>
    <n v="-4"/>
    <n v="-4"/>
    <n v="-4"/>
    <n v="4"/>
    <n v="0"/>
    <n v="0"/>
    <n v="97"/>
    <m/>
    <m/>
    <m/>
  </r>
  <r>
    <x v="99"/>
    <s v="ITA"/>
    <n v="5"/>
    <s v="Veneto"/>
    <n v="4543490485"/>
    <n v="1233845213"/>
    <n v="-7"/>
    <n v="-1"/>
    <n v="-8"/>
    <n v="-57"/>
    <n v="-65"/>
    <n v="-65"/>
    <n v="-65"/>
    <n v="70"/>
    <n v="3"/>
    <n v="8"/>
    <n v="14333"/>
    <m/>
    <m/>
    <m/>
  </r>
  <r>
    <x v="100"/>
    <s v="ITA"/>
    <n v="13"/>
    <s v="Abruzzo"/>
    <n v="4235122196"/>
    <n v="1339843823"/>
    <n v="-1"/>
    <n v="-3"/>
    <n v="-4"/>
    <n v="-3"/>
    <n v="-7"/>
    <n v="-7"/>
    <n v="-7"/>
    <n v="9"/>
    <n v="1"/>
    <n v="3"/>
    <n v="464"/>
    <m/>
    <m/>
    <m/>
  </r>
  <r>
    <x v="100"/>
    <s v="ITA"/>
    <n v="17"/>
    <s v="Basilicata"/>
    <n v="4063947052"/>
    <n v="1580514834"/>
    <n v="0"/>
    <n v="0"/>
    <n v="0"/>
    <n v="-1"/>
    <n v="-1"/>
    <n v="-1"/>
    <n v="-1"/>
    <n v="1"/>
    <n v="0"/>
    <n v="0"/>
    <n v="284"/>
    <m/>
    <m/>
    <m/>
  </r>
  <r>
    <x v="100"/>
    <s v="ITA"/>
    <n v="18"/>
    <s v="Calabria"/>
    <n v="3890597598"/>
    <n v="1659440194"/>
    <n v="0"/>
    <n v="-1"/>
    <n v="-1"/>
    <n v="-1"/>
    <n v="-2"/>
    <n v="-2"/>
    <n v="-2"/>
    <n v="2"/>
    <n v="0"/>
    <n v="0"/>
    <n v="620"/>
    <m/>
    <m/>
    <m/>
  </r>
  <r>
    <x v="100"/>
    <s v="ITA"/>
    <n v="15"/>
    <s v="Campania"/>
    <n v="4083956555"/>
    <n v="1425084984"/>
    <n v="-30"/>
    <n v="-3"/>
    <n v="-33"/>
    <n v="12"/>
    <n v="-21"/>
    <n v="-21"/>
    <n v="-21"/>
    <n v="33"/>
    <n v="0"/>
    <n v="12"/>
    <n v="2020"/>
    <m/>
    <m/>
    <m/>
  </r>
  <r>
    <x v="100"/>
    <s v="ITA"/>
    <n v="8"/>
    <s v="Emilia-Romagna"/>
    <n v="4449436681"/>
    <n v="113417208"/>
    <n v="-16"/>
    <n v="0"/>
    <n v="-16"/>
    <n v="-57"/>
    <n v="-73"/>
    <n v="-73"/>
    <n v="-73"/>
    <n v="76"/>
    <n v="11"/>
    <n v="14"/>
    <n v="3001"/>
    <m/>
    <m/>
    <m/>
  </r>
  <r>
    <x v="100"/>
    <s v="ITA"/>
    <n v="6"/>
    <s v="Friuli Venezia Giulia"/>
    <n v="456494354"/>
    <n v="1376813649"/>
    <n v="-1"/>
    <n v="0"/>
    <n v="-1"/>
    <n v="-10"/>
    <n v="-11"/>
    <n v="-11"/>
    <n v="-11"/>
    <n v="11"/>
    <n v="0"/>
    <n v="0"/>
    <n v="1726"/>
    <m/>
    <m/>
    <m/>
  </r>
  <r>
    <x v="100"/>
    <s v="ITA"/>
    <n v="12"/>
    <s v="Lazio"/>
    <n v="4189277044"/>
    <n v="1248366722"/>
    <n v="-61"/>
    <n v="-5"/>
    <n v="-66"/>
    <n v="37"/>
    <n v="-29"/>
    <n v="-29"/>
    <n v="-29"/>
    <n v="33"/>
    <n v="6"/>
    <n v="10"/>
    <n v="2359"/>
    <m/>
    <m/>
    <m/>
  </r>
  <r>
    <x v="100"/>
    <s v="ITA"/>
    <n v="7"/>
    <s v="Liguria"/>
    <n v="4441149315"/>
    <n v="89326992"/>
    <n v="-6"/>
    <n v="-1"/>
    <n v="-7"/>
    <n v="-25"/>
    <n v="-32"/>
    <n v="-32"/>
    <n v="-32"/>
    <n v="44"/>
    <n v="5"/>
    <n v="17"/>
    <n v="946"/>
    <m/>
    <m/>
    <m/>
  </r>
  <r>
    <x v="100"/>
    <s v="ITA"/>
    <n v="3"/>
    <s v="Lombardia"/>
    <n v="4546679409"/>
    <n v="9190347404"/>
    <n v="-26"/>
    <n v="-35"/>
    <n v="-61"/>
    <n v="30"/>
    <n v="-31"/>
    <n v="-31"/>
    <n v="-31"/>
    <n v="239"/>
    <n v="29"/>
    <n v="237"/>
    <n v="11355"/>
    <m/>
    <m/>
    <m/>
  </r>
  <r>
    <x v="100"/>
    <s v="ITA"/>
    <n v="11"/>
    <s v="Marche"/>
    <n v="4361675973"/>
    <n v="135188753"/>
    <n v="-3"/>
    <n v="-1"/>
    <n v="-4"/>
    <n v="-12"/>
    <n v="-16"/>
    <n v="-16"/>
    <n v="-16"/>
    <n v="17"/>
    <n v="0"/>
    <n v="1"/>
    <n v="711"/>
    <m/>
    <m/>
    <m/>
  </r>
  <r>
    <x v="100"/>
    <s v="ITA"/>
    <n v="14"/>
    <s v="Molise"/>
    <n v="4155774754"/>
    <n v="1465916051"/>
    <n v="-2"/>
    <n v="0"/>
    <n v="-2"/>
    <n v="-4"/>
    <n v="-6"/>
    <n v="-6"/>
    <n v="-6"/>
    <n v="6"/>
    <n v="0"/>
    <n v="0"/>
    <n v="172"/>
    <m/>
    <m/>
    <m/>
  </r>
  <r>
    <x v="100"/>
    <s v="ITA"/>
    <n v="21"/>
    <s v="P.A. Bolzano"/>
    <n v="4649933453"/>
    <n v="1135662422"/>
    <n v="0"/>
    <n v="0"/>
    <n v="0"/>
    <n v="0"/>
    <n v="0"/>
    <n v="0"/>
    <n v="0"/>
    <n v="0"/>
    <n v="0"/>
    <n v="0"/>
    <n v="322"/>
    <m/>
    <m/>
    <m/>
  </r>
  <r>
    <x v="100"/>
    <s v="ITA"/>
    <n v="22"/>
    <s v="P.A. Trento"/>
    <n v="4606893511"/>
    <n v="1112123097"/>
    <n v="1"/>
    <n v="0"/>
    <n v="1"/>
    <n v="-62"/>
    <n v="-61"/>
    <n v="-61"/>
    <n v="-61"/>
    <n v="62"/>
    <n v="0"/>
    <n v="1"/>
    <n v="1234"/>
    <m/>
    <m/>
    <m/>
  </r>
  <r>
    <x v="100"/>
    <s v="ITA"/>
    <n v="1"/>
    <s v="Piemonte"/>
    <n v="450732745"/>
    <n v="7680687483"/>
    <n v="-8"/>
    <n v="-2"/>
    <n v="-10"/>
    <n v="-132"/>
    <n v="-142"/>
    <n v="-142"/>
    <n v="-142"/>
    <n v="147"/>
    <n v="14"/>
    <n v="19"/>
    <n v="2109"/>
    <m/>
    <m/>
    <m/>
  </r>
  <r>
    <x v="100"/>
    <s v="ITA"/>
    <n v="16"/>
    <s v="Puglia"/>
    <n v="4112559576"/>
    <n v="1686736689"/>
    <n v="-3"/>
    <n v="-1"/>
    <n v="-4"/>
    <n v="-11"/>
    <n v="-15"/>
    <n v="-15"/>
    <n v="-15"/>
    <n v="13"/>
    <n v="3"/>
    <n v="1"/>
    <n v="1046"/>
    <m/>
    <m/>
    <m/>
  </r>
  <r>
    <x v="100"/>
    <s v="ITA"/>
    <n v="20"/>
    <s v="Sardegna"/>
    <n v="3921531192"/>
    <n v="9110616306"/>
    <n v="-9"/>
    <n v="0"/>
    <n v="-9"/>
    <n v="0"/>
    <n v="-9"/>
    <n v="-9"/>
    <n v="-9"/>
    <n v="9"/>
    <n v="0"/>
    <n v="0"/>
    <n v="381"/>
    <m/>
    <m/>
    <m/>
  </r>
  <r>
    <x v="100"/>
    <s v="ITA"/>
    <n v="19"/>
    <s v="Sicilia"/>
    <n v="3811569725"/>
    <n v="133623567"/>
    <n v="-2"/>
    <n v="0"/>
    <n v="-2"/>
    <n v="-84"/>
    <n v="-86"/>
    <n v="-86"/>
    <n v="-86"/>
    <n v="86"/>
    <n v="0"/>
    <n v="0"/>
    <n v="1456"/>
    <m/>
    <m/>
    <m/>
  </r>
  <r>
    <x v="100"/>
    <s v="ITA"/>
    <n v="9"/>
    <s v="Toscana"/>
    <n v="4376923077"/>
    <n v="1125588885"/>
    <n v="-9"/>
    <n v="0"/>
    <n v="-9"/>
    <n v="-29"/>
    <n v="-38"/>
    <n v="-38"/>
    <n v="-38"/>
    <n v="40"/>
    <n v="2"/>
    <n v="4"/>
    <n v="1989"/>
    <m/>
    <m/>
    <m/>
  </r>
  <r>
    <x v="100"/>
    <s v="ITA"/>
    <n v="10"/>
    <s v="Umbria"/>
    <n v="4310675841"/>
    <n v="1238824698"/>
    <n v="0"/>
    <n v="0"/>
    <n v="0"/>
    <n v="0"/>
    <n v="0"/>
    <n v="0"/>
    <n v="0"/>
    <n v="0"/>
    <n v="0"/>
    <n v="0"/>
    <n v="232"/>
    <m/>
    <m/>
    <m/>
  </r>
  <r>
    <x v="100"/>
    <s v="ITA"/>
    <n v="2"/>
    <s v="Valle d'Aosta"/>
    <n v="4573750286"/>
    <n v="7320149366"/>
    <n v="-1"/>
    <n v="0"/>
    <n v="-1"/>
    <n v="1"/>
    <n v="0"/>
    <n v="0"/>
    <n v="0"/>
    <n v="0"/>
    <n v="0"/>
    <n v="0"/>
    <n v="86"/>
    <m/>
    <m/>
    <m/>
  </r>
  <r>
    <x v="100"/>
    <s v="ITA"/>
    <n v="5"/>
    <s v="Veneto"/>
    <n v="4543490485"/>
    <n v="1233845213"/>
    <n v="3"/>
    <n v="-3"/>
    <n v="0"/>
    <n v="-16"/>
    <n v="-16"/>
    <n v="-16"/>
    <n v="-16"/>
    <n v="18"/>
    <n v="0"/>
    <n v="2"/>
    <n v="4786"/>
    <m/>
    <m/>
    <m/>
  </r>
  <r>
    <x v="101"/>
    <s v="ITA"/>
    <n v="13"/>
    <s v="Abruzzo"/>
    <n v="4235122196"/>
    <n v="1339843823"/>
    <n v="-3"/>
    <n v="0"/>
    <n v="-3"/>
    <n v="-29"/>
    <n v="-32"/>
    <n v="-32"/>
    <n v="-32"/>
    <n v="34"/>
    <n v="1"/>
    <n v="3"/>
    <n v="1364"/>
    <m/>
    <m/>
    <m/>
  </r>
  <r>
    <x v="101"/>
    <s v="ITA"/>
    <n v="17"/>
    <s v="Basilicata"/>
    <n v="4063947052"/>
    <n v="1580514834"/>
    <n v="-1"/>
    <n v="0"/>
    <n v="-1"/>
    <n v="-2"/>
    <n v="-3"/>
    <n v="-3"/>
    <n v="-3"/>
    <n v="3"/>
    <n v="0"/>
    <n v="0"/>
    <n v="388"/>
    <m/>
    <m/>
    <m/>
  </r>
  <r>
    <x v="101"/>
    <s v="ITA"/>
    <n v="18"/>
    <s v="Calabria"/>
    <n v="3890597598"/>
    <n v="1659440194"/>
    <n v="-1"/>
    <n v="0"/>
    <n v="-1"/>
    <n v="-7"/>
    <n v="-8"/>
    <n v="-8"/>
    <n v="-8"/>
    <n v="8"/>
    <n v="0"/>
    <n v="0"/>
    <n v="835"/>
    <m/>
    <m/>
    <m/>
  </r>
  <r>
    <x v="101"/>
    <s v="ITA"/>
    <n v="15"/>
    <s v="Campania"/>
    <n v="4083956555"/>
    <n v="1425084984"/>
    <n v="-46"/>
    <n v="1"/>
    <n v="-45"/>
    <n v="6"/>
    <n v="-39"/>
    <n v="-39"/>
    <n v="-39"/>
    <n v="35"/>
    <n v="5"/>
    <n v="1"/>
    <n v="1147"/>
    <m/>
    <m/>
    <m/>
  </r>
  <r>
    <x v="101"/>
    <s v="ITA"/>
    <n v="8"/>
    <s v="Emilia-Romagna"/>
    <n v="4449436681"/>
    <n v="113417208"/>
    <n v="-22"/>
    <n v="-1"/>
    <n v="-23"/>
    <n v="-128"/>
    <n v="-151"/>
    <n v="-151"/>
    <n v="-151"/>
    <n v="162"/>
    <n v="7"/>
    <n v="18"/>
    <n v="5080"/>
    <m/>
    <m/>
    <m/>
  </r>
  <r>
    <x v="101"/>
    <s v="ITA"/>
    <n v="6"/>
    <s v="Friuli Venezia Giulia"/>
    <n v="456494354"/>
    <n v="1376813649"/>
    <n v="-5"/>
    <n v="0"/>
    <n v="-5"/>
    <n v="-15"/>
    <n v="-20"/>
    <n v="-20"/>
    <n v="-20"/>
    <n v="23"/>
    <n v="0"/>
    <n v="3"/>
    <n v="692"/>
    <m/>
    <m/>
    <m/>
  </r>
  <r>
    <x v="101"/>
    <s v="ITA"/>
    <n v="12"/>
    <s v="Lazio"/>
    <n v="4189277044"/>
    <n v="1248366722"/>
    <n v="-31"/>
    <n v="0"/>
    <n v="-31"/>
    <n v="-33"/>
    <n v="-64"/>
    <n v="-64"/>
    <n v="-64"/>
    <n v="72"/>
    <n v="3"/>
    <n v="11"/>
    <n v="2919"/>
    <m/>
    <m/>
    <m/>
  </r>
  <r>
    <x v="101"/>
    <s v="ITA"/>
    <n v="7"/>
    <s v="Liguria"/>
    <n v="4441149315"/>
    <n v="89326992"/>
    <n v="-20"/>
    <n v="0"/>
    <n v="-20"/>
    <n v="-100"/>
    <n v="-120"/>
    <n v="-120"/>
    <n v="-120"/>
    <n v="135"/>
    <n v="6"/>
    <n v="21"/>
    <n v="1581"/>
    <m/>
    <m/>
    <m/>
  </r>
  <r>
    <x v="101"/>
    <s v="ITA"/>
    <n v="3"/>
    <s v="Lombardia"/>
    <n v="4546679409"/>
    <n v="9190347404"/>
    <n v="-41"/>
    <n v="-6"/>
    <n v="-47"/>
    <n v="47"/>
    <n v="0"/>
    <n v="0"/>
    <n v="0"/>
    <n v="55"/>
    <n v="29"/>
    <n v="84"/>
    <n v="3410"/>
    <m/>
    <m/>
    <m/>
  </r>
  <r>
    <x v="101"/>
    <s v="ITA"/>
    <n v="11"/>
    <s v="Marche"/>
    <n v="4361675973"/>
    <n v="135188753"/>
    <n v="-5"/>
    <n v="-3"/>
    <n v="-8"/>
    <n v="1"/>
    <n v="-7"/>
    <n v="-7"/>
    <n v="-7"/>
    <n v="9"/>
    <n v="1"/>
    <n v="3"/>
    <n v="4398"/>
    <m/>
    <m/>
    <m/>
  </r>
  <r>
    <x v="101"/>
    <s v="ITA"/>
    <n v="14"/>
    <s v="Molise"/>
    <n v="4155774754"/>
    <n v="1465916051"/>
    <n v="-1"/>
    <n v="0"/>
    <n v="-1"/>
    <n v="-1"/>
    <n v="-2"/>
    <n v="-2"/>
    <n v="-2"/>
    <n v="1"/>
    <n v="1"/>
    <n v="0"/>
    <n v="138"/>
    <m/>
    <m/>
    <m/>
  </r>
  <r>
    <x v="101"/>
    <s v="ITA"/>
    <n v="21"/>
    <s v="P.A. Bolzano"/>
    <n v="4649933453"/>
    <n v="1135662422"/>
    <n v="-6"/>
    <n v="-1"/>
    <n v="-7"/>
    <n v="-1"/>
    <n v="-8"/>
    <n v="-8"/>
    <n v="-8"/>
    <n v="7"/>
    <n v="1"/>
    <n v="0"/>
    <n v="548"/>
    <m/>
    <m/>
    <m/>
  </r>
  <r>
    <x v="101"/>
    <s v="ITA"/>
    <n v="22"/>
    <s v="P.A. Trento"/>
    <n v="4606893511"/>
    <n v="1112123097"/>
    <n v="-1"/>
    <n v="-1"/>
    <n v="-2"/>
    <n v="-13"/>
    <n v="-15"/>
    <n v="-15"/>
    <n v="-15"/>
    <n v="14"/>
    <n v="1"/>
    <n v="0"/>
    <n v="610"/>
    <m/>
    <m/>
    <m/>
  </r>
  <r>
    <x v="101"/>
    <s v="ITA"/>
    <n v="1"/>
    <s v="Piemonte"/>
    <n v="450732745"/>
    <n v="7680687483"/>
    <n v="-33"/>
    <n v="-1"/>
    <n v="-34"/>
    <n v="-96"/>
    <n v="-130"/>
    <n v="-130"/>
    <n v="-130"/>
    <n v="142"/>
    <n v="12"/>
    <n v="24"/>
    <n v="4035"/>
    <m/>
    <m/>
    <m/>
  </r>
  <r>
    <x v="101"/>
    <s v="ITA"/>
    <n v="16"/>
    <s v="Puglia"/>
    <n v="4112559576"/>
    <n v="1686736689"/>
    <n v="0"/>
    <n v="-1"/>
    <n v="-1"/>
    <n v="-68"/>
    <n v="-69"/>
    <n v="-69"/>
    <n v="-69"/>
    <n v="70"/>
    <n v="3"/>
    <n v="4"/>
    <n v="2543"/>
    <m/>
    <m/>
    <m/>
  </r>
  <r>
    <x v="101"/>
    <s v="ITA"/>
    <n v="20"/>
    <s v="Sardegna"/>
    <n v="3921531192"/>
    <n v="9110616306"/>
    <n v="0"/>
    <n v="0"/>
    <n v="0"/>
    <n v="-38"/>
    <n v="-38"/>
    <n v="-38"/>
    <n v="-38"/>
    <n v="38"/>
    <n v="0"/>
    <n v="0"/>
    <n v="951"/>
    <m/>
    <m/>
    <m/>
  </r>
  <r>
    <x v="101"/>
    <s v="ITA"/>
    <n v="19"/>
    <s v="Sicilia"/>
    <n v="3811569725"/>
    <n v="133623567"/>
    <n v="-3"/>
    <n v="-1"/>
    <n v="-4"/>
    <n v="3"/>
    <n v="-1"/>
    <n v="-1"/>
    <n v="-1"/>
    <n v="0"/>
    <n v="1"/>
    <n v="0"/>
    <n v="2995"/>
    <m/>
    <m/>
    <m/>
  </r>
  <r>
    <x v="101"/>
    <s v="ITA"/>
    <n v="9"/>
    <s v="Toscana"/>
    <n v="4376923077"/>
    <n v="1125588885"/>
    <n v="-11"/>
    <n v="-1"/>
    <n v="-12"/>
    <n v="-78"/>
    <n v="-90"/>
    <n v="-90"/>
    <n v="-90"/>
    <n v="87"/>
    <n v="4"/>
    <n v="1"/>
    <n v="3595"/>
    <m/>
    <m/>
    <m/>
  </r>
  <r>
    <x v="101"/>
    <s v="ITA"/>
    <n v="10"/>
    <s v="Umbria"/>
    <n v="4310675841"/>
    <n v="1238824698"/>
    <n v="0"/>
    <n v="0"/>
    <n v="0"/>
    <n v="0"/>
    <n v="0"/>
    <n v="0"/>
    <n v="0"/>
    <n v="0"/>
    <n v="0"/>
    <n v="0"/>
    <n v="1203"/>
    <m/>
    <m/>
    <m/>
  </r>
  <r>
    <x v="101"/>
    <s v="ITA"/>
    <n v="2"/>
    <s v="Valle d'Aosta"/>
    <n v="4573750286"/>
    <n v="7320149366"/>
    <n v="0"/>
    <n v="0"/>
    <n v="0"/>
    <n v="-3"/>
    <n v="-3"/>
    <n v="-3"/>
    <n v="-3"/>
    <n v="3"/>
    <n v="0"/>
    <n v="0"/>
    <n v="99"/>
    <m/>
    <m/>
    <m/>
  </r>
  <r>
    <x v="101"/>
    <s v="ITA"/>
    <n v="5"/>
    <s v="Veneto"/>
    <n v="4543490485"/>
    <n v="1233845213"/>
    <n v="-9"/>
    <n v="0"/>
    <n v="-9"/>
    <n v="-59"/>
    <n v="-68"/>
    <n v="-68"/>
    <n v="-68"/>
    <n v="59"/>
    <n v="13"/>
    <n v="4"/>
    <n v="11422"/>
    <m/>
    <m/>
    <m/>
  </r>
  <r>
    <x v="102"/>
    <s v="ITA"/>
    <n v="13"/>
    <s v="Abruzzo"/>
    <n v="4235122196"/>
    <n v="1339843823"/>
    <n v="-6"/>
    <n v="1"/>
    <n v="-5"/>
    <n v="-29"/>
    <n v="-34"/>
    <n v="-34"/>
    <n v="-34"/>
    <n v="36"/>
    <n v="0"/>
    <n v="2"/>
    <n v="1252"/>
    <m/>
    <m/>
    <m/>
  </r>
  <r>
    <x v="102"/>
    <s v="ITA"/>
    <n v="17"/>
    <s v="Basilicata"/>
    <n v="4063947052"/>
    <n v="1580514834"/>
    <n v="-3"/>
    <n v="0"/>
    <n v="-3"/>
    <n v="1"/>
    <n v="-2"/>
    <n v="-2"/>
    <n v="-2"/>
    <n v="2"/>
    <n v="0"/>
    <n v="0"/>
    <n v="389"/>
    <m/>
    <m/>
    <m/>
  </r>
  <r>
    <x v="102"/>
    <s v="ITA"/>
    <n v="18"/>
    <s v="Calabria"/>
    <n v="3890597598"/>
    <n v="1659440194"/>
    <n v="-1"/>
    <n v="0"/>
    <n v="-1"/>
    <n v="-4"/>
    <n v="-5"/>
    <n v="-5"/>
    <n v="-5"/>
    <n v="6"/>
    <n v="0"/>
    <n v="1"/>
    <n v="1114"/>
    <m/>
    <m/>
    <m/>
  </r>
  <r>
    <x v="102"/>
    <s v="ITA"/>
    <n v="15"/>
    <s v="Campania"/>
    <n v="4083956555"/>
    <n v="1425084984"/>
    <n v="-27"/>
    <n v="2"/>
    <n v="-25"/>
    <n v="-31"/>
    <n v="-56"/>
    <n v="-56"/>
    <n v="-56"/>
    <n v="51"/>
    <n v="5"/>
    <n v="0"/>
    <n v="2485"/>
    <m/>
    <m/>
    <m/>
  </r>
  <r>
    <x v="102"/>
    <s v="ITA"/>
    <n v="8"/>
    <s v="Emilia-Romagna"/>
    <n v="4449436681"/>
    <n v="113417208"/>
    <n v="-39"/>
    <n v="-11"/>
    <n v="-50"/>
    <n v="-126"/>
    <n v="-176"/>
    <n v="-176"/>
    <n v="-176"/>
    <n v="180"/>
    <n v="13"/>
    <n v="17"/>
    <n v="5436"/>
    <m/>
    <m/>
    <m/>
  </r>
  <r>
    <x v="102"/>
    <s v="ITA"/>
    <n v="6"/>
    <s v="Friuli Venezia Giulia"/>
    <n v="456494354"/>
    <n v="1376813649"/>
    <n v="-9"/>
    <n v="0"/>
    <n v="-9"/>
    <n v="-24"/>
    <n v="-33"/>
    <n v="-33"/>
    <n v="-33"/>
    <n v="32"/>
    <n v="2"/>
    <n v="1"/>
    <n v="3304"/>
    <m/>
    <m/>
    <m/>
  </r>
  <r>
    <x v="102"/>
    <s v="ITA"/>
    <n v="12"/>
    <s v="Lazio"/>
    <n v="4189277044"/>
    <n v="1248366722"/>
    <n v="-8"/>
    <n v="0"/>
    <n v="-8"/>
    <n v="-36"/>
    <n v="-44"/>
    <n v="-44"/>
    <n v="-44"/>
    <n v="49"/>
    <n v="4"/>
    <n v="9"/>
    <n v="3181"/>
    <m/>
    <m/>
    <m/>
  </r>
  <r>
    <x v="102"/>
    <s v="ITA"/>
    <n v="7"/>
    <s v="Liguria"/>
    <n v="4441149315"/>
    <n v="89326992"/>
    <n v="-7"/>
    <n v="0"/>
    <n v="-7"/>
    <n v="-143"/>
    <n v="-150"/>
    <n v="-150"/>
    <n v="-150"/>
    <n v="157"/>
    <n v="7"/>
    <n v="14"/>
    <n v="1742"/>
    <m/>
    <m/>
    <m/>
  </r>
  <r>
    <x v="102"/>
    <s v="ITA"/>
    <n v="3"/>
    <s v="Lombardia"/>
    <n v="4546679409"/>
    <n v="9190347404"/>
    <n v="6"/>
    <n v="-5"/>
    <n v="1"/>
    <n v="-372"/>
    <n v="-371"/>
    <n v="-371"/>
    <n v="-371"/>
    <n v="752"/>
    <n v="21"/>
    <n v="402"/>
    <n v="19389"/>
    <m/>
    <m/>
    <m/>
  </r>
  <r>
    <x v="102"/>
    <s v="ITA"/>
    <n v="11"/>
    <s v="Marche"/>
    <n v="4361675973"/>
    <n v="135188753"/>
    <n v="-2"/>
    <n v="0"/>
    <n v="-2"/>
    <n v="-8"/>
    <n v="-10"/>
    <n v="-10"/>
    <n v="-10"/>
    <n v="11"/>
    <n v="1"/>
    <n v="2"/>
    <n v="1354"/>
    <m/>
    <m/>
    <m/>
  </r>
  <r>
    <x v="102"/>
    <s v="ITA"/>
    <n v="14"/>
    <s v="Molise"/>
    <n v="4155774754"/>
    <n v="1465916051"/>
    <n v="0"/>
    <n v="0"/>
    <n v="0"/>
    <n v="-3"/>
    <n v="-3"/>
    <n v="-3"/>
    <n v="-3"/>
    <n v="3"/>
    <n v="0"/>
    <n v="0"/>
    <n v="307"/>
    <m/>
    <m/>
    <m/>
  </r>
  <r>
    <x v="102"/>
    <s v="ITA"/>
    <n v="21"/>
    <s v="P.A. Bolzano"/>
    <n v="4649933453"/>
    <n v="1135662422"/>
    <n v="3"/>
    <n v="0"/>
    <n v="3"/>
    <n v="-14"/>
    <n v="-11"/>
    <n v="-11"/>
    <n v="-11"/>
    <n v="12"/>
    <n v="0"/>
    <n v="1"/>
    <n v="953"/>
    <m/>
    <m/>
    <m/>
  </r>
  <r>
    <x v="102"/>
    <s v="ITA"/>
    <n v="22"/>
    <s v="P.A. Trento"/>
    <n v="4606893511"/>
    <n v="1112123097"/>
    <n v="-6"/>
    <n v="0"/>
    <n v="-6"/>
    <n v="-78"/>
    <n v="-84"/>
    <n v="-84"/>
    <n v="-84"/>
    <n v="84"/>
    <n v="0"/>
    <n v="0"/>
    <n v="1285"/>
    <m/>
    <m/>
    <m/>
  </r>
  <r>
    <x v="102"/>
    <s v="ITA"/>
    <n v="1"/>
    <s v="Piemonte"/>
    <n v="450732745"/>
    <n v="7680687483"/>
    <n v="-65"/>
    <n v="-3"/>
    <n v="-68"/>
    <n v="-119"/>
    <n v="-187"/>
    <n v="-187"/>
    <n v="-187"/>
    <n v="219"/>
    <n v="17"/>
    <n v="49"/>
    <n v="4573"/>
    <m/>
    <m/>
    <m/>
  </r>
  <r>
    <x v="102"/>
    <s v="ITA"/>
    <n v="16"/>
    <s v="Puglia"/>
    <n v="4112559576"/>
    <n v="1686736689"/>
    <n v="-20"/>
    <n v="-4"/>
    <n v="-24"/>
    <n v="-97"/>
    <n v="-121"/>
    <n v="-121"/>
    <n v="-121"/>
    <n v="118"/>
    <n v="7"/>
    <n v="4"/>
    <n v="2471"/>
    <m/>
    <m/>
    <m/>
  </r>
  <r>
    <x v="102"/>
    <s v="ITA"/>
    <n v="20"/>
    <s v="Sardegna"/>
    <n v="3921531192"/>
    <n v="9110616306"/>
    <n v="-1"/>
    <n v="-1"/>
    <n v="-2"/>
    <n v="-39"/>
    <n v="-41"/>
    <n v="-41"/>
    <n v="-41"/>
    <n v="43"/>
    <n v="0"/>
    <n v="2"/>
    <n v="1238"/>
    <m/>
    <m/>
    <m/>
  </r>
  <r>
    <x v="102"/>
    <s v="ITA"/>
    <n v="19"/>
    <s v="Sicilia"/>
    <n v="3811569725"/>
    <n v="133623567"/>
    <n v="-3"/>
    <n v="0"/>
    <n v="-3"/>
    <n v="-4"/>
    <n v="-7"/>
    <n v="-7"/>
    <n v="-7"/>
    <n v="8"/>
    <n v="0"/>
    <n v="1"/>
    <n v="2771"/>
    <m/>
    <m/>
    <m/>
  </r>
  <r>
    <x v="102"/>
    <s v="ITA"/>
    <n v="9"/>
    <s v="Toscana"/>
    <n v="4376923077"/>
    <n v="1125588885"/>
    <n v="-10"/>
    <n v="-1"/>
    <n v="-11"/>
    <n v="-15"/>
    <n v="-26"/>
    <n v="-26"/>
    <n v="-26"/>
    <n v="29"/>
    <n v="4"/>
    <n v="7"/>
    <n v="3746"/>
    <m/>
    <m/>
    <m/>
  </r>
  <r>
    <x v="102"/>
    <s v="ITA"/>
    <n v="10"/>
    <s v="Umbria"/>
    <n v="4310675841"/>
    <n v="1238824698"/>
    <n v="-3"/>
    <n v="0"/>
    <n v="-3"/>
    <n v="1"/>
    <n v="-2"/>
    <n v="-2"/>
    <n v="-2"/>
    <n v="2"/>
    <n v="0"/>
    <n v="0"/>
    <n v="938"/>
    <m/>
    <m/>
    <m/>
  </r>
  <r>
    <x v="102"/>
    <s v="ITA"/>
    <n v="2"/>
    <s v="Valle d'Aosta"/>
    <n v="4573750286"/>
    <n v="7320149366"/>
    <n v="0"/>
    <n v="0"/>
    <n v="0"/>
    <n v="0"/>
    <n v="0"/>
    <n v="0"/>
    <n v="0"/>
    <n v="0"/>
    <n v="0"/>
    <n v="0"/>
    <n v="75"/>
    <m/>
    <m/>
    <m/>
  </r>
  <r>
    <x v="102"/>
    <s v="ITA"/>
    <n v="5"/>
    <s v="Veneto"/>
    <n v="4543490485"/>
    <n v="1233845213"/>
    <n v="-1"/>
    <n v="0"/>
    <n v="-1"/>
    <n v="-89"/>
    <n v="-90"/>
    <n v="-90"/>
    <n v="-90"/>
    <n v="92"/>
    <n v="4"/>
    <n v="6"/>
    <n v="7025"/>
    <m/>
    <m/>
    <m/>
  </r>
  <r>
    <x v="103"/>
    <s v="ITA"/>
    <n v="13"/>
    <s v="Abruzzo"/>
    <n v="4235122196"/>
    <n v="1339843823"/>
    <n v="-7"/>
    <n v="-1"/>
    <n v="-8"/>
    <n v="-9"/>
    <n v="-17"/>
    <n v="-17"/>
    <n v="-17"/>
    <n v="15"/>
    <n v="3"/>
    <n v="1"/>
    <n v="1360"/>
    <m/>
    <m/>
    <m/>
  </r>
  <r>
    <x v="103"/>
    <s v="ITA"/>
    <n v="17"/>
    <s v="Basilicata"/>
    <n v="4063947052"/>
    <n v="1580514834"/>
    <n v="0"/>
    <n v="0"/>
    <n v="0"/>
    <n v="-1"/>
    <n v="-1"/>
    <n v="-1"/>
    <n v="-1"/>
    <n v="1"/>
    <n v="0"/>
    <n v="0"/>
    <n v="397"/>
    <m/>
    <m/>
    <m/>
  </r>
  <r>
    <x v="103"/>
    <s v="ITA"/>
    <n v="18"/>
    <s v="Calabria"/>
    <n v="3890597598"/>
    <n v="1659440194"/>
    <n v="0"/>
    <n v="0"/>
    <n v="0"/>
    <n v="-6"/>
    <n v="-6"/>
    <n v="-6"/>
    <n v="-6"/>
    <n v="6"/>
    <n v="0"/>
    <n v="0"/>
    <n v="1104"/>
    <m/>
    <m/>
    <m/>
  </r>
  <r>
    <x v="103"/>
    <s v="ITA"/>
    <n v="15"/>
    <s v="Campania"/>
    <n v="4083956555"/>
    <n v="1425084984"/>
    <n v="-36"/>
    <n v="0"/>
    <n v="-36"/>
    <n v="0"/>
    <n v="-36"/>
    <n v="-36"/>
    <n v="-36"/>
    <n v="35"/>
    <n v="1"/>
    <n v="0"/>
    <n v="2918"/>
    <m/>
    <m/>
    <m/>
  </r>
  <r>
    <x v="103"/>
    <s v="ITA"/>
    <n v="8"/>
    <s v="Emilia-Romagna"/>
    <n v="4449436681"/>
    <n v="113417208"/>
    <n v="-25"/>
    <n v="-3"/>
    <n v="-28"/>
    <n v="-68"/>
    <n v="-96"/>
    <n v="-96"/>
    <n v="-96"/>
    <n v="109"/>
    <n v="4"/>
    <n v="17"/>
    <n v="4000"/>
    <m/>
    <m/>
    <m/>
  </r>
  <r>
    <x v="103"/>
    <s v="ITA"/>
    <n v="6"/>
    <s v="Friuli Venezia Giulia"/>
    <n v="456494354"/>
    <n v="1376813649"/>
    <n v="-1"/>
    <n v="0"/>
    <n v="-1"/>
    <n v="-18"/>
    <n v="-19"/>
    <n v="-19"/>
    <n v="-19"/>
    <n v="22"/>
    <n v="0"/>
    <n v="3"/>
    <n v="4092"/>
    <m/>
    <m/>
    <m/>
  </r>
  <r>
    <x v="103"/>
    <s v="ITA"/>
    <n v="12"/>
    <s v="Lazio"/>
    <n v="4189277044"/>
    <n v="1248366722"/>
    <n v="-3"/>
    <n v="-2"/>
    <n v="-5"/>
    <n v="-8"/>
    <n v="-13"/>
    <n v="-13"/>
    <n v="-13"/>
    <n v="37"/>
    <n v="4"/>
    <n v="28"/>
    <n v="3101"/>
    <m/>
    <m/>
    <m/>
  </r>
  <r>
    <x v="103"/>
    <s v="ITA"/>
    <n v="7"/>
    <s v="Liguria"/>
    <n v="4441149315"/>
    <n v="89326992"/>
    <n v="-6"/>
    <n v="-2"/>
    <n v="-8"/>
    <n v="9"/>
    <n v="1"/>
    <n v="1"/>
    <n v="1"/>
    <n v="6"/>
    <n v="6"/>
    <n v="13"/>
    <n v="1558"/>
    <m/>
    <m/>
    <m/>
  </r>
  <r>
    <x v="103"/>
    <s v="ITA"/>
    <n v="3"/>
    <s v="Lombardia"/>
    <n v="4546679409"/>
    <n v="9190347404"/>
    <n v="-120"/>
    <n v="-10"/>
    <n v="-130"/>
    <n v="-224"/>
    <n v="-354"/>
    <n v="-354"/>
    <n v="-354"/>
    <n v="469"/>
    <n v="27"/>
    <n v="142"/>
    <n v="13696"/>
    <m/>
    <m/>
    <m/>
  </r>
  <r>
    <x v="103"/>
    <s v="ITA"/>
    <n v="11"/>
    <s v="Marche"/>
    <n v="4361675973"/>
    <n v="135188753"/>
    <n v="-4"/>
    <n v="-2"/>
    <n v="-6"/>
    <n v="-92"/>
    <n v="-98"/>
    <n v="-98"/>
    <n v="-98"/>
    <n v="98"/>
    <n v="2"/>
    <n v="2"/>
    <n v="1309"/>
    <m/>
    <m/>
    <m/>
  </r>
  <r>
    <x v="103"/>
    <s v="ITA"/>
    <n v="14"/>
    <s v="Molise"/>
    <n v="4155774754"/>
    <n v="1465916051"/>
    <n v="0"/>
    <n v="0"/>
    <n v="0"/>
    <n v="-1"/>
    <n v="-1"/>
    <n v="-1"/>
    <n v="-1"/>
    <n v="1"/>
    <n v="0"/>
    <n v="0"/>
    <n v="954"/>
    <m/>
    <m/>
    <m/>
  </r>
  <r>
    <x v="103"/>
    <s v="ITA"/>
    <n v="21"/>
    <s v="P.A. Bolzano"/>
    <n v="4649933453"/>
    <n v="1135662422"/>
    <n v="-3"/>
    <n v="0"/>
    <n v="-3"/>
    <n v="2"/>
    <n v="-1"/>
    <n v="-1"/>
    <n v="-1"/>
    <n v="2"/>
    <n v="0"/>
    <n v="1"/>
    <n v="1112"/>
    <m/>
    <m/>
    <m/>
  </r>
  <r>
    <x v="103"/>
    <s v="ITA"/>
    <n v="22"/>
    <s v="P.A. Trento"/>
    <n v="4606893511"/>
    <n v="1112123097"/>
    <n v="-2"/>
    <n v="0"/>
    <n v="-2"/>
    <n v="-17"/>
    <n v="-19"/>
    <n v="-19"/>
    <n v="-19"/>
    <n v="20"/>
    <n v="0"/>
    <n v="1"/>
    <n v="1243"/>
    <m/>
    <m/>
    <m/>
  </r>
  <r>
    <x v="103"/>
    <s v="ITA"/>
    <n v="1"/>
    <s v="Piemonte"/>
    <n v="450732745"/>
    <n v="7680687483"/>
    <n v="-59"/>
    <n v="-3"/>
    <n v="-62"/>
    <n v="-140"/>
    <n v="-202"/>
    <n v="-202"/>
    <n v="-202"/>
    <n v="233"/>
    <n v="7"/>
    <n v="38"/>
    <n v="4362"/>
    <m/>
    <m/>
    <m/>
  </r>
  <r>
    <x v="103"/>
    <s v="ITA"/>
    <n v="16"/>
    <s v="Puglia"/>
    <n v="4112559576"/>
    <n v="1686736689"/>
    <n v="-2"/>
    <n v="-1"/>
    <n v="-3"/>
    <n v="-85"/>
    <n v="-88"/>
    <n v="-88"/>
    <n v="-88"/>
    <n v="91"/>
    <n v="1"/>
    <n v="4"/>
    <n v="2378"/>
    <m/>
    <m/>
    <m/>
  </r>
  <r>
    <x v="103"/>
    <s v="ITA"/>
    <n v="20"/>
    <s v="Sardegna"/>
    <n v="3921531192"/>
    <n v="9110616306"/>
    <n v="-1"/>
    <n v="1"/>
    <n v="0"/>
    <n v="-7"/>
    <n v="-7"/>
    <n v="-7"/>
    <n v="-7"/>
    <n v="10"/>
    <n v="0"/>
    <n v="3"/>
    <n v="1351"/>
    <m/>
    <m/>
    <m/>
  </r>
  <r>
    <x v="103"/>
    <s v="ITA"/>
    <n v="19"/>
    <s v="Sicilia"/>
    <n v="3811569725"/>
    <n v="133623567"/>
    <n v="-7"/>
    <n v="1"/>
    <n v="-6"/>
    <n v="0"/>
    <n v="-6"/>
    <n v="-6"/>
    <n v="-6"/>
    <n v="8"/>
    <n v="0"/>
    <n v="2"/>
    <n v="2793"/>
    <m/>
    <m/>
    <m/>
  </r>
  <r>
    <x v="103"/>
    <s v="ITA"/>
    <n v="9"/>
    <s v="Toscana"/>
    <n v="4376923077"/>
    <n v="1125588885"/>
    <n v="-6"/>
    <n v="-1"/>
    <n v="-7"/>
    <n v="-65"/>
    <n v="-72"/>
    <n v="-72"/>
    <n v="-72"/>
    <n v="72"/>
    <n v="5"/>
    <n v="5"/>
    <n v="2790"/>
    <m/>
    <m/>
    <m/>
  </r>
  <r>
    <x v="103"/>
    <s v="ITA"/>
    <n v="10"/>
    <s v="Umbria"/>
    <n v="4310675841"/>
    <n v="1238824698"/>
    <n v="-1"/>
    <n v="0"/>
    <n v="-1"/>
    <n v="0"/>
    <n v="-1"/>
    <n v="-1"/>
    <n v="-1"/>
    <n v="1"/>
    <n v="0"/>
    <n v="0"/>
    <n v="1194"/>
    <m/>
    <m/>
    <m/>
  </r>
  <r>
    <x v="103"/>
    <s v="ITA"/>
    <n v="2"/>
    <s v="Valle d'Aosta"/>
    <n v="4573750286"/>
    <n v="7320149366"/>
    <n v="-2"/>
    <n v="0"/>
    <n v="-2"/>
    <n v="4"/>
    <n v="2"/>
    <n v="2"/>
    <n v="2"/>
    <n v="-1"/>
    <n v="1"/>
    <n v="2"/>
    <n v="143"/>
    <m/>
    <m/>
    <m/>
  </r>
  <r>
    <x v="103"/>
    <s v="ITA"/>
    <n v="5"/>
    <s v="Veneto"/>
    <n v="4543490485"/>
    <n v="1233845213"/>
    <n v="-14"/>
    <n v="0"/>
    <n v="-14"/>
    <n v="-51"/>
    <n v="-65"/>
    <n v="-65"/>
    <n v="-65"/>
    <n v="62"/>
    <n v="11"/>
    <n v="8"/>
    <n v="20630"/>
    <m/>
    <m/>
    <m/>
  </r>
  <r>
    <x v="104"/>
    <s v="ITA"/>
    <n v="13"/>
    <s v="Abruzzo"/>
    <n v="4235122196"/>
    <n v="1339843823"/>
    <n v="-8"/>
    <n v="1"/>
    <n v="-7"/>
    <n v="7"/>
    <n v="0"/>
    <n v="0"/>
    <n v="0"/>
    <n v="7"/>
    <n v="0"/>
    <n v="7"/>
    <n v="688"/>
    <m/>
    <m/>
    <m/>
  </r>
  <r>
    <x v="104"/>
    <s v="ITA"/>
    <n v="17"/>
    <s v="Basilicata"/>
    <n v="4063947052"/>
    <n v="1580514834"/>
    <n v="0"/>
    <n v="0"/>
    <n v="0"/>
    <n v="-3"/>
    <n v="-3"/>
    <n v="-3"/>
    <n v="-3"/>
    <n v="3"/>
    <n v="0"/>
    <n v="0"/>
    <n v="265"/>
    <m/>
    <m/>
    <m/>
  </r>
  <r>
    <x v="104"/>
    <s v="ITA"/>
    <n v="18"/>
    <s v="Calabria"/>
    <n v="3890597598"/>
    <n v="1659440194"/>
    <n v="0"/>
    <n v="0"/>
    <n v="0"/>
    <n v="0"/>
    <n v="0"/>
    <n v="0"/>
    <n v="0"/>
    <n v="0"/>
    <n v="0"/>
    <n v="0"/>
    <n v="852"/>
    <m/>
    <m/>
    <m/>
  </r>
  <r>
    <x v="104"/>
    <s v="ITA"/>
    <n v="15"/>
    <s v="Campania"/>
    <n v="4083956555"/>
    <n v="1425084984"/>
    <n v="-11"/>
    <n v="-1"/>
    <n v="-12"/>
    <n v="-1"/>
    <n v="-13"/>
    <n v="-13"/>
    <n v="-13"/>
    <n v="17"/>
    <n v="0"/>
    <n v="4"/>
    <n v="2494"/>
    <m/>
    <m/>
    <m/>
  </r>
  <r>
    <x v="104"/>
    <s v="ITA"/>
    <n v="8"/>
    <s v="Emilia-Romagna"/>
    <n v="4449436681"/>
    <n v="113417208"/>
    <n v="-11"/>
    <n v="-3"/>
    <n v="-14"/>
    <n v="-74"/>
    <n v="-88"/>
    <n v="-88"/>
    <n v="-88"/>
    <n v="98"/>
    <n v="4"/>
    <n v="14"/>
    <n v="4806"/>
    <m/>
    <m/>
    <m/>
  </r>
  <r>
    <x v="104"/>
    <s v="ITA"/>
    <n v="6"/>
    <s v="Friuli Venezia Giulia"/>
    <n v="456494354"/>
    <n v="1376813649"/>
    <n v="-2"/>
    <n v="2"/>
    <n v="0"/>
    <n v="-10"/>
    <n v="-10"/>
    <n v="-10"/>
    <n v="-10"/>
    <n v="9"/>
    <n v="1"/>
    <n v="0"/>
    <n v="1335"/>
    <m/>
    <m/>
    <m/>
  </r>
  <r>
    <x v="104"/>
    <s v="ITA"/>
    <n v="12"/>
    <s v="Lazio"/>
    <n v="4189277044"/>
    <n v="1248366722"/>
    <n v="-10"/>
    <n v="0"/>
    <n v="-10"/>
    <n v="3"/>
    <n v="-7"/>
    <n v="-7"/>
    <n v="-7"/>
    <n v="16"/>
    <n v="2"/>
    <n v="11"/>
    <n v="2467"/>
    <m/>
    <m/>
    <m/>
  </r>
  <r>
    <x v="104"/>
    <s v="ITA"/>
    <n v="7"/>
    <s v="Liguria"/>
    <n v="4441149315"/>
    <n v="89326992"/>
    <n v="-9"/>
    <n v="1"/>
    <n v="-8"/>
    <n v="6"/>
    <n v="-2"/>
    <n v="-2"/>
    <n v="-2"/>
    <n v="8"/>
    <n v="7"/>
    <n v="13"/>
    <n v="1360"/>
    <m/>
    <m/>
    <m/>
  </r>
  <r>
    <x v="104"/>
    <s v="ITA"/>
    <n v="3"/>
    <s v="Lombardia"/>
    <n v="4546679409"/>
    <n v="9190347404"/>
    <n v="-39"/>
    <n v="-3"/>
    <n v="-42"/>
    <n v="-37"/>
    <n v="-79"/>
    <n v="-79"/>
    <n v="-79"/>
    <n v="183"/>
    <n v="21"/>
    <n v="125"/>
    <n v="8005"/>
    <m/>
    <m/>
    <m/>
  </r>
  <r>
    <x v="104"/>
    <s v="ITA"/>
    <n v="11"/>
    <s v="Marche"/>
    <n v="4361675973"/>
    <n v="135188753"/>
    <n v="-5"/>
    <n v="-1"/>
    <n v="-6"/>
    <n v="-30"/>
    <n v="-36"/>
    <n v="-36"/>
    <n v="-36"/>
    <n v="39"/>
    <n v="0"/>
    <n v="3"/>
    <n v="989"/>
    <m/>
    <m/>
    <m/>
  </r>
  <r>
    <x v="104"/>
    <s v="ITA"/>
    <n v="14"/>
    <s v="Molise"/>
    <n v="4155774754"/>
    <n v="1465916051"/>
    <n v="0"/>
    <n v="0"/>
    <n v="0"/>
    <n v="-1"/>
    <n v="-1"/>
    <n v="-1"/>
    <n v="-1"/>
    <n v="1"/>
    <n v="0"/>
    <n v="0"/>
    <n v="269"/>
    <m/>
    <m/>
    <m/>
  </r>
  <r>
    <x v="104"/>
    <s v="ITA"/>
    <n v="21"/>
    <s v="P.A. Bolzano"/>
    <n v="4649933453"/>
    <n v="1135662422"/>
    <n v="0"/>
    <n v="0"/>
    <n v="0"/>
    <n v="-3"/>
    <n v="-3"/>
    <n v="-3"/>
    <n v="-3"/>
    <n v="6"/>
    <n v="0"/>
    <n v="3"/>
    <n v="1177"/>
    <m/>
    <m/>
    <m/>
  </r>
  <r>
    <x v="104"/>
    <s v="ITA"/>
    <n v="22"/>
    <s v="P.A. Trento"/>
    <n v="4606893511"/>
    <n v="1112123097"/>
    <n v="0"/>
    <n v="0"/>
    <n v="0"/>
    <n v="-22"/>
    <n v="-22"/>
    <n v="-22"/>
    <n v="-22"/>
    <n v="23"/>
    <n v="0"/>
    <n v="1"/>
    <n v="1479"/>
    <m/>
    <m/>
    <m/>
  </r>
  <r>
    <x v="104"/>
    <s v="ITA"/>
    <n v="1"/>
    <s v="Piemonte"/>
    <n v="450732745"/>
    <n v="7680687483"/>
    <n v="-25"/>
    <n v="1"/>
    <n v="-24"/>
    <n v="-181"/>
    <n v="-205"/>
    <n v="-205"/>
    <n v="-205"/>
    <n v="208"/>
    <n v="7"/>
    <n v="10"/>
    <n v="3178"/>
    <m/>
    <m/>
    <m/>
  </r>
  <r>
    <x v="104"/>
    <s v="ITA"/>
    <n v="16"/>
    <s v="Puglia"/>
    <n v="4112559576"/>
    <n v="1686736689"/>
    <n v="-13"/>
    <n v="0"/>
    <n v="-13"/>
    <n v="-12"/>
    <n v="-25"/>
    <n v="-25"/>
    <n v="-25"/>
    <n v="22"/>
    <n v="3"/>
    <n v="0"/>
    <n v="2033"/>
    <m/>
    <m/>
    <m/>
  </r>
  <r>
    <x v="104"/>
    <s v="ITA"/>
    <n v="20"/>
    <s v="Sardegna"/>
    <n v="3921531192"/>
    <n v="9110616306"/>
    <n v="0"/>
    <n v="0"/>
    <n v="0"/>
    <n v="-1"/>
    <n v="-1"/>
    <n v="-1"/>
    <n v="-1"/>
    <n v="1"/>
    <n v="0"/>
    <n v="0"/>
    <n v="1027"/>
    <m/>
    <m/>
    <m/>
  </r>
  <r>
    <x v="104"/>
    <s v="ITA"/>
    <n v="19"/>
    <s v="Sicilia"/>
    <n v="3811569725"/>
    <n v="133623567"/>
    <n v="-5"/>
    <n v="0"/>
    <n v="-5"/>
    <n v="1"/>
    <n v="-4"/>
    <n v="-4"/>
    <n v="-4"/>
    <n v="4"/>
    <n v="1"/>
    <n v="1"/>
    <n v="1553"/>
    <m/>
    <m/>
    <m/>
  </r>
  <r>
    <x v="104"/>
    <s v="ITA"/>
    <n v="9"/>
    <s v="Toscana"/>
    <n v="4376923077"/>
    <n v="1125588885"/>
    <n v="3"/>
    <n v="-2"/>
    <n v="1"/>
    <n v="-36"/>
    <n v="-35"/>
    <n v="-35"/>
    <n v="-35"/>
    <n v="34"/>
    <n v="2"/>
    <n v="1"/>
    <n v="2808"/>
    <m/>
    <m/>
    <m/>
  </r>
  <r>
    <x v="104"/>
    <s v="ITA"/>
    <n v="10"/>
    <s v="Umbria"/>
    <n v="4310675841"/>
    <n v="1238824698"/>
    <n v="-1"/>
    <n v="0"/>
    <n v="-1"/>
    <n v="2"/>
    <n v="1"/>
    <n v="1"/>
    <n v="1"/>
    <n v="0"/>
    <n v="0"/>
    <n v="1"/>
    <n v="843"/>
    <m/>
    <m/>
    <m/>
  </r>
  <r>
    <x v="104"/>
    <s v="ITA"/>
    <n v="2"/>
    <s v="Valle d'Aosta"/>
    <n v="4573750286"/>
    <n v="7320149366"/>
    <n v="-1"/>
    <n v="0"/>
    <n v="-1"/>
    <n v="-2"/>
    <n v="-3"/>
    <n v="-3"/>
    <n v="-3"/>
    <n v="5"/>
    <n v="0"/>
    <n v="2"/>
    <n v="175"/>
    <m/>
    <m/>
    <m/>
  </r>
  <r>
    <x v="104"/>
    <s v="ITA"/>
    <n v="5"/>
    <s v="Veneto"/>
    <n v="4543490485"/>
    <n v="1233845213"/>
    <n v="-1"/>
    <n v="-1"/>
    <n v="-2"/>
    <n v="-77"/>
    <n v="-79"/>
    <n v="-79"/>
    <n v="-79"/>
    <n v="75"/>
    <n v="5"/>
    <n v="1"/>
    <n v="11675"/>
    <m/>
    <m/>
    <m/>
  </r>
  <r>
    <x v="105"/>
    <s v="ITA"/>
    <n v="13"/>
    <s v="Abruzzo"/>
    <n v="4235122196"/>
    <n v="1339843823"/>
    <n v="1"/>
    <n v="0"/>
    <n v="1"/>
    <n v="-22"/>
    <n v="-21"/>
    <n v="-21"/>
    <n v="-21"/>
    <n v="21"/>
    <n v="0"/>
    <n v="0"/>
    <n v="695"/>
    <m/>
    <m/>
    <m/>
  </r>
  <r>
    <x v="105"/>
    <s v="ITA"/>
    <n v="17"/>
    <s v="Basilicata"/>
    <n v="4063947052"/>
    <n v="1580514834"/>
    <n v="0"/>
    <n v="0"/>
    <n v="0"/>
    <n v="-1"/>
    <n v="-1"/>
    <n v="-1"/>
    <n v="-1"/>
    <n v="1"/>
    <n v="0"/>
    <n v="0"/>
    <n v="573"/>
    <m/>
    <m/>
    <m/>
  </r>
  <r>
    <x v="105"/>
    <s v="ITA"/>
    <n v="18"/>
    <s v="Calabria"/>
    <n v="3890597598"/>
    <n v="1659440194"/>
    <n v="0"/>
    <n v="0"/>
    <n v="0"/>
    <n v="-14"/>
    <n v="-14"/>
    <n v="-14"/>
    <n v="-14"/>
    <n v="14"/>
    <n v="0"/>
    <n v="0"/>
    <n v="359"/>
    <m/>
    <m/>
    <m/>
  </r>
  <r>
    <x v="105"/>
    <s v="ITA"/>
    <n v="15"/>
    <s v="Campania"/>
    <n v="4083956555"/>
    <n v="1425084984"/>
    <n v="-4"/>
    <n v="0"/>
    <n v="-4"/>
    <n v="-4"/>
    <n v="-8"/>
    <n v="-8"/>
    <n v="-8"/>
    <n v="10"/>
    <n v="0"/>
    <n v="2"/>
    <n v="1135"/>
    <m/>
    <m/>
    <m/>
  </r>
  <r>
    <x v="105"/>
    <s v="ITA"/>
    <n v="8"/>
    <s v="Emilia-Romagna"/>
    <n v="4449436681"/>
    <n v="113417208"/>
    <n v="-6"/>
    <n v="-1"/>
    <n v="-7"/>
    <n v="-39"/>
    <n v="-46"/>
    <n v="-46"/>
    <n v="-46"/>
    <n v="62"/>
    <n v="4"/>
    <n v="20"/>
    <n v="5010"/>
    <m/>
    <m/>
    <m/>
  </r>
  <r>
    <x v="105"/>
    <s v="ITA"/>
    <n v="6"/>
    <s v="Friuli Venezia Giulia"/>
    <n v="456494354"/>
    <n v="1376813649"/>
    <n v="0"/>
    <n v="-1"/>
    <n v="-1"/>
    <n v="-6"/>
    <n v="-7"/>
    <n v="-7"/>
    <n v="-7"/>
    <n v="7"/>
    <n v="1"/>
    <n v="1"/>
    <n v="357"/>
    <m/>
    <m/>
    <m/>
  </r>
  <r>
    <x v="105"/>
    <s v="ITA"/>
    <n v="12"/>
    <s v="Lazio"/>
    <n v="4189277044"/>
    <n v="1248366722"/>
    <n v="-1"/>
    <n v="0"/>
    <n v="-1"/>
    <n v="-74"/>
    <n v="-75"/>
    <n v="-75"/>
    <n v="-75"/>
    <n v="88"/>
    <n v="3"/>
    <n v="16"/>
    <n v="1756"/>
    <m/>
    <m/>
    <m/>
  </r>
  <r>
    <x v="105"/>
    <s v="ITA"/>
    <n v="7"/>
    <s v="Liguria"/>
    <n v="4441149315"/>
    <n v="89326992"/>
    <n v="-2"/>
    <n v="0"/>
    <n v="-2"/>
    <n v="7"/>
    <n v="5"/>
    <n v="5"/>
    <n v="5"/>
    <n v="3"/>
    <n v="6"/>
    <n v="14"/>
    <n v="1163"/>
    <m/>
    <m/>
    <m/>
  </r>
  <r>
    <x v="105"/>
    <s v="ITA"/>
    <n v="3"/>
    <s v="Lombardia"/>
    <n v="4546679409"/>
    <n v="9190347404"/>
    <n v="-93"/>
    <n v="0"/>
    <n v="-93"/>
    <n v="-8"/>
    <n v="-101"/>
    <n v="-101"/>
    <n v="-101"/>
    <n v="263"/>
    <n v="32"/>
    <n v="194"/>
    <n v="4488"/>
    <m/>
    <m/>
    <m/>
  </r>
  <r>
    <x v="105"/>
    <s v="ITA"/>
    <n v="11"/>
    <s v="Marche"/>
    <n v="4361675973"/>
    <n v="135188753"/>
    <n v="0"/>
    <n v="0"/>
    <n v="0"/>
    <n v="-84"/>
    <n v="-84"/>
    <n v="-84"/>
    <n v="-84"/>
    <n v="86"/>
    <n v="0"/>
    <n v="2"/>
    <n v="581"/>
    <m/>
    <m/>
    <m/>
  </r>
  <r>
    <x v="105"/>
    <s v="ITA"/>
    <n v="14"/>
    <s v="Molise"/>
    <n v="4155774754"/>
    <n v="1465916051"/>
    <n v="0"/>
    <n v="0"/>
    <n v="0"/>
    <n v="-1"/>
    <n v="-1"/>
    <n v="-1"/>
    <n v="-1"/>
    <n v="1"/>
    <n v="0"/>
    <n v="0"/>
    <n v="175"/>
    <m/>
    <m/>
    <m/>
  </r>
  <r>
    <x v="105"/>
    <s v="ITA"/>
    <n v="21"/>
    <s v="P.A. Bolzano"/>
    <n v="4649933453"/>
    <n v="1135662422"/>
    <n v="0"/>
    <n v="0"/>
    <n v="0"/>
    <n v="0"/>
    <n v="0"/>
    <n v="0"/>
    <n v="0"/>
    <n v="1"/>
    <n v="0"/>
    <n v="1"/>
    <n v="502"/>
    <m/>
    <m/>
    <m/>
  </r>
  <r>
    <x v="105"/>
    <s v="ITA"/>
    <n v="22"/>
    <s v="P.A. Trento"/>
    <n v="4606893511"/>
    <n v="1112123097"/>
    <n v="1"/>
    <n v="0"/>
    <n v="1"/>
    <n v="-2"/>
    <n v="-1"/>
    <n v="-1"/>
    <n v="-1"/>
    <n v="2"/>
    <n v="0"/>
    <n v="1"/>
    <n v="187"/>
    <m/>
    <m/>
    <m/>
  </r>
  <r>
    <x v="105"/>
    <s v="ITA"/>
    <n v="1"/>
    <s v="Piemonte"/>
    <n v="450732745"/>
    <n v="7680687483"/>
    <n v="-26"/>
    <n v="-2"/>
    <n v="-28"/>
    <n v="-68"/>
    <n v="-96"/>
    <n v="-96"/>
    <n v="-96"/>
    <n v="97"/>
    <n v="13"/>
    <n v="14"/>
    <n v="1570"/>
    <m/>
    <m/>
    <m/>
  </r>
  <r>
    <x v="105"/>
    <s v="ITA"/>
    <n v="16"/>
    <s v="Puglia"/>
    <n v="4112559576"/>
    <n v="1686736689"/>
    <n v="-2"/>
    <n v="0"/>
    <n v="-2"/>
    <n v="-33"/>
    <n v="-35"/>
    <n v="-35"/>
    <n v="-35"/>
    <n v="36"/>
    <n v="0"/>
    <n v="1"/>
    <n v="1233"/>
    <m/>
    <m/>
    <m/>
  </r>
  <r>
    <x v="105"/>
    <s v="ITA"/>
    <n v="20"/>
    <s v="Sardegna"/>
    <n v="3921531192"/>
    <n v="9110616306"/>
    <n v="-1"/>
    <n v="0"/>
    <n v="-1"/>
    <n v="-2"/>
    <n v="-3"/>
    <n v="-3"/>
    <n v="-3"/>
    <n v="3"/>
    <n v="0"/>
    <n v="0"/>
    <n v="338"/>
    <m/>
    <m/>
    <m/>
  </r>
  <r>
    <x v="105"/>
    <s v="ITA"/>
    <n v="19"/>
    <s v="Sicilia"/>
    <n v="3811569725"/>
    <n v="133623567"/>
    <n v="-2"/>
    <n v="0"/>
    <n v="-2"/>
    <n v="-7"/>
    <n v="-9"/>
    <n v="-9"/>
    <n v="-9"/>
    <n v="9"/>
    <n v="1"/>
    <n v="1"/>
    <n v="708"/>
    <m/>
    <m/>
    <m/>
  </r>
  <r>
    <x v="105"/>
    <s v="ITA"/>
    <n v="9"/>
    <s v="Toscana"/>
    <n v="4376923077"/>
    <n v="1125588885"/>
    <n v="-2"/>
    <n v="0"/>
    <n v="-2"/>
    <n v="-27"/>
    <n v="-29"/>
    <n v="-29"/>
    <n v="-29"/>
    <n v="34"/>
    <n v="4"/>
    <n v="9"/>
    <n v="1600"/>
    <m/>
    <m/>
    <m/>
  </r>
  <r>
    <x v="105"/>
    <s v="ITA"/>
    <n v="10"/>
    <s v="Umbria"/>
    <n v="4310675841"/>
    <n v="1238824698"/>
    <n v="0"/>
    <n v="0"/>
    <n v="0"/>
    <n v="0"/>
    <n v="0"/>
    <n v="0"/>
    <n v="0"/>
    <n v="0"/>
    <n v="0"/>
    <n v="0"/>
    <n v="234"/>
    <m/>
    <m/>
    <m/>
  </r>
  <r>
    <x v="105"/>
    <s v="ITA"/>
    <n v="2"/>
    <s v="Valle d'Aosta"/>
    <n v="4573750286"/>
    <n v="7320149366"/>
    <n v="1"/>
    <n v="0"/>
    <n v="1"/>
    <n v="-2"/>
    <n v="-1"/>
    <n v="-1"/>
    <n v="-1"/>
    <n v="1"/>
    <n v="0"/>
    <n v="0"/>
    <n v="5"/>
    <m/>
    <m/>
    <m/>
  </r>
  <r>
    <x v="105"/>
    <s v="ITA"/>
    <n v="5"/>
    <s v="Veneto"/>
    <n v="4543490485"/>
    <n v="1233845213"/>
    <n v="1"/>
    <n v="0"/>
    <n v="1"/>
    <n v="-6"/>
    <n v="-5"/>
    <n v="-5"/>
    <n v="-5"/>
    <n v="8"/>
    <n v="1"/>
    <n v="4"/>
    <n v="4443"/>
    <m/>
    <m/>
    <m/>
  </r>
  <r>
    <x v="106"/>
    <s v="ITA"/>
    <n v="13"/>
    <s v="Abruzzo"/>
    <n v="4235122196"/>
    <n v="1339843823"/>
    <n v="2"/>
    <n v="0"/>
    <n v="2"/>
    <n v="-67"/>
    <n v="-65"/>
    <n v="-65"/>
    <n v="-65"/>
    <n v="33"/>
    <n v="33"/>
    <n v="1"/>
    <n v="985"/>
    <m/>
    <m/>
    <m/>
  </r>
  <r>
    <x v="106"/>
    <s v="ITA"/>
    <n v="17"/>
    <s v="Basilicata"/>
    <n v="4063947052"/>
    <n v="1580514834"/>
    <n v="1"/>
    <n v="0"/>
    <n v="1"/>
    <n v="0"/>
    <n v="1"/>
    <n v="1"/>
    <n v="1"/>
    <n v="0"/>
    <n v="0"/>
    <n v="1"/>
    <n v="465"/>
    <m/>
    <m/>
    <m/>
  </r>
  <r>
    <x v="106"/>
    <s v="ITA"/>
    <n v="18"/>
    <s v="Calabria"/>
    <n v="3890597598"/>
    <n v="1659440194"/>
    <n v="0"/>
    <n v="0"/>
    <n v="0"/>
    <n v="-9"/>
    <n v="-9"/>
    <n v="-9"/>
    <n v="-9"/>
    <n v="9"/>
    <n v="0"/>
    <n v="0"/>
    <n v="715"/>
    <m/>
    <m/>
    <m/>
  </r>
  <r>
    <x v="106"/>
    <s v="ITA"/>
    <n v="15"/>
    <s v="Campania"/>
    <n v="4083956555"/>
    <n v="1425084984"/>
    <n v="-9"/>
    <n v="-3"/>
    <n v="-12"/>
    <n v="-30"/>
    <n v="-42"/>
    <n v="-42"/>
    <n v="-42"/>
    <n v="47"/>
    <n v="0"/>
    <n v="5"/>
    <n v="1629"/>
    <m/>
    <m/>
    <m/>
  </r>
  <r>
    <x v="106"/>
    <s v="ITA"/>
    <n v="8"/>
    <s v="Emilia-Romagna"/>
    <n v="4449436681"/>
    <n v="113417208"/>
    <n v="-13"/>
    <n v="0"/>
    <n v="-13"/>
    <n v="-113"/>
    <n v="-126"/>
    <n v="-126"/>
    <n v="-126"/>
    <n v="138"/>
    <n v="6"/>
    <n v="18"/>
    <n v="6523"/>
    <m/>
    <m/>
    <m/>
  </r>
  <r>
    <x v="106"/>
    <s v="ITA"/>
    <n v="6"/>
    <s v="Friuli Venezia Giulia"/>
    <n v="456494354"/>
    <n v="1376813649"/>
    <n v="-1"/>
    <n v="-1"/>
    <n v="-2"/>
    <n v="-14"/>
    <n v="-16"/>
    <n v="-16"/>
    <n v="-16"/>
    <n v="16"/>
    <n v="0"/>
    <n v="0"/>
    <n v="859"/>
    <m/>
    <m/>
    <m/>
  </r>
  <r>
    <x v="106"/>
    <s v="ITA"/>
    <n v="12"/>
    <s v="Lazio"/>
    <n v="4189277044"/>
    <n v="1248366722"/>
    <n v="-4"/>
    <n v="-2"/>
    <n v="-6"/>
    <n v="-39"/>
    <n v="-45"/>
    <n v="-45"/>
    <n v="-45"/>
    <n v="65"/>
    <n v="3"/>
    <n v="23"/>
    <n v="3687"/>
    <m/>
    <m/>
    <m/>
  </r>
  <r>
    <x v="106"/>
    <s v="ITA"/>
    <n v="7"/>
    <s v="Liguria"/>
    <n v="4441149315"/>
    <n v="89326992"/>
    <n v="-6"/>
    <n v="0"/>
    <n v="-6"/>
    <n v="7"/>
    <n v="1"/>
    <n v="1"/>
    <n v="1"/>
    <n v="3"/>
    <n v="4"/>
    <n v="8"/>
    <n v="1481"/>
    <m/>
    <m/>
    <m/>
  </r>
  <r>
    <x v="106"/>
    <s v="ITA"/>
    <n v="3"/>
    <s v="Lombardia"/>
    <n v="4546679409"/>
    <n v="9190347404"/>
    <n v="-48"/>
    <n v="-11"/>
    <n v="-59"/>
    <n v="-963"/>
    <n v="-1022"/>
    <n v="-1022"/>
    <n v="-1022"/>
    <n v="1199"/>
    <n v="15"/>
    <n v="192"/>
    <n v="9848"/>
    <m/>
    <m/>
    <m/>
  </r>
  <r>
    <x v="106"/>
    <s v="ITA"/>
    <n v="11"/>
    <s v="Marche"/>
    <n v="4361675973"/>
    <n v="135188753"/>
    <n v="-9"/>
    <n v="-2"/>
    <n v="-11"/>
    <n v="-72"/>
    <n v="-83"/>
    <n v="-83"/>
    <n v="-83"/>
    <n v="82"/>
    <n v="1"/>
    <n v="0"/>
    <n v="1200"/>
    <m/>
    <m/>
    <m/>
  </r>
  <r>
    <x v="106"/>
    <s v="ITA"/>
    <n v="14"/>
    <s v="Molise"/>
    <n v="4155774754"/>
    <n v="1465916051"/>
    <n v="0"/>
    <n v="0"/>
    <n v="0"/>
    <n v="1"/>
    <n v="1"/>
    <n v="1"/>
    <n v="1"/>
    <n v="1"/>
    <n v="0"/>
    <n v="2"/>
    <n v="196"/>
    <m/>
    <m/>
    <m/>
  </r>
  <r>
    <x v="106"/>
    <s v="ITA"/>
    <n v="21"/>
    <s v="P.A. Bolzano"/>
    <n v="4649933453"/>
    <n v="1135662422"/>
    <n v="0"/>
    <n v="0"/>
    <n v="0"/>
    <n v="-2"/>
    <n v="-2"/>
    <n v="-2"/>
    <n v="-2"/>
    <n v="2"/>
    <n v="0"/>
    <n v="0"/>
    <n v="395"/>
    <m/>
    <m/>
    <m/>
  </r>
  <r>
    <x v="106"/>
    <s v="ITA"/>
    <n v="22"/>
    <s v="P.A. Trento"/>
    <n v="4606893511"/>
    <n v="1112123097"/>
    <n v="-1"/>
    <n v="0"/>
    <n v="-1"/>
    <n v="1"/>
    <n v="0"/>
    <n v="0"/>
    <n v="0"/>
    <n v="3"/>
    <n v="0"/>
    <n v="3"/>
    <n v="702"/>
    <m/>
    <m/>
    <m/>
  </r>
  <r>
    <x v="106"/>
    <s v="ITA"/>
    <n v="1"/>
    <s v="Piemonte"/>
    <n v="450732745"/>
    <n v="7680687483"/>
    <n v="-34"/>
    <n v="3"/>
    <n v="-31"/>
    <n v="-164"/>
    <n v="-195"/>
    <n v="-195"/>
    <n v="-195"/>
    <n v="209"/>
    <n v="7"/>
    <n v="21"/>
    <n v="3846"/>
    <m/>
    <m/>
    <m/>
  </r>
  <r>
    <x v="106"/>
    <s v="ITA"/>
    <n v="16"/>
    <s v="Puglia"/>
    <n v="4112559576"/>
    <n v="1686736689"/>
    <n v="-18"/>
    <n v="1"/>
    <n v="-17"/>
    <n v="-68"/>
    <n v="-85"/>
    <n v="-85"/>
    <n v="-85"/>
    <n v="84"/>
    <n v="1"/>
    <n v="0"/>
    <n v="2461"/>
    <m/>
    <m/>
    <m/>
  </r>
  <r>
    <x v="106"/>
    <s v="ITA"/>
    <n v="20"/>
    <s v="Sardegna"/>
    <n v="3921531192"/>
    <n v="9110616306"/>
    <n v="0"/>
    <n v="0"/>
    <n v="0"/>
    <n v="-2"/>
    <n v="-2"/>
    <n v="-2"/>
    <n v="-2"/>
    <n v="1"/>
    <n v="0"/>
    <n v="-1"/>
    <n v="762"/>
    <m/>
    <m/>
    <m/>
  </r>
  <r>
    <x v="106"/>
    <s v="ITA"/>
    <n v="19"/>
    <s v="Sicilia"/>
    <n v="3811569725"/>
    <n v="133623567"/>
    <n v="-1"/>
    <n v="-1"/>
    <n v="-2"/>
    <n v="2"/>
    <n v="0"/>
    <n v="0"/>
    <n v="0"/>
    <n v="2"/>
    <n v="0"/>
    <n v="2"/>
    <n v="2869"/>
    <m/>
    <m/>
    <m/>
  </r>
  <r>
    <x v="106"/>
    <s v="ITA"/>
    <n v="9"/>
    <s v="Toscana"/>
    <n v="4376923077"/>
    <n v="1125588885"/>
    <n v="-4"/>
    <n v="-3"/>
    <n v="-7"/>
    <n v="-86"/>
    <n v="-93"/>
    <n v="-93"/>
    <n v="-93"/>
    <n v="91"/>
    <n v="3"/>
    <n v="1"/>
    <n v="3386"/>
    <m/>
    <m/>
    <m/>
  </r>
  <r>
    <x v="106"/>
    <s v="ITA"/>
    <n v="10"/>
    <s v="Umbria"/>
    <n v="4310675841"/>
    <n v="1238824698"/>
    <n v="2"/>
    <n v="0"/>
    <n v="2"/>
    <n v="-2"/>
    <n v="0"/>
    <n v="0"/>
    <n v="0"/>
    <n v="3"/>
    <n v="0"/>
    <n v="3"/>
    <n v="1014"/>
    <m/>
    <m/>
    <m/>
  </r>
  <r>
    <x v="106"/>
    <s v="ITA"/>
    <n v="2"/>
    <s v="Valle d'Aosta"/>
    <n v="4573750286"/>
    <n v="7320149366"/>
    <n v="0"/>
    <n v="0"/>
    <n v="0"/>
    <n v="0"/>
    <n v="0"/>
    <n v="0"/>
    <n v="0"/>
    <n v="0"/>
    <n v="0"/>
    <n v="0"/>
    <n v="130"/>
    <m/>
    <m/>
    <m/>
  </r>
  <r>
    <x v="106"/>
    <s v="ITA"/>
    <n v="5"/>
    <s v="Veneto"/>
    <n v="4543490485"/>
    <n v="1233845213"/>
    <n v="-5"/>
    <n v="-1"/>
    <n v="-6"/>
    <n v="-70"/>
    <n v="-76"/>
    <n v="-76"/>
    <n v="-76"/>
    <n v="74"/>
    <n v="6"/>
    <n v="4"/>
    <n v="11850"/>
    <m/>
    <m/>
    <m/>
  </r>
  <r>
    <x v="107"/>
    <s v="ITA"/>
    <n v="13"/>
    <s v="Abruzzo"/>
    <n v="4235122196"/>
    <n v="1339843823"/>
    <n v="-8"/>
    <n v="1"/>
    <n v="-7"/>
    <n v="-10"/>
    <n v="-17"/>
    <n v="-17"/>
    <n v="-17"/>
    <n v="15"/>
    <n v="2"/>
    <n v="0"/>
    <n v="1382"/>
    <m/>
    <m/>
    <m/>
  </r>
  <r>
    <x v="107"/>
    <s v="ITA"/>
    <n v="17"/>
    <s v="Basilicata"/>
    <n v="4063947052"/>
    <n v="1580514834"/>
    <n v="0"/>
    <n v="0"/>
    <n v="0"/>
    <n v="-3"/>
    <n v="-3"/>
    <n v="-3"/>
    <n v="-3"/>
    <n v="3"/>
    <n v="0"/>
    <n v="0"/>
    <n v="366"/>
    <m/>
    <m/>
    <m/>
  </r>
  <r>
    <x v="107"/>
    <s v="ITA"/>
    <n v="18"/>
    <s v="Calabria"/>
    <n v="3890597598"/>
    <n v="1659440194"/>
    <n v="0"/>
    <n v="0"/>
    <n v="0"/>
    <n v="-14"/>
    <n v="-14"/>
    <n v="-14"/>
    <n v="-14"/>
    <n v="14"/>
    <n v="0"/>
    <n v="0"/>
    <n v="958"/>
    <m/>
    <m/>
    <m/>
  </r>
  <r>
    <x v="107"/>
    <s v="ITA"/>
    <n v="15"/>
    <s v="Campania"/>
    <n v="4083956555"/>
    <n v="1425084984"/>
    <n v="1"/>
    <n v="-1"/>
    <n v="0"/>
    <n v="-33"/>
    <n v="-33"/>
    <n v="-33"/>
    <n v="-33"/>
    <n v="32"/>
    <n v="2"/>
    <n v="1"/>
    <n v="2640"/>
    <m/>
    <m/>
    <m/>
  </r>
  <r>
    <x v="107"/>
    <s v="ITA"/>
    <n v="8"/>
    <s v="Emilia-Romagna"/>
    <n v="4449436681"/>
    <n v="113417208"/>
    <n v="2"/>
    <n v="-6"/>
    <n v="-4"/>
    <n v="-91"/>
    <n v="-95"/>
    <n v="-95"/>
    <n v="-95"/>
    <n v="112"/>
    <n v="7"/>
    <n v="24"/>
    <n v="7793"/>
    <m/>
    <m/>
    <m/>
  </r>
  <r>
    <x v="107"/>
    <s v="ITA"/>
    <n v="6"/>
    <s v="Friuli Venezia Giulia"/>
    <n v="456494354"/>
    <n v="1376813649"/>
    <n v="4"/>
    <n v="-1"/>
    <n v="3"/>
    <n v="-18"/>
    <n v="-15"/>
    <n v="-15"/>
    <n v="-15"/>
    <n v="16"/>
    <n v="1"/>
    <n v="2"/>
    <n v="3977"/>
    <m/>
    <m/>
    <m/>
  </r>
  <r>
    <x v="107"/>
    <s v="ITA"/>
    <n v="12"/>
    <s v="Lazio"/>
    <n v="4189277044"/>
    <n v="1248366722"/>
    <n v="-94"/>
    <n v="0"/>
    <n v="-94"/>
    <n v="90"/>
    <n v="-4"/>
    <n v="-4"/>
    <n v="-4"/>
    <n v="18"/>
    <n v="4"/>
    <n v="18"/>
    <n v="4058"/>
    <m/>
    <m/>
    <m/>
  </r>
  <r>
    <x v="107"/>
    <s v="ITA"/>
    <n v="7"/>
    <s v="Liguria"/>
    <n v="4441149315"/>
    <n v="89326992"/>
    <n v="-9"/>
    <n v="-2"/>
    <n v="-11"/>
    <n v="7"/>
    <n v="-4"/>
    <n v="-4"/>
    <n v="-4"/>
    <n v="20"/>
    <n v="4"/>
    <n v="20"/>
    <n v="2132"/>
    <m/>
    <m/>
    <m/>
  </r>
  <r>
    <x v="107"/>
    <s v="ITA"/>
    <n v="3"/>
    <s v="Lombardia"/>
    <n v="4546679409"/>
    <n v="9190347404"/>
    <n v="-95"/>
    <n v="2"/>
    <n v="-93"/>
    <n v="-347"/>
    <n v="-440"/>
    <n v="-440"/>
    <n v="-440"/>
    <n v="507"/>
    <n v="32"/>
    <n v="99"/>
    <n v="9305"/>
    <m/>
    <m/>
    <m/>
  </r>
  <r>
    <x v="107"/>
    <s v="ITA"/>
    <n v="11"/>
    <s v="Marche"/>
    <n v="4361675973"/>
    <n v="135188753"/>
    <n v="-3"/>
    <n v="0"/>
    <n v="-3"/>
    <n v="-42"/>
    <n v="-45"/>
    <n v="-45"/>
    <n v="-45"/>
    <n v="48"/>
    <n v="0"/>
    <n v="3"/>
    <n v="810"/>
    <m/>
    <m/>
    <m/>
  </r>
  <r>
    <x v="107"/>
    <s v="ITA"/>
    <n v="14"/>
    <s v="Molise"/>
    <n v="4155774754"/>
    <n v="1465916051"/>
    <n v="0"/>
    <n v="0"/>
    <n v="0"/>
    <n v="0"/>
    <n v="0"/>
    <n v="0"/>
    <n v="0"/>
    <n v="1"/>
    <n v="0"/>
    <n v="1"/>
    <n v="213"/>
    <m/>
    <m/>
    <m/>
  </r>
  <r>
    <x v="107"/>
    <s v="ITA"/>
    <n v="21"/>
    <s v="P.A. Bolzano"/>
    <n v="4649933453"/>
    <n v="1135662422"/>
    <n v="0"/>
    <n v="0"/>
    <n v="0"/>
    <n v="-1"/>
    <n v="-1"/>
    <n v="-1"/>
    <n v="-1"/>
    <n v="1"/>
    <n v="0"/>
    <n v="0"/>
    <n v="752"/>
    <m/>
    <m/>
    <m/>
  </r>
  <r>
    <x v="107"/>
    <s v="ITA"/>
    <n v="22"/>
    <s v="P.A. Trento"/>
    <n v="4606893511"/>
    <n v="1112123097"/>
    <n v="0"/>
    <n v="0"/>
    <n v="0"/>
    <n v="-1"/>
    <n v="-1"/>
    <n v="-1"/>
    <n v="-1"/>
    <n v="1"/>
    <n v="0"/>
    <n v="0"/>
    <n v="1212"/>
    <m/>
    <m/>
    <m/>
  </r>
  <r>
    <x v="107"/>
    <s v="ITA"/>
    <n v="1"/>
    <s v="Piemonte"/>
    <n v="450732745"/>
    <n v="7680687483"/>
    <n v="-35"/>
    <n v="-4"/>
    <n v="-39"/>
    <n v="-260"/>
    <n v="-299"/>
    <n v="-299"/>
    <n v="-299"/>
    <n v="310"/>
    <n v="15"/>
    <n v="26"/>
    <n v="4967"/>
    <m/>
    <m/>
    <m/>
  </r>
  <r>
    <x v="107"/>
    <s v="ITA"/>
    <n v="16"/>
    <s v="Puglia"/>
    <n v="4112559576"/>
    <n v="1686736689"/>
    <n v="-5"/>
    <n v="-1"/>
    <n v="-6"/>
    <n v="-50"/>
    <n v="-56"/>
    <n v="-56"/>
    <n v="-56"/>
    <n v="53"/>
    <n v="3"/>
    <n v="0"/>
    <n v="2752"/>
    <m/>
    <m/>
    <m/>
  </r>
  <r>
    <x v="107"/>
    <s v="ITA"/>
    <n v="20"/>
    <s v="Sardegna"/>
    <n v="3921531192"/>
    <n v="9110616306"/>
    <n v="0"/>
    <n v="0"/>
    <n v="0"/>
    <n v="-4"/>
    <n v="-4"/>
    <n v="-4"/>
    <n v="-4"/>
    <n v="4"/>
    <n v="0"/>
    <n v="0"/>
    <n v="903"/>
    <m/>
    <m/>
    <m/>
  </r>
  <r>
    <x v="107"/>
    <s v="ITA"/>
    <n v="19"/>
    <s v="Sicilia"/>
    <n v="3811569725"/>
    <n v="133623567"/>
    <n v="1"/>
    <n v="0"/>
    <n v="1"/>
    <n v="-1"/>
    <n v="0"/>
    <n v="0"/>
    <n v="0"/>
    <n v="1"/>
    <n v="0"/>
    <n v="1"/>
    <n v="2822"/>
    <m/>
    <m/>
    <m/>
  </r>
  <r>
    <x v="107"/>
    <s v="ITA"/>
    <n v="9"/>
    <s v="Toscana"/>
    <n v="4376923077"/>
    <n v="1125588885"/>
    <n v="-6"/>
    <n v="-2"/>
    <n v="-8"/>
    <n v="-81"/>
    <n v="-89"/>
    <n v="-89"/>
    <n v="-89"/>
    <n v="91"/>
    <n v="1"/>
    <n v="3"/>
    <n v="3399"/>
    <m/>
    <m/>
    <m/>
  </r>
  <r>
    <x v="107"/>
    <s v="ITA"/>
    <n v="10"/>
    <s v="Umbria"/>
    <n v="4310675841"/>
    <n v="1238824698"/>
    <n v="1"/>
    <n v="0"/>
    <n v="1"/>
    <n v="-2"/>
    <n v="-1"/>
    <n v="-1"/>
    <n v="-1"/>
    <n v="2"/>
    <n v="0"/>
    <n v="1"/>
    <n v="939"/>
    <m/>
    <m/>
    <m/>
  </r>
  <r>
    <x v="107"/>
    <s v="ITA"/>
    <n v="2"/>
    <s v="Valle d'Aosta"/>
    <n v="4573750286"/>
    <n v="7320149366"/>
    <n v="-4"/>
    <n v="0"/>
    <n v="-4"/>
    <n v="2"/>
    <n v="-2"/>
    <n v="-2"/>
    <n v="-2"/>
    <n v="2"/>
    <n v="0"/>
    <n v="0"/>
    <n v="101"/>
    <m/>
    <m/>
    <m/>
  </r>
  <r>
    <x v="107"/>
    <s v="ITA"/>
    <n v="5"/>
    <s v="Veneto"/>
    <n v="4543490485"/>
    <n v="1233845213"/>
    <n v="-11"/>
    <n v="0"/>
    <n v="-11"/>
    <n v="-28"/>
    <n v="-39"/>
    <n v="-39"/>
    <n v="-39"/>
    <n v="42"/>
    <n v="0"/>
    <n v="3"/>
    <n v="11218"/>
    <m/>
    <m/>
    <m/>
  </r>
  <r>
    <x v="108"/>
    <s v="ITA"/>
    <n v="13"/>
    <s v="Abruzzo"/>
    <n v="4235122196"/>
    <n v="1339843823"/>
    <n v="-2"/>
    <n v="0"/>
    <n v="-2"/>
    <n v="-9"/>
    <n v="-11"/>
    <n v="-11"/>
    <n v="-11"/>
    <n v="12"/>
    <n v="0"/>
    <n v="1"/>
    <n v="1484"/>
    <m/>
    <m/>
    <m/>
  </r>
  <r>
    <x v="108"/>
    <s v="ITA"/>
    <n v="17"/>
    <s v="Basilicata"/>
    <n v="4063947052"/>
    <n v="1580514834"/>
    <n v="-1"/>
    <n v="1"/>
    <n v="0"/>
    <n v="1"/>
    <n v="1"/>
    <n v="1"/>
    <n v="1"/>
    <n v="0"/>
    <n v="0"/>
    <n v="1"/>
    <n v="406"/>
    <m/>
    <m/>
    <m/>
  </r>
  <r>
    <x v="108"/>
    <s v="ITA"/>
    <n v="18"/>
    <s v="Calabria"/>
    <n v="3890597598"/>
    <n v="1659440194"/>
    <n v="-2"/>
    <n v="1"/>
    <n v="-1"/>
    <n v="-1"/>
    <n v="-2"/>
    <n v="-2"/>
    <n v="-2"/>
    <n v="4"/>
    <n v="0"/>
    <n v="2"/>
    <n v="851"/>
    <m/>
    <m/>
    <m/>
  </r>
  <r>
    <x v="108"/>
    <s v="ITA"/>
    <n v="15"/>
    <s v="Campania"/>
    <n v="4083956555"/>
    <n v="1425084984"/>
    <n v="0"/>
    <n v="0"/>
    <n v="0"/>
    <n v="-32"/>
    <n v="-32"/>
    <n v="-32"/>
    <n v="-32"/>
    <n v="33"/>
    <n v="2"/>
    <n v="3"/>
    <n v="3521"/>
    <m/>
    <m/>
    <m/>
  </r>
  <r>
    <x v="108"/>
    <s v="ITA"/>
    <n v="8"/>
    <s v="Emilia-Romagna"/>
    <n v="4449436681"/>
    <n v="113417208"/>
    <n v="-12"/>
    <n v="-7"/>
    <n v="-19"/>
    <n v="-42"/>
    <n v="-61"/>
    <n v="-61"/>
    <n v="-61"/>
    <n v="86"/>
    <n v="0"/>
    <n v="25"/>
    <n v="9942"/>
    <m/>
    <m/>
    <m/>
  </r>
  <r>
    <x v="108"/>
    <s v="ITA"/>
    <n v="6"/>
    <s v="Friuli Venezia Giulia"/>
    <n v="456494354"/>
    <n v="1376813649"/>
    <n v="-3"/>
    <n v="-1"/>
    <n v="-4"/>
    <n v="3"/>
    <n v="-1"/>
    <n v="-1"/>
    <n v="-1"/>
    <n v="1"/>
    <n v="1"/>
    <n v="1"/>
    <n v="897"/>
    <m/>
    <m/>
    <m/>
  </r>
  <r>
    <x v="108"/>
    <s v="ITA"/>
    <n v="12"/>
    <s v="Lazio"/>
    <n v="4189277044"/>
    <n v="1248366722"/>
    <n v="-48"/>
    <n v="-1"/>
    <n v="-49"/>
    <n v="0"/>
    <n v="-49"/>
    <n v="-49"/>
    <n v="-49"/>
    <n v="63"/>
    <n v="6"/>
    <n v="20"/>
    <n v="4258"/>
    <m/>
    <m/>
    <m/>
  </r>
  <r>
    <x v="108"/>
    <s v="ITA"/>
    <n v="7"/>
    <s v="Liguria"/>
    <n v="4441149315"/>
    <n v="89326992"/>
    <n v="-3"/>
    <n v="0"/>
    <n v="-3"/>
    <n v="8"/>
    <n v="5"/>
    <n v="5"/>
    <n v="5"/>
    <n v="4"/>
    <n v="1"/>
    <n v="10"/>
    <n v="1631"/>
    <m/>
    <m/>
    <m/>
  </r>
  <r>
    <x v="108"/>
    <s v="ITA"/>
    <n v="3"/>
    <s v="Lombardia"/>
    <n v="4546679409"/>
    <n v="9190347404"/>
    <n v="-77"/>
    <n v="-1"/>
    <n v="-78"/>
    <n v="-439"/>
    <n v="-517"/>
    <n v="-517"/>
    <n v="-517"/>
    <n v="744"/>
    <n v="25"/>
    <n v="252"/>
    <n v="13376"/>
    <m/>
    <m/>
    <m/>
  </r>
  <r>
    <x v="108"/>
    <s v="ITA"/>
    <n v="11"/>
    <s v="Marche"/>
    <n v="4361675973"/>
    <n v="135188753"/>
    <n v="-3"/>
    <n v="0"/>
    <n v="-3"/>
    <n v="-42"/>
    <n v="-45"/>
    <n v="-45"/>
    <n v="-45"/>
    <n v="46"/>
    <n v="0"/>
    <n v="1"/>
    <n v="1400"/>
    <m/>
    <m/>
    <m/>
  </r>
  <r>
    <x v="108"/>
    <s v="ITA"/>
    <n v="14"/>
    <s v="Molise"/>
    <n v="4155774754"/>
    <n v="1465916051"/>
    <n v="1"/>
    <n v="-1"/>
    <n v="0"/>
    <n v="-4"/>
    <n v="-4"/>
    <n v="-4"/>
    <n v="-4"/>
    <n v="4"/>
    <n v="0"/>
    <n v="0"/>
    <n v="335"/>
    <m/>
    <m/>
    <m/>
  </r>
  <r>
    <x v="108"/>
    <s v="ITA"/>
    <n v="21"/>
    <s v="P.A. Bolzano"/>
    <n v="4649933453"/>
    <n v="1135662422"/>
    <n v="1"/>
    <n v="0"/>
    <n v="1"/>
    <n v="4"/>
    <n v="5"/>
    <n v="5"/>
    <n v="5"/>
    <n v="-3"/>
    <n v="0"/>
    <n v="2"/>
    <n v="702"/>
    <m/>
    <m/>
    <m/>
  </r>
  <r>
    <x v="108"/>
    <s v="ITA"/>
    <n v="22"/>
    <s v="P.A. Trento"/>
    <n v="4606893511"/>
    <n v="1112123097"/>
    <n v="-1"/>
    <n v="0"/>
    <n v="-1"/>
    <n v="-8"/>
    <n v="-9"/>
    <n v="-9"/>
    <n v="-9"/>
    <n v="11"/>
    <n v="0"/>
    <n v="2"/>
    <n v="1230"/>
    <m/>
    <m/>
    <m/>
  </r>
  <r>
    <x v="108"/>
    <s v="ITA"/>
    <n v="1"/>
    <s v="Piemonte"/>
    <n v="450732745"/>
    <n v="7680687483"/>
    <n v="-20"/>
    <n v="-2"/>
    <n v="-22"/>
    <n v="-167"/>
    <n v="-189"/>
    <n v="-189"/>
    <n v="-189"/>
    <n v="219"/>
    <n v="12"/>
    <n v="42"/>
    <n v="4220"/>
    <m/>
    <m/>
    <m/>
  </r>
  <r>
    <x v="108"/>
    <s v="ITA"/>
    <n v="16"/>
    <s v="Puglia"/>
    <n v="4112559576"/>
    <n v="1686736689"/>
    <n v="-6"/>
    <n v="-1"/>
    <n v="-7"/>
    <n v="-83"/>
    <n v="-90"/>
    <n v="-90"/>
    <n v="-90"/>
    <n v="90"/>
    <n v="1"/>
    <n v="1"/>
    <n v="2945"/>
    <m/>
    <m/>
    <m/>
  </r>
  <r>
    <x v="108"/>
    <s v="ITA"/>
    <n v="20"/>
    <s v="Sardegna"/>
    <n v="3921531192"/>
    <n v="9110616306"/>
    <n v="1"/>
    <n v="0"/>
    <n v="1"/>
    <n v="-8"/>
    <n v="-7"/>
    <n v="-7"/>
    <n v="-7"/>
    <n v="8"/>
    <n v="0"/>
    <n v="1"/>
    <n v="958"/>
    <m/>
    <m/>
    <m/>
  </r>
  <r>
    <x v="108"/>
    <s v="ITA"/>
    <n v="19"/>
    <s v="Sicilia"/>
    <n v="3811569725"/>
    <n v="133623567"/>
    <n v="-3"/>
    <n v="-1"/>
    <n v="-4"/>
    <n v="0"/>
    <n v="-4"/>
    <n v="-4"/>
    <n v="-4"/>
    <n v="3"/>
    <n v="1"/>
    <n v="0"/>
    <n v="3045"/>
    <m/>
    <m/>
    <m/>
  </r>
  <r>
    <x v="108"/>
    <s v="ITA"/>
    <n v="9"/>
    <s v="Toscana"/>
    <n v="4376923077"/>
    <n v="1125588885"/>
    <n v="2"/>
    <n v="0"/>
    <n v="2"/>
    <n v="-20"/>
    <n v="-18"/>
    <n v="-18"/>
    <n v="-18"/>
    <n v="27"/>
    <n v="1"/>
    <n v="10"/>
    <n v="3147"/>
    <m/>
    <m/>
    <m/>
  </r>
  <r>
    <x v="108"/>
    <s v="ITA"/>
    <n v="10"/>
    <s v="Umbria"/>
    <n v="4310675841"/>
    <n v="1238824698"/>
    <n v="-2"/>
    <n v="0"/>
    <n v="-2"/>
    <n v="0"/>
    <n v="-2"/>
    <n v="-2"/>
    <n v="-2"/>
    <n v="2"/>
    <n v="0"/>
    <n v="0"/>
    <n v="868"/>
    <m/>
    <m/>
    <m/>
  </r>
  <r>
    <x v="108"/>
    <s v="ITA"/>
    <n v="2"/>
    <s v="Valle d'Aosta"/>
    <n v="4573750286"/>
    <n v="7320149366"/>
    <n v="3"/>
    <n v="0"/>
    <n v="3"/>
    <n v="-3"/>
    <n v="0"/>
    <n v="0"/>
    <n v="0"/>
    <n v="0"/>
    <n v="0"/>
    <n v="0"/>
    <n v="127"/>
    <m/>
    <m/>
    <m/>
  </r>
  <r>
    <x v="108"/>
    <s v="ITA"/>
    <n v="5"/>
    <s v="Veneto"/>
    <n v="4543490485"/>
    <n v="1233845213"/>
    <n v="-14"/>
    <n v="0"/>
    <n v="-14"/>
    <n v="-29"/>
    <n v="-43"/>
    <n v="-43"/>
    <n v="-43"/>
    <n v="45"/>
    <n v="3"/>
    <n v="5"/>
    <n v="7129"/>
    <m/>
    <m/>
    <m/>
  </r>
  <r>
    <x v="109"/>
    <m/>
    <m/>
    <m/>
    <m/>
    <m/>
    <m/>
    <m/>
    <m/>
    <m/>
    <m/>
    <m/>
    <m/>
    <m/>
    <m/>
    <m/>
    <m/>
    <m/>
    <m/>
    <m/>
  </r>
  <r>
    <x v="109"/>
    <m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91">
  <r>
    <x v="0"/>
    <s v="ITA"/>
    <n v="13"/>
    <x v="0"/>
    <n v="4235122196"/>
    <n v="1339843823"/>
    <n v="0"/>
    <n v="0"/>
    <n v="0"/>
    <n v="0"/>
    <n v="0"/>
    <n v="0"/>
    <n v="0"/>
    <n v="0"/>
    <n v="0"/>
    <n v="0"/>
  </r>
  <r>
    <x v="0"/>
    <s v="ITA"/>
    <n v="17"/>
    <x v="1"/>
    <n v="4063947052"/>
    <n v="1580514834"/>
    <n v="0"/>
    <n v="0"/>
    <n v="0"/>
    <n v="0"/>
    <n v="0"/>
    <n v="0"/>
    <n v="0"/>
    <n v="0"/>
    <n v="0"/>
    <n v="0"/>
  </r>
  <r>
    <x v="0"/>
    <s v="ITA"/>
    <n v="18"/>
    <x v="2"/>
    <n v="3890597598"/>
    <n v="1659440194"/>
    <n v="0"/>
    <n v="0"/>
    <n v="0"/>
    <n v="0"/>
    <n v="0"/>
    <n v="0"/>
    <n v="0"/>
    <n v="0"/>
    <n v="0"/>
    <n v="0"/>
  </r>
  <r>
    <x v="0"/>
    <s v="ITA"/>
    <n v="15"/>
    <x v="3"/>
    <n v="4083956555"/>
    <n v="1425084984"/>
    <n v="0"/>
    <n v="0"/>
    <n v="0"/>
    <n v="0"/>
    <n v="0"/>
    <n v="0"/>
    <n v="0"/>
    <n v="0"/>
    <n v="0"/>
    <n v="0"/>
  </r>
  <r>
    <x v="0"/>
    <s v="ITA"/>
    <n v="8"/>
    <x v="4"/>
    <n v="4449436681"/>
    <n v="113417208"/>
    <n v="10"/>
    <n v="2"/>
    <n v="12"/>
    <n v="6"/>
    <n v="18"/>
    <n v="0"/>
    <n v="18"/>
    <n v="0"/>
    <n v="0"/>
    <n v="18"/>
  </r>
  <r>
    <x v="0"/>
    <s v="ITA"/>
    <n v="6"/>
    <x v="5"/>
    <n v="456494354"/>
    <n v="1376813649"/>
    <n v="0"/>
    <n v="0"/>
    <n v="0"/>
    <n v="0"/>
    <n v="0"/>
    <n v="0"/>
    <n v="0"/>
    <n v="0"/>
    <n v="0"/>
    <n v="0"/>
  </r>
  <r>
    <x v="0"/>
    <s v="ITA"/>
    <n v="12"/>
    <x v="6"/>
    <n v="4189277044"/>
    <n v="1248366722"/>
    <n v="1"/>
    <n v="1"/>
    <n v="2"/>
    <n v="0"/>
    <n v="2"/>
    <n v="0"/>
    <n v="2"/>
    <n v="1"/>
    <n v="0"/>
    <n v="3"/>
  </r>
  <r>
    <x v="0"/>
    <s v="ITA"/>
    <n v="7"/>
    <x v="7"/>
    <n v="4441149315"/>
    <n v="89326992"/>
    <n v="0"/>
    <n v="0"/>
    <n v="0"/>
    <n v="0"/>
    <n v="0"/>
    <n v="0"/>
    <n v="0"/>
    <n v="0"/>
    <n v="0"/>
    <n v="0"/>
  </r>
  <r>
    <x v="0"/>
    <s v="ITA"/>
    <n v="3"/>
    <x v="8"/>
    <n v="4546679409"/>
    <n v="9190347404"/>
    <n v="76"/>
    <n v="19"/>
    <n v="95"/>
    <n v="71"/>
    <n v="166"/>
    <n v="0"/>
    <n v="166"/>
    <n v="0"/>
    <n v="6"/>
    <n v="172"/>
  </r>
  <r>
    <x v="0"/>
    <s v="ITA"/>
    <n v="11"/>
    <x v="9"/>
    <n v="4361675973"/>
    <n v="135188753"/>
    <n v="0"/>
    <n v="0"/>
    <n v="0"/>
    <n v="0"/>
    <n v="0"/>
    <n v="0"/>
    <n v="0"/>
    <n v="0"/>
    <n v="0"/>
    <n v="0"/>
  </r>
  <r>
    <x v="0"/>
    <s v="ITA"/>
    <n v="14"/>
    <x v="10"/>
    <n v="4155774754"/>
    <n v="1465916051"/>
    <n v="0"/>
    <n v="0"/>
    <n v="0"/>
    <n v="0"/>
    <n v="0"/>
    <n v="0"/>
    <n v="0"/>
    <n v="0"/>
    <n v="0"/>
    <n v="0"/>
  </r>
  <r>
    <x v="0"/>
    <s v="ITA"/>
    <n v="4"/>
    <x v="11"/>
    <n v="4649933453"/>
    <n v="1135662422"/>
    <n v="0"/>
    <n v="0"/>
    <n v="0"/>
    <n v="0"/>
    <n v="0"/>
    <n v="0"/>
    <n v="0"/>
    <n v="0"/>
    <n v="0"/>
    <n v="0"/>
  </r>
  <r>
    <x v="0"/>
    <s v="ITA"/>
    <n v="4"/>
    <x v="12"/>
    <n v="4606893511"/>
    <n v="1112123097"/>
    <n v="0"/>
    <n v="0"/>
    <n v="0"/>
    <n v="0"/>
    <n v="0"/>
    <n v="0"/>
    <n v="0"/>
    <n v="0"/>
    <n v="0"/>
    <n v="0"/>
  </r>
  <r>
    <x v="0"/>
    <s v="ITA"/>
    <n v="1"/>
    <x v="13"/>
    <n v="450732745"/>
    <n v="7680687483"/>
    <n v="2"/>
    <n v="0"/>
    <n v="2"/>
    <n v="1"/>
    <n v="3"/>
    <n v="0"/>
    <n v="3"/>
    <n v="0"/>
    <n v="0"/>
    <n v="3"/>
  </r>
  <r>
    <x v="0"/>
    <s v="ITA"/>
    <n v="16"/>
    <x v="14"/>
    <n v="4112559576"/>
    <n v="1686736689"/>
    <n v="0"/>
    <n v="0"/>
    <n v="0"/>
    <n v="0"/>
    <n v="0"/>
    <n v="0"/>
    <n v="0"/>
    <n v="0"/>
    <n v="0"/>
    <n v="0"/>
  </r>
  <r>
    <x v="0"/>
    <s v="ITA"/>
    <n v="20"/>
    <x v="15"/>
    <n v="3921531192"/>
    <n v="9110616306"/>
    <n v="0"/>
    <n v="0"/>
    <n v="0"/>
    <n v="0"/>
    <n v="0"/>
    <n v="0"/>
    <n v="0"/>
    <n v="0"/>
    <n v="0"/>
    <n v="0"/>
  </r>
  <r>
    <x v="0"/>
    <s v="ITA"/>
    <n v="19"/>
    <x v="16"/>
    <n v="3811569725"/>
    <n v="133623567"/>
    <n v="0"/>
    <n v="0"/>
    <n v="0"/>
    <n v="0"/>
    <n v="0"/>
    <n v="0"/>
    <n v="0"/>
    <n v="0"/>
    <n v="0"/>
    <n v="0"/>
  </r>
  <r>
    <x v="0"/>
    <s v="ITA"/>
    <n v="9"/>
    <x v="17"/>
    <n v="4376923077"/>
    <n v="1125588885"/>
    <n v="0"/>
    <n v="0"/>
    <n v="0"/>
    <n v="0"/>
    <n v="0"/>
    <n v="0"/>
    <n v="0"/>
    <n v="0"/>
    <n v="0"/>
    <n v="0"/>
  </r>
  <r>
    <x v="0"/>
    <s v="ITA"/>
    <n v="10"/>
    <x v="18"/>
    <n v="4310675841"/>
    <n v="1238824698"/>
    <n v="0"/>
    <n v="0"/>
    <n v="0"/>
    <n v="0"/>
    <n v="0"/>
    <n v="0"/>
    <n v="0"/>
    <n v="0"/>
    <n v="0"/>
    <n v="0"/>
  </r>
  <r>
    <x v="0"/>
    <s v="ITA"/>
    <n v="2"/>
    <x v="19"/>
    <n v="4573750286"/>
    <n v="7320149366"/>
    <n v="0"/>
    <n v="0"/>
    <n v="0"/>
    <n v="0"/>
    <n v="0"/>
    <n v="0"/>
    <n v="0"/>
    <n v="0"/>
    <n v="0"/>
    <n v="0"/>
  </r>
  <r>
    <x v="0"/>
    <s v="ITA"/>
    <n v="5"/>
    <x v="20"/>
    <n v="4543490485"/>
    <n v="1233845213"/>
    <n v="12"/>
    <n v="4"/>
    <n v="16"/>
    <n v="16"/>
    <n v="32"/>
    <n v="0"/>
    <n v="32"/>
    <n v="0"/>
    <n v="1"/>
    <n v="33"/>
  </r>
  <r>
    <x v="1"/>
    <s v="ITA"/>
    <n v="13"/>
    <x v="0"/>
    <n v="4235122196"/>
    <n v="1339843823"/>
    <n v="0"/>
    <n v="0"/>
    <n v="0"/>
    <n v="0"/>
    <n v="0"/>
    <n v="0"/>
    <n v="0"/>
    <n v="0"/>
    <n v="0"/>
    <n v="0"/>
  </r>
  <r>
    <x v="1"/>
    <s v="ITA"/>
    <n v="17"/>
    <x v="1"/>
    <n v="4063947052"/>
    <n v="1580514834"/>
    <n v="0"/>
    <n v="0"/>
    <n v="0"/>
    <n v="0"/>
    <n v="0"/>
    <n v="0"/>
    <n v="0"/>
    <n v="0"/>
    <n v="0"/>
    <n v="0"/>
  </r>
  <r>
    <x v="1"/>
    <s v="ITA"/>
    <n v="18"/>
    <x v="2"/>
    <n v="3890597598"/>
    <n v="1659440194"/>
    <n v="0"/>
    <n v="0"/>
    <n v="0"/>
    <n v="0"/>
    <n v="0"/>
    <n v="0"/>
    <n v="0"/>
    <n v="0"/>
    <n v="0"/>
    <n v="0"/>
  </r>
  <r>
    <x v="1"/>
    <s v="ITA"/>
    <n v="15"/>
    <x v="3"/>
    <n v="4083956555"/>
    <n v="1425084984"/>
    <n v="0"/>
    <n v="0"/>
    <n v="0"/>
    <n v="0"/>
    <n v="0"/>
    <n v="0"/>
    <n v="0"/>
    <n v="0"/>
    <n v="0"/>
    <n v="0"/>
  </r>
  <r>
    <x v="1"/>
    <s v="ITA"/>
    <n v="8"/>
    <x v="4"/>
    <n v="4449436681"/>
    <n v="113417208"/>
    <n v="5"/>
    <n v="0"/>
    <n v="5"/>
    <n v="3"/>
    <n v="8"/>
    <n v="8"/>
    <n v="8"/>
    <n v="0"/>
    <n v="0"/>
    <n v="8"/>
  </r>
  <r>
    <x v="1"/>
    <s v="ITA"/>
    <n v="6"/>
    <x v="5"/>
    <n v="456494354"/>
    <n v="1376813649"/>
    <n v="0"/>
    <n v="0"/>
    <n v="0"/>
    <n v="0"/>
    <n v="0"/>
    <n v="0"/>
    <n v="0"/>
    <n v="0"/>
    <n v="0"/>
    <n v="0"/>
  </r>
  <r>
    <x v="1"/>
    <s v="ITA"/>
    <n v="12"/>
    <x v="6"/>
    <n v="4189277044"/>
    <n v="1248366722"/>
    <n v="0"/>
    <n v="0"/>
    <n v="0"/>
    <n v="0"/>
    <n v="0"/>
    <n v="0"/>
    <n v="0"/>
    <n v="0"/>
    <n v="0"/>
    <n v="0"/>
  </r>
  <r>
    <x v="1"/>
    <s v="ITA"/>
    <n v="7"/>
    <x v="7"/>
    <n v="4441149315"/>
    <n v="89326992"/>
    <n v="1"/>
    <n v="0"/>
    <n v="1"/>
    <n v="0"/>
    <n v="1"/>
    <n v="1"/>
    <n v="1"/>
    <n v="0"/>
    <n v="0"/>
    <n v="1"/>
  </r>
  <r>
    <x v="1"/>
    <s v="ITA"/>
    <n v="3"/>
    <x v="8"/>
    <n v="4546679409"/>
    <n v="9190347404"/>
    <n v="3"/>
    <n v="6"/>
    <n v="9"/>
    <n v="56"/>
    <n v="65"/>
    <n v="65"/>
    <n v="65"/>
    <n v="0"/>
    <n v="3"/>
    <n v="68"/>
  </r>
  <r>
    <x v="1"/>
    <s v="ITA"/>
    <n v="11"/>
    <x v="9"/>
    <n v="4361675973"/>
    <n v="135188753"/>
    <n v="0"/>
    <n v="0"/>
    <n v="0"/>
    <n v="0"/>
    <n v="0"/>
    <n v="0"/>
    <n v="0"/>
    <n v="0"/>
    <n v="0"/>
    <n v="0"/>
  </r>
  <r>
    <x v="1"/>
    <s v="ITA"/>
    <n v="14"/>
    <x v="10"/>
    <n v="4155774754"/>
    <n v="1465916051"/>
    <n v="0"/>
    <n v="0"/>
    <n v="0"/>
    <n v="0"/>
    <n v="0"/>
    <n v="0"/>
    <n v="0"/>
    <n v="0"/>
    <n v="0"/>
    <n v="0"/>
  </r>
  <r>
    <x v="1"/>
    <s v="ITA"/>
    <n v="4"/>
    <x v="11"/>
    <n v="4649933453"/>
    <n v="1135662422"/>
    <n v="1"/>
    <n v="0"/>
    <n v="1"/>
    <n v="0"/>
    <n v="1"/>
    <n v="1"/>
    <n v="1"/>
    <n v="0"/>
    <n v="0"/>
    <n v="1"/>
  </r>
  <r>
    <x v="1"/>
    <s v="ITA"/>
    <n v="4"/>
    <x v="12"/>
    <n v="4606893511"/>
    <n v="1112123097"/>
    <n v="0"/>
    <n v="0"/>
    <n v="0"/>
    <n v="0"/>
    <n v="0"/>
    <n v="0"/>
    <n v="0"/>
    <n v="0"/>
    <n v="0"/>
    <n v="0"/>
  </r>
  <r>
    <x v="1"/>
    <s v="ITA"/>
    <n v="1"/>
    <x v="13"/>
    <n v="450732745"/>
    <n v="7680687483"/>
    <n v="0"/>
    <n v="0"/>
    <n v="0"/>
    <n v="0"/>
    <n v="0"/>
    <n v="0"/>
    <n v="0"/>
    <n v="0"/>
    <n v="0"/>
    <n v="0"/>
  </r>
  <r>
    <x v="1"/>
    <s v="ITA"/>
    <n v="16"/>
    <x v="14"/>
    <n v="4112559576"/>
    <n v="1686736689"/>
    <n v="0"/>
    <n v="0"/>
    <n v="0"/>
    <n v="0"/>
    <n v="0"/>
    <n v="0"/>
    <n v="0"/>
    <n v="0"/>
    <n v="0"/>
    <n v="0"/>
  </r>
  <r>
    <x v="1"/>
    <s v="ITA"/>
    <n v="20"/>
    <x v="15"/>
    <n v="3921531192"/>
    <n v="9110616306"/>
    <n v="0"/>
    <n v="0"/>
    <n v="0"/>
    <n v="0"/>
    <n v="0"/>
    <n v="0"/>
    <n v="0"/>
    <n v="0"/>
    <n v="0"/>
    <n v="0"/>
  </r>
  <r>
    <x v="1"/>
    <s v="ITA"/>
    <n v="19"/>
    <x v="16"/>
    <n v="3811569725"/>
    <n v="133623567"/>
    <n v="1"/>
    <n v="0"/>
    <n v="1"/>
    <n v="2"/>
    <n v="3"/>
    <n v="3"/>
    <n v="3"/>
    <n v="0"/>
    <n v="0"/>
    <n v="3"/>
  </r>
  <r>
    <x v="1"/>
    <s v="ITA"/>
    <n v="9"/>
    <x v="17"/>
    <n v="4376923077"/>
    <n v="1125588885"/>
    <n v="2"/>
    <n v="0"/>
    <n v="2"/>
    <n v="0"/>
    <n v="2"/>
    <n v="2"/>
    <n v="2"/>
    <n v="0"/>
    <n v="0"/>
    <n v="2"/>
  </r>
  <r>
    <x v="1"/>
    <s v="ITA"/>
    <n v="10"/>
    <x v="18"/>
    <n v="4310675841"/>
    <n v="1238824698"/>
    <n v="0"/>
    <n v="0"/>
    <n v="0"/>
    <n v="0"/>
    <n v="0"/>
    <n v="0"/>
    <n v="0"/>
    <n v="0"/>
    <n v="0"/>
    <n v="0"/>
  </r>
  <r>
    <x v="1"/>
    <s v="ITA"/>
    <n v="2"/>
    <x v="19"/>
    <n v="4573750286"/>
    <n v="7320149366"/>
    <n v="0"/>
    <n v="0"/>
    <n v="0"/>
    <n v="0"/>
    <n v="0"/>
    <n v="0"/>
    <n v="0"/>
    <n v="0"/>
    <n v="0"/>
    <n v="0"/>
  </r>
  <r>
    <x v="1"/>
    <s v="ITA"/>
    <n v="5"/>
    <x v="20"/>
    <n v="4543490485"/>
    <n v="1233845213"/>
    <n v="0"/>
    <n v="3"/>
    <n v="3"/>
    <n v="7"/>
    <n v="10"/>
    <n v="10"/>
    <n v="10"/>
    <n v="0"/>
    <n v="0"/>
    <n v="10"/>
  </r>
  <r>
    <x v="2"/>
    <s v="ITA"/>
    <n v="13"/>
    <x v="0"/>
    <n v="4235122196"/>
    <n v="1339843823"/>
    <n v="0"/>
    <n v="0"/>
    <n v="0"/>
    <n v="0"/>
    <n v="0"/>
    <n v="0"/>
    <n v="0"/>
    <n v="0"/>
    <n v="0"/>
    <n v="0"/>
  </r>
  <r>
    <x v="2"/>
    <s v="ITA"/>
    <n v="17"/>
    <x v="1"/>
    <n v="4063947052"/>
    <n v="1580514834"/>
    <n v="0"/>
    <n v="0"/>
    <n v="0"/>
    <n v="0"/>
    <n v="0"/>
    <n v="0"/>
    <n v="0"/>
    <n v="0"/>
    <n v="0"/>
    <n v="0"/>
  </r>
  <r>
    <x v="2"/>
    <s v="ITA"/>
    <n v="18"/>
    <x v="2"/>
    <n v="3890597598"/>
    <n v="1659440194"/>
    <n v="0"/>
    <n v="0"/>
    <n v="0"/>
    <n v="0"/>
    <n v="0"/>
    <n v="0"/>
    <n v="0"/>
    <n v="0"/>
    <n v="0"/>
    <n v="0"/>
  </r>
  <r>
    <x v="2"/>
    <s v="ITA"/>
    <n v="15"/>
    <x v="3"/>
    <n v="4083956555"/>
    <n v="1425084984"/>
    <n v="0"/>
    <n v="0"/>
    <n v="0"/>
    <n v="0"/>
    <n v="0"/>
    <n v="0"/>
    <n v="0"/>
    <n v="0"/>
    <n v="0"/>
    <n v="0"/>
  </r>
  <r>
    <x v="2"/>
    <s v="ITA"/>
    <n v="8"/>
    <x v="4"/>
    <n v="4449436681"/>
    <n v="113417208"/>
    <n v="5"/>
    <n v="1"/>
    <n v="6"/>
    <n v="14"/>
    <n v="20"/>
    <n v="20"/>
    <n v="20"/>
    <n v="0"/>
    <n v="1"/>
    <n v="21"/>
  </r>
  <r>
    <x v="2"/>
    <s v="ITA"/>
    <n v="6"/>
    <x v="5"/>
    <n v="456494354"/>
    <n v="1376813649"/>
    <n v="0"/>
    <n v="0"/>
    <n v="0"/>
    <n v="0"/>
    <n v="0"/>
    <n v="0"/>
    <n v="0"/>
    <n v="0"/>
    <n v="0"/>
    <n v="0"/>
  </r>
  <r>
    <x v="2"/>
    <s v="ITA"/>
    <n v="12"/>
    <x v="6"/>
    <n v="4189277044"/>
    <n v="1248366722"/>
    <n v="-1"/>
    <n v="-1"/>
    <n v="-2"/>
    <n v="0"/>
    <n v="-2"/>
    <n v="-2"/>
    <n v="-2"/>
    <n v="2"/>
    <n v="0"/>
    <n v="0"/>
  </r>
  <r>
    <x v="2"/>
    <s v="ITA"/>
    <n v="7"/>
    <x v="7"/>
    <n v="4441149315"/>
    <n v="89326992"/>
    <n v="5"/>
    <n v="0"/>
    <n v="5"/>
    <n v="5"/>
    <n v="10"/>
    <n v="10"/>
    <n v="10"/>
    <n v="0"/>
    <n v="0"/>
    <n v="10"/>
  </r>
  <r>
    <x v="2"/>
    <s v="ITA"/>
    <n v="3"/>
    <x v="8"/>
    <n v="4546679409"/>
    <n v="9190347404"/>
    <n v="0"/>
    <n v="0"/>
    <n v="0"/>
    <n v="18"/>
    <n v="18"/>
    <n v="18"/>
    <n v="18"/>
    <n v="0"/>
    <n v="0"/>
    <n v="18"/>
  </r>
  <r>
    <x v="2"/>
    <s v="ITA"/>
    <n v="11"/>
    <x v="9"/>
    <n v="4361675973"/>
    <n v="135188753"/>
    <n v="1"/>
    <n v="0"/>
    <n v="1"/>
    <n v="0"/>
    <n v="1"/>
    <n v="1"/>
    <n v="1"/>
    <n v="0"/>
    <n v="0"/>
    <n v="1"/>
  </r>
  <r>
    <x v="2"/>
    <s v="ITA"/>
    <n v="14"/>
    <x v="10"/>
    <n v="4155774754"/>
    <n v="1465916051"/>
    <n v="0"/>
    <n v="0"/>
    <n v="0"/>
    <n v="0"/>
    <n v="0"/>
    <n v="0"/>
    <n v="0"/>
    <n v="0"/>
    <n v="0"/>
    <n v="0"/>
  </r>
  <r>
    <x v="2"/>
    <s v="ITA"/>
    <n v="4"/>
    <x v="11"/>
    <n v="4649933453"/>
    <n v="1135662422"/>
    <n v="0"/>
    <n v="0"/>
    <n v="0"/>
    <n v="0"/>
    <n v="0"/>
    <n v="0"/>
    <n v="0"/>
    <n v="0"/>
    <n v="0"/>
    <n v="0"/>
  </r>
  <r>
    <x v="2"/>
    <s v="ITA"/>
    <n v="4"/>
    <x v="12"/>
    <n v="4606893511"/>
    <n v="1112123097"/>
    <n v="0"/>
    <n v="0"/>
    <n v="0"/>
    <n v="0"/>
    <n v="0"/>
    <n v="0"/>
    <n v="0"/>
    <n v="0"/>
    <n v="0"/>
    <n v="0"/>
  </r>
  <r>
    <x v="2"/>
    <s v="ITA"/>
    <n v="1"/>
    <x v="13"/>
    <n v="450732745"/>
    <n v="7680687483"/>
    <n v="0"/>
    <n v="0"/>
    <n v="0"/>
    <n v="0"/>
    <n v="0"/>
    <n v="0"/>
    <n v="0"/>
    <n v="0"/>
    <n v="0"/>
    <n v="0"/>
  </r>
  <r>
    <x v="2"/>
    <s v="ITA"/>
    <n v="16"/>
    <x v="14"/>
    <n v="4112559576"/>
    <n v="1686736689"/>
    <n v="0"/>
    <n v="0"/>
    <n v="0"/>
    <n v="0"/>
    <n v="0"/>
    <n v="0"/>
    <n v="0"/>
    <n v="0"/>
    <n v="0"/>
    <n v="0"/>
  </r>
  <r>
    <x v="2"/>
    <s v="ITA"/>
    <n v="20"/>
    <x v="15"/>
    <n v="3921531192"/>
    <n v="9110616306"/>
    <n v="0"/>
    <n v="0"/>
    <n v="0"/>
    <n v="0"/>
    <n v="0"/>
    <n v="0"/>
    <n v="0"/>
    <n v="0"/>
    <n v="0"/>
    <n v="0"/>
  </r>
  <r>
    <x v="2"/>
    <s v="ITA"/>
    <n v="19"/>
    <x v="16"/>
    <n v="3811569725"/>
    <n v="133623567"/>
    <n v="0"/>
    <n v="0"/>
    <n v="0"/>
    <n v="0"/>
    <n v="0"/>
    <n v="0"/>
    <n v="0"/>
    <n v="0"/>
    <n v="0"/>
    <n v="0"/>
  </r>
  <r>
    <x v="2"/>
    <s v="ITA"/>
    <n v="9"/>
    <x v="17"/>
    <n v="4376923077"/>
    <n v="1125588885"/>
    <n v="0"/>
    <n v="0"/>
    <n v="0"/>
    <n v="0"/>
    <n v="0"/>
    <n v="0"/>
    <n v="0"/>
    <n v="0"/>
    <n v="0"/>
    <n v="0"/>
  </r>
  <r>
    <x v="2"/>
    <s v="ITA"/>
    <n v="10"/>
    <x v="18"/>
    <n v="4310675841"/>
    <n v="1238824698"/>
    <n v="0"/>
    <n v="0"/>
    <n v="0"/>
    <n v="0"/>
    <n v="0"/>
    <n v="0"/>
    <n v="0"/>
    <n v="0"/>
    <n v="0"/>
    <n v="0"/>
  </r>
  <r>
    <x v="2"/>
    <s v="ITA"/>
    <n v="2"/>
    <x v="19"/>
    <n v="4573750286"/>
    <n v="7320149366"/>
    <n v="0"/>
    <n v="0"/>
    <n v="0"/>
    <n v="0"/>
    <n v="0"/>
    <n v="0"/>
    <n v="0"/>
    <n v="0"/>
    <n v="0"/>
    <n v="0"/>
  </r>
  <r>
    <x v="2"/>
    <s v="ITA"/>
    <n v="5"/>
    <x v="20"/>
    <n v="4543490485"/>
    <n v="1233845213"/>
    <n v="4"/>
    <n v="1"/>
    <n v="5"/>
    <n v="22"/>
    <n v="27"/>
    <n v="27"/>
    <n v="27"/>
    <n v="0"/>
    <n v="1"/>
    <n v="28"/>
  </r>
  <r>
    <x v="3"/>
    <s v="ITA"/>
    <n v="13"/>
    <x v="0"/>
    <n v="4235122196"/>
    <n v="1339843823"/>
    <n v="1"/>
    <n v="0"/>
    <n v="1"/>
    <n v="0"/>
    <n v="1"/>
    <n v="1"/>
    <n v="1"/>
    <n v="0"/>
    <n v="0"/>
    <n v="1"/>
  </r>
  <r>
    <x v="3"/>
    <s v="ITA"/>
    <n v="17"/>
    <x v="1"/>
    <n v="4063947052"/>
    <n v="1580514834"/>
    <n v="0"/>
    <n v="0"/>
    <n v="0"/>
    <n v="0"/>
    <n v="0"/>
    <n v="0"/>
    <n v="0"/>
    <n v="0"/>
    <n v="0"/>
    <n v="0"/>
  </r>
  <r>
    <x v="3"/>
    <s v="ITA"/>
    <n v="18"/>
    <x v="2"/>
    <n v="3890597598"/>
    <n v="1659440194"/>
    <n v="0"/>
    <n v="0"/>
    <n v="0"/>
    <n v="0"/>
    <n v="0"/>
    <n v="0"/>
    <n v="0"/>
    <n v="0"/>
    <n v="0"/>
    <n v="0"/>
  </r>
  <r>
    <x v="3"/>
    <s v="ITA"/>
    <n v="15"/>
    <x v="3"/>
    <n v="4083956555"/>
    <n v="1425084984"/>
    <n v="2"/>
    <n v="0"/>
    <n v="2"/>
    <n v="1"/>
    <n v="3"/>
    <n v="3"/>
    <n v="3"/>
    <n v="0"/>
    <n v="0"/>
    <n v="3"/>
  </r>
  <r>
    <x v="3"/>
    <s v="ITA"/>
    <n v="8"/>
    <x v="4"/>
    <n v="4449436681"/>
    <n v="113417208"/>
    <n v="16"/>
    <n v="3"/>
    <n v="19"/>
    <n v="31"/>
    <n v="50"/>
    <n v="50"/>
    <n v="50"/>
    <n v="0"/>
    <n v="0"/>
    <n v="50"/>
  </r>
  <r>
    <x v="3"/>
    <s v="ITA"/>
    <n v="6"/>
    <x v="5"/>
    <n v="456494354"/>
    <n v="1376813649"/>
    <n v="0"/>
    <n v="0"/>
    <n v="0"/>
    <n v="0"/>
    <n v="0"/>
    <n v="0"/>
    <n v="0"/>
    <n v="0"/>
    <n v="0"/>
    <n v="0"/>
  </r>
  <r>
    <x v="3"/>
    <s v="ITA"/>
    <n v="12"/>
    <x v="6"/>
    <n v="4189277044"/>
    <n v="1248366722"/>
    <n v="0"/>
    <n v="0"/>
    <n v="0"/>
    <n v="0"/>
    <n v="0"/>
    <n v="0"/>
    <n v="0"/>
    <n v="0"/>
    <n v="0"/>
    <n v="0"/>
  </r>
  <r>
    <x v="3"/>
    <s v="ITA"/>
    <n v="7"/>
    <x v="7"/>
    <n v="4441149315"/>
    <n v="89326992"/>
    <n v="3"/>
    <n v="0"/>
    <n v="3"/>
    <n v="5"/>
    <n v="8"/>
    <n v="8"/>
    <n v="8"/>
    <n v="0"/>
    <n v="0"/>
    <n v="8"/>
  </r>
  <r>
    <x v="3"/>
    <s v="ITA"/>
    <n v="3"/>
    <x v="8"/>
    <n v="4546679409"/>
    <n v="9190347404"/>
    <n v="93"/>
    <n v="16"/>
    <n v="109"/>
    <n v="-9"/>
    <n v="100"/>
    <n v="100"/>
    <n v="100"/>
    <n v="40"/>
    <n v="5"/>
    <n v="145"/>
  </r>
  <r>
    <x v="3"/>
    <s v="ITA"/>
    <n v="11"/>
    <x v="9"/>
    <n v="4361675973"/>
    <n v="135188753"/>
    <n v="1"/>
    <n v="1"/>
    <n v="2"/>
    <n v="0"/>
    <n v="2"/>
    <n v="2"/>
    <n v="2"/>
    <n v="0"/>
    <n v="0"/>
    <n v="2"/>
  </r>
  <r>
    <x v="3"/>
    <s v="ITA"/>
    <n v="14"/>
    <x v="10"/>
    <n v="4155774754"/>
    <n v="1465916051"/>
    <n v="0"/>
    <n v="0"/>
    <n v="0"/>
    <n v="0"/>
    <n v="0"/>
    <n v="0"/>
    <n v="0"/>
    <n v="0"/>
    <n v="0"/>
    <n v="0"/>
  </r>
  <r>
    <x v="3"/>
    <s v="ITA"/>
    <n v="4"/>
    <x v="11"/>
    <n v="4649933453"/>
    <n v="1135662422"/>
    <n v="0"/>
    <n v="0"/>
    <n v="0"/>
    <n v="0"/>
    <n v="0"/>
    <n v="0"/>
    <n v="0"/>
    <n v="0"/>
    <n v="0"/>
    <n v="0"/>
  </r>
  <r>
    <x v="3"/>
    <s v="ITA"/>
    <n v="4"/>
    <x v="12"/>
    <n v="4606893511"/>
    <n v="1112123097"/>
    <n v="0"/>
    <n v="0"/>
    <n v="0"/>
    <n v="0"/>
    <n v="0"/>
    <n v="0"/>
    <n v="0"/>
    <n v="0"/>
    <n v="0"/>
    <n v="0"/>
  </r>
  <r>
    <x v="3"/>
    <s v="ITA"/>
    <n v="1"/>
    <x v="13"/>
    <n v="450732745"/>
    <n v="7680687483"/>
    <n v="0"/>
    <n v="0"/>
    <n v="0"/>
    <n v="-1"/>
    <n v="-1"/>
    <n v="-1"/>
    <n v="-1"/>
    <n v="0"/>
    <n v="0"/>
    <n v="-1"/>
  </r>
  <r>
    <x v="3"/>
    <s v="ITA"/>
    <n v="16"/>
    <x v="14"/>
    <n v="4112559576"/>
    <n v="1686736689"/>
    <n v="1"/>
    <n v="0"/>
    <n v="1"/>
    <n v="0"/>
    <n v="1"/>
    <n v="1"/>
    <n v="1"/>
    <n v="0"/>
    <n v="0"/>
    <n v="1"/>
  </r>
  <r>
    <x v="3"/>
    <s v="ITA"/>
    <n v="20"/>
    <x v="15"/>
    <n v="3921531192"/>
    <n v="9110616306"/>
    <n v="0"/>
    <n v="0"/>
    <n v="0"/>
    <n v="0"/>
    <n v="0"/>
    <n v="0"/>
    <n v="0"/>
    <n v="0"/>
    <n v="0"/>
    <n v="0"/>
  </r>
  <r>
    <x v="3"/>
    <s v="ITA"/>
    <n v="19"/>
    <x v="16"/>
    <n v="3811569725"/>
    <n v="133623567"/>
    <n v="0"/>
    <n v="0"/>
    <n v="0"/>
    <n v="-1"/>
    <n v="-1"/>
    <n v="-1"/>
    <n v="-1"/>
    <n v="2"/>
    <n v="0"/>
    <n v="1"/>
  </r>
  <r>
    <x v="3"/>
    <s v="ITA"/>
    <n v="9"/>
    <x v="17"/>
    <n v="4376923077"/>
    <n v="1125588885"/>
    <n v="0"/>
    <n v="0"/>
    <n v="0"/>
    <n v="0"/>
    <n v="0"/>
    <n v="0"/>
    <n v="0"/>
    <n v="0"/>
    <n v="0"/>
    <n v="0"/>
  </r>
  <r>
    <x v="3"/>
    <s v="ITA"/>
    <n v="10"/>
    <x v="18"/>
    <n v="4310675841"/>
    <n v="1238824698"/>
    <n v="0"/>
    <n v="0"/>
    <n v="0"/>
    <n v="0"/>
    <n v="0"/>
    <n v="0"/>
    <n v="0"/>
    <n v="0"/>
    <n v="0"/>
    <n v="0"/>
  </r>
  <r>
    <x v="3"/>
    <s v="ITA"/>
    <n v="2"/>
    <x v="19"/>
    <n v="4573750286"/>
    <n v="7320149366"/>
    <n v="0"/>
    <n v="0"/>
    <n v="0"/>
    <n v="0"/>
    <n v="0"/>
    <n v="0"/>
    <n v="0"/>
    <n v="0"/>
    <n v="0"/>
    <n v="0"/>
  </r>
  <r>
    <x v="3"/>
    <s v="ITA"/>
    <n v="5"/>
    <x v="20"/>
    <n v="4543490485"/>
    <n v="1233845213"/>
    <n v="3"/>
    <n v="0"/>
    <n v="3"/>
    <n v="37"/>
    <n v="40"/>
    <n v="40"/>
    <n v="40"/>
    <n v="0"/>
    <n v="0"/>
    <n v="40"/>
  </r>
  <r>
    <x v="4"/>
    <s v="ITA"/>
    <n v="13"/>
    <x v="0"/>
    <n v="4235122196"/>
    <n v="1339843823"/>
    <n v="0"/>
    <n v="0"/>
    <n v="0"/>
    <n v="0"/>
    <n v="0"/>
    <n v="0"/>
    <n v="0"/>
    <n v="0"/>
    <n v="0"/>
    <n v="0"/>
  </r>
  <r>
    <x v="4"/>
    <s v="ITA"/>
    <n v="17"/>
    <x v="1"/>
    <n v="4063947052"/>
    <n v="1580514834"/>
    <n v="0"/>
    <n v="0"/>
    <n v="0"/>
    <n v="0"/>
    <n v="0"/>
    <n v="0"/>
    <n v="0"/>
    <n v="0"/>
    <n v="0"/>
    <n v="0"/>
  </r>
  <r>
    <x v="4"/>
    <s v="ITA"/>
    <n v="18"/>
    <x v="2"/>
    <n v="3890597598"/>
    <n v="1659440194"/>
    <n v="0"/>
    <n v="0"/>
    <n v="0"/>
    <n v="1"/>
    <n v="1"/>
    <n v="1"/>
    <n v="1"/>
    <n v="0"/>
    <n v="0"/>
    <n v="1"/>
  </r>
  <r>
    <x v="4"/>
    <s v="ITA"/>
    <n v="15"/>
    <x v="3"/>
    <n v="4083956555"/>
    <n v="1425084984"/>
    <n v="0"/>
    <n v="0"/>
    <n v="0"/>
    <n v="1"/>
    <n v="1"/>
    <n v="1"/>
    <n v="1"/>
    <n v="0"/>
    <n v="0"/>
    <n v="1"/>
  </r>
  <r>
    <x v="4"/>
    <s v="ITA"/>
    <n v="8"/>
    <x v="4"/>
    <n v="4449436681"/>
    <n v="113417208"/>
    <n v="20"/>
    <n v="0"/>
    <n v="20"/>
    <n v="27"/>
    <n v="47"/>
    <n v="47"/>
    <n v="47"/>
    <n v="0"/>
    <n v="1"/>
    <n v="48"/>
  </r>
  <r>
    <x v="4"/>
    <s v="ITA"/>
    <n v="6"/>
    <x v="5"/>
    <n v="456494354"/>
    <n v="1376813649"/>
    <n v="0"/>
    <n v="0"/>
    <n v="0"/>
    <n v="0"/>
    <n v="0"/>
    <n v="0"/>
    <n v="0"/>
    <n v="0"/>
    <n v="0"/>
    <n v="0"/>
  </r>
  <r>
    <x v="4"/>
    <s v="ITA"/>
    <n v="12"/>
    <x v="6"/>
    <n v="4189277044"/>
    <n v="1248366722"/>
    <n v="0"/>
    <n v="0"/>
    <n v="0"/>
    <n v="0"/>
    <n v="0"/>
    <n v="0"/>
    <n v="0"/>
    <n v="0"/>
    <n v="0"/>
    <n v="0"/>
  </r>
  <r>
    <x v="4"/>
    <s v="ITA"/>
    <n v="7"/>
    <x v="7"/>
    <n v="4441149315"/>
    <n v="89326992"/>
    <n v="0"/>
    <n v="0"/>
    <n v="0"/>
    <n v="0"/>
    <n v="0"/>
    <n v="0"/>
    <n v="0"/>
    <n v="0"/>
    <n v="0"/>
    <n v="0"/>
  </r>
  <r>
    <x v="4"/>
    <s v="ITA"/>
    <n v="3"/>
    <x v="8"/>
    <n v="4546679409"/>
    <n v="9190347404"/>
    <n v="63"/>
    <n v="6"/>
    <n v="69"/>
    <n v="56"/>
    <n v="125"/>
    <n v="125"/>
    <n v="125"/>
    <n v="0"/>
    <n v="3"/>
    <n v="128"/>
  </r>
  <r>
    <x v="4"/>
    <s v="ITA"/>
    <n v="11"/>
    <x v="9"/>
    <n v="4361675973"/>
    <n v="135188753"/>
    <n v="1"/>
    <n v="1"/>
    <n v="2"/>
    <n v="1"/>
    <n v="3"/>
    <n v="3"/>
    <n v="3"/>
    <n v="0"/>
    <n v="0"/>
    <n v="3"/>
  </r>
  <r>
    <x v="4"/>
    <s v="ITA"/>
    <n v="14"/>
    <x v="10"/>
    <n v="4155774754"/>
    <n v="1465916051"/>
    <n v="0"/>
    <n v="0"/>
    <n v="0"/>
    <n v="0"/>
    <n v="0"/>
    <n v="0"/>
    <n v="0"/>
    <n v="0"/>
    <n v="0"/>
    <n v="0"/>
  </r>
  <r>
    <x v="4"/>
    <s v="ITA"/>
    <n v="4"/>
    <x v="11"/>
    <n v="4649933453"/>
    <n v="1135662422"/>
    <n v="0"/>
    <n v="0"/>
    <n v="0"/>
    <n v="0"/>
    <n v="0"/>
    <n v="0"/>
    <n v="0"/>
    <n v="0"/>
    <n v="0"/>
    <n v="0"/>
  </r>
  <r>
    <x v="4"/>
    <s v="ITA"/>
    <n v="4"/>
    <x v="12"/>
    <n v="4606893511"/>
    <n v="1112123097"/>
    <n v="0"/>
    <n v="0"/>
    <n v="0"/>
    <n v="0"/>
    <n v="0"/>
    <n v="0"/>
    <n v="0"/>
    <n v="0"/>
    <n v="0"/>
    <n v="0"/>
  </r>
  <r>
    <x v="4"/>
    <s v="ITA"/>
    <n v="1"/>
    <x v="13"/>
    <n v="450732745"/>
    <n v="7680687483"/>
    <n v="5"/>
    <n v="0"/>
    <n v="5"/>
    <n v="4"/>
    <n v="9"/>
    <n v="9"/>
    <n v="9"/>
    <n v="0"/>
    <n v="0"/>
    <n v="9"/>
  </r>
  <r>
    <x v="4"/>
    <s v="ITA"/>
    <n v="16"/>
    <x v="14"/>
    <n v="4112559576"/>
    <n v="1686736689"/>
    <n v="0"/>
    <n v="0"/>
    <n v="0"/>
    <n v="2"/>
    <n v="2"/>
    <n v="2"/>
    <n v="2"/>
    <n v="0"/>
    <n v="0"/>
    <n v="2"/>
  </r>
  <r>
    <x v="4"/>
    <s v="ITA"/>
    <n v="20"/>
    <x v="15"/>
    <n v="3921531192"/>
    <n v="9110616306"/>
    <n v="0"/>
    <n v="0"/>
    <n v="0"/>
    <n v="0"/>
    <n v="0"/>
    <n v="0"/>
    <n v="0"/>
    <n v="0"/>
    <n v="0"/>
    <n v="0"/>
  </r>
  <r>
    <x v="4"/>
    <s v="ITA"/>
    <n v="19"/>
    <x v="16"/>
    <n v="3811569725"/>
    <n v="133623567"/>
    <n v="0"/>
    <n v="0"/>
    <n v="0"/>
    <n v="0"/>
    <n v="0"/>
    <n v="0"/>
    <n v="0"/>
    <n v="0"/>
    <n v="0"/>
    <n v="0"/>
  </r>
  <r>
    <x v="4"/>
    <s v="ITA"/>
    <n v="9"/>
    <x v="17"/>
    <n v="4376923077"/>
    <n v="1125588885"/>
    <n v="3"/>
    <n v="0"/>
    <n v="3"/>
    <n v="2"/>
    <n v="5"/>
    <n v="5"/>
    <n v="5"/>
    <n v="1"/>
    <n v="0"/>
    <n v="6"/>
  </r>
  <r>
    <x v="4"/>
    <s v="ITA"/>
    <n v="10"/>
    <x v="18"/>
    <n v="4310675841"/>
    <n v="1238824698"/>
    <n v="0"/>
    <n v="0"/>
    <n v="0"/>
    <n v="0"/>
    <n v="0"/>
    <n v="0"/>
    <n v="0"/>
    <n v="0"/>
    <n v="0"/>
    <n v="0"/>
  </r>
  <r>
    <x v="4"/>
    <s v="ITA"/>
    <n v="2"/>
    <x v="19"/>
    <n v="4573750286"/>
    <n v="7320149366"/>
    <n v="0"/>
    <n v="0"/>
    <n v="0"/>
    <n v="0"/>
    <n v="0"/>
    <n v="0"/>
    <n v="0"/>
    <n v="0"/>
    <n v="0"/>
    <n v="0"/>
  </r>
  <r>
    <x v="4"/>
    <s v="ITA"/>
    <n v="5"/>
    <x v="20"/>
    <n v="4543490485"/>
    <n v="1233845213"/>
    <n v="5"/>
    <n v="1"/>
    <n v="6"/>
    <n v="34"/>
    <n v="40"/>
    <n v="40"/>
    <n v="40"/>
    <n v="0"/>
    <n v="0"/>
    <n v="40"/>
  </r>
  <r>
    <x v="5"/>
    <s v="ITA"/>
    <n v="13"/>
    <x v="0"/>
    <n v="4235122196"/>
    <n v="1339843823"/>
    <n v="1"/>
    <n v="0"/>
    <n v="1"/>
    <n v="0"/>
    <n v="1"/>
    <n v="1"/>
    <n v="1"/>
    <n v="0"/>
    <n v="0"/>
    <n v="1"/>
  </r>
  <r>
    <x v="5"/>
    <s v="ITA"/>
    <n v="17"/>
    <x v="1"/>
    <n v="4063947052"/>
    <n v="1580514834"/>
    <n v="0"/>
    <n v="0"/>
    <n v="0"/>
    <n v="0"/>
    <n v="0"/>
    <n v="0"/>
    <n v="0"/>
    <n v="0"/>
    <n v="0"/>
    <n v="0"/>
  </r>
  <r>
    <x v="5"/>
    <s v="ITA"/>
    <n v="18"/>
    <x v="2"/>
    <n v="3890597598"/>
    <n v="1659440194"/>
    <n v="0"/>
    <n v="0"/>
    <n v="0"/>
    <n v="0"/>
    <n v="0"/>
    <n v="0"/>
    <n v="0"/>
    <n v="0"/>
    <n v="0"/>
    <n v="0"/>
  </r>
  <r>
    <x v="5"/>
    <s v="ITA"/>
    <n v="15"/>
    <x v="3"/>
    <n v="4083956555"/>
    <n v="1425084984"/>
    <n v="1"/>
    <n v="0"/>
    <n v="1"/>
    <n v="8"/>
    <n v="9"/>
    <n v="9"/>
    <n v="9"/>
    <n v="0"/>
    <n v="0"/>
    <n v="9"/>
  </r>
  <r>
    <x v="5"/>
    <s v="ITA"/>
    <n v="8"/>
    <x v="4"/>
    <n v="4449436681"/>
    <n v="113417208"/>
    <n v="30"/>
    <n v="5"/>
    <n v="35"/>
    <n v="35"/>
    <n v="70"/>
    <n v="70"/>
    <n v="70"/>
    <n v="0"/>
    <n v="2"/>
    <n v="72"/>
  </r>
  <r>
    <x v="5"/>
    <s v="ITA"/>
    <n v="6"/>
    <x v="5"/>
    <n v="456494354"/>
    <n v="1376813649"/>
    <n v="0"/>
    <n v="0"/>
    <n v="0"/>
    <n v="0"/>
    <n v="0"/>
    <n v="0"/>
    <n v="0"/>
    <n v="0"/>
    <n v="0"/>
    <n v="0"/>
  </r>
  <r>
    <x v="5"/>
    <s v="ITA"/>
    <n v="12"/>
    <x v="6"/>
    <n v="4189277044"/>
    <n v="1248366722"/>
    <n v="3"/>
    <n v="0"/>
    <n v="3"/>
    <n v="0"/>
    <n v="3"/>
    <n v="3"/>
    <n v="3"/>
    <n v="0"/>
    <n v="0"/>
    <n v="3"/>
  </r>
  <r>
    <x v="5"/>
    <s v="ITA"/>
    <n v="7"/>
    <x v="7"/>
    <n v="4441149315"/>
    <n v="89326992"/>
    <n v="-5"/>
    <n v="1"/>
    <n v="-4"/>
    <n v="23"/>
    <n v="19"/>
    <n v="19"/>
    <n v="19"/>
    <n v="4"/>
    <n v="0"/>
    <n v="23"/>
  </r>
  <r>
    <x v="5"/>
    <s v="ITA"/>
    <n v="3"/>
    <x v="8"/>
    <n v="4546679409"/>
    <n v="9190347404"/>
    <n v="21"/>
    <n v="33"/>
    <n v="54"/>
    <n v="24"/>
    <n v="78"/>
    <n v="78"/>
    <n v="78"/>
    <n v="0"/>
    <n v="6"/>
    <n v="84"/>
  </r>
  <r>
    <x v="5"/>
    <s v="ITA"/>
    <n v="11"/>
    <x v="9"/>
    <n v="4361675973"/>
    <n v="135188753"/>
    <n v="3"/>
    <n v="0"/>
    <n v="3"/>
    <n v="2"/>
    <n v="5"/>
    <n v="5"/>
    <n v="5"/>
    <n v="0"/>
    <n v="0"/>
    <n v="5"/>
  </r>
  <r>
    <x v="5"/>
    <s v="ITA"/>
    <n v="14"/>
    <x v="10"/>
    <n v="4155774754"/>
    <n v="1465916051"/>
    <n v="0"/>
    <n v="0"/>
    <n v="0"/>
    <n v="0"/>
    <n v="0"/>
    <n v="0"/>
    <n v="0"/>
    <n v="0"/>
    <n v="0"/>
    <n v="0"/>
  </r>
  <r>
    <x v="5"/>
    <s v="ITA"/>
    <n v="4"/>
    <x v="11"/>
    <n v="4649933453"/>
    <n v="1135662422"/>
    <n v="0"/>
    <n v="0"/>
    <n v="0"/>
    <n v="0"/>
    <n v="0"/>
    <n v="0"/>
    <n v="0"/>
    <n v="0"/>
    <n v="0"/>
    <n v="0"/>
  </r>
  <r>
    <x v="5"/>
    <s v="ITA"/>
    <n v="4"/>
    <x v="12"/>
    <n v="4606893511"/>
    <n v="1112123097"/>
    <n v="0"/>
    <n v="0"/>
    <n v="0"/>
    <n v="0"/>
    <n v="0"/>
    <n v="0"/>
    <n v="0"/>
    <n v="0"/>
    <n v="0"/>
    <n v="0"/>
  </r>
  <r>
    <x v="5"/>
    <s v="ITA"/>
    <n v="1"/>
    <x v="13"/>
    <n v="450732745"/>
    <n v="7680687483"/>
    <n v="0"/>
    <n v="0"/>
    <n v="0"/>
    <n v="0"/>
    <n v="0"/>
    <n v="0"/>
    <n v="0"/>
    <n v="0"/>
    <n v="0"/>
    <n v="0"/>
  </r>
  <r>
    <x v="5"/>
    <s v="ITA"/>
    <n v="16"/>
    <x v="14"/>
    <n v="4112559576"/>
    <n v="1686736689"/>
    <n v="0"/>
    <n v="0"/>
    <n v="0"/>
    <n v="0"/>
    <n v="0"/>
    <n v="0"/>
    <n v="0"/>
    <n v="0"/>
    <n v="0"/>
    <n v="0"/>
  </r>
  <r>
    <x v="5"/>
    <s v="ITA"/>
    <n v="20"/>
    <x v="15"/>
    <n v="3921531192"/>
    <n v="9110616306"/>
    <n v="0"/>
    <n v="0"/>
    <n v="0"/>
    <n v="0"/>
    <n v="0"/>
    <n v="0"/>
    <n v="0"/>
    <n v="0"/>
    <n v="0"/>
    <n v="0"/>
  </r>
  <r>
    <x v="5"/>
    <s v="ITA"/>
    <n v="19"/>
    <x v="16"/>
    <n v="3811569725"/>
    <n v="133623567"/>
    <n v="0"/>
    <n v="0"/>
    <n v="0"/>
    <n v="0"/>
    <n v="0"/>
    <n v="0"/>
    <n v="0"/>
    <n v="0"/>
    <n v="0"/>
    <n v="0"/>
  </r>
  <r>
    <x v="5"/>
    <s v="ITA"/>
    <n v="9"/>
    <x v="17"/>
    <n v="4376923077"/>
    <n v="1125588885"/>
    <n v="2"/>
    <n v="0"/>
    <n v="2"/>
    <n v="1"/>
    <n v="3"/>
    <n v="3"/>
    <n v="3"/>
    <n v="0"/>
    <n v="0"/>
    <n v="3"/>
  </r>
  <r>
    <x v="5"/>
    <s v="ITA"/>
    <n v="10"/>
    <x v="18"/>
    <n v="4310675841"/>
    <n v="1238824698"/>
    <n v="0"/>
    <n v="0"/>
    <n v="0"/>
    <n v="0"/>
    <n v="0"/>
    <n v="0"/>
    <n v="0"/>
    <n v="0"/>
    <n v="0"/>
    <n v="0"/>
  </r>
  <r>
    <x v="5"/>
    <s v="ITA"/>
    <n v="2"/>
    <x v="19"/>
    <n v="4573750286"/>
    <n v="7320149366"/>
    <n v="0"/>
    <n v="0"/>
    <n v="0"/>
    <n v="0"/>
    <n v="0"/>
    <n v="0"/>
    <n v="0"/>
    <n v="0"/>
    <n v="0"/>
    <n v="0"/>
  </r>
  <r>
    <x v="5"/>
    <s v="ITA"/>
    <n v="5"/>
    <x v="20"/>
    <n v="4543490485"/>
    <n v="1233845213"/>
    <n v="0"/>
    <n v="2"/>
    <n v="2"/>
    <n v="38"/>
    <n v="40"/>
    <n v="40"/>
    <n v="40"/>
    <n v="0"/>
    <n v="0"/>
    <n v="40"/>
  </r>
  <r>
    <x v="6"/>
    <s v="ITA"/>
    <n v="13"/>
    <x v="0"/>
    <n v="4235122196"/>
    <n v="1339843823"/>
    <n v="1"/>
    <n v="0"/>
    <n v="1"/>
    <n v="2"/>
    <n v="3"/>
    <n v="3"/>
    <n v="3"/>
    <n v="0"/>
    <n v="0"/>
    <n v="3"/>
  </r>
  <r>
    <x v="6"/>
    <s v="ITA"/>
    <n v="17"/>
    <x v="1"/>
    <n v="4063947052"/>
    <n v="1580514834"/>
    <n v="0"/>
    <n v="0"/>
    <n v="0"/>
    <n v="0"/>
    <n v="0"/>
    <n v="0"/>
    <n v="0"/>
    <n v="0"/>
    <n v="0"/>
    <n v="0"/>
  </r>
  <r>
    <x v="6"/>
    <s v="ITA"/>
    <n v="18"/>
    <x v="2"/>
    <n v="3890597598"/>
    <n v="1659440194"/>
    <n v="0"/>
    <n v="0"/>
    <n v="0"/>
    <n v="0"/>
    <n v="0"/>
    <n v="0"/>
    <n v="0"/>
    <n v="0"/>
    <n v="0"/>
    <n v="0"/>
  </r>
  <r>
    <x v="6"/>
    <s v="ITA"/>
    <n v="15"/>
    <x v="3"/>
    <n v="4083956555"/>
    <n v="1425084984"/>
    <n v="1"/>
    <n v="0"/>
    <n v="1"/>
    <n v="3"/>
    <n v="4"/>
    <n v="4"/>
    <n v="4"/>
    <n v="0"/>
    <n v="0"/>
    <n v="4"/>
  </r>
  <r>
    <x v="6"/>
    <s v="ITA"/>
    <n v="8"/>
    <x v="4"/>
    <n v="4449436681"/>
    <n v="113417208"/>
    <n v="41"/>
    <n v="2"/>
    <n v="43"/>
    <n v="21"/>
    <n v="64"/>
    <n v="64"/>
    <n v="64"/>
    <n v="0"/>
    <n v="4"/>
    <n v="68"/>
  </r>
  <r>
    <x v="6"/>
    <s v="ITA"/>
    <n v="6"/>
    <x v="5"/>
    <n v="456494354"/>
    <n v="1376813649"/>
    <n v="0"/>
    <n v="0"/>
    <n v="0"/>
    <n v="6"/>
    <n v="6"/>
    <n v="6"/>
    <n v="6"/>
    <n v="0"/>
    <n v="0"/>
    <n v="6"/>
  </r>
  <r>
    <x v="6"/>
    <s v="ITA"/>
    <n v="12"/>
    <x v="6"/>
    <n v="4189277044"/>
    <n v="1248366722"/>
    <n v="0"/>
    <n v="0"/>
    <n v="0"/>
    <n v="0"/>
    <n v="0"/>
    <n v="0"/>
    <n v="0"/>
    <n v="0"/>
    <n v="0"/>
    <n v="0"/>
  </r>
  <r>
    <x v="6"/>
    <s v="ITA"/>
    <n v="7"/>
    <x v="7"/>
    <n v="4441149315"/>
    <n v="89326992"/>
    <n v="8"/>
    <n v="0"/>
    <n v="8"/>
    <n v="-25"/>
    <n v="-17"/>
    <n v="-17"/>
    <n v="-17"/>
    <n v="0"/>
    <n v="0"/>
    <n v="-17"/>
  </r>
  <r>
    <x v="6"/>
    <s v="ITA"/>
    <n v="3"/>
    <x v="8"/>
    <n v="4546679409"/>
    <n v="9190347404"/>
    <n v="150"/>
    <n v="26"/>
    <n v="176"/>
    <n v="159"/>
    <n v="335"/>
    <n v="335"/>
    <n v="335"/>
    <n v="33"/>
    <n v="1"/>
    <n v="369"/>
  </r>
  <r>
    <x v="6"/>
    <s v="ITA"/>
    <n v="11"/>
    <x v="9"/>
    <n v="4361675973"/>
    <n v="135188753"/>
    <n v="6"/>
    <n v="3"/>
    <n v="9"/>
    <n v="5"/>
    <n v="14"/>
    <n v="14"/>
    <n v="14"/>
    <n v="0"/>
    <n v="0"/>
    <n v="14"/>
  </r>
  <r>
    <x v="6"/>
    <s v="ITA"/>
    <n v="14"/>
    <x v="10"/>
    <n v="4155774754"/>
    <n v="1465916051"/>
    <n v="0"/>
    <n v="0"/>
    <n v="0"/>
    <n v="0"/>
    <n v="0"/>
    <n v="0"/>
    <n v="0"/>
    <n v="0"/>
    <n v="0"/>
    <n v="0"/>
  </r>
  <r>
    <x v="6"/>
    <s v="ITA"/>
    <n v="4"/>
    <x v="11"/>
    <n v="4649933453"/>
    <n v="1135662422"/>
    <n v="0"/>
    <n v="0"/>
    <n v="0"/>
    <n v="0"/>
    <n v="0"/>
    <n v="0"/>
    <n v="0"/>
    <n v="0"/>
    <n v="0"/>
    <n v="0"/>
  </r>
  <r>
    <x v="6"/>
    <s v="ITA"/>
    <n v="4"/>
    <x v="12"/>
    <n v="4606893511"/>
    <n v="1112123097"/>
    <n v="0"/>
    <n v="0"/>
    <n v="0"/>
    <n v="0"/>
    <n v="0"/>
    <n v="0"/>
    <n v="0"/>
    <n v="0"/>
    <n v="0"/>
    <n v="0"/>
  </r>
  <r>
    <x v="6"/>
    <s v="ITA"/>
    <n v="1"/>
    <x v="13"/>
    <n v="450732745"/>
    <n v="7680687483"/>
    <n v="4"/>
    <n v="2"/>
    <n v="6"/>
    <n v="32"/>
    <n v="38"/>
    <n v="38"/>
    <n v="38"/>
    <n v="0"/>
    <n v="0"/>
    <n v="38"/>
  </r>
  <r>
    <x v="6"/>
    <s v="ITA"/>
    <n v="16"/>
    <x v="14"/>
    <n v="4112559576"/>
    <n v="1686736689"/>
    <n v="0"/>
    <n v="0"/>
    <n v="0"/>
    <n v="0"/>
    <n v="0"/>
    <n v="0"/>
    <n v="0"/>
    <n v="0"/>
    <n v="0"/>
    <n v="0"/>
  </r>
  <r>
    <x v="6"/>
    <s v="ITA"/>
    <n v="20"/>
    <x v="15"/>
    <n v="3921531192"/>
    <n v="9110616306"/>
    <n v="0"/>
    <n v="0"/>
    <n v="0"/>
    <n v="0"/>
    <n v="0"/>
    <n v="0"/>
    <n v="0"/>
    <n v="0"/>
    <n v="0"/>
    <n v="0"/>
  </r>
  <r>
    <x v="6"/>
    <s v="ITA"/>
    <n v="19"/>
    <x v="16"/>
    <n v="3811569725"/>
    <n v="133623567"/>
    <n v="0"/>
    <n v="0"/>
    <n v="0"/>
    <n v="5"/>
    <n v="5"/>
    <n v="5"/>
    <n v="5"/>
    <n v="0"/>
    <n v="0"/>
    <n v="5"/>
  </r>
  <r>
    <x v="6"/>
    <s v="ITA"/>
    <n v="9"/>
    <x v="17"/>
    <n v="4376923077"/>
    <n v="1125588885"/>
    <n v="0"/>
    <n v="0"/>
    <n v="0"/>
    <n v="2"/>
    <n v="2"/>
    <n v="2"/>
    <n v="2"/>
    <n v="0"/>
    <n v="0"/>
    <n v="2"/>
  </r>
  <r>
    <x v="6"/>
    <s v="ITA"/>
    <n v="10"/>
    <x v="18"/>
    <n v="4310675841"/>
    <n v="1238824698"/>
    <n v="0"/>
    <n v="0"/>
    <n v="0"/>
    <n v="2"/>
    <n v="2"/>
    <n v="2"/>
    <n v="2"/>
    <n v="0"/>
    <n v="0"/>
    <n v="2"/>
  </r>
  <r>
    <x v="6"/>
    <s v="ITA"/>
    <n v="2"/>
    <x v="19"/>
    <n v="4573750286"/>
    <n v="7320149366"/>
    <n v="0"/>
    <n v="0"/>
    <n v="0"/>
    <n v="0"/>
    <n v="0"/>
    <n v="0"/>
    <n v="0"/>
    <n v="0"/>
    <n v="0"/>
    <n v="0"/>
  </r>
  <r>
    <x v="6"/>
    <s v="ITA"/>
    <n v="5"/>
    <x v="20"/>
    <n v="4543490485"/>
    <n v="1233845213"/>
    <n v="27"/>
    <n v="2"/>
    <n v="29"/>
    <n v="43"/>
    <n v="72"/>
    <n v="72"/>
    <n v="72"/>
    <n v="0"/>
    <n v="0"/>
    <n v="72"/>
  </r>
  <r>
    <x v="7"/>
    <s v="ITA"/>
    <n v="13"/>
    <x v="0"/>
    <n v="4235122196"/>
    <n v="1339843823"/>
    <n v="0"/>
    <n v="0"/>
    <n v="0"/>
    <n v="0"/>
    <n v="0"/>
    <n v="0"/>
    <n v="0"/>
    <n v="0"/>
    <n v="0"/>
    <n v="0"/>
  </r>
  <r>
    <x v="7"/>
    <s v="ITA"/>
    <n v="17"/>
    <x v="1"/>
    <n v="4063947052"/>
    <n v="1580514834"/>
    <n v="0"/>
    <n v="0"/>
    <n v="0"/>
    <n v="0"/>
    <n v="0"/>
    <n v="0"/>
    <n v="0"/>
    <n v="0"/>
    <n v="0"/>
    <n v="0"/>
  </r>
  <r>
    <x v="7"/>
    <s v="ITA"/>
    <n v="18"/>
    <x v="2"/>
    <n v="3890597598"/>
    <n v="1659440194"/>
    <n v="0"/>
    <n v="0"/>
    <n v="0"/>
    <n v="0"/>
    <n v="0"/>
    <n v="0"/>
    <n v="0"/>
    <n v="0"/>
    <n v="0"/>
    <n v="0"/>
  </r>
  <r>
    <x v="7"/>
    <s v="ITA"/>
    <n v="15"/>
    <x v="3"/>
    <n v="4083956555"/>
    <n v="1425084984"/>
    <n v="0"/>
    <n v="0"/>
    <n v="0"/>
    <n v="0"/>
    <n v="0"/>
    <n v="0"/>
    <n v="0"/>
    <n v="0"/>
    <n v="0"/>
    <n v="0"/>
  </r>
  <r>
    <x v="7"/>
    <s v="ITA"/>
    <n v="8"/>
    <x v="4"/>
    <n v="4449436681"/>
    <n v="113417208"/>
    <n v="21"/>
    <n v="3"/>
    <n v="24"/>
    <n v="23"/>
    <n v="47"/>
    <n v="47"/>
    <n v="47"/>
    <n v="0"/>
    <n v="3"/>
    <n v="50"/>
  </r>
  <r>
    <x v="7"/>
    <s v="ITA"/>
    <n v="6"/>
    <x v="5"/>
    <n v="456494354"/>
    <n v="1376813649"/>
    <n v="0"/>
    <n v="0"/>
    <n v="0"/>
    <n v="3"/>
    <n v="3"/>
    <n v="3"/>
    <n v="3"/>
    <n v="0"/>
    <n v="0"/>
    <n v="3"/>
  </r>
  <r>
    <x v="7"/>
    <s v="ITA"/>
    <n v="12"/>
    <x v="6"/>
    <n v="4189277044"/>
    <n v="1248366722"/>
    <n v="0"/>
    <n v="0"/>
    <n v="0"/>
    <n v="1"/>
    <n v="1"/>
    <n v="1"/>
    <n v="1"/>
    <n v="0"/>
    <n v="0"/>
    <n v="1"/>
  </r>
  <r>
    <x v="7"/>
    <s v="ITA"/>
    <n v="7"/>
    <x v="7"/>
    <n v="4441149315"/>
    <n v="89326992"/>
    <n v="0"/>
    <n v="0"/>
    <n v="0"/>
    <n v="-3"/>
    <n v="-3"/>
    <n v="-3"/>
    <n v="-3"/>
    <n v="0"/>
    <n v="0"/>
    <n v="-3"/>
  </r>
  <r>
    <x v="7"/>
    <s v="ITA"/>
    <n v="3"/>
    <x v="8"/>
    <n v="4546679409"/>
    <n v="9190347404"/>
    <n v="72"/>
    <n v="21"/>
    <n v="93"/>
    <n v="97"/>
    <n v="190"/>
    <n v="190"/>
    <n v="190"/>
    <n v="66"/>
    <n v="14"/>
    <n v="270"/>
  </r>
  <r>
    <x v="7"/>
    <s v="ITA"/>
    <n v="11"/>
    <x v="9"/>
    <n v="4361675973"/>
    <n v="135188753"/>
    <n v="5"/>
    <n v="1"/>
    <n v="6"/>
    <n v="3"/>
    <n v="9"/>
    <n v="9"/>
    <n v="9"/>
    <n v="0"/>
    <n v="1"/>
    <n v="10"/>
  </r>
  <r>
    <x v="7"/>
    <s v="ITA"/>
    <n v="14"/>
    <x v="10"/>
    <n v="4155774754"/>
    <n v="1465916051"/>
    <n v="0"/>
    <n v="0"/>
    <n v="0"/>
    <n v="0"/>
    <n v="0"/>
    <n v="0"/>
    <n v="0"/>
    <n v="0"/>
    <n v="0"/>
    <n v="0"/>
  </r>
  <r>
    <x v="7"/>
    <s v="ITA"/>
    <n v="4"/>
    <x v="11"/>
    <n v="4649933453"/>
    <n v="1135662422"/>
    <n v="0"/>
    <n v="0"/>
    <n v="0"/>
    <n v="0"/>
    <n v="0"/>
    <n v="0"/>
    <n v="0"/>
    <n v="0"/>
    <n v="0"/>
    <n v="0"/>
  </r>
  <r>
    <x v="7"/>
    <s v="ITA"/>
    <n v="4"/>
    <x v="12"/>
    <n v="4606893511"/>
    <n v="1112123097"/>
    <n v="0"/>
    <n v="0"/>
    <n v="0"/>
    <n v="0"/>
    <n v="0"/>
    <n v="0"/>
    <n v="0"/>
    <n v="0"/>
    <n v="0"/>
    <n v="0"/>
  </r>
  <r>
    <x v="7"/>
    <s v="ITA"/>
    <n v="1"/>
    <x v="13"/>
    <n v="450732745"/>
    <n v="7680687483"/>
    <n v="1"/>
    <n v="0"/>
    <n v="1"/>
    <n v="1"/>
    <n v="2"/>
    <n v="2"/>
    <n v="2"/>
    <n v="0"/>
    <n v="0"/>
    <n v="2"/>
  </r>
  <r>
    <x v="7"/>
    <s v="ITA"/>
    <n v="16"/>
    <x v="14"/>
    <n v="4112559576"/>
    <n v="1686736689"/>
    <n v="1"/>
    <n v="0"/>
    <n v="1"/>
    <n v="0"/>
    <n v="1"/>
    <n v="1"/>
    <n v="1"/>
    <n v="0"/>
    <n v="0"/>
    <n v="1"/>
  </r>
  <r>
    <x v="7"/>
    <s v="ITA"/>
    <n v="20"/>
    <x v="15"/>
    <n v="3921531192"/>
    <n v="9110616306"/>
    <n v="0"/>
    <n v="0"/>
    <n v="0"/>
    <n v="0"/>
    <n v="0"/>
    <n v="0"/>
    <n v="0"/>
    <n v="0"/>
    <n v="0"/>
    <n v="0"/>
  </r>
  <r>
    <x v="7"/>
    <s v="ITA"/>
    <n v="19"/>
    <x v="16"/>
    <n v="3811569725"/>
    <n v="133623567"/>
    <n v="1"/>
    <n v="0"/>
    <n v="1"/>
    <n v="-3"/>
    <n v="-2"/>
    <n v="-2"/>
    <n v="-2"/>
    <n v="0"/>
    <n v="0"/>
    <n v="-2"/>
  </r>
  <r>
    <x v="7"/>
    <s v="ITA"/>
    <n v="9"/>
    <x v="17"/>
    <n v="4376923077"/>
    <n v="1125588885"/>
    <n v="0"/>
    <n v="0"/>
    <n v="0"/>
    <n v="0"/>
    <n v="0"/>
    <n v="0"/>
    <n v="0"/>
    <n v="0"/>
    <n v="0"/>
    <n v="0"/>
  </r>
  <r>
    <x v="7"/>
    <s v="ITA"/>
    <n v="10"/>
    <x v="18"/>
    <n v="4310675841"/>
    <n v="1238824698"/>
    <n v="0"/>
    <n v="0"/>
    <n v="0"/>
    <n v="0"/>
    <n v="0"/>
    <n v="0"/>
    <n v="0"/>
    <n v="0"/>
    <n v="0"/>
    <n v="0"/>
  </r>
  <r>
    <x v="7"/>
    <s v="ITA"/>
    <n v="2"/>
    <x v="19"/>
    <n v="4573750286"/>
    <n v="7320149366"/>
    <n v="0"/>
    <n v="0"/>
    <n v="0"/>
    <n v="0"/>
    <n v="0"/>
    <n v="0"/>
    <n v="0"/>
    <n v="0"/>
    <n v="0"/>
    <n v="0"/>
  </r>
  <r>
    <x v="7"/>
    <s v="ITA"/>
    <n v="5"/>
    <x v="20"/>
    <n v="4543490485"/>
    <n v="1233845213"/>
    <n v="2"/>
    <n v="1"/>
    <n v="3"/>
    <n v="7"/>
    <n v="10"/>
    <n v="10"/>
    <n v="10"/>
    <n v="0"/>
    <n v="0"/>
    <n v="10"/>
  </r>
  <r>
    <x v="8"/>
    <s v="ITA"/>
    <n v="13"/>
    <x v="0"/>
    <n v="4235122196"/>
    <n v="1339843823"/>
    <n v="2"/>
    <n v="0"/>
    <n v="2"/>
    <n v="-1"/>
    <n v="1"/>
    <n v="1"/>
    <n v="1"/>
    <n v="0"/>
    <n v="0"/>
    <n v="1"/>
  </r>
  <r>
    <x v="8"/>
    <s v="ITA"/>
    <n v="17"/>
    <x v="1"/>
    <n v="4063947052"/>
    <n v="1580514834"/>
    <n v="0"/>
    <n v="0"/>
    <n v="0"/>
    <n v="1"/>
    <n v="1"/>
    <n v="1"/>
    <n v="1"/>
    <n v="0"/>
    <n v="0"/>
    <n v="1"/>
  </r>
  <r>
    <x v="8"/>
    <s v="ITA"/>
    <n v="18"/>
    <x v="2"/>
    <n v="3890597598"/>
    <n v="1659440194"/>
    <n v="0"/>
    <n v="0"/>
    <n v="0"/>
    <n v="0"/>
    <n v="0"/>
    <n v="0"/>
    <n v="0"/>
    <n v="0"/>
    <n v="0"/>
    <n v="0"/>
  </r>
  <r>
    <x v="8"/>
    <s v="ITA"/>
    <n v="15"/>
    <x v="3"/>
    <n v="4083956555"/>
    <n v="1425084984"/>
    <n v="7"/>
    <n v="0"/>
    <n v="7"/>
    <n v="6"/>
    <n v="13"/>
    <n v="13"/>
    <n v="13"/>
    <n v="0"/>
    <n v="0"/>
    <n v="13"/>
  </r>
  <r>
    <x v="8"/>
    <s v="ITA"/>
    <n v="8"/>
    <x v="4"/>
    <n v="4449436681"/>
    <n v="113417208"/>
    <n v="39"/>
    <n v="8"/>
    <n v="47"/>
    <n v="27"/>
    <n v="74"/>
    <n v="74"/>
    <n v="74"/>
    <n v="4"/>
    <n v="7"/>
    <n v="85"/>
  </r>
  <r>
    <x v="8"/>
    <s v="ITA"/>
    <n v="6"/>
    <x v="5"/>
    <n v="456494354"/>
    <n v="1376813649"/>
    <n v="1"/>
    <n v="0"/>
    <n v="1"/>
    <n v="3"/>
    <n v="4"/>
    <n v="4"/>
    <n v="4"/>
    <n v="0"/>
    <n v="0"/>
    <n v="4"/>
  </r>
  <r>
    <x v="8"/>
    <s v="ITA"/>
    <n v="12"/>
    <x v="6"/>
    <n v="4189277044"/>
    <n v="1248366722"/>
    <n v="7"/>
    <n v="0"/>
    <n v="7"/>
    <n v="0"/>
    <n v="7"/>
    <n v="7"/>
    <n v="7"/>
    <n v="0"/>
    <n v="0"/>
    <n v="7"/>
  </r>
  <r>
    <x v="8"/>
    <s v="ITA"/>
    <n v="7"/>
    <x v="7"/>
    <n v="4441149315"/>
    <n v="89326992"/>
    <n v="0"/>
    <n v="1"/>
    <n v="1"/>
    <n v="0"/>
    <n v="1"/>
    <n v="1"/>
    <n v="1"/>
    <n v="0"/>
    <n v="1"/>
    <n v="2"/>
  </r>
  <r>
    <x v="8"/>
    <s v="ITA"/>
    <n v="3"/>
    <x v="8"/>
    <n v="4546679409"/>
    <n v="9190347404"/>
    <n v="220"/>
    <n v="40"/>
    <n v="260"/>
    <n v="-11"/>
    <n v="249"/>
    <n v="249"/>
    <n v="249"/>
    <n v="0"/>
    <n v="17"/>
    <n v="266"/>
  </r>
  <r>
    <x v="8"/>
    <s v="ITA"/>
    <n v="11"/>
    <x v="9"/>
    <n v="4361675973"/>
    <n v="135188753"/>
    <n v="10"/>
    <n v="7"/>
    <n v="17"/>
    <n v="8"/>
    <n v="25"/>
    <n v="25"/>
    <n v="25"/>
    <n v="0"/>
    <n v="1"/>
    <n v="26"/>
  </r>
  <r>
    <x v="8"/>
    <s v="ITA"/>
    <n v="14"/>
    <x v="10"/>
    <n v="4155774754"/>
    <n v="1465916051"/>
    <n v="3"/>
    <n v="0"/>
    <n v="3"/>
    <n v="0"/>
    <n v="3"/>
    <n v="3"/>
    <n v="3"/>
    <n v="0"/>
    <n v="0"/>
    <n v="3"/>
  </r>
  <r>
    <x v="8"/>
    <s v="ITA"/>
    <n v="4"/>
    <x v="11"/>
    <n v="4649933453"/>
    <n v="1135662422"/>
    <n v="0"/>
    <n v="0"/>
    <n v="0"/>
    <n v="0"/>
    <n v="0"/>
    <n v="0"/>
    <n v="0"/>
    <n v="0"/>
    <n v="0"/>
    <n v="0"/>
  </r>
  <r>
    <x v="8"/>
    <s v="ITA"/>
    <n v="4"/>
    <x v="12"/>
    <n v="4606893511"/>
    <n v="1112123097"/>
    <n v="1"/>
    <n v="0"/>
    <n v="1"/>
    <n v="3"/>
    <n v="4"/>
    <n v="4"/>
    <n v="4"/>
    <n v="0"/>
    <n v="0"/>
    <n v="4"/>
  </r>
  <r>
    <x v="8"/>
    <s v="ITA"/>
    <n v="1"/>
    <x v="13"/>
    <n v="450732745"/>
    <n v="7680687483"/>
    <n v="1"/>
    <n v="1"/>
    <n v="2"/>
    <n v="3"/>
    <n v="5"/>
    <n v="5"/>
    <n v="5"/>
    <n v="0"/>
    <n v="0"/>
    <n v="5"/>
  </r>
  <r>
    <x v="8"/>
    <s v="ITA"/>
    <n v="16"/>
    <x v="14"/>
    <n v="4112559576"/>
    <n v="1686736689"/>
    <n v="0"/>
    <n v="0"/>
    <n v="0"/>
    <n v="2"/>
    <n v="2"/>
    <n v="2"/>
    <n v="2"/>
    <n v="0"/>
    <n v="0"/>
    <n v="2"/>
  </r>
  <r>
    <x v="8"/>
    <s v="ITA"/>
    <n v="20"/>
    <x v="15"/>
    <n v="3921531192"/>
    <n v="9110616306"/>
    <n v="1"/>
    <n v="0"/>
    <n v="1"/>
    <n v="0"/>
    <n v="1"/>
    <n v="1"/>
    <n v="1"/>
    <n v="0"/>
    <n v="0"/>
    <n v="1"/>
  </r>
  <r>
    <x v="8"/>
    <s v="ITA"/>
    <n v="19"/>
    <x v="16"/>
    <n v="3811569725"/>
    <n v="133623567"/>
    <n v="0"/>
    <n v="0"/>
    <n v="0"/>
    <n v="0"/>
    <n v="0"/>
    <n v="0"/>
    <n v="0"/>
    <n v="0"/>
    <n v="0"/>
    <n v="0"/>
  </r>
  <r>
    <x v="8"/>
    <s v="ITA"/>
    <n v="9"/>
    <x v="17"/>
    <n v="4376923077"/>
    <n v="1125588885"/>
    <n v="3"/>
    <n v="0"/>
    <n v="3"/>
    <n v="3"/>
    <n v="6"/>
    <n v="6"/>
    <n v="6"/>
    <n v="0"/>
    <n v="0"/>
    <n v="6"/>
  </r>
  <r>
    <x v="8"/>
    <s v="ITA"/>
    <n v="10"/>
    <x v="18"/>
    <n v="4310675841"/>
    <n v="1238824698"/>
    <n v="1"/>
    <n v="1"/>
    <n v="2"/>
    <n v="4"/>
    <n v="6"/>
    <n v="6"/>
    <n v="6"/>
    <n v="0"/>
    <n v="0"/>
    <n v="6"/>
  </r>
  <r>
    <x v="8"/>
    <s v="ITA"/>
    <n v="2"/>
    <x v="19"/>
    <n v="4573750286"/>
    <n v="7320149366"/>
    <n v="0"/>
    <n v="0"/>
    <n v="0"/>
    <n v="0"/>
    <n v="0"/>
    <n v="0"/>
    <n v="0"/>
    <n v="0"/>
    <n v="0"/>
    <n v="0"/>
  </r>
  <r>
    <x v="8"/>
    <s v="ITA"/>
    <n v="5"/>
    <x v="20"/>
    <n v="4543490485"/>
    <n v="1233845213"/>
    <n v="-4"/>
    <n v="5"/>
    <n v="1"/>
    <n v="25"/>
    <n v="26"/>
    <n v="26"/>
    <n v="26"/>
    <n v="7"/>
    <n v="1"/>
    <n v="34"/>
  </r>
  <r>
    <x v="9"/>
    <s v="ITA"/>
    <n v="13"/>
    <x v="0"/>
    <n v="4235122196"/>
    <n v="1339843823"/>
    <n v="2"/>
    <n v="0"/>
    <n v="2"/>
    <n v="-1"/>
    <n v="1"/>
    <n v="1"/>
    <n v="1"/>
    <n v="0"/>
    <n v="0"/>
    <n v="1"/>
  </r>
  <r>
    <x v="9"/>
    <s v="ITA"/>
    <n v="17"/>
    <x v="1"/>
    <n v="4063947052"/>
    <n v="1580514834"/>
    <n v="0"/>
    <n v="0"/>
    <n v="0"/>
    <n v="0"/>
    <n v="0"/>
    <n v="0"/>
    <n v="0"/>
    <n v="0"/>
    <n v="0"/>
    <n v="0"/>
  </r>
  <r>
    <x v="9"/>
    <s v="ITA"/>
    <n v="18"/>
    <x v="2"/>
    <n v="3890597598"/>
    <n v="1659440194"/>
    <n v="0"/>
    <n v="0"/>
    <n v="0"/>
    <n v="0"/>
    <n v="0"/>
    <n v="0"/>
    <n v="0"/>
    <n v="0"/>
    <n v="0"/>
    <n v="0"/>
  </r>
  <r>
    <x v="9"/>
    <s v="ITA"/>
    <n v="15"/>
    <x v="3"/>
    <n v="4083956555"/>
    <n v="1425084984"/>
    <n v="0"/>
    <n v="0"/>
    <n v="0"/>
    <n v="1"/>
    <n v="1"/>
    <n v="1"/>
    <n v="1"/>
    <n v="0"/>
    <n v="0"/>
    <n v="1"/>
  </r>
  <r>
    <x v="9"/>
    <s v="ITA"/>
    <n v="8"/>
    <x v="4"/>
    <n v="4449436681"/>
    <n v="113417208"/>
    <n v="69"/>
    <n v="2"/>
    <n v="71"/>
    <n v="47"/>
    <n v="118"/>
    <n v="118"/>
    <n v="118"/>
    <n v="2"/>
    <n v="4"/>
    <n v="124"/>
  </r>
  <r>
    <x v="9"/>
    <s v="ITA"/>
    <n v="6"/>
    <x v="5"/>
    <n v="456494354"/>
    <n v="1376813649"/>
    <n v="2"/>
    <n v="0"/>
    <n v="2"/>
    <n v="3"/>
    <n v="5"/>
    <n v="5"/>
    <n v="5"/>
    <n v="0"/>
    <n v="0"/>
    <n v="5"/>
  </r>
  <r>
    <x v="9"/>
    <s v="ITA"/>
    <n v="12"/>
    <x v="6"/>
    <n v="4189277044"/>
    <n v="1248366722"/>
    <n v="5"/>
    <n v="3"/>
    <n v="8"/>
    <n v="8"/>
    <n v="16"/>
    <n v="16"/>
    <n v="16"/>
    <n v="0"/>
    <n v="0"/>
    <n v="16"/>
  </r>
  <r>
    <x v="9"/>
    <s v="ITA"/>
    <n v="7"/>
    <x v="7"/>
    <n v="4441149315"/>
    <n v="89326992"/>
    <n v="-2"/>
    <n v="1"/>
    <n v="-1"/>
    <n v="3"/>
    <n v="2"/>
    <n v="2"/>
    <n v="2"/>
    <n v="0"/>
    <n v="0"/>
    <n v="2"/>
  </r>
  <r>
    <x v="9"/>
    <s v="ITA"/>
    <n v="3"/>
    <x v="8"/>
    <n v="4546679409"/>
    <n v="9190347404"/>
    <n v="179"/>
    <n v="42"/>
    <n v="221"/>
    <n v="-50"/>
    <n v="171"/>
    <n v="171"/>
    <n v="171"/>
    <n v="111"/>
    <n v="18"/>
    <n v="300"/>
  </r>
  <r>
    <x v="9"/>
    <s v="ITA"/>
    <n v="11"/>
    <x v="9"/>
    <n v="4361675973"/>
    <n v="135188753"/>
    <n v="7"/>
    <n v="2"/>
    <n v="9"/>
    <n v="12"/>
    <n v="21"/>
    <n v="21"/>
    <n v="21"/>
    <n v="0"/>
    <n v="2"/>
    <n v="23"/>
  </r>
  <r>
    <x v="9"/>
    <s v="ITA"/>
    <n v="14"/>
    <x v="10"/>
    <n v="4155774754"/>
    <n v="1465916051"/>
    <n v="0"/>
    <n v="0"/>
    <n v="0"/>
    <n v="0"/>
    <n v="0"/>
    <n v="0"/>
    <n v="0"/>
    <n v="0"/>
    <n v="0"/>
    <n v="0"/>
  </r>
  <r>
    <x v="9"/>
    <s v="ITA"/>
    <n v="4"/>
    <x v="11"/>
    <n v="4649933453"/>
    <n v="1135662422"/>
    <n v="0"/>
    <n v="0"/>
    <n v="0"/>
    <n v="0"/>
    <n v="0"/>
    <n v="0"/>
    <n v="0"/>
    <n v="0"/>
    <n v="0"/>
    <n v="0"/>
  </r>
  <r>
    <x v="9"/>
    <s v="ITA"/>
    <n v="4"/>
    <x v="12"/>
    <n v="4606893511"/>
    <n v="1112123097"/>
    <n v="0"/>
    <n v="0"/>
    <n v="0"/>
    <n v="1"/>
    <n v="1"/>
    <n v="1"/>
    <n v="1"/>
    <n v="0"/>
    <n v="0"/>
    <n v="1"/>
  </r>
  <r>
    <x v="9"/>
    <s v="ITA"/>
    <n v="1"/>
    <x v="13"/>
    <n v="450732745"/>
    <n v="7680687483"/>
    <n v="13"/>
    <n v="10"/>
    <n v="23"/>
    <n v="3"/>
    <n v="26"/>
    <n v="26"/>
    <n v="26"/>
    <n v="0"/>
    <n v="0"/>
    <n v="26"/>
  </r>
  <r>
    <x v="9"/>
    <s v="ITA"/>
    <n v="16"/>
    <x v="14"/>
    <n v="4112559576"/>
    <n v="1686736689"/>
    <n v="2"/>
    <n v="0"/>
    <n v="2"/>
    <n v="-1"/>
    <n v="1"/>
    <n v="1"/>
    <n v="1"/>
    <n v="1"/>
    <n v="1"/>
    <n v="3"/>
  </r>
  <r>
    <x v="9"/>
    <s v="ITA"/>
    <n v="20"/>
    <x v="15"/>
    <n v="3921531192"/>
    <n v="9110616306"/>
    <n v="0"/>
    <n v="0"/>
    <n v="0"/>
    <n v="1"/>
    <n v="1"/>
    <n v="1"/>
    <n v="1"/>
    <n v="0"/>
    <n v="0"/>
    <n v="1"/>
  </r>
  <r>
    <x v="9"/>
    <s v="ITA"/>
    <n v="19"/>
    <x v="16"/>
    <n v="3811569725"/>
    <n v="133623567"/>
    <n v="3"/>
    <n v="0"/>
    <n v="3"/>
    <n v="8"/>
    <n v="11"/>
    <n v="11"/>
    <n v="11"/>
    <n v="0"/>
    <n v="0"/>
    <n v="11"/>
  </r>
  <r>
    <x v="9"/>
    <s v="ITA"/>
    <n v="9"/>
    <x v="17"/>
    <n v="4376923077"/>
    <n v="1125588885"/>
    <n v="5"/>
    <n v="2"/>
    <n v="7"/>
    <n v="12"/>
    <n v="19"/>
    <n v="19"/>
    <n v="19"/>
    <n v="0"/>
    <n v="0"/>
    <n v="19"/>
  </r>
  <r>
    <x v="9"/>
    <s v="ITA"/>
    <n v="10"/>
    <x v="18"/>
    <n v="4310675841"/>
    <n v="1238824698"/>
    <n v="0"/>
    <n v="0"/>
    <n v="0"/>
    <n v="1"/>
    <n v="1"/>
    <n v="1"/>
    <n v="1"/>
    <n v="0"/>
    <n v="0"/>
    <n v="1"/>
  </r>
  <r>
    <x v="9"/>
    <s v="ITA"/>
    <n v="2"/>
    <x v="19"/>
    <n v="4573750286"/>
    <n v="7320149366"/>
    <n v="0"/>
    <n v="0"/>
    <n v="0"/>
    <n v="0"/>
    <n v="0"/>
    <n v="0"/>
    <n v="0"/>
    <n v="0"/>
    <n v="0"/>
    <n v="0"/>
  </r>
  <r>
    <x v="9"/>
    <s v="ITA"/>
    <n v="5"/>
    <x v="20"/>
    <n v="4543490485"/>
    <n v="1233845213"/>
    <n v="27"/>
    <n v="4"/>
    <n v="31"/>
    <n v="17"/>
    <n v="48"/>
    <n v="48"/>
    <n v="48"/>
    <n v="2"/>
    <n v="3"/>
    <n v="53"/>
  </r>
  <r>
    <x v="10"/>
    <s v="ITA"/>
    <n v="13"/>
    <x v="0"/>
    <n v="4235122196"/>
    <n v="1339843823"/>
    <n v="1"/>
    <n v="0"/>
    <n v="1"/>
    <n v="0"/>
    <n v="1"/>
    <n v="1"/>
    <n v="1"/>
    <n v="0"/>
    <n v="0"/>
    <n v="1"/>
  </r>
  <r>
    <x v="10"/>
    <s v="ITA"/>
    <n v="17"/>
    <x v="1"/>
    <n v="4063947052"/>
    <n v="1580514834"/>
    <n v="0"/>
    <n v="0"/>
    <n v="0"/>
    <n v="0"/>
    <n v="0"/>
    <n v="0"/>
    <n v="0"/>
    <n v="0"/>
    <n v="0"/>
    <n v="0"/>
  </r>
  <r>
    <x v="10"/>
    <s v="ITA"/>
    <n v="18"/>
    <x v="2"/>
    <n v="3890597598"/>
    <n v="1659440194"/>
    <n v="1"/>
    <n v="0"/>
    <n v="1"/>
    <n v="0"/>
    <n v="1"/>
    <n v="1"/>
    <n v="1"/>
    <n v="0"/>
    <n v="0"/>
    <n v="1"/>
  </r>
  <r>
    <x v="10"/>
    <s v="ITA"/>
    <n v="15"/>
    <x v="3"/>
    <n v="4083956555"/>
    <n v="1425084984"/>
    <n v="1"/>
    <n v="0"/>
    <n v="1"/>
    <n v="13"/>
    <n v="14"/>
    <n v="14"/>
    <n v="14"/>
    <n v="0"/>
    <n v="0"/>
    <n v="14"/>
  </r>
  <r>
    <x v="10"/>
    <s v="ITA"/>
    <n v="8"/>
    <x v="4"/>
    <n v="4449436681"/>
    <n v="113417208"/>
    <n v="71"/>
    <n v="6"/>
    <n v="77"/>
    <n v="65"/>
    <n v="142"/>
    <n v="142"/>
    <n v="142"/>
    <n v="4"/>
    <n v="8"/>
    <n v="154"/>
  </r>
  <r>
    <x v="10"/>
    <s v="ITA"/>
    <n v="6"/>
    <x v="5"/>
    <n v="456494354"/>
    <n v="1376813649"/>
    <n v="1"/>
    <n v="0"/>
    <n v="1"/>
    <n v="2"/>
    <n v="3"/>
    <n v="3"/>
    <n v="3"/>
    <n v="0"/>
    <n v="0"/>
    <n v="3"/>
  </r>
  <r>
    <x v="10"/>
    <s v="ITA"/>
    <n v="12"/>
    <x v="6"/>
    <n v="4189277044"/>
    <n v="1248366722"/>
    <n v="5"/>
    <n v="4"/>
    <n v="9"/>
    <n v="5"/>
    <n v="14"/>
    <n v="14"/>
    <n v="14"/>
    <n v="0"/>
    <n v="0"/>
    <n v="14"/>
  </r>
  <r>
    <x v="10"/>
    <s v="ITA"/>
    <n v="7"/>
    <x v="7"/>
    <n v="4441149315"/>
    <n v="89326992"/>
    <n v="1"/>
    <n v="0"/>
    <n v="1"/>
    <n v="-1"/>
    <n v="0"/>
    <n v="0"/>
    <n v="0"/>
    <n v="0"/>
    <n v="2"/>
    <n v="2"/>
  </r>
  <r>
    <x v="10"/>
    <s v="ITA"/>
    <n v="3"/>
    <x v="8"/>
    <n v="4546679409"/>
    <n v="9190347404"/>
    <n v="292"/>
    <n v="35"/>
    <n v="327"/>
    <n v="-47"/>
    <n v="280"/>
    <n v="280"/>
    <n v="280"/>
    <n v="126"/>
    <n v="25"/>
    <n v="431"/>
  </r>
  <r>
    <x v="10"/>
    <s v="ITA"/>
    <n v="11"/>
    <x v="9"/>
    <n v="4361675973"/>
    <n v="135188753"/>
    <n v="23"/>
    <n v="4"/>
    <n v="27"/>
    <n v="13"/>
    <n v="40"/>
    <n v="40"/>
    <n v="40"/>
    <n v="0"/>
    <n v="0"/>
    <n v="40"/>
  </r>
  <r>
    <x v="10"/>
    <s v="ITA"/>
    <n v="14"/>
    <x v="10"/>
    <n v="4155774754"/>
    <n v="1465916051"/>
    <n v="1"/>
    <n v="0"/>
    <n v="1"/>
    <n v="3"/>
    <n v="4"/>
    <n v="4"/>
    <n v="4"/>
    <n v="0"/>
    <n v="0"/>
    <n v="4"/>
  </r>
  <r>
    <x v="10"/>
    <s v="ITA"/>
    <n v="4"/>
    <x v="11"/>
    <n v="4649933453"/>
    <n v="1135662422"/>
    <n v="0"/>
    <n v="0"/>
    <n v="0"/>
    <n v="0"/>
    <n v="0"/>
    <n v="0"/>
    <n v="0"/>
    <n v="0"/>
    <n v="0"/>
    <n v="0"/>
  </r>
  <r>
    <x v="10"/>
    <s v="ITA"/>
    <n v="4"/>
    <x v="12"/>
    <n v="4606893511"/>
    <n v="1112123097"/>
    <n v="1"/>
    <n v="0"/>
    <n v="1"/>
    <n v="1"/>
    <n v="2"/>
    <n v="2"/>
    <n v="2"/>
    <n v="0"/>
    <n v="0"/>
    <n v="2"/>
  </r>
  <r>
    <x v="10"/>
    <s v="ITA"/>
    <n v="1"/>
    <x v="13"/>
    <n v="450732745"/>
    <n v="7680687483"/>
    <n v="17"/>
    <n v="4"/>
    <n v="21"/>
    <n v="3"/>
    <n v="24"/>
    <n v="24"/>
    <n v="24"/>
    <n v="0"/>
    <n v="2"/>
    <n v="26"/>
  </r>
  <r>
    <x v="10"/>
    <s v="ITA"/>
    <n v="16"/>
    <x v="14"/>
    <n v="4112559576"/>
    <n v="1686736689"/>
    <n v="1"/>
    <n v="1"/>
    <n v="2"/>
    <n v="3"/>
    <n v="5"/>
    <n v="5"/>
    <n v="5"/>
    <n v="0"/>
    <n v="0"/>
    <n v="5"/>
  </r>
  <r>
    <x v="10"/>
    <s v="ITA"/>
    <n v="20"/>
    <x v="15"/>
    <n v="3921531192"/>
    <n v="9110616306"/>
    <n v="1"/>
    <n v="0"/>
    <n v="1"/>
    <n v="-1"/>
    <n v="0"/>
    <n v="0"/>
    <n v="0"/>
    <n v="0"/>
    <n v="0"/>
    <n v="0"/>
  </r>
  <r>
    <x v="10"/>
    <s v="ITA"/>
    <n v="19"/>
    <x v="16"/>
    <n v="3811569725"/>
    <n v="133623567"/>
    <n v="0"/>
    <n v="0"/>
    <n v="0"/>
    <n v="0"/>
    <n v="0"/>
    <n v="0"/>
    <n v="0"/>
    <n v="0"/>
    <n v="0"/>
    <n v="0"/>
  </r>
  <r>
    <x v="10"/>
    <s v="ITA"/>
    <n v="9"/>
    <x v="17"/>
    <n v="4376923077"/>
    <n v="1125588885"/>
    <n v="11"/>
    <n v="1"/>
    <n v="12"/>
    <n v="11"/>
    <n v="23"/>
    <n v="23"/>
    <n v="23"/>
    <n v="0"/>
    <n v="0"/>
    <n v="23"/>
  </r>
  <r>
    <x v="10"/>
    <s v="ITA"/>
    <n v="10"/>
    <x v="18"/>
    <n v="4310675841"/>
    <n v="1238824698"/>
    <n v="0"/>
    <n v="0"/>
    <n v="0"/>
    <n v="0"/>
    <n v="0"/>
    <n v="0"/>
    <n v="0"/>
    <n v="0"/>
    <n v="0"/>
    <n v="0"/>
  </r>
  <r>
    <x v="10"/>
    <s v="ITA"/>
    <n v="2"/>
    <x v="19"/>
    <n v="4573750286"/>
    <n v="7320149366"/>
    <n v="0"/>
    <n v="0"/>
    <n v="0"/>
    <n v="2"/>
    <n v="2"/>
    <n v="2"/>
    <n v="2"/>
    <n v="0"/>
    <n v="0"/>
    <n v="2"/>
  </r>
  <r>
    <x v="10"/>
    <s v="ITA"/>
    <n v="5"/>
    <x v="20"/>
    <n v="4543490485"/>
    <n v="1233845213"/>
    <n v="16"/>
    <n v="1"/>
    <n v="17"/>
    <n v="18"/>
    <n v="35"/>
    <n v="35"/>
    <n v="35"/>
    <n v="8"/>
    <n v="4"/>
    <n v="47"/>
  </r>
  <r>
    <x v="11"/>
    <s v="ITA"/>
    <n v="13"/>
    <x v="0"/>
    <n v="4235122196"/>
    <n v="1339843823"/>
    <n v="1"/>
    <n v="0"/>
    <n v="1"/>
    <n v="0"/>
    <n v="1"/>
    <n v="1"/>
    <n v="1"/>
    <n v="0"/>
    <n v="0"/>
    <n v="1"/>
  </r>
  <r>
    <x v="11"/>
    <s v="ITA"/>
    <n v="17"/>
    <x v="1"/>
    <n v="4063947052"/>
    <n v="1580514834"/>
    <n v="1"/>
    <n v="0"/>
    <n v="1"/>
    <n v="1"/>
    <n v="2"/>
    <n v="2"/>
    <n v="2"/>
    <n v="0"/>
    <n v="0"/>
    <n v="2"/>
  </r>
  <r>
    <x v="11"/>
    <s v="ITA"/>
    <n v="18"/>
    <x v="2"/>
    <n v="3890597598"/>
    <n v="1659440194"/>
    <n v="1"/>
    <n v="0"/>
    <n v="1"/>
    <n v="1"/>
    <n v="2"/>
    <n v="2"/>
    <n v="2"/>
    <n v="0"/>
    <n v="0"/>
    <n v="2"/>
  </r>
  <r>
    <x v="11"/>
    <s v="ITA"/>
    <n v="15"/>
    <x v="3"/>
    <n v="4083956555"/>
    <n v="1425084984"/>
    <n v="0"/>
    <n v="0"/>
    <n v="0"/>
    <n v="12"/>
    <n v="12"/>
    <n v="12"/>
    <n v="12"/>
    <n v="0"/>
    <n v="0"/>
    <n v="12"/>
  </r>
  <r>
    <x v="11"/>
    <s v="ITA"/>
    <n v="8"/>
    <x v="4"/>
    <n v="4449436681"/>
    <n v="113417208"/>
    <n v="70"/>
    <n v="21"/>
    <n v="91"/>
    <n v="67"/>
    <n v="158"/>
    <n v="158"/>
    <n v="158"/>
    <n v="7"/>
    <n v="7"/>
    <n v="172"/>
  </r>
  <r>
    <x v="11"/>
    <s v="ITA"/>
    <n v="6"/>
    <x v="5"/>
    <n v="456494354"/>
    <n v="1376813649"/>
    <n v="0"/>
    <n v="0"/>
    <n v="0"/>
    <n v="7"/>
    <n v="7"/>
    <n v="7"/>
    <n v="7"/>
    <n v="3"/>
    <n v="0"/>
    <n v="10"/>
  </r>
  <r>
    <x v="11"/>
    <s v="ITA"/>
    <n v="12"/>
    <x v="6"/>
    <n v="4189277044"/>
    <n v="1248366722"/>
    <n v="6"/>
    <n v="1"/>
    <n v="7"/>
    <n v="2"/>
    <n v="9"/>
    <n v="9"/>
    <n v="9"/>
    <n v="0"/>
    <n v="1"/>
    <n v="10"/>
  </r>
  <r>
    <x v="11"/>
    <s v="ITA"/>
    <n v="7"/>
    <x v="7"/>
    <n v="4441149315"/>
    <n v="89326992"/>
    <n v="1"/>
    <n v="2"/>
    <n v="3"/>
    <n v="0"/>
    <n v="3"/>
    <n v="3"/>
    <n v="3"/>
    <n v="1"/>
    <n v="0"/>
    <n v="4"/>
  </r>
  <r>
    <x v="11"/>
    <s v="ITA"/>
    <n v="3"/>
    <x v="8"/>
    <n v="4546679409"/>
    <n v="9190347404"/>
    <n v="453"/>
    <n v="65"/>
    <n v="518"/>
    <n v="-287"/>
    <n v="231"/>
    <n v="231"/>
    <n v="231"/>
    <n v="93"/>
    <n v="37"/>
    <n v="361"/>
  </r>
  <r>
    <x v="11"/>
    <s v="ITA"/>
    <n v="11"/>
    <x v="9"/>
    <n v="4361675973"/>
    <n v="135188753"/>
    <n v="16"/>
    <n v="1"/>
    <n v="17"/>
    <n v="18"/>
    <n v="35"/>
    <n v="35"/>
    <n v="35"/>
    <n v="0"/>
    <n v="0"/>
    <n v="35"/>
  </r>
  <r>
    <x v="11"/>
    <s v="ITA"/>
    <n v="14"/>
    <x v="10"/>
    <n v="4155774754"/>
    <n v="1465916051"/>
    <n v="-1"/>
    <n v="2"/>
    <n v="1"/>
    <n v="4"/>
    <n v="5"/>
    <n v="5"/>
    <n v="5"/>
    <n v="0"/>
    <n v="0"/>
    <n v="5"/>
  </r>
  <r>
    <x v="11"/>
    <s v="ITA"/>
    <n v="4"/>
    <x v="11"/>
    <n v="4649933453"/>
    <n v="1135662422"/>
    <n v="3"/>
    <n v="0"/>
    <n v="3"/>
    <n v="0"/>
    <n v="3"/>
    <n v="3"/>
    <n v="3"/>
    <n v="0"/>
    <n v="0"/>
    <n v="3"/>
  </r>
  <r>
    <x v="11"/>
    <s v="ITA"/>
    <n v="4"/>
    <x v="12"/>
    <n v="4606893511"/>
    <n v="1112123097"/>
    <n v="2"/>
    <n v="0"/>
    <n v="2"/>
    <n v="1"/>
    <n v="3"/>
    <n v="3"/>
    <n v="3"/>
    <n v="0"/>
    <n v="0"/>
    <n v="3"/>
  </r>
  <r>
    <x v="11"/>
    <s v="ITA"/>
    <n v="1"/>
    <x v="13"/>
    <n v="450732745"/>
    <n v="7680687483"/>
    <n v="14"/>
    <n v="13"/>
    <n v="27"/>
    <n v="6"/>
    <n v="33"/>
    <n v="33"/>
    <n v="33"/>
    <n v="0"/>
    <n v="2"/>
    <n v="35"/>
  </r>
  <r>
    <x v="11"/>
    <s v="ITA"/>
    <n v="16"/>
    <x v="14"/>
    <n v="4112559576"/>
    <n v="1686736689"/>
    <n v="0"/>
    <n v="0"/>
    <n v="0"/>
    <n v="3"/>
    <n v="3"/>
    <n v="3"/>
    <n v="3"/>
    <n v="0"/>
    <n v="0"/>
    <n v="3"/>
  </r>
  <r>
    <x v="11"/>
    <s v="ITA"/>
    <n v="20"/>
    <x v="15"/>
    <n v="3921531192"/>
    <n v="9110616306"/>
    <n v="0"/>
    <n v="0"/>
    <n v="0"/>
    <n v="3"/>
    <n v="3"/>
    <n v="3"/>
    <n v="3"/>
    <n v="0"/>
    <n v="0"/>
    <n v="3"/>
  </r>
  <r>
    <x v="11"/>
    <s v="ITA"/>
    <n v="19"/>
    <x v="16"/>
    <n v="3811569725"/>
    <n v="133623567"/>
    <n v="2"/>
    <n v="0"/>
    <n v="2"/>
    <n v="4"/>
    <n v="6"/>
    <n v="6"/>
    <n v="6"/>
    <n v="0"/>
    <n v="0"/>
    <n v="6"/>
  </r>
  <r>
    <x v="11"/>
    <s v="ITA"/>
    <n v="9"/>
    <x v="17"/>
    <n v="4376923077"/>
    <n v="1125588885"/>
    <n v="9"/>
    <n v="2"/>
    <n v="11"/>
    <n v="7"/>
    <n v="18"/>
    <n v="18"/>
    <n v="18"/>
    <n v="0"/>
    <n v="0"/>
    <n v="18"/>
  </r>
  <r>
    <x v="11"/>
    <s v="ITA"/>
    <n v="10"/>
    <x v="18"/>
    <n v="4310675841"/>
    <n v="1238824698"/>
    <n v="1"/>
    <n v="1"/>
    <n v="2"/>
    <n v="5"/>
    <n v="7"/>
    <n v="7"/>
    <n v="7"/>
    <n v="0"/>
    <n v="0"/>
    <n v="7"/>
  </r>
  <r>
    <x v="11"/>
    <s v="ITA"/>
    <n v="2"/>
    <x v="19"/>
    <n v="4573750286"/>
    <n v="7320149366"/>
    <n v="0"/>
    <n v="0"/>
    <n v="0"/>
    <n v="5"/>
    <n v="5"/>
    <n v="5"/>
    <n v="5"/>
    <n v="0"/>
    <n v="0"/>
    <n v="5"/>
  </r>
  <r>
    <x v="11"/>
    <s v="ITA"/>
    <n v="5"/>
    <x v="20"/>
    <n v="4543490485"/>
    <n v="1233845213"/>
    <n v="25"/>
    <n v="3"/>
    <n v="28"/>
    <n v="46"/>
    <n v="74"/>
    <n v="74"/>
    <n v="74"/>
    <n v="5"/>
    <n v="2"/>
    <n v="81"/>
  </r>
  <r>
    <x v="12"/>
    <s v="ITA"/>
    <n v="13"/>
    <x v="0"/>
    <n v="4235122196"/>
    <n v="1339843823"/>
    <n v="2"/>
    <n v="0"/>
    <n v="2"/>
    <n v="0"/>
    <n v="2"/>
    <n v="2"/>
    <n v="2"/>
    <n v="0"/>
    <n v="0"/>
    <n v="2"/>
  </r>
  <r>
    <x v="12"/>
    <s v="ITA"/>
    <n v="17"/>
    <x v="1"/>
    <n v="4063947052"/>
    <n v="1580514834"/>
    <n v="0"/>
    <n v="0"/>
    <n v="0"/>
    <n v="0"/>
    <n v="0"/>
    <n v="0"/>
    <n v="0"/>
    <n v="0"/>
    <n v="0"/>
    <n v="0"/>
  </r>
  <r>
    <x v="12"/>
    <s v="ITA"/>
    <n v="18"/>
    <x v="2"/>
    <n v="3890597598"/>
    <n v="1659440194"/>
    <n v="0"/>
    <n v="0"/>
    <n v="0"/>
    <n v="0"/>
    <n v="0"/>
    <n v="0"/>
    <n v="0"/>
    <n v="0"/>
    <n v="0"/>
    <n v="0"/>
  </r>
  <r>
    <x v="12"/>
    <s v="ITA"/>
    <n v="15"/>
    <x v="3"/>
    <n v="4083956555"/>
    <n v="1425084984"/>
    <n v="4"/>
    <n v="0"/>
    <n v="4"/>
    <n v="0"/>
    <n v="4"/>
    <n v="4"/>
    <n v="4"/>
    <n v="0"/>
    <n v="0"/>
    <n v="4"/>
  </r>
  <r>
    <x v="12"/>
    <s v="ITA"/>
    <n v="8"/>
    <x v="4"/>
    <n v="4449436681"/>
    <n v="113417208"/>
    <n v="67"/>
    <n v="11"/>
    <n v="78"/>
    <n v="43"/>
    <n v="121"/>
    <n v="121"/>
    <n v="121"/>
    <n v="8"/>
    <n v="11"/>
    <n v="140"/>
  </r>
  <r>
    <x v="12"/>
    <s v="ITA"/>
    <n v="6"/>
    <x v="5"/>
    <n v="456494354"/>
    <n v="1376813649"/>
    <n v="3"/>
    <n v="1"/>
    <n v="4"/>
    <n v="7"/>
    <n v="11"/>
    <n v="11"/>
    <n v="11"/>
    <n v="0"/>
    <n v="0"/>
    <n v="11"/>
  </r>
  <r>
    <x v="12"/>
    <s v="ITA"/>
    <n v="12"/>
    <x v="6"/>
    <n v="4189277044"/>
    <n v="1248366722"/>
    <n v="17"/>
    <n v="0"/>
    <n v="17"/>
    <n v="5"/>
    <n v="22"/>
    <n v="22"/>
    <n v="22"/>
    <n v="0"/>
    <n v="0"/>
    <n v="22"/>
  </r>
  <r>
    <x v="12"/>
    <s v="ITA"/>
    <n v="7"/>
    <x v="7"/>
    <n v="4441149315"/>
    <n v="89326992"/>
    <n v="14"/>
    <n v="1"/>
    <n v="15"/>
    <n v="3"/>
    <n v="18"/>
    <n v="18"/>
    <n v="18"/>
    <n v="0"/>
    <n v="1"/>
    <n v="19"/>
  </r>
  <r>
    <x v="12"/>
    <s v="ITA"/>
    <n v="3"/>
    <x v="8"/>
    <n v="4546679409"/>
    <n v="9190347404"/>
    <n v="39"/>
    <n v="50"/>
    <n v="89"/>
    <n v="645"/>
    <n v="734"/>
    <n v="734"/>
    <n v="734"/>
    <n v="55"/>
    <n v="19"/>
    <n v="808"/>
  </r>
  <r>
    <x v="12"/>
    <s v="ITA"/>
    <n v="11"/>
    <x v="9"/>
    <n v="4361675973"/>
    <n v="135188753"/>
    <n v="21"/>
    <n v="16"/>
    <n v="37"/>
    <n v="9"/>
    <n v="46"/>
    <n v="46"/>
    <n v="46"/>
    <n v="0"/>
    <n v="2"/>
    <n v="48"/>
  </r>
  <r>
    <x v="12"/>
    <s v="ITA"/>
    <n v="14"/>
    <x v="10"/>
    <n v="4155774754"/>
    <n v="1465916051"/>
    <n v="0"/>
    <n v="0"/>
    <n v="0"/>
    <n v="2"/>
    <n v="2"/>
    <n v="2"/>
    <n v="2"/>
    <n v="0"/>
    <n v="0"/>
    <n v="2"/>
  </r>
  <r>
    <x v="12"/>
    <s v="ITA"/>
    <n v="4"/>
    <x v="11"/>
    <n v="4649933453"/>
    <n v="1135662422"/>
    <n v="4"/>
    <n v="0"/>
    <n v="4"/>
    <n v="1"/>
    <n v="5"/>
    <n v="5"/>
    <n v="5"/>
    <n v="0"/>
    <n v="0"/>
    <n v="5"/>
  </r>
  <r>
    <x v="12"/>
    <s v="ITA"/>
    <n v="4"/>
    <x v="12"/>
    <n v="4606893511"/>
    <n v="1112123097"/>
    <n v="2"/>
    <n v="1"/>
    <n v="3"/>
    <n v="1"/>
    <n v="4"/>
    <n v="4"/>
    <n v="4"/>
    <n v="0"/>
    <n v="0"/>
    <n v="4"/>
  </r>
  <r>
    <x v="12"/>
    <s v="ITA"/>
    <n v="1"/>
    <x v="13"/>
    <n v="450732745"/>
    <n v="7680687483"/>
    <n v="53"/>
    <n v="8"/>
    <n v="61"/>
    <n v="2"/>
    <n v="63"/>
    <n v="63"/>
    <n v="63"/>
    <n v="0"/>
    <n v="1"/>
    <n v="64"/>
  </r>
  <r>
    <x v="12"/>
    <s v="ITA"/>
    <n v="16"/>
    <x v="14"/>
    <n v="4112559576"/>
    <n v="1686736689"/>
    <n v="4"/>
    <n v="1"/>
    <n v="5"/>
    <n v="3"/>
    <n v="8"/>
    <n v="8"/>
    <n v="8"/>
    <n v="0"/>
    <n v="1"/>
    <n v="9"/>
  </r>
  <r>
    <x v="12"/>
    <s v="ITA"/>
    <n v="20"/>
    <x v="15"/>
    <n v="3921531192"/>
    <n v="9110616306"/>
    <n v="0"/>
    <n v="0"/>
    <n v="0"/>
    <n v="0"/>
    <n v="0"/>
    <n v="0"/>
    <n v="0"/>
    <n v="0"/>
    <n v="0"/>
    <n v="0"/>
  </r>
  <r>
    <x v="12"/>
    <s v="ITA"/>
    <n v="19"/>
    <x v="16"/>
    <n v="3811569725"/>
    <n v="133623567"/>
    <n v="1"/>
    <n v="0"/>
    <n v="1"/>
    <n v="10"/>
    <n v="11"/>
    <n v="11"/>
    <n v="11"/>
    <n v="0"/>
    <n v="0"/>
    <n v="11"/>
  </r>
  <r>
    <x v="12"/>
    <s v="ITA"/>
    <n v="9"/>
    <x v="17"/>
    <n v="4376923077"/>
    <n v="1125588885"/>
    <n v="19"/>
    <n v="2"/>
    <n v="21"/>
    <n v="13"/>
    <n v="34"/>
    <n v="34"/>
    <n v="34"/>
    <n v="0"/>
    <n v="0"/>
    <n v="34"/>
  </r>
  <r>
    <x v="12"/>
    <s v="ITA"/>
    <n v="10"/>
    <x v="18"/>
    <n v="4310675841"/>
    <n v="1238824698"/>
    <n v="0"/>
    <n v="0"/>
    <n v="0"/>
    <n v="8"/>
    <n v="8"/>
    <n v="8"/>
    <n v="8"/>
    <n v="0"/>
    <n v="0"/>
    <n v="8"/>
  </r>
  <r>
    <x v="12"/>
    <s v="ITA"/>
    <n v="2"/>
    <x v="19"/>
    <n v="4573750286"/>
    <n v="7320149366"/>
    <n v="1"/>
    <n v="0"/>
    <n v="1"/>
    <n v="0"/>
    <n v="1"/>
    <n v="1"/>
    <n v="1"/>
    <n v="0"/>
    <n v="0"/>
    <n v="1"/>
  </r>
  <r>
    <x v="12"/>
    <s v="ITA"/>
    <n v="5"/>
    <x v="20"/>
    <n v="4543490485"/>
    <n v="1233845213"/>
    <n v="6"/>
    <n v="14"/>
    <n v="20"/>
    <n v="31"/>
    <n v="51"/>
    <n v="51"/>
    <n v="51"/>
    <n v="3"/>
    <n v="1"/>
    <n v="55"/>
  </r>
  <r>
    <x v="13"/>
    <s v="ITA"/>
    <n v="13"/>
    <x v="0"/>
    <n v="4235122196"/>
    <n v="1339843823"/>
    <n v="3"/>
    <n v="0"/>
    <n v="3"/>
    <n v="3"/>
    <n v="6"/>
    <n v="6"/>
    <n v="6"/>
    <n v="0"/>
    <n v="0"/>
    <n v="6"/>
  </r>
  <r>
    <x v="13"/>
    <s v="ITA"/>
    <n v="17"/>
    <x v="1"/>
    <n v="4063947052"/>
    <n v="1580514834"/>
    <n v="1"/>
    <n v="0"/>
    <n v="1"/>
    <n v="0"/>
    <n v="1"/>
    <n v="1"/>
    <n v="1"/>
    <n v="0"/>
    <n v="0"/>
    <n v="1"/>
  </r>
  <r>
    <x v="13"/>
    <s v="ITA"/>
    <n v="18"/>
    <x v="2"/>
    <n v="3890597598"/>
    <n v="1659440194"/>
    <n v="3"/>
    <n v="0"/>
    <n v="3"/>
    <n v="2"/>
    <n v="5"/>
    <n v="5"/>
    <n v="5"/>
    <n v="0"/>
    <n v="0"/>
    <n v="5"/>
  </r>
  <r>
    <x v="13"/>
    <s v="ITA"/>
    <n v="15"/>
    <x v="3"/>
    <n v="4083956555"/>
    <n v="1425084984"/>
    <n v="14"/>
    <n v="7"/>
    <n v="21"/>
    <n v="18"/>
    <n v="39"/>
    <n v="39"/>
    <n v="39"/>
    <n v="1"/>
    <n v="0"/>
    <n v="40"/>
  </r>
  <r>
    <x v="13"/>
    <s v="ITA"/>
    <n v="8"/>
    <x v="4"/>
    <n v="4449436681"/>
    <n v="113417208"/>
    <n v="78"/>
    <n v="11"/>
    <n v="89"/>
    <n v="71"/>
    <n v="160"/>
    <n v="160"/>
    <n v="160"/>
    <n v="2"/>
    <n v="8"/>
    <n v="170"/>
  </r>
  <r>
    <x v="13"/>
    <s v="ITA"/>
    <n v="6"/>
    <x v="5"/>
    <n v="456494354"/>
    <n v="1376813649"/>
    <n v="0"/>
    <n v="0"/>
    <n v="0"/>
    <n v="14"/>
    <n v="14"/>
    <n v="14"/>
    <n v="14"/>
    <n v="0"/>
    <n v="1"/>
    <n v="15"/>
  </r>
  <r>
    <x v="13"/>
    <s v="ITA"/>
    <n v="12"/>
    <x v="6"/>
    <n v="4189277044"/>
    <n v="1248366722"/>
    <n v="4"/>
    <n v="0"/>
    <n v="4"/>
    <n v="5"/>
    <n v="9"/>
    <n v="9"/>
    <n v="9"/>
    <n v="0"/>
    <n v="2"/>
    <n v="11"/>
  </r>
  <r>
    <x v="13"/>
    <s v="ITA"/>
    <n v="7"/>
    <x v="7"/>
    <n v="4441149315"/>
    <n v="89326992"/>
    <n v="13"/>
    <n v="5"/>
    <n v="18"/>
    <n v="7"/>
    <n v="25"/>
    <n v="25"/>
    <n v="25"/>
    <n v="0"/>
    <n v="2"/>
    <n v="27"/>
  </r>
  <r>
    <x v="13"/>
    <s v="ITA"/>
    <n v="3"/>
    <x v="8"/>
    <n v="4546679409"/>
    <n v="9190347404"/>
    <n v="556"/>
    <n v="40"/>
    <n v="596"/>
    <n v="34"/>
    <n v="630"/>
    <n v="630"/>
    <n v="630"/>
    <n v="26"/>
    <n v="113"/>
    <n v="769"/>
  </r>
  <r>
    <x v="13"/>
    <s v="ITA"/>
    <n v="11"/>
    <x v="9"/>
    <n v="4361675973"/>
    <n v="135188753"/>
    <n v="16"/>
    <n v="5"/>
    <n v="21"/>
    <n v="43"/>
    <n v="64"/>
    <n v="64"/>
    <n v="64"/>
    <n v="0"/>
    <n v="1"/>
    <n v="65"/>
  </r>
  <r>
    <x v="13"/>
    <s v="ITA"/>
    <n v="14"/>
    <x v="10"/>
    <n v="4155774754"/>
    <n v="1465916051"/>
    <n v="1"/>
    <n v="0"/>
    <n v="1"/>
    <n v="-1"/>
    <n v="0"/>
    <n v="0"/>
    <n v="0"/>
    <n v="0"/>
    <n v="0"/>
    <n v="0"/>
  </r>
  <r>
    <x v="13"/>
    <s v="ITA"/>
    <n v="4"/>
    <x v="11"/>
    <n v="4649933453"/>
    <n v="1135662422"/>
    <n v="0"/>
    <n v="0"/>
    <n v="0"/>
    <n v="0"/>
    <n v="0"/>
    <n v="0"/>
    <n v="0"/>
    <n v="0"/>
    <n v="0"/>
    <n v="0"/>
  </r>
  <r>
    <x v="13"/>
    <s v="ITA"/>
    <n v="4"/>
    <x v="12"/>
    <n v="4606893511"/>
    <n v="1112123097"/>
    <n v="1"/>
    <n v="1"/>
    <n v="2"/>
    <n v="7"/>
    <n v="9"/>
    <n v="9"/>
    <n v="9"/>
    <n v="0"/>
    <n v="0"/>
    <n v="9"/>
  </r>
  <r>
    <x v="13"/>
    <s v="ITA"/>
    <n v="1"/>
    <x v="13"/>
    <n v="450732745"/>
    <n v="7680687483"/>
    <n v="135"/>
    <n v="7"/>
    <n v="142"/>
    <n v="11"/>
    <n v="153"/>
    <n v="153"/>
    <n v="153"/>
    <n v="0"/>
    <n v="0"/>
    <n v="153"/>
  </r>
  <r>
    <x v="13"/>
    <s v="ITA"/>
    <n v="16"/>
    <x v="14"/>
    <n v="4112559576"/>
    <n v="1686736689"/>
    <n v="8"/>
    <n v="1"/>
    <n v="9"/>
    <n v="4"/>
    <n v="13"/>
    <n v="13"/>
    <n v="13"/>
    <n v="0"/>
    <n v="1"/>
    <n v="14"/>
  </r>
  <r>
    <x v="13"/>
    <s v="ITA"/>
    <n v="20"/>
    <x v="15"/>
    <n v="3921531192"/>
    <n v="9110616306"/>
    <n v="3"/>
    <n v="0"/>
    <n v="3"/>
    <n v="3"/>
    <n v="6"/>
    <n v="6"/>
    <n v="6"/>
    <n v="0"/>
    <n v="0"/>
    <n v="6"/>
  </r>
  <r>
    <x v="13"/>
    <s v="ITA"/>
    <n v="19"/>
    <x v="16"/>
    <n v="3811569725"/>
    <n v="133623567"/>
    <n v="10"/>
    <n v="0"/>
    <n v="10"/>
    <n v="8"/>
    <n v="18"/>
    <n v="18"/>
    <n v="18"/>
    <n v="0"/>
    <n v="0"/>
    <n v="18"/>
  </r>
  <r>
    <x v="13"/>
    <s v="ITA"/>
    <n v="9"/>
    <x v="17"/>
    <n v="4376923077"/>
    <n v="1125588885"/>
    <n v="37"/>
    <n v="0"/>
    <n v="37"/>
    <n v="16"/>
    <n v="53"/>
    <n v="53"/>
    <n v="53"/>
    <n v="0"/>
    <n v="0"/>
    <n v="53"/>
  </r>
  <r>
    <x v="13"/>
    <s v="ITA"/>
    <n v="10"/>
    <x v="18"/>
    <n v="4310675841"/>
    <n v="1238824698"/>
    <n v="0"/>
    <n v="0"/>
    <n v="0"/>
    <n v="2"/>
    <n v="2"/>
    <n v="2"/>
    <n v="2"/>
    <n v="0"/>
    <n v="0"/>
    <n v="2"/>
  </r>
  <r>
    <x v="13"/>
    <s v="ITA"/>
    <n v="2"/>
    <x v="19"/>
    <n v="4573750286"/>
    <n v="7320149366"/>
    <n v="0"/>
    <n v="0"/>
    <n v="0"/>
    <n v="1"/>
    <n v="1"/>
    <n v="1"/>
    <n v="1"/>
    <n v="0"/>
    <n v="0"/>
    <n v="1"/>
  </r>
  <r>
    <x v="13"/>
    <s v="ITA"/>
    <n v="5"/>
    <x v="20"/>
    <n v="4543490485"/>
    <n v="1233845213"/>
    <n v="23"/>
    <n v="6"/>
    <n v="29"/>
    <n v="89"/>
    <n v="118"/>
    <n v="118"/>
    <n v="118"/>
    <n v="4"/>
    <n v="5"/>
    <n v="127"/>
  </r>
  <r>
    <x v="14"/>
    <s v="ITA"/>
    <n v="13"/>
    <x v="0"/>
    <n v="4235122196"/>
    <n v="1339843823"/>
    <n v="11"/>
    <n v="0"/>
    <n v="11"/>
    <n v="2"/>
    <n v="13"/>
    <n v="13"/>
    <n v="13"/>
    <n v="0"/>
    <n v="0"/>
    <n v="13"/>
  </r>
  <r>
    <x v="14"/>
    <s v="ITA"/>
    <n v="17"/>
    <x v="1"/>
    <n v="4063947052"/>
    <n v="1580514834"/>
    <n v="0"/>
    <n v="0"/>
    <n v="0"/>
    <n v="1"/>
    <n v="1"/>
    <n v="1"/>
    <n v="1"/>
    <n v="0"/>
    <n v="0"/>
    <n v="1"/>
  </r>
  <r>
    <x v="14"/>
    <s v="ITA"/>
    <n v="18"/>
    <x v="2"/>
    <n v="3890597598"/>
    <n v="1659440194"/>
    <n v="3"/>
    <n v="0"/>
    <n v="3"/>
    <n v="-3"/>
    <n v="0"/>
    <n v="0"/>
    <n v="0"/>
    <n v="2"/>
    <n v="0"/>
    <n v="2"/>
  </r>
  <r>
    <x v="14"/>
    <s v="ITA"/>
    <n v="15"/>
    <x v="3"/>
    <n v="4083956555"/>
    <n v="1425084984"/>
    <n v="12"/>
    <n v="1"/>
    <n v="13"/>
    <n v="6"/>
    <n v="19"/>
    <n v="19"/>
    <n v="19"/>
    <n v="0"/>
    <n v="0"/>
    <n v="19"/>
  </r>
  <r>
    <x v="14"/>
    <s v="ITA"/>
    <n v="8"/>
    <x v="4"/>
    <n v="4449436681"/>
    <n v="113417208"/>
    <n v="34"/>
    <n v="15"/>
    <n v="49"/>
    <n v="140"/>
    <n v="189"/>
    <n v="189"/>
    <n v="189"/>
    <n v="3"/>
    <n v="14"/>
    <n v="206"/>
  </r>
  <r>
    <x v="14"/>
    <s v="ITA"/>
    <n v="6"/>
    <x v="5"/>
    <n v="456494354"/>
    <n v="1376813649"/>
    <n v="11"/>
    <n v="0"/>
    <n v="11"/>
    <n v="25"/>
    <n v="36"/>
    <n v="36"/>
    <n v="36"/>
    <n v="0"/>
    <n v="0"/>
    <n v="36"/>
  </r>
  <r>
    <x v="14"/>
    <s v="ITA"/>
    <n v="12"/>
    <x v="6"/>
    <n v="4189277044"/>
    <n v="1248366722"/>
    <n v="8"/>
    <n v="0"/>
    <n v="8"/>
    <n v="5"/>
    <n v="13"/>
    <n v="13"/>
    <n v="13"/>
    <n v="0"/>
    <n v="2"/>
    <n v="15"/>
  </r>
  <r>
    <x v="14"/>
    <s v="ITA"/>
    <n v="7"/>
    <x v="7"/>
    <n v="4441149315"/>
    <n v="89326992"/>
    <n v="21"/>
    <n v="6"/>
    <n v="27"/>
    <n v="3"/>
    <n v="30"/>
    <n v="30"/>
    <n v="30"/>
    <n v="0"/>
    <n v="1"/>
    <n v="31"/>
  </r>
  <r>
    <x v="14"/>
    <s v="ITA"/>
    <n v="3"/>
    <x v="8"/>
    <n v="4546679409"/>
    <n v="9190347404"/>
    <n v="585"/>
    <n v="41"/>
    <n v="626"/>
    <n v="492"/>
    <n v="1118"/>
    <n v="1118"/>
    <n v="1118"/>
    <n v="96"/>
    <n v="66"/>
    <n v="1280"/>
  </r>
  <r>
    <x v="14"/>
    <s v="ITA"/>
    <n v="11"/>
    <x v="9"/>
    <n v="4361675973"/>
    <n v="135188753"/>
    <n v="26"/>
    <n v="6"/>
    <n v="32"/>
    <n v="16"/>
    <n v="48"/>
    <n v="48"/>
    <n v="48"/>
    <n v="0"/>
    <n v="3"/>
    <n v="51"/>
  </r>
  <r>
    <x v="14"/>
    <s v="ITA"/>
    <n v="14"/>
    <x v="10"/>
    <n v="4155774754"/>
    <n v="1465916051"/>
    <n v="0"/>
    <n v="0"/>
    <n v="0"/>
    <n v="0"/>
    <n v="0"/>
    <n v="0"/>
    <n v="0"/>
    <n v="0"/>
    <n v="0"/>
    <n v="0"/>
  </r>
  <r>
    <x v="14"/>
    <s v="ITA"/>
    <n v="4"/>
    <x v="11"/>
    <n v="4649933453"/>
    <n v="1135662422"/>
    <n v="0"/>
    <n v="0"/>
    <n v="0"/>
    <n v="0"/>
    <n v="0"/>
    <n v="0"/>
    <n v="0"/>
    <n v="0"/>
    <n v="0"/>
    <n v="0"/>
  </r>
  <r>
    <x v="14"/>
    <s v="ITA"/>
    <n v="4"/>
    <x v="12"/>
    <n v="4606893511"/>
    <n v="1112123097"/>
    <n v="3"/>
    <n v="0"/>
    <n v="3"/>
    <n v="7"/>
    <n v="10"/>
    <n v="10"/>
    <n v="10"/>
    <n v="0"/>
    <n v="0"/>
    <n v="10"/>
  </r>
  <r>
    <x v="14"/>
    <s v="ITA"/>
    <n v="1"/>
    <x v="13"/>
    <n v="450732745"/>
    <n v="7680687483"/>
    <n v="-23"/>
    <n v="5"/>
    <n v="-18"/>
    <n v="0"/>
    <n v="-18"/>
    <n v="-18"/>
    <n v="-18"/>
    <n v="0"/>
    <n v="8"/>
    <n v="-10"/>
  </r>
  <r>
    <x v="14"/>
    <s v="ITA"/>
    <n v="16"/>
    <x v="14"/>
    <n v="4112559576"/>
    <n v="1686736689"/>
    <n v="3"/>
    <n v="3"/>
    <n v="6"/>
    <n v="4"/>
    <n v="10"/>
    <n v="10"/>
    <n v="10"/>
    <n v="0"/>
    <n v="0"/>
    <n v="10"/>
  </r>
  <r>
    <x v="14"/>
    <s v="ITA"/>
    <n v="20"/>
    <x v="15"/>
    <n v="3921531192"/>
    <n v="9110616306"/>
    <n v="3"/>
    <n v="0"/>
    <n v="3"/>
    <n v="5"/>
    <n v="8"/>
    <n v="8"/>
    <n v="8"/>
    <n v="0"/>
    <n v="0"/>
    <n v="8"/>
  </r>
  <r>
    <x v="14"/>
    <s v="ITA"/>
    <n v="19"/>
    <x v="16"/>
    <n v="3811569725"/>
    <n v="133623567"/>
    <n v="1"/>
    <n v="0"/>
    <n v="1"/>
    <n v="0"/>
    <n v="1"/>
    <n v="1"/>
    <n v="1"/>
    <n v="0"/>
    <n v="0"/>
    <n v="1"/>
  </r>
  <r>
    <x v="14"/>
    <s v="ITA"/>
    <n v="9"/>
    <x v="17"/>
    <n v="4376923077"/>
    <n v="1125588885"/>
    <n v="16"/>
    <n v="2"/>
    <n v="18"/>
    <n v="23"/>
    <n v="41"/>
    <n v="41"/>
    <n v="41"/>
    <n v="0"/>
    <n v="1"/>
    <n v="42"/>
  </r>
  <r>
    <x v="14"/>
    <s v="ITA"/>
    <n v="10"/>
    <x v="18"/>
    <n v="4310675841"/>
    <n v="1238824698"/>
    <n v="2"/>
    <n v="0"/>
    <n v="2"/>
    <n v="0"/>
    <n v="2"/>
    <n v="2"/>
    <n v="2"/>
    <n v="0"/>
    <n v="0"/>
    <n v="2"/>
  </r>
  <r>
    <x v="14"/>
    <s v="ITA"/>
    <n v="2"/>
    <x v="19"/>
    <n v="4573750286"/>
    <n v="7320149366"/>
    <n v="3"/>
    <n v="0"/>
    <n v="3"/>
    <n v="3"/>
    <n v="6"/>
    <n v="6"/>
    <n v="6"/>
    <n v="0"/>
    <n v="0"/>
    <n v="6"/>
  </r>
  <r>
    <x v="14"/>
    <s v="ITA"/>
    <n v="5"/>
    <x v="20"/>
    <n v="4543490485"/>
    <n v="1233845213"/>
    <n v="40"/>
    <n v="4"/>
    <n v="44"/>
    <n v="27"/>
    <n v="71"/>
    <n v="71"/>
    <n v="71"/>
    <n v="1"/>
    <n v="2"/>
    <n v="74"/>
  </r>
  <r>
    <x v="15"/>
    <s v="ITA"/>
    <n v="13"/>
    <x v="0"/>
    <n v="4235122196"/>
    <n v="1339843823"/>
    <n v="-8"/>
    <n v="9"/>
    <n v="1"/>
    <n v="6"/>
    <n v="7"/>
    <n v="7"/>
    <n v="7"/>
    <n v="0"/>
    <n v="1"/>
    <n v="8"/>
  </r>
  <r>
    <x v="15"/>
    <s v="ITA"/>
    <n v="17"/>
    <x v="1"/>
    <n v="4063947052"/>
    <n v="1580514834"/>
    <n v="0"/>
    <n v="0"/>
    <n v="0"/>
    <n v="2"/>
    <n v="2"/>
    <n v="2"/>
    <n v="2"/>
    <n v="0"/>
    <n v="0"/>
    <n v="2"/>
  </r>
  <r>
    <x v="15"/>
    <s v="ITA"/>
    <n v="18"/>
    <x v="2"/>
    <n v="3890597598"/>
    <n v="1659440194"/>
    <n v="0"/>
    <n v="2"/>
    <n v="2"/>
    <n v="0"/>
    <n v="2"/>
    <n v="2"/>
    <n v="2"/>
    <n v="0"/>
    <n v="0"/>
    <n v="2"/>
  </r>
  <r>
    <x v="15"/>
    <s v="ITA"/>
    <n v="15"/>
    <x v="3"/>
    <n v="4083956555"/>
    <n v="1425084984"/>
    <n v="-9"/>
    <n v="0"/>
    <n v="-9"/>
    <n v="16"/>
    <n v="7"/>
    <n v="7"/>
    <n v="7"/>
    <n v="0"/>
    <n v="0"/>
    <n v="7"/>
  </r>
  <r>
    <x v="15"/>
    <s v="ITA"/>
    <n v="8"/>
    <x v="4"/>
    <n v="4449436681"/>
    <n v="113417208"/>
    <n v="93"/>
    <n v="8"/>
    <n v="101"/>
    <n v="30"/>
    <n v="131"/>
    <n v="131"/>
    <n v="131"/>
    <n v="1"/>
    <n v="15"/>
    <n v="147"/>
  </r>
  <r>
    <x v="15"/>
    <s v="ITA"/>
    <n v="6"/>
    <x v="5"/>
    <n v="456494354"/>
    <n v="1376813649"/>
    <n v="9"/>
    <n v="5"/>
    <n v="14"/>
    <n v="7"/>
    <n v="21"/>
    <n v="21"/>
    <n v="21"/>
    <n v="0"/>
    <n v="2"/>
    <n v="23"/>
  </r>
  <r>
    <x v="15"/>
    <s v="ITA"/>
    <n v="12"/>
    <x v="6"/>
    <n v="4189277044"/>
    <n v="1248366722"/>
    <n v="-5"/>
    <n v="7"/>
    <n v="2"/>
    <n v="3"/>
    <n v="5"/>
    <n v="5"/>
    <n v="5"/>
    <n v="8"/>
    <n v="1"/>
    <n v="14"/>
  </r>
  <r>
    <x v="15"/>
    <s v="ITA"/>
    <n v="7"/>
    <x v="7"/>
    <n v="4441149315"/>
    <n v="89326992"/>
    <n v="-3"/>
    <n v="12"/>
    <n v="9"/>
    <n v="22"/>
    <n v="31"/>
    <n v="31"/>
    <n v="31"/>
    <n v="0"/>
    <n v="1"/>
    <n v="32"/>
  </r>
  <r>
    <x v="15"/>
    <s v="ITA"/>
    <n v="3"/>
    <x v="8"/>
    <n v="4546679409"/>
    <n v="9190347404"/>
    <n v="517"/>
    <n v="26"/>
    <n v="543"/>
    <n v="-606"/>
    <n v="-63"/>
    <n v="-63"/>
    <n v="-63"/>
    <n v="250"/>
    <n v="135"/>
    <n v="322"/>
  </r>
  <r>
    <x v="15"/>
    <s v="ITA"/>
    <n v="11"/>
    <x v="9"/>
    <n v="4361675973"/>
    <n v="135188753"/>
    <n v="16"/>
    <n v="7"/>
    <n v="23"/>
    <n v="45"/>
    <n v="68"/>
    <n v="68"/>
    <n v="68"/>
    <n v="0"/>
    <n v="3"/>
    <n v="71"/>
  </r>
  <r>
    <x v="15"/>
    <s v="ITA"/>
    <n v="14"/>
    <x v="10"/>
    <n v="4155774754"/>
    <n v="1465916051"/>
    <n v="-1"/>
    <n v="1"/>
    <n v="0"/>
    <n v="1"/>
    <n v="1"/>
    <n v="1"/>
    <n v="1"/>
    <n v="0"/>
    <n v="0"/>
    <n v="1"/>
  </r>
  <r>
    <x v="15"/>
    <s v="ITA"/>
    <n v="4"/>
    <x v="11"/>
    <n v="4649933453"/>
    <n v="1135662422"/>
    <n v="9"/>
    <n v="1"/>
    <n v="10"/>
    <n v="19"/>
    <n v="29"/>
    <n v="29"/>
    <n v="29"/>
    <n v="0"/>
    <n v="0"/>
    <n v="29"/>
  </r>
  <r>
    <x v="15"/>
    <s v="ITA"/>
    <n v="4"/>
    <x v="12"/>
    <n v="4606893511"/>
    <n v="1112123097"/>
    <n v="9"/>
    <n v="1"/>
    <n v="10"/>
    <n v="7"/>
    <n v="17"/>
    <n v="17"/>
    <n v="17"/>
    <n v="2"/>
    <n v="0"/>
    <n v="19"/>
  </r>
  <r>
    <x v="15"/>
    <s v="ITA"/>
    <n v="1"/>
    <x v="13"/>
    <n v="450732745"/>
    <n v="7680687483"/>
    <n v="84"/>
    <n v="16"/>
    <n v="100"/>
    <n v="-1"/>
    <n v="99"/>
    <n v="99"/>
    <n v="99"/>
    <n v="0"/>
    <n v="4"/>
    <n v="103"/>
  </r>
  <r>
    <x v="15"/>
    <s v="ITA"/>
    <n v="16"/>
    <x v="14"/>
    <n v="4112559576"/>
    <n v="1686736689"/>
    <n v="8"/>
    <n v="0"/>
    <n v="8"/>
    <n v="1"/>
    <n v="9"/>
    <n v="9"/>
    <n v="9"/>
    <n v="0"/>
    <n v="0"/>
    <n v="9"/>
  </r>
  <r>
    <x v="15"/>
    <s v="ITA"/>
    <n v="20"/>
    <x v="15"/>
    <n v="3921531192"/>
    <n v="9110616306"/>
    <n v="1"/>
    <n v="0"/>
    <n v="1"/>
    <n v="0"/>
    <n v="1"/>
    <n v="1"/>
    <n v="1"/>
    <n v="0"/>
    <n v="0"/>
    <n v="1"/>
  </r>
  <r>
    <x v="15"/>
    <s v="ITA"/>
    <n v="19"/>
    <x v="16"/>
    <n v="3811569725"/>
    <n v="133623567"/>
    <n v="-2"/>
    <n v="2"/>
    <n v="0"/>
    <n v="8"/>
    <n v="8"/>
    <n v="8"/>
    <n v="8"/>
    <n v="0"/>
    <n v="0"/>
    <n v="8"/>
  </r>
  <r>
    <x v="15"/>
    <s v="ITA"/>
    <n v="9"/>
    <x v="17"/>
    <n v="4376923077"/>
    <n v="1125588885"/>
    <n v="-16"/>
    <n v="31"/>
    <n v="15"/>
    <n v="39"/>
    <n v="54"/>
    <n v="54"/>
    <n v="54"/>
    <n v="2"/>
    <n v="0"/>
    <n v="56"/>
  </r>
  <r>
    <x v="15"/>
    <s v="ITA"/>
    <n v="10"/>
    <x v="18"/>
    <n v="4310675841"/>
    <n v="1238824698"/>
    <n v="4"/>
    <n v="0"/>
    <n v="4"/>
    <n v="5"/>
    <n v="9"/>
    <n v="9"/>
    <n v="9"/>
    <n v="0"/>
    <n v="0"/>
    <n v="9"/>
  </r>
  <r>
    <x v="15"/>
    <s v="ITA"/>
    <n v="2"/>
    <x v="19"/>
    <n v="4573750286"/>
    <n v="7320149366"/>
    <n v="-2"/>
    <n v="0"/>
    <n v="-2"/>
    <n v="4"/>
    <n v="2"/>
    <n v="2"/>
    <n v="2"/>
    <n v="0"/>
    <n v="0"/>
    <n v="2"/>
  </r>
  <r>
    <x v="15"/>
    <s v="ITA"/>
    <n v="5"/>
    <x v="20"/>
    <n v="4543490485"/>
    <n v="1233845213"/>
    <n v="18"/>
    <n v="16"/>
    <n v="34"/>
    <n v="55"/>
    <n v="89"/>
    <n v="89"/>
    <n v="89"/>
    <n v="17"/>
    <n v="6"/>
    <n v="112"/>
  </r>
  <r>
    <x v="16"/>
    <s v="ITA"/>
    <n v="13"/>
    <x v="0"/>
    <n v="4235122196"/>
    <n v="1339843823"/>
    <n v="0"/>
    <n v="0"/>
    <n v="0"/>
    <n v="0"/>
    <n v="0"/>
    <n v="0"/>
    <n v="0"/>
    <n v="0"/>
    <n v="0"/>
    <n v="0"/>
  </r>
  <r>
    <x v="16"/>
    <s v="ITA"/>
    <n v="17"/>
    <x v="1"/>
    <n v="4063947052"/>
    <n v="1580514834"/>
    <n v="-1"/>
    <n v="1"/>
    <n v="0"/>
    <n v="1"/>
    <n v="1"/>
    <n v="1"/>
    <n v="1"/>
    <n v="0"/>
    <n v="0"/>
    <n v="1"/>
  </r>
  <r>
    <x v="16"/>
    <s v="ITA"/>
    <n v="18"/>
    <x v="2"/>
    <n v="3890597598"/>
    <n v="1659440194"/>
    <n v="2"/>
    <n v="0"/>
    <n v="2"/>
    <n v="4"/>
    <n v="6"/>
    <n v="6"/>
    <n v="6"/>
    <n v="0"/>
    <n v="0"/>
    <n v="6"/>
  </r>
  <r>
    <x v="16"/>
    <s v="ITA"/>
    <n v="15"/>
    <x v="3"/>
    <n v="4083956555"/>
    <n v="1425084984"/>
    <n v="23"/>
    <n v="3"/>
    <n v="26"/>
    <n v="-3"/>
    <n v="23"/>
    <n v="23"/>
    <n v="23"/>
    <n v="3"/>
    <n v="1"/>
    <n v="27"/>
  </r>
  <r>
    <x v="16"/>
    <s v="ITA"/>
    <n v="8"/>
    <x v="4"/>
    <n v="4449436681"/>
    <n v="113417208"/>
    <n v="76"/>
    <n v="6"/>
    <n v="82"/>
    <n v="89"/>
    <n v="171"/>
    <n v="171"/>
    <n v="171"/>
    <n v="7"/>
    <n v="28"/>
    <n v="206"/>
  </r>
  <r>
    <x v="16"/>
    <s v="ITA"/>
    <n v="6"/>
    <x v="5"/>
    <n v="456494354"/>
    <n v="1376813649"/>
    <n v="-11"/>
    <n v="-1"/>
    <n v="-12"/>
    <n v="12"/>
    <n v="0"/>
    <n v="0"/>
    <n v="0"/>
    <n v="7"/>
    <n v="3"/>
    <n v="10"/>
  </r>
  <r>
    <x v="16"/>
    <s v="ITA"/>
    <n v="12"/>
    <x v="6"/>
    <n v="4189277044"/>
    <n v="1248366722"/>
    <n v="17"/>
    <n v="3"/>
    <n v="20"/>
    <n v="6"/>
    <n v="26"/>
    <n v="26"/>
    <n v="26"/>
    <n v="8"/>
    <n v="0"/>
    <n v="34"/>
  </r>
  <r>
    <x v="16"/>
    <s v="ITA"/>
    <n v="7"/>
    <x v="7"/>
    <n v="4441149315"/>
    <n v="89326992"/>
    <n v="17"/>
    <n v="5"/>
    <n v="22"/>
    <n v="31"/>
    <n v="53"/>
    <n v="53"/>
    <n v="53"/>
    <n v="0"/>
    <n v="0"/>
    <n v="53"/>
  </r>
  <r>
    <x v="16"/>
    <s v="ITA"/>
    <n v="3"/>
    <x v="8"/>
    <n v="4546679409"/>
    <n v="9190347404"/>
    <n v="533"/>
    <n v="94"/>
    <n v="627"/>
    <n v="709"/>
    <n v="1336"/>
    <n v="1336"/>
    <n v="1336"/>
    <n v="4"/>
    <n v="149"/>
    <n v="1489"/>
  </r>
  <r>
    <x v="16"/>
    <s v="ITA"/>
    <n v="11"/>
    <x v="9"/>
    <n v="4361675973"/>
    <n v="135188753"/>
    <n v="60"/>
    <n v="12"/>
    <n v="72"/>
    <n v="8"/>
    <n v="80"/>
    <n v="80"/>
    <n v="80"/>
    <n v="0"/>
    <n v="5"/>
    <n v="85"/>
  </r>
  <r>
    <x v="16"/>
    <s v="ITA"/>
    <n v="14"/>
    <x v="10"/>
    <n v="4155774754"/>
    <n v="1465916051"/>
    <n v="1"/>
    <n v="0"/>
    <n v="1"/>
    <n v="0"/>
    <n v="1"/>
    <n v="1"/>
    <n v="1"/>
    <n v="0"/>
    <n v="0"/>
    <n v="1"/>
  </r>
  <r>
    <x v="16"/>
    <s v="ITA"/>
    <n v="4"/>
    <x v="11"/>
    <n v="4649933453"/>
    <n v="1135662422"/>
    <n v="-9"/>
    <n v="3"/>
    <n v="-6"/>
    <n v="43"/>
    <n v="37"/>
    <n v="37"/>
    <n v="37"/>
    <n v="0"/>
    <n v="0"/>
    <n v="37"/>
  </r>
  <r>
    <x v="16"/>
    <s v="ITA"/>
    <n v="4"/>
    <x v="12"/>
    <n v="4606893511"/>
    <n v="1112123097"/>
    <n v="9"/>
    <n v="1"/>
    <n v="10"/>
    <n v="14"/>
    <n v="24"/>
    <n v="24"/>
    <n v="24"/>
    <n v="1"/>
    <n v="0"/>
    <n v="25"/>
  </r>
  <r>
    <x v="16"/>
    <s v="ITA"/>
    <n v="1"/>
    <x v="13"/>
    <n v="450732745"/>
    <n v="7680687483"/>
    <n v="13"/>
    <n v="9"/>
    <n v="22"/>
    <n v="22"/>
    <n v="44"/>
    <n v="44"/>
    <n v="44"/>
    <n v="0"/>
    <n v="4"/>
    <n v="48"/>
  </r>
  <r>
    <x v="16"/>
    <s v="ITA"/>
    <n v="16"/>
    <x v="14"/>
    <n v="4112559576"/>
    <n v="1686736689"/>
    <n v="10"/>
    <n v="-2"/>
    <n v="8"/>
    <n v="8"/>
    <n v="16"/>
    <n v="16"/>
    <n v="16"/>
    <n v="0"/>
    <n v="2"/>
    <n v="18"/>
  </r>
  <r>
    <x v="16"/>
    <s v="ITA"/>
    <n v="20"/>
    <x v="15"/>
    <n v="3921531192"/>
    <n v="9110616306"/>
    <n v="1"/>
    <n v="0"/>
    <n v="1"/>
    <n v="16"/>
    <n v="17"/>
    <n v="17"/>
    <n v="17"/>
    <n v="0"/>
    <n v="0"/>
    <n v="17"/>
  </r>
  <r>
    <x v="16"/>
    <s v="ITA"/>
    <n v="19"/>
    <x v="16"/>
    <n v="3811569725"/>
    <n v="133623567"/>
    <n v="6"/>
    <n v="-1"/>
    <n v="5"/>
    <n v="16"/>
    <n v="21"/>
    <n v="21"/>
    <n v="21"/>
    <n v="0"/>
    <n v="0"/>
    <n v="21"/>
  </r>
  <r>
    <x v="16"/>
    <s v="ITA"/>
    <n v="9"/>
    <x v="17"/>
    <n v="4376923077"/>
    <n v="1125588885"/>
    <n v="-4"/>
    <n v="14"/>
    <n v="10"/>
    <n v="44"/>
    <n v="54"/>
    <n v="54"/>
    <n v="54"/>
    <n v="2"/>
    <n v="0"/>
    <n v="56"/>
  </r>
  <r>
    <x v="16"/>
    <s v="ITA"/>
    <n v="10"/>
    <x v="18"/>
    <n v="4310675841"/>
    <n v="1238824698"/>
    <n v="-1"/>
    <n v="3"/>
    <n v="2"/>
    <n v="5"/>
    <n v="7"/>
    <n v="7"/>
    <n v="7"/>
    <n v="2"/>
    <n v="0"/>
    <n v="9"/>
  </r>
  <r>
    <x v="16"/>
    <s v="ITA"/>
    <n v="2"/>
    <x v="19"/>
    <n v="4573750286"/>
    <n v="7320149366"/>
    <n v="0"/>
    <n v="0"/>
    <n v="0"/>
    <n v="2"/>
    <n v="2"/>
    <n v="2"/>
    <n v="2"/>
    <n v="0"/>
    <n v="1"/>
    <n v="3"/>
  </r>
  <r>
    <x v="16"/>
    <s v="ITA"/>
    <n v="5"/>
    <x v="20"/>
    <n v="4543490485"/>
    <n v="1233845213"/>
    <n v="58"/>
    <n v="1"/>
    <n v="59"/>
    <n v="98"/>
    <n v="157"/>
    <n v="157"/>
    <n v="157"/>
    <n v="7"/>
    <n v="3"/>
    <n v="167"/>
  </r>
  <r>
    <x v="17"/>
    <s v="ITA"/>
    <n v="13"/>
    <x v="0"/>
    <n v="4235122196"/>
    <n v="1339843823"/>
    <n v="30"/>
    <n v="3"/>
    <n v="33"/>
    <n v="8"/>
    <n v="41"/>
    <n v="41"/>
    <n v="41"/>
    <n v="4"/>
    <n v="1"/>
    <n v="46"/>
  </r>
  <r>
    <x v="17"/>
    <s v="ITA"/>
    <n v="17"/>
    <x v="1"/>
    <n v="4063947052"/>
    <n v="1580514834"/>
    <n v="0"/>
    <n v="0"/>
    <n v="0"/>
    <n v="0"/>
    <n v="0"/>
    <n v="0"/>
    <n v="0"/>
    <n v="0"/>
    <n v="0"/>
    <n v="0"/>
  </r>
  <r>
    <x v="17"/>
    <s v="ITA"/>
    <n v="18"/>
    <x v="2"/>
    <n v="3890597598"/>
    <n v="1659440194"/>
    <n v="4"/>
    <n v="0"/>
    <n v="4"/>
    <n v="11"/>
    <n v="15"/>
    <n v="15"/>
    <n v="15"/>
    <n v="-1"/>
    <n v="0"/>
    <n v="14"/>
  </r>
  <r>
    <x v="17"/>
    <s v="ITA"/>
    <n v="15"/>
    <x v="3"/>
    <n v="4083956555"/>
    <n v="1425084984"/>
    <n v="0"/>
    <n v="0"/>
    <n v="0"/>
    <n v="25"/>
    <n v="25"/>
    <n v="25"/>
    <n v="25"/>
    <n v="0"/>
    <n v="0"/>
    <n v="25"/>
  </r>
  <r>
    <x v="17"/>
    <s v="ITA"/>
    <n v="8"/>
    <x v="4"/>
    <n v="4449436681"/>
    <n v="113417208"/>
    <n v="69"/>
    <n v="8"/>
    <n v="77"/>
    <n v="93"/>
    <n v="170"/>
    <n v="170"/>
    <n v="170"/>
    <n v="5"/>
    <n v="33"/>
    <n v="208"/>
  </r>
  <r>
    <x v="17"/>
    <s v="ITA"/>
    <n v="6"/>
    <x v="5"/>
    <n v="456494354"/>
    <n v="1376813649"/>
    <n v="7"/>
    <n v="5"/>
    <n v="12"/>
    <n v="26"/>
    <n v="38"/>
    <n v="38"/>
    <n v="38"/>
    <n v="1"/>
    <n v="2"/>
    <n v="41"/>
  </r>
  <r>
    <x v="17"/>
    <s v="ITA"/>
    <n v="12"/>
    <x v="6"/>
    <n v="4189277044"/>
    <n v="1248366722"/>
    <n v="18"/>
    <n v="2"/>
    <n v="20"/>
    <n v="27"/>
    <n v="47"/>
    <n v="47"/>
    <n v="47"/>
    <n v="0"/>
    <n v="3"/>
    <n v="50"/>
  </r>
  <r>
    <x v="17"/>
    <s v="ITA"/>
    <n v="7"/>
    <x v="7"/>
    <n v="4441149315"/>
    <n v="89326992"/>
    <n v="26"/>
    <n v="2"/>
    <n v="28"/>
    <n v="34"/>
    <n v="62"/>
    <n v="62"/>
    <n v="62"/>
    <n v="15"/>
    <n v="3"/>
    <n v="80"/>
  </r>
  <r>
    <x v="17"/>
    <s v="ITA"/>
    <n v="3"/>
    <x v="8"/>
    <n v="4546679409"/>
    <n v="9190347404"/>
    <n v="395"/>
    <n v="45"/>
    <n v="440"/>
    <n v="693"/>
    <n v="1133"/>
    <n v="1133"/>
    <n v="1133"/>
    <n v="185"/>
    <n v="127"/>
    <n v="1445"/>
  </r>
  <r>
    <x v="17"/>
    <s v="ITA"/>
    <n v="11"/>
    <x v="9"/>
    <n v="4361675973"/>
    <n v="135188753"/>
    <n v="42"/>
    <n v="10"/>
    <n v="52"/>
    <n v="57"/>
    <n v="109"/>
    <n v="109"/>
    <n v="109"/>
    <n v="0"/>
    <n v="4"/>
    <n v="113"/>
  </r>
  <r>
    <x v="17"/>
    <s v="ITA"/>
    <n v="14"/>
    <x v="10"/>
    <n v="4155774754"/>
    <n v="1465916051"/>
    <n v="0"/>
    <n v="0"/>
    <n v="0"/>
    <n v="0"/>
    <n v="0"/>
    <n v="0"/>
    <n v="0"/>
    <n v="0"/>
    <n v="0"/>
    <n v="0"/>
  </r>
  <r>
    <x v="17"/>
    <s v="ITA"/>
    <n v="4"/>
    <x v="11"/>
    <n v="4649933453"/>
    <n v="1135662422"/>
    <n v="13"/>
    <n v="0"/>
    <n v="13"/>
    <n v="15"/>
    <n v="28"/>
    <n v="28"/>
    <n v="28"/>
    <n v="0"/>
    <n v="1"/>
    <n v="29"/>
  </r>
  <r>
    <x v="17"/>
    <s v="ITA"/>
    <n v="4"/>
    <x v="12"/>
    <n v="4606893511"/>
    <n v="1112123097"/>
    <n v="15"/>
    <n v="1"/>
    <n v="16"/>
    <n v="12"/>
    <n v="28"/>
    <n v="28"/>
    <n v="28"/>
    <n v="1"/>
    <n v="1"/>
    <n v="30"/>
  </r>
  <r>
    <x v="17"/>
    <s v="ITA"/>
    <n v="1"/>
    <x v="13"/>
    <n v="450732745"/>
    <n v="7680687483"/>
    <n v="49"/>
    <n v="22"/>
    <n v="71"/>
    <n v="3"/>
    <n v="74"/>
    <n v="74"/>
    <n v="74"/>
    <n v="0"/>
    <n v="5"/>
    <n v="79"/>
  </r>
  <r>
    <x v="17"/>
    <s v="ITA"/>
    <n v="16"/>
    <x v="14"/>
    <n v="4112559576"/>
    <n v="1686736689"/>
    <n v="20"/>
    <n v="-2"/>
    <n v="18"/>
    <n v="9"/>
    <n v="27"/>
    <n v="27"/>
    <n v="27"/>
    <n v="0"/>
    <n v="0"/>
    <n v="27"/>
  </r>
  <r>
    <x v="17"/>
    <s v="ITA"/>
    <n v="20"/>
    <x v="15"/>
    <n v="3921531192"/>
    <n v="9110616306"/>
    <n v="2"/>
    <n v="0"/>
    <n v="2"/>
    <n v="0"/>
    <n v="2"/>
    <n v="2"/>
    <n v="2"/>
    <n v="0"/>
    <n v="0"/>
    <n v="2"/>
  </r>
  <r>
    <x v="17"/>
    <s v="ITA"/>
    <n v="19"/>
    <x v="16"/>
    <n v="3811569725"/>
    <n v="133623567"/>
    <n v="5"/>
    <n v="4"/>
    <n v="9"/>
    <n v="21"/>
    <n v="30"/>
    <n v="30"/>
    <n v="30"/>
    <n v="0"/>
    <n v="2"/>
    <n v="32"/>
  </r>
  <r>
    <x v="17"/>
    <s v="ITA"/>
    <n v="9"/>
    <x v="17"/>
    <n v="4376923077"/>
    <n v="1125588885"/>
    <n v="13"/>
    <n v="5"/>
    <n v="18"/>
    <n v="20"/>
    <n v="38"/>
    <n v="38"/>
    <n v="38"/>
    <n v="2"/>
    <n v="4"/>
    <n v="44"/>
  </r>
  <r>
    <x v="17"/>
    <s v="ITA"/>
    <n v="10"/>
    <x v="18"/>
    <n v="4310675841"/>
    <n v="1238824698"/>
    <n v="1"/>
    <n v="3"/>
    <n v="4"/>
    <n v="14"/>
    <n v="18"/>
    <n v="18"/>
    <n v="18"/>
    <n v="0"/>
    <n v="0"/>
    <n v="18"/>
  </r>
  <r>
    <x v="17"/>
    <s v="ITA"/>
    <n v="2"/>
    <x v="19"/>
    <n v="4573750286"/>
    <n v="7320149366"/>
    <n v="5"/>
    <n v="0"/>
    <n v="5"/>
    <n v="2"/>
    <n v="7"/>
    <n v="7"/>
    <n v="7"/>
    <n v="0"/>
    <n v="0"/>
    <n v="7"/>
  </r>
  <r>
    <x v="17"/>
    <s v="ITA"/>
    <n v="5"/>
    <x v="20"/>
    <n v="4543490485"/>
    <n v="1233845213"/>
    <n v="98"/>
    <n v="17"/>
    <n v="115"/>
    <n v="242"/>
    <n v="357"/>
    <n v="357"/>
    <n v="357"/>
    <n v="1"/>
    <n v="3"/>
    <n v="361"/>
  </r>
  <r>
    <x v="18"/>
    <s v="ITA"/>
    <n v="13"/>
    <x v="0"/>
    <n v="4235122196"/>
    <n v="1339843823"/>
    <n v="-5"/>
    <n v="2"/>
    <n v="-3"/>
    <n v="8"/>
    <n v="5"/>
    <n v="5"/>
    <n v="5"/>
    <n v="0"/>
    <n v="0"/>
    <n v="5"/>
  </r>
  <r>
    <x v="18"/>
    <s v="ITA"/>
    <n v="17"/>
    <x v="1"/>
    <n v="4063947052"/>
    <n v="1580514834"/>
    <n v="0"/>
    <n v="0"/>
    <n v="0"/>
    <n v="2"/>
    <n v="2"/>
    <n v="2"/>
    <n v="2"/>
    <n v="0"/>
    <n v="0"/>
    <n v="2"/>
  </r>
  <r>
    <x v="18"/>
    <s v="ITA"/>
    <n v="18"/>
    <x v="2"/>
    <n v="3890597598"/>
    <n v="1659440194"/>
    <n v="4"/>
    <n v="1"/>
    <n v="5"/>
    <n v="0"/>
    <n v="5"/>
    <n v="5"/>
    <n v="5"/>
    <n v="0"/>
    <n v="0"/>
    <n v="5"/>
  </r>
  <r>
    <x v="18"/>
    <s v="ITA"/>
    <n v="15"/>
    <x v="3"/>
    <n v="4083956555"/>
    <n v="1425084984"/>
    <n v="4"/>
    <n v="8"/>
    <n v="12"/>
    <n v="27"/>
    <n v="39"/>
    <n v="39"/>
    <n v="39"/>
    <n v="1"/>
    <n v="1"/>
    <n v="41"/>
  </r>
  <r>
    <x v="18"/>
    <s v="ITA"/>
    <n v="8"/>
    <x v="4"/>
    <n v="4449436681"/>
    <n v="113417208"/>
    <n v="128"/>
    <n v="16"/>
    <n v="144"/>
    <n v="109"/>
    <n v="253"/>
    <n v="253"/>
    <n v="253"/>
    <n v="8"/>
    <n v="55"/>
    <n v="316"/>
  </r>
  <r>
    <x v="18"/>
    <s v="ITA"/>
    <n v="6"/>
    <x v="5"/>
    <n v="456494354"/>
    <n v="1376813649"/>
    <n v="36"/>
    <n v="-2"/>
    <n v="34"/>
    <n v="54"/>
    <n v="88"/>
    <n v="88"/>
    <n v="88"/>
    <n v="0"/>
    <n v="2"/>
    <n v="90"/>
  </r>
  <r>
    <x v="18"/>
    <s v="ITA"/>
    <n v="12"/>
    <x v="6"/>
    <n v="4189277044"/>
    <n v="1248366722"/>
    <n v="37"/>
    <n v="4"/>
    <n v="41"/>
    <n v="29"/>
    <n v="70"/>
    <n v="70"/>
    <n v="70"/>
    <n v="5"/>
    <n v="2"/>
    <n v="77"/>
  </r>
  <r>
    <x v="18"/>
    <s v="ITA"/>
    <n v="7"/>
    <x v="7"/>
    <n v="4441149315"/>
    <n v="89326992"/>
    <n v="28"/>
    <n v="8"/>
    <n v="36"/>
    <n v="25"/>
    <n v="61"/>
    <n v="61"/>
    <n v="61"/>
    <n v="4"/>
    <n v="6"/>
    <n v="71"/>
  </r>
  <r>
    <x v="18"/>
    <s v="ITA"/>
    <n v="3"/>
    <x v="8"/>
    <n v="4546679409"/>
    <n v="9190347404"/>
    <n v="188"/>
    <n v="45"/>
    <n v="233"/>
    <n v="603"/>
    <n v="836"/>
    <n v="836"/>
    <n v="836"/>
    <n v="113"/>
    <n v="146"/>
    <n v="1095"/>
  </r>
  <r>
    <x v="18"/>
    <s v="ITA"/>
    <n v="11"/>
    <x v="9"/>
    <n v="4361675973"/>
    <n v="135188753"/>
    <n v="83"/>
    <n v="9"/>
    <n v="92"/>
    <n v="36"/>
    <n v="128"/>
    <n v="128"/>
    <n v="128"/>
    <n v="0"/>
    <n v="5"/>
    <n v="133"/>
  </r>
  <r>
    <x v="18"/>
    <s v="ITA"/>
    <n v="14"/>
    <x v="10"/>
    <n v="4155774754"/>
    <n v="1465916051"/>
    <n v="1"/>
    <n v="0"/>
    <n v="1"/>
    <n v="0"/>
    <n v="1"/>
    <n v="1"/>
    <n v="1"/>
    <n v="0"/>
    <n v="0"/>
    <n v="1"/>
  </r>
  <r>
    <x v="18"/>
    <s v="ITA"/>
    <n v="4"/>
    <x v="11"/>
    <n v="4649933453"/>
    <n v="1135662422"/>
    <n v="-1"/>
    <n v="1"/>
    <n v="0"/>
    <n v="20"/>
    <n v="20"/>
    <n v="20"/>
    <n v="20"/>
    <n v="0"/>
    <n v="1"/>
    <n v="21"/>
  </r>
  <r>
    <x v="18"/>
    <s v="ITA"/>
    <n v="4"/>
    <x v="12"/>
    <n v="4606893511"/>
    <n v="1112123097"/>
    <n v="15"/>
    <n v="1"/>
    <n v="16"/>
    <n v="39"/>
    <n v="55"/>
    <n v="55"/>
    <n v="55"/>
    <n v="0"/>
    <n v="1"/>
    <n v="56"/>
  </r>
  <r>
    <x v="18"/>
    <s v="ITA"/>
    <n v="1"/>
    <x v="13"/>
    <n v="450732745"/>
    <n v="7680687483"/>
    <n v="188"/>
    <n v="38"/>
    <n v="226"/>
    <n v="14"/>
    <n v="240"/>
    <n v="240"/>
    <n v="240"/>
    <n v="0"/>
    <n v="20"/>
    <n v="260"/>
  </r>
  <r>
    <x v="18"/>
    <s v="ITA"/>
    <n v="16"/>
    <x v="14"/>
    <n v="4112559576"/>
    <n v="1686736689"/>
    <n v="19"/>
    <n v="0"/>
    <n v="19"/>
    <n v="4"/>
    <n v="23"/>
    <n v="23"/>
    <n v="23"/>
    <n v="2"/>
    <n v="0"/>
    <n v="25"/>
  </r>
  <r>
    <x v="18"/>
    <s v="ITA"/>
    <n v="20"/>
    <x v="15"/>
    <n v="3921531192"/>
    <n v="9110616306"/>
    <n v="0"/>
    <n v="0"/>
    <n v="0"/>
    <n v="4"/>
    <n v="4"/>
    <n v="4"/>
    <n v="4"/>
    <n v="0"/>
    <n v="0"/>
    <n v="4"/>
  </r>
  <r>
    <x v="18"/>
    <s v="ITA"/>
    <n v="19"/>
    <x v="16"/>
    <n v="3811569725"/>
    <n v="133623567"/>
    <n v="9"/>
    <n v="2"/>
    <n v="11"/>
    <n v="4"/>
    <n v="15"/>
    <n v="15"/>
    <n v="15"/>
    <n v="0"/>
    <n v="0"/>
    <n v="15"/>
  </r>
  <r>
    <x v="18"/>
    <s v="ITA"/>
    <n v="9"/>
    <x v="17"/>
    <n v="4376923077"/>
    <n v="1125588885"/>
    <n v="34"/>
    <n v="18"/>
    <n v="52"/>
    <n v="51"/>
    <n v="103"/>
    <n v="103"/>
    <n v="103"/>
    <n v="3"/>
    <n v="0"/>
    <n v="106"/>
  </r>
  <r>
    <x v="18"/>
    <s v="ITA"/>
    <n v="10"/>
    <x v="18"/>
    <n v="4310675841"/>
    <n v="1238824698"/>
    <n v="3"/>
    <n v="2"/>
    <n v="5"/>
    <n v="6"/>
    <n v="11"/>
    <n v="11"/>
    <n v="11"/>
    <n v="0"/>
    <n v="1"/>
    <n v="12"/>
  </r>
  <r>
    <x v="18"/>
    <s v="ITA"/>
    <n v="2"/>
    <x v="19"/>
    <n v="4573750286"/>
    <n v="7320149366"/>
    <n v="-1"/>
    <n v="0"/>
    <n v="-1"/>
    <n v="2"/>
    <n v="1"/>
    <n v="1"/>
    <n v="1"/>
    <n v="0"/>
    <n v="0"/>
    <n v="1"/>
  </r>
  <r>
    <x v="18"/>
    <s v="ITA"/>
    <n v="5"/>
    <x v="20"/>
    <n v="4543490485"/>
    <n v="1233845213"/>
    <n v="6"/>
    <n v="22"/>
    <n v="28"/>
    <n v="128"/>
    <n v="156"/>
    <n v="156"/>
    <n v="156"/>
    <n v="45"/>
    <n v="10"/>
    <n v="211"/>
  </r>
  <r>
    <x v="19"/>
    <s v="ITA"/>
    <n v="13"/>
    <x v="0"/>
    <n v="4235122196"/>
    <n v="1339843823"/>
    <n v="9"/>
    <n v="0"/>
    <n v="9"/>
    <n v="14"/>
    <n v="23"/>
    <n v="23"/>
    <n v="23"/>
    <n v="0"/>
    <n v="0"/>
    <n v="23"/>
  </r>
  <r>
    <x v="19"/>
    <s v="ITA"/>
    <n v="17"/>
    <x v="1"/>
    <n v="4063947052"/>
    <n v="1580514834"/>
    <n v="-1"/>
    <n v="1"/>
    <n v="0"/>
    <n v="0"/>
    <n v="0"/>
    <n v="0"/>
    <n v="0"/>
    <n v="0"/>
    <n v="0"/>
    <n v="0"/>
  </r>
  <r>
    <x v="19"/>
    <s v="ITA"/>
    <n v="18"/>
    <x v="2"/>
    <n v="3890597598"/>
    <n v="1659440194"/>
    <n v="4"/>
    <n v="1"/>
    <n v="5"/>
    <n v="17"/>
    <n v="22"/>
    <n v="22"/>
    <n v="22"/>
    <n v="0"/>
    <n v="0"/>
    <n v="22"/>
  </r>
  <r>
    <x v="19"/>
    <s v="ITA"/>
    <n v="15"/>
    <x v="3"/>
    <n v="4083956555"/>
    <n v="1425084984"/>
    <n v="12"/>
    <n v="-2"/>
    <n v="10"/>
    <n v="20"/>
    <n v="30"/>
    <n v="30"/>
    <n v="30"/>
    <n v="18"/>
    <n v="4"/>
    <n v="52"/>
  </r>
  <r>
    <x v="19"/>
    <s v="ITA"/>
    <n v="8"/>
    <x v="4"/>
    <n v="4449436681"/>
    <n v="113417208"/>
    <n v="134"/>
    <n v="24"/>
    <n v="158"/>
    <n v="180"/>
    <n v="338"/>
    <n v="338"/>
    <n v="338"/>
    <n v="3"/>
    <n v="40"/>
    <n v="381"/>
  </r>
  <r>
    <x v="19"/>
    <s v="ITA"/>
    <n v="6"/>
    <x v="5"/>
    <n v="456494354"/>
    <n v="1376813649"/>
    <n v="8"/>
    <n v="3"/>
    <n v="11"/>
    <n v="24"/>
    <n v="35"/>
    <n v="35"/>
    <n v="35"/>
    <n v="6"/>
    <n v="3"/>
    <n v="44"/>
  </r>
  <r>
    <x v="19"/>
    <s v="ITA"/>
    <n v="12"/>
    <x v="6"/>
    <n v="4189277044"/>
    <n v="1248366722"/>
    <n v="59"/>
    <n v="1"/>
    <n v="60"/>
    <n v="18"/>
    <n v="78"/>
    <n v="78"/>
    <n v="78"/>
    <n v="0"/>
    <n v="2"/>
    <n v="80"/>
  </r>
  <r>
    <x v="19"/>
    <s v="ITA"/>
    <n v="7"/>
    <x v="7"/>
    <n v="4441149315"/>
    <n v="89326992"/>
    <n v="85"/>
    <n v="18"/>
    <n v="103"/>
    <n v="-23"/>
    <n v="80"/>
    <n v="80"/>
    <n v="80"/>
    <n v="28"/>
    <n v="10"/>
    <n v="118"/>
  </r>
  <r>
    <x v="19"/>
    <s v="ITA"/>
    <n v="3"/>
    <x v="8"/>
    <n v="4546679409"/>
    <n v="9190347404"/>
    <n v="463"/>
    <n v="82"/>
    <n v="545"/>
    <n v="782"/>
    <n v="1327"/>
    <n v="1327"/>
    <n v="1327"/>
    <n v="462"/>
    <n v="76"/>
    <n v="1865"/>
  </r>
  <r>
    <x v="19"/>
    <s v="ITA"/>
    <n v="11"/>
    <x v="9"/>
    <n v="4361675973"/>
    <n v="135188753"/>
    <n v="112"/>
    <n v="8"/>
    <n v="120"/>
    <n v="45"/>
    <n v="165"/>
    <n v="165"/>
    <n v="165"/>
    <n v="0"/>
    <n v="9"/>
    <n v="174"/>
  </r>
  <r>
    <x v="19"/>
    <s v="ITA"/>
    <n v="14"/>
    <x v="10"/>
    <n v="4155774754"/>
    <n v="1465916051"/>
    <n v="0"/>
    <n v="0"/>
    <n v="0"/>
    <n v="0"/>
    <n v="0"/>
    <n v="0"/>
    <n v="0"/>
    <n v="0"/>
    <n v="0"/>
    <n v="0"/>
  </r>
  <r>
    <x v="19"/>
    <s v="ITA"/>
    <n v="4"/>
    <x v="11"/>
    <n v="4649933453"/>
    <n v="1135662422"/>
    <n v="6"/>
    <n v="2"/>
    <n v="8"/>
    <n v="39"/>
    <n v="47"/>
    <n v="47"/>
    <n v="47"/>
    <n v="0"/>
    <n v="1"/>
    <n v="48"/>
  </r>
  <r>
    <x v="19"/>
    <s v="ITA"/>
    <n v="4"/>
    <x v="12"/>
    <n v="4606893511"/>
    <n v="1112123097"/>
    <n v="10"/>
    <n v="6"/>
    <n v="16"/>
    <n v="26"/>
    <n v="42"/>
    <n v="42"/>
    <n v="42"/>
    <n v="1"/>
    <n v="0"/>
    <n v="43"/>
  </r>
  <r>
    <x v="19"/>
    <s v="ITA"/>
    <n v="1"/>
    <x v="13"/>
    <n v="450732745"/>
    <n v="7680687483"/>
    <n v="-18"/>
    <n v="15"/>
    <n v="-3"/>
    <n v="23"/>
    <n v="20"/>
    <n v="20"/>
    <n v="20"/>
    <n v="0"/>
    <n v="13"/>
    <n v="33"/>
  </r>
  <r>
    <x v="19"/>
    <s v="ITA"/>
    <n v="16"/>
    <x v="14"/>
    <n v="4112559576"/>
    <n v="1686736689"/>
    <n v="14"/>
    <n v="4"/>
    <n v="18"/>
    <n v="17"/>
    <n v="35"/>
    <n v="35"/>
    <n v="35"/>
    <n v="-1"/>
    <n v="3"/>
    <n v="37"/>
  </r>
  <r>
    <x v="19"/>
    <s v="ITA"/>
    <n v="20"/>
    <x v="15"/>
    <n v="3921531192"/>
    <n v="9110616306"/>
    <n v="2"/>
    <n v="0"/>
    <n v="2"/>
    <n v="2"/>
    <n v="4"/>
    <n v="4"/>
    <n v="4"/>
    <n v="0"/>
    <n v="0"/>
    <n v="4"/>
  </r>
  <r>
    <x v="19"/>
    <s v="ITA"/>
    <n v="19"/>
    <x v="16"/>
    <n v="3811569725"/>
    <n v="133623567"/>
    <n v="5"/>
    <n v="4"/>
    <n v="9"/>
    <n v="15"/>
    <n v="24"/>
    <n v="24"/>
    <n v="24"/>
    <n v="2"/>
    <n v="0"/>
    <n v="26"/>
  </r>
  <r>
    <x v="19"/>
    <s v="ITA"/>
    <n v="9"/>
    <x v="17"/>
    <n v="4376923077"/>
    <n v="1125588885"/>
    <n v="26"/>
    <n v="10"/>
    <n v="36"/>
    <n v="123"/>
    <n v="159"/>
    <n v="159"/>
    <n v="159"/>
    <n v="0"/>
    <n v="1"/>
    <n v="160"/>
  </r>
  <r>
    <x v="19"/>
    <s v="ITA"/>
    <n v="10"/>
    <x v="18"/>
    <n v="4310675841"/>
    <n v="1238824698"/>
    <n v="10"/>
    <n v="1"/>
    <n v="11"/>
    <n v="19"/>
    <n v="30"/>
    <n v="30"/>
    <n v="30"/>
    <n v="1"/>
    <n v="0"/>
    <n v="31"/>
  </r>
  <r>
    <x v="19"/>
    <s v="ITA"/>
    <n v="2"/>
    <x v="19"/>
    <n v="4573750286"/>
    <n v="7320149366"/>
    <n v="6"/>
    <n v="0"/>
    <n v="6"/>
    <n v="8"/>
    <n v="14"/>
    <n v="14"/>
    <n v="14"/>
    <n v="0"/>
    <n v="0"/>
    <n v="14"/>
  </r>
  <r>
    <x v="19"/>
    <s v="ITA"/>
    <n v="5"/>
    <x v="20"/>
    <n v="4543490485"/>
    <n v="1233845213"/>
    <n v="0"/>
    <n v="12"/>
    <n v="12"/>
    <n v="310"/>
    <n v="322"/>
    <n v="322"/>
    <n v="322"/>
    <n v="7"/>
    <n v="13"/>
    <n v="342"/>
  </r>
  <r>
    <x v="20"/>
    <s v="ITA"/>
    <n v="13"/>
    <x v="0"/>
    <n v="4235122196"/>
    <n v="1339843823"/>
    <n v="21"/>
    <n v="14"/>
    <n v="35"/>
    <n v="-13"/>
    <n v="22"/>
    <n v="22"/>
    <n v="22"/>
    <n v="2"/>
    <n v="1"/>
    <n v="25"/>
  </r>
  <r>
    <x v="20"/>
    <s v="ITA"/>
    <n v="17"/>
    <x v="1"/>
    <n v="4063947052"/>
    <n v="1580514834"/>
    <n v="0"/>
    <n v="0"/>
    <n v="0"/>
    <n v="1"/>
    <n v="1"/>
    <n v="1"/>
    <n v="1"/>
    <n v="0"/>
    <n v="0"/>
    <n v="1"/>
  </r>
  <r>
    <x v="20"/>
    <s v="ITA"/>
    <n v="18"/>
    <x v="2"/>
    <n v="3890597598"/>
    <n v="1659440194"/>
    <n v="10"/>
    <n v="2"/>
    <n v="12"/>
    <n v="-5"/>
    <n v="7"/>
    <n v="7"/>
    <n v="7"/>
    <n v="0"/>
    <n v="1"/>
    <n v="8"/>
  </r>
  <r>
    <x v="20"/>
    <s v="ITA"/>
    <n v="15"/>
    <x v="3"/>
    <n v="4083956555"/>
    <n v="1425084984"/>
    <n v="1"/>
    <n v="5"/>
    <n v="6"/>
    <n v="47"/>
    <n v="53"/>
    <n v="53"/>
    <n v="53"/>
    <n v="5"/>
    <n v="3"/>
    <n v="61"/>
  </r>
  <r>
    <x v="20"/>
    <s v="ITA"/>
    <n v="8"/>
    <x v="4"/>
    <n v="4449436681"/>
    <n v="113417208"/>
    <n v="139"/>
    <n v="17"/>
    <n v="156"/>
    <n v="236"/>
    <n v="392"/>
    <n v="392"/>
    <n v="392"/>
    <n v="14"/>
    <n v="43"/>
    <n v="449"/>
  </r>
  <r>
    <x v="20"/>
    <s v="ITA"/>
    <n v="6"/>
    <x v="5"/>
    <n v="456494354"/>
    <n v="1376813649"/>
    <n v="31"/>
    <n v="1"/>
    <n v="32"/>
    <n v="13"/>
    <n v="45"/>
    <n v="45"/>
    <n v="45"/>
    <n v="0"/>
    <n v="1"/>
    <n v="46"/>
  </r>
  <r>
    <x v="20"/>
    <s v="ITA"/>
    <n v="12"/>
    <x v="6"/>
    <n v="4189277044"/>
    <n v="1248366722"/>
    <n v="42"/>
    <n v="6"/>
    <n v="48"/>
    <n v="28"/>
    <n v="76"/>
    <n v="76"/>
    <n v="76"/>
    <n v="0"/>
    <n v="3"/>
    <n v="79"/>
  </r>
  <r>
    <x v="20"/>
    <s v="ITA"/>
    <n v="7"/>
    <x v="7"/>
    <n v="4441149315"/>
    <n v="89326992"/>
    <n v="40"/>
    <n v="4"/>
    <n v="44"/>
    <n v="65"/>
    <n v="109"/>
    <n v="109"/>
    <n v="109"/>
    <n v="-19"/>
    <n v="6"/>
    <n v="96"/>
  </r>
  <r>
    <x v="20"/>
    <s v="ITA"/>
    <n v="3"/>
    <x v="8"/>
    <n v="4546679409"/>
    <n v="9190347404"/>
    <n v="602"/>
    <n v="35"/>
    <n v="637"/>
    <n v="347"/>
    <n v="984"/>
    <n v="984"/>
    <n v="984"/>
    <n v="351"/>
    <n v="252"/>
    <n v="1587"/>
  </r>
  <r>
    <x v="20"/>
    <s v="ITA"/>
    <n v="11"/>
    <x v="9"/>
    <n v="4361675973"/>
    <n v="135188753"/>
    <n v="72"/>
    <n v="5"/>
    <n v="77"/>
    <n v="147"/>
    <n v="224"/>
    <n v="224"/>
    <n v="224"/>
    <n v="0"/>
    <n v="10"/>
    <n v="234"/>
  </r>
  <r>
    <x v="20"/>
    <s v="ITA"/>
    <n v="14"/>
    <x v="10"/>
    <n v="4155774754"/>
    <n v="1465916051"/>
    <n v="-2"/>
    <n v="1"/>
    <n v="-1"/>
    <n v="1"/>
    <n v="0"/>
    <n v="0"/>
    <n v="0"/>
    <n v="0"/>
    <n v="0"/>
    <n v="0"/>
  </r>
  <r>
    <x v="20"/>
    <s v="ITA"/>
    <n v="4"/>
    <x v="11"/>
    <n v="4649933453"/>
    <n v="1135662422"/>
    <n v="24"/>
    <n v="-3"/>
    <n v="21"/>
    <n v="8"/>
    <n v="29"/>
    <n v="29"/>
    <n v="29"/>
    <n v="0"/>
    <n v="2"/>
    <n v="31"/>
  </r>
  <r>
    <x v="20"/>
    <s v="ITA"/>
    <n v="4"/>
    <x v="12"/>
    <n v="4606893511"/>
    <n v="1112123097"/>
    <n v="5"/>
    <n v="7"/>
    <n v="12"/>
    <n v="156"/>
    <n v="168"/>
    <n v="168"/>
    <n v="168"/>
    <n v="0"/>
    <n v="4"/>
    <n v="172"/>
  </r>
  <r>
    <x v="20"/>
    <s v="ITA"/>
    <n v="1"/>
    <x v="13"/>
    <n v="450732745"/>
    <n v="7680687483"/>
    <n v="188"/>
    <n v="21"/>
    <n v="209"/>
    <n v="7"/>
    <n v="216"/>
    <n v="216"/>
    <n v="216"/>
    <n v="0"/>
    <n v="22"/>
    <n v="238"/>
  </r>
  <r>
    <x v="20"/>
    <s v="ITA"/>
    <n v="16"/>
    <x v="14"/>
    <n v="4112559576"/>
    <n v="1686736689"/>
    <n v="25"/>
    <n v="0"/>
    <n v="25"/>
    <n v="31"/>
    <n v="56"/>
    <n v="56"/>
    <n v="56"/>
    <n v="0"/>
    <n v="8"/>
    <n v="64"/>
  </r>
  <r>
    <x v="20"/>
    <s v="ITA"/>
    <n v="20"/>
    <x v="15"/>
    <n v="3921531192"/>
    <n v="9110616306"/>
    <n v="2"/>
    <n v="0"/>
    <n v="2"/>
    <n v="26"/>
    <n v="28"/>
    <n v="28"/>
    <n v="28"/>
    <n v="0"/>
    <n v="2"/>
    <n v="30"/>
  </r>
  <r>
    <x v="20"/>
    <s v="ITA"/>
    <n v="19"/>
    <x v="16"/>
    <n v="3811569725"/>
    <n v="133623567"/>
    <n v="14"/>
    <n v="4"/>
    <n v="18"/>
    <n v="11"/>
    <n v="29"/>
    <n v="29"/>
    <n v="29"/>
    <n v="3"/>
    <n v="0"/>
    <n v="32"/>
  </r>
  <r>
    <x v="20"/>
    <s v="ITA"/>
    <n v="9"/>
    <x v="17"/>
    <n v="4376923077"/>
    <n v="1125588885"/>
    <n v="15"/>
    <n v="20"/>
    <n v="35"/>
    <n v="114"/>
    <n v="149"/>
    <n v="149"/>
    <n v="149"/>
    <n v="0"/>
    <n v="2"/>
    <n v="151"/>
  </r>
  <r>
    <x v="20"/>
    <s v="ITA"/>
    <n v="10"/>
    <x v="18"/>
    <n v="4310675841"/>
    <n v="1238824698"/>
    <n v="4"/>
    <n v="2"/>
    <n v="6"/>
    <n v="30"/>
    <n v="36"/>
    <n v="36"/>
    <n v="36"/>
    <n v="0"/>
    <n v="0"/>
    <n v="36"/>
  </r>
  <r>
    <x v="20"/>
    <s v="ITA"/>
    <n v="2"/>
    <x v="19"/>
    <n v="4573750286"/>
    <n v="7320149366"/>
    <n v="-2"/>
    <n v="3"/>
    <n v="1"/>
    <n v="14"/>
    <n v="15"/>
    <n v="15"/>
    <n v="15"/>
    <n v="0"/>
    <n v="0"/>
    <n v="15"/>
  </r>
  <r>
    <x v="20"/>
    <s v="ITA"/>
    <n v="5"/>
    <x v="20"/>
    <n v="4543490485"/>
    <n v="1233845213"/>
    <n v="60"/>
    <n v="10"/>
    <n v="70"/>
    <n v="144"/>
    <n v="214"/>
    <n v="214"/>
    <n v="214"/>
    <n v="13"/>
    <n v="8"/>
    <n v="235"/>
  </r>
  <r>
    <x v="21"/>
    <s v="ITA"/>
    <n v="13"/>
    <x v="0"/>
    <n v="4235122196"/>
    <n v="1339843823"/>
    <n v="-1"/>
    <n v="9"/>
    <n v="8"/>
    <n v="29"/>
    <n v="37"/>
    <n v="37"/>
    <n v="37"/>
    <n v="1"/>
    <n v="1"/>
    <n v="39"/>
  </r>
  <r>
    <x v="21"/>
    <s v="ITA"/>
    <n v="17"/>
    <x v="1"/>
    <n v="4063947052"/>
    <n v="1580514834"/>
    <n v="1"/>
    <n v="0"/>
    <n v="1"/>
    <n v="0"/>
    <n v="1"/>
    <n v="1"/>
    <n v="1"/>
    <n v="0"/>
    <n v="0"/>
    <n v="1"/>
  </r>
  <r>
    <x v="21"/>
    <s v="ITA"/>
    <n v="18"/>
    <x v="2"/>
    <n v="3890597598"/>
    <n v="1659440194"/>
    <n v="4"/>
    <n v="1"/>
    <n v="5"/>
    <n v="16"/>
    <n v="21"/>
    <n v="21"/>
    <n v="21"/>
    <n v="0"/>
    <n v="0"/>
    <n v="21"/>
  </r>
  <r>
    <x v="21"/>
    <s v="ITA"/>
    <n v="15"/>
    <x v="3"/>
    <n v="4083956555"/>
    <n v="1425084984"/>
    <n v="30"/>
    <n v="0"/>
    <n v="30"/>
    <n v="37"/>
    <n v="67"/>
    <n v="67"/>
    <n v="67"/>
    <n v="0"/>
    <n v="0"/>
    <n v="67"/>
  </r>
  <r>
    <x v="21"/>
    <s v="ITA"/>
    <n v="8"/>
    <x v="4"/>
    <n v="4449436681"/>
    <n v="113417208"/>
    <n v="147"/>
    <n v="28"/>
    <n v="175"/>
    <n v="172"/>
    <n v="347"/>
    <n v="347"/>
    <n v="347"/>
    <n v="20"/>
    <n v="62"/>
    <n v="429"/>
  </r>
  <r>
    <x v="21"/>
    <s v="ITA"/>
    <n v="6"/>
    <x v="5"/>
    <n v="456494354"/>
    <n v="1376813649"/>
    <n v="-2"/>
    <n v="7"/>
    <n v="5"/>
    <n v="25"/>
    <n v="30"/>
    <n v="30"/>
    <n v="30"/>
    <n v="1"/>
    <n v="8"/>
    <n v="39"/>
  </r>
  <r>
    <x v="21"/>
    <s v="ITA"/>
    <n v="12"/>
    <x v="6"/>
    <n v="4189277044"/>
    <n v="1248366722"/>
    <n v="44"/>
    <n v="0"/>
    <n v="44"/>
    <n v="32"/>
    <n v="76"/>
    <n v="76"/>
    <n v="76"/>
    <n v="8"/>
    <n v="3"/>
    <n v="87"/>
  </r>
  <r>
    <x v="21"/>
    <s v="ITA"/>
    <n v="7"/>
    <x v="7"/>
    <n v="4441149315"/>
    <n v="89326992"/>
    <n v="2"/>
    <n v="7"/>
    <n v="9"/>
    <n v="73"/>
    <n v="82"/>
    <n v="82"/>
    <n v="82"/>
    <n v="9"/>
    <n v="17"/>
    <n v="108"/>
  </r>
  <r>
    <x v="21"/>
    <s v="ITA"/>
    <n v="3"/>
    <x v="8"/>
    <n v="4546679409"/>
    <n v="9190347404"/>
    <n v="671"/>
    <n v="56"/>
    <n v="727"/>
    <n v="91"/>
    <n v="818"/>
    <n v="818"/>
    <n v="818"/>
    <n v="357"/>
    <n v="202"/>
    <n v="1377"/>
  </r>
  <r>
    <x v="21"/>
    <s v="ITA"/>
    <n v="11"/>
    <x v="9"/>
    <n v="4361675973"/>
    <n v="135188753"/>
    <n v="7"/>
    <n v="12"/>
    <n v="19"/>
    <n v="79"/>
    <n v="98"/>
    <n v="98"/>
    <n v="98"/>
    <n v="0"/>
    <n v="11"/>
    <n v="109"/>
  </r>
  <r>
    <x v="21"/>
    <s v="ITA"/>
    <n v="14"/>
    <x v="10"/>
    <n v="4155774754"/>
    <n v="1465916051"/>
    <n v="0"/>
    <n v="1"/>
    <n v="1"/>
    <n v="-3"/>
    <n v="-2"/>
    <n v="-2"/>
    <n v="-2"/>
    <n v="5"/>
    <n v="1"/>
    <n v="4"/>
  </r>
  <r>
    <x v="21"/>
    <s v="ITA"/>
    <n v="4"/>
    <x v="11"/>
    <n v="4649933453"/>
    <n v="1135662422"/>
    <n v="3"/>
    <n v="7"/>
    <n v="10"/>
    <n v="26"/>
    <n v="36"/>
    <n v="36"/>
    <n v="36"/>
    <n v="0"/>
    <n v="1"/>
    <n v="37"/>
  </r>
  <r>
    <x v="21"/>
    <s v="ITA"/>
    <n v="4"/>
    <x v="12"/>
    <n v="4606893511"/>
    <n v="1112123097"/>
    <n v="0"/>
    <n v="0"/>
    <n v="0"/>
    <n v="0"/>
    <n v="0"/>
    <n v="0"/>
    <n v="0"/>
    <n v="0"/>
    <n v="0"/>
    <n v="0"/>
  </r>
  <r>
    <x v="21"/>
    <s v="ITA"/>
    <n v="1"/>
    <x v="13"/>
    <n v="450732745"/>
    <n v="7680687483"/>
    <n v="319"/>
    <n v="15"/>
    <n v="334"/>
    <n v="41"/>
    <n v="375"/>
    <n v="375"/>
    <n v="375"/>
    <n v="0"/>
    <n v="30"/>
    <n v="405"/>
  </r>
  <r>
    <x v="21"/>
    <s v="ITA"/>
    <n v="16"/>
    <x v="14"/>
    <n v="4112559576"/>
    <n v="1686736689"/>
    <n v="0"/>
    <n v="0"/>
    <n v="0"/>
    <n v="0"/>
    <n v="0"/>
    <n v="0"/>
    <n v="0"/>
    <n v="0"/>
    <n v="0"/>
    <n v="0"/>
  </r>
  <r>
    <x v="21"/>
    <s v="ITA"/>
    <n v="20"/>
    <x v="15"/>
    <n v="3921531192"/>
    <n v="9110616306"/>
    <n v="23"/>
    <n v="0"/>
    <n v="23"/>
    <n v="7"/>
    <n v="30"/>
    <n v="30"/>
    <n v="30"/>
    <n v="0"/>
    <n v="0"/>
    <n v="30"/>
  </r>
  <r>
    <x v="21"/>
    <s v="ITA"/>
    <n v="19"/>
    <x v="16"/>
    <n v="3811569725"/>
    <n v="133623567"/>
    <n v="19"/>
    <n v="5"/>
    <n v="24"/>
    <n v="0"/>
    <n v="24"/>
    <n v="24"/>
    <n v="24"/>
    <n v="1"/>
    <n v="0"/>
    <n v="25"/>
  </r>
  <r>
    <x v="21"/>
    <s v="ITA"/>
    <n v="9"/>
    <x v="17"/>
    <n v="4376923077"/>
    <n v="1125588885"/>
    <n v="0"/>
    <n v="0"/>
    <n v="0"/>
    <n v="78"/>
    <n v="78"/>
    <n v="78"/>
    <n v="78"/>
    <n v="1"/>
    <n v="6"/>
    <n v="85"/>
  </r>
  <r>
    <x v="21"/>
    <s v="ITA"/>
    <n v="10"/>
    <x v="18"/>
    <n v="4310675841"/>
    <n v="1238824698"/>
    <n v="5"/>
    <n v="2"/>
    <n v="7"/>
    <n v="13"/>
    <n v="20"/>
    <n v="20"/>
    <n v="20"/>
    <n v="1"/>
    <n v="0"/>
    <n v="21"/>
  </r>
  <r>
    <x v="21"/>
    <s v="ITA"/>
    <n v="2"/>
    <x v="19"/>
    <n v="4573750286"/>
    <n v="7320149366"/>
    <n v="18"/>
    <n v="2"/>
    <n v="20"/>
    <n v="27"/>
    <n v="47"/>
    <n v="47"/>
    <n v="47"/>
    <n v="0"/>
    <n v="1"/>
    <n v="48"/>
  </r>
  <r>
    <x v="21"/>
    <s v="ITA"/>
    <n v="5"/>
    <x v="20"/>
    <n v="4543490485"/>
    <n v="1233845213"/>
    <n v="72"/>
    <n v="27"/>
    <n v="99"/>
    <n v="186"/>
    <n v="285"/>
    <n v="285"/>
    <n v="285"/>
    <n v="10"/>
    <n v="6"/>
    <n v="301"/>
  </r>
  <r>
    <x v="22"/>
    <s v="ITA"/>
    <n v="13"/>
    <x v="0"/>
    <n v="4235122196"/>
    <n v="1339843823"/>
    <n v="23"/>
    <n v="-5"/>
    <n v="18"/>
    <n v="33"/>
    <n v="51"/>
    <n v="51"/>
    <n v="51"/>
    <n v="0"/>
    <n v="2"/>
    <n v="53"/>
  </r>
  <r>
    <x v="22"/>
    <s v="ITA"/>
    <n v="17"/>
    <x v="1"/>
    <n v="4063947052"/>
    <n v="1580514834"/>
    <n v="4"/>
    <n v="0"/>
    <n v="4"/>
    <n v="4"/>
    <n v="8"/>
    <n v="8"/>
    <n v="8"/>
    <n v="0"/>
    <n v="0"/>
    <n v="8"/>
  </r>
  <r>
    <x v="22"/>
    <s v="ITA"/>
    <n v="18"/>
    <x v="2"/>
    <n v="3890597598"/>
    <n v="1659440194"/>
    <n v="9"/>
    <n v="3"/>
    <n v="12"/>
    <n v="13"/>
    <n v="25"/>
    <n v="25"/>
    <n v="25"/>
    <n v="0"/>
    <n v="0"/>
    <n v="25"/>
  </r>
  <r>
    <x v="22"/>
    <s v="ITA"/>
    <n v="15"/>
    <x v="3"/>
    <n v="4083956555"/>
    <n v="1425084984"/>
    <n v="24"/>
    <n v="2"/>
    <n v="26"/>
    <n v="34"/>
    <n v="60"/>
    <n v="60"/>
    <n v="60"/>
    <n v="0"/>
    <n v="0"/>
    <n v="60"/>
  </r>
  <r>
    <x v="22"/>
    <s v="ITA"/>
    <n v="8"/>
    <x v="4"/>
    <n v="4449436681"/>
    <n v="113417208"/>
    <n v="204"/>
    <n v="26"/>
    <n v="230"/>
    <n v="86"/>
    <n v="316"/>
    <n v="316"/>
    <n v="316"/>
    <n v="46"/>
    <n v="47"/>
    <n v="409"/>
  </r>
  <r>
    <x v="22"/>
    <s v="ITA"/>
    <n v="6"/>
    <x v="5"/>
    <n v="456494354"/>
    <n v="1376813649"/>
    <n v="8"/>
    <n v="2"/>
    <n v="10"/>
    <n v="-9"/>
    <n v="1"/>
    <n v="1"/>
    <n v="1"/>
    <n v="-1"/>
    <n v="8"/>
    <n v="8"/>
  </r>
  <r>
    <x v="22"/>
    <s v="ITA"/>
    <n v="12"/>
    <x v="6"/>
    <n v="4189277044"/>
    <n v="1248366722"/>
    <n v="47"/>
    <n v="13"/>
    <n v="60"/>
    <n v="18"/>
    <n v="78"/>
    <n v="78"/>
    <n v="78"/>
    <n v="2"/>
    <n v="4"/>
    <n v="84"/>
  </r>
  <r>
    <x v="22"/>
    <s v="ITA"/>
    <n v="7"/>
    <x v="7"/>
    <n v="4441149315"/>
    <n v="89326992"/>
    <n v="44"/>
    <n v="12"/>
    <n v="56"/>
    <n v="30"/>
    <n v="86"/>
    <n v="86"/>
    <n v="86"/>
    <n v="15"/>
    <n v="10"/>
    <n v="111"/>
  </r>
  <r>
    <x v="22"/>
    <s v="ITA"/>
    <n v="3"/>
    <x v="8"/>
    <n v="4546679409"/>
    <n v="9190347404"/>
    <n v="782"/>
    <n v="56"/>
    <n v="838"/>
    <n v="396"/>
    <n v="1234"/>
    <n v="1234"/>
    <n v="1234"/>
    <n v="117"/>
    <n v="220"/>
    <n v="1571"/>
  </r>
  <r>
    <x v="22"/>
    <s v="ITA"/>
    <n v="11"/>
    <x v="9"/>
    <n v="4361675973"/>
    <n v="135188753"/>
    <n v="71"/>
    <n v="-1"/>
    <n v="70"/>
    <n v="47"/>
    <n v="117"/>
    <n v="117"/>
    <n v="117"/>
    <n v="0"/>
    <n v="12"/>
    <n v="129"/>
  </r>
  <r>
    <x v="22"/>
    <s v="ITA"/>
    <n v="14"/>
    <x v="10"/>
    <n v="4155774754"/>
    <n v="1465916051"/>
    <n v="4"/>
    <n v="0"/>
    <n v="4"/>
    <n v="0"/>
    <n v="4"/>
    <n v="4"/>
    <n v="4"/>
    <n v="0"/>
    <n v="0"/>
    <n v="4"/>
  </r>
  <r>
    <x v="22"/>
    <s v="ITA"/>
    <n v="4"/>
    <x v="11"/>
    <n v="4649933453"/>
    <n v="1135662422"/>
    <n v="18"/>
    <n v="0"/>
    <n v="18"/>
    <n v="29"/>
    <n v="47"/>
    <n v="47"/>
    <n v="47"/>
    <n v="1"/>
    <n v="2"/>
    <n v="50"/>
  </r>
  <r>
    <x v="22"/>
    <s v="ITA"/>
    <n v="4"/>
    <x v="12"/>
    <n v="4606893511"/>
    <n v="1112123097"/>
    <n v="34"/>
    <n v="3"/>
    <n v="37"/>
    <n v="-36"/>
    <n v="1"/>
    <n v="1"/>
    <n v="1"/>
    <n v="5"/>
    <n v="1"/>
    <n v="7"/>
  </r>
  <r>
    <x v="22"/>
    <s v="ITA"/>
    <n v="1"/>
    <x v="13"/>
    <n v="450732745"/>
    <n v="7680687483"/>
    <n v="333"/>
    <n v="20"/>
    <n v="353"/>
    <n v="6"/>
    <n v="359"/>
    <n v="359"/>
    <n v="359"/>
    <n v="0"/>
    <n v="22"/>
    <n v="381"/>
  </r>
  <r>
    <x v="22"/>
    <s v="ITA"/>
    <n v="16"/>
    <x v="14"/>
    <n v="4112559576"/>
    <n v="1686736689"/>
    <n v="39"/>
    <n v="8"/>
    <n v="47"/>
    <n v="61"/>
    <n v="108"/>
    <n v="108"/>
    <n v="108"/>
    <n v="0"/>
    <n v="2"/>
    <n v="110"/>
  </r>
  <r>
    <x v="22"/>
    <s v="ITA"/>
    <n v="20"/>
    <x v="15"/>
    <n v="3921531192"/>
    <n v="9110616306"/>
    <n v="-3"/>
    <n v="4"/>
    <n v="1"/>
    <n v="9"/>
    <n v="10"/>
    <n v="10"/>
    <n v="10"/>
    <n v="0"/>
    <n v="0"/>
    <n v="10"/>
  </r>
  <r>
    <x v="22"/>
    <s v="ITA"/>
    <n v="19"/>
    <x v="16"/>
    <n v="3811569725"/>
    <n v="133623567"/>
    <n v="11"/>
    <n v="8"/>
    <n v="19"/>
    <n v="4"/>
    <n v="23"/>
    <n v="23"/>
    <n v="23"/>
    <n v="0"/>
    <n v="1"/>
    <n v="24"/>
  </r>
  <r>
    <x v="22"/>
    <s v="ITA"/>
    <n v="9"/>
    <x v="17"/>
    <n v="4376923077"/>
    <n v="1125588885"/>
    <n v="154"/>
    <n v="36"/>
    <n v="190"/>
    <n v="-7"/>
    <n v="183"/>
    <n v="183"/>
    <n v="183"/>
    <n v="1"/>
    <n v="3"/>
    <n v="187"/>
  </r>
  <r>
    <x v="22"/>
    <s v="ITA"/>
    <n v="10"/>
    <x v="18"/>
    <n v="4310675841"/>
    <n v="1238824698"/>
    <n v="6"/>
    <n v="6"/>
    <n v="12"/>
    <n v="21"/>
    <n v="33"/>
    <n v="33"/>
    <n v="33"/>
    <n v="0"/>
    <n v="0"/>
    <n v="33"/>
  </r>
  <r>
    <x v="22"/>
    <s v="ITA"/>
    <n v="2"/>
    <x v="19"/>
    <n v="4573750286"/>
    <n v="7320149366"/>
    <n v="7"/>
    <n v="1"/>
    <n v="8"/>
    <n v="23"/>
    <n v="31"/>
    <n v="31"/>
    <n v="31"/>
    <n v="0"/>
    <n v="0"/>
    <n v="31"/>
  </r>
  <r>
    <x v="22"/>
    <s v="ITA"/>
    <n v="5"/>
    <x v="20"/>
    <n v="4543490485"/>
    <n v="1233845213"/>
    <n v="50"/>
    <n v="15"/>
    <n v="65"/>
    <n v="149"/>
    <n v="214"/>
    <n v="214"/>
    <n v="214"/>
    <n v="6"/>
    <n v="11"/>
    <n v="231"/>
  </r>
  <r>
    <x v="23"/>
    <s v="ITA"/>
    <n v="13"/>
    <x v="0"/>
    <n v="4235122196"/>
    <n v="1339843823"/>
    <n v="5"/>
    <n v="9"/>
    <n v="14"/>
    <n v="19"/>
    <n v="33"/>
    <n v="33"/>
    <n v="33"/>
    <n v="0"/>
    <n v="1"/>
    <n v="34"/>
  </r>
  <r>
    <x v="23"/>
    <s v="ITA"/>
    <n v="17"/>
    <x v="1"/>
    <n v="4063947052"/>
    <n v="1580514834"/>
    <n v="4"/>
    <n v="0"/>
    <n v="4"/>
    <n v="3"/>
    <n v="7"/>
    <n v="7"/>
    <n v="7"/>
    <n v="0"/>
    <n v="0"/>
    <n v="7"/>
  </r>
  <r>
    <x v="23"/>
    <s v="ITA"/>
    <n v="18"/>
    <x v="2"/>
    <n v="3890597598"/>
    <n v="1659440194"/>
    <n v="0"/>
    <n v="1"/>
    <n v="1"/>
    <n v="13"/>
    <n v="14"/>
    <n v="14"/>
    <n v="14"/>
    <n v="1"/>
    <n v="0"/>
    <n v="15"/>
  </r>
  <r>
    <x v="23"/>
    <s v="ITA"/>
    <n v="15"/>
    <x v="3"/>
    <n v="4083956555"/>
    <n v="1425084984"/>
    <n v="0"/>
    <n v="0"/>
    <n v="0"/>
    <n v="0"/>
    <n v="0"/>
    <n v="0"/>
    <n v="0"/>
    <n v="0"/>
    <n v="0"/>
    <n v="0"/>
  </r>
  <r>
    <x v="23"/>
    <s v="ITA"/>
    <n v="8"/>
    <x v="4"/>
    <n v="4449436681"/>
    <n v="113417208"/>
    <n v="218"/>
    <n v="24"/>
    <n v="242"/>
    <n v="269"/>
    <n v="511"/>
    <n v="511"/>
    <n v="511"/>
    <n v="18"/>
    <n v="65"/>
    <n v="594"/>
  </r>
  <r>
    <x v="23"/>
    <s v="ITA"/>
    <n v="6"/>
    <x v="5"/>
    <n v="456494354"/>
    <n v="1376813649"/>
    <n v="24"/>
    <n v="6"/>
    <n v="30"/>
    <n v="39"/>
    <n v="69"/>
    <n v="69"/>
    <n v="69"/>
    <n v="-2"/>
    <n v="1"/>
    <n v="68"/>
  </r>
  <r>
    <x v="23"/>
    <s v="ITA"/>
    <n v="12"/>
    <x v="6"/>
    <n v="4189277044"/>
    <n v="1248366722"/>
    <n v="60"/>
    <n v="0"/>
    <n v="60"/>
    <n v="40"/>
    <n v="100"/>
    <n v="100"/>
    <n v="100"/>
    <n v="8"/>
    <n v="9"/>
    <n v="117"/>
  </r>
  <r>
    <x v="23"/>
    <s v="ITA"/>
    <n v="7"/>
    <x v="7"/>
    <n v="4441149315"/>
    <n v="89326992"/>
    <n v="102"/>
    <n v="15"/>
    <n v="117"/>
    <n v="-34"/>
    <n v="83"/>
    <n v="83"/>
    <n v="83"/>
    <n v="13"/>
    <n v="13"/>
    <n v="109"/>
  </r>
  <r>
    <x v="23"/>
    <s v="ITA"/>
    <n v="3"/>
    <x v="8"/>
    <n v="4546679409"/>
    <n v="9190347404"/>
    <n v="332"/>
    <n v="45"/>
    <n v="377"/>
    <n v="-206"/>
    <n v="171"/>
    <n v="171"/>
    <n v="171"/>
    <n v="1003"/>
    <n v="319"/>
    <n v="1493"/>
  </r>
  <r>
    <x v="23"/>
    <s v="ITA"/>
    <n v="11"/>
    <x v="9"/>
    <n v="4361675973"/>
    <n v="135188753"/>
    <n v="39"/>
    <n v="10"/>
    <n v="49"/>
    <n v="125"/>
    <n v="174"/>
    <n v="174"/>
    <n v="174"/>
    <n v="0"/>
    <n v="23"/>
    <n v="197"/>
  </r>
  <r>
    <x v="23"/>
    <s v="ITA"/>
    <n v="14"/>
    <x v="10"/>
    <n v="4155774754"/>
    <n v="1465916051"/>
    <n v="0"/>
    <n v="1"/>
    <n v="1"/>
    <n v="1"/>
    <n v="2"/>
    <n v="2"/>
    <n v="2"/>
    <n v="1"/>
    <n v="0"/>
    <n v="3"/>
  </r>
  <r>
    <x v="23"/>
    <s v="ITA"/>
    <n v="4"/>
    <x v="11"/>
    <n v="4649933453"/>
    <n v="1135662422"/>
    <n v="8"/>
    <n v="7"/>
    <n v="15"/>
    <n v="69"/>
    <n v="84"/>
    <n v="84"/>
    <n v="84"/>
    <n v="0"/>
    <n v="1"/>
    <n v="85"/>
  </r>
  <r>
    <x v="23"/>
    <s v="ITA"/>
    <n v="4"/>
    <x v="12"/>
    <n v="4606893511"/>
    <n v="1112123097"/>
    <n v="34"/>
    <n v="0"/>
    <n v="34"/>
    <n v="34"/>
    <n v="68"/>
    <n v="68"/>
    <n v="68"/>
    <n v="2"/>
    <n v="0"/>
    <n v="70"/>
  </r>
  <r>
    <x v="23"/>
    <s v="ITA"/>
    <n v="1"/>
    <x v="13"/>
    <n v="450732745"/>
    <n v="7680687483"/>
    <n v="402"/>
    <n v="21"/>
    <n v="423"/>
    <n v="0"/>
    <n v="423"/>
    <n v="423"/>
    <n v="423"/>
    <n v="0"/>
    <n v="21"/>
    <n v="444"/>
  </r>
  <r>
    <x v="23"/>
    <s v="ITA"/>
    <n v="16"/>
    <x v="14"/>
    <n v="4112559576"/>
    <n v="1686736689"/>
    <n v="1"/>
    <n v="16"/>
    <n v="17"/>
    <n v="25"/>
    <n v="42"/>
    <n v="42"/>
    <n v="42"/>
    <n v="0"/>
    <n v="1"/>
    <n v="43"/>
  </r>
  <r>
    <x v="23"/>
    <s v="ITA"/>
    <n v="20"/>
    <x v="15"/>
    <n v="3921531192"/>
    <n v="9110616306"/>
    <n v="6"/>
    <n v="3"/>
    <n v="9"/>
    <n v="8"/>
    <n v="17"/>
    <n v="17"/>
    <n v="17"/>
    <n v="0"/>
    <n v="0"/>
    <n v="17"/>
  </r>
  <r>
    <x v="23"/>
    <s v="ITA"/>
    <n v="19"/>
    <x v="16"/>
    <n v="3811569725"/>
    <n v="133623567"/>
    <n v="14"/>
    <n v="1"/>
    <n v="15"/>
    <n v="26"/>
    <n v="41"/>
    <n v="41"/>
    <n v="41"/>
    <n v="4"/>
    <n v="0"/>
    <n v="45"/>
  </r>
  <r>
    <x v="23"/>
    <s v="ITA"/>
    <n v="9"/>
    <x v="17"/>
    <n v="4376923077"/>
    <n v="1125588885"/>
    <n v="98"/>
    <n v="17"/>
    <n v="115"/>
    <n v="152"/>
    <n v="267"/>
    <n v="267"/>
    <n v="267"/>
    <n v="5"/>
    <n v="5"/>
    <n v="277"/>
  </r>
  <r>
    <x v="23"/>
    <s v="ITA"/>
    <n v="10"/>
    <x v="18"/>
    <n v="4310675841"/>
    <n v="1238824698"/>
    <n v="18"/>
    <n v="0"/>
    <n v="18"/>
    <n v="31"/>
    <n v="49"/>
    <n v="49"/>
    <n v="49"/>
    <n v="0"/>
    <n v="1"/>
    <n v="50"/>
  </r>
  <r>
    <x v="23"/>
    <s v="ITA"/>
    <n v="2"/>
    <x v="19"/>
    <n v="4573750286"/>
    <n v="7320149366"/>
    <n v="6"/>
    <n v="-3"/>
    <n v="3"/>
    <n v="25"/>
    <n v="28"/>
    <n v="28"/>
    <n v="28"/>
    <n v="0"/>
    <n v="1"/>
    <n v="29"/>
  </r>
  <r>
    <x v="23"/>
    <s v="ITA"/>
    <n v="5"/>
    <x v="20"/>
    <n v="4543490485"/>
    <n v="1233845213"/>
    <n v="98"/>
    <n v="24"/>
    <n v="122"/>
    <n v="343"/>
    <n v="465"/>
    <n v="465"/>
    <n v="465"/>
    <n v="31"/>
    <n v="14"/>
    <n v="510"/>
  </r>
  <r>
    <x v="24"/>
    <s v="ITA"/>
    <n v="13"/>
    <x v="0"/>
    <n v="4235122196"/>
    <n v="1339843823"/>
    <n v="82"/>
    <n v="6"/>
    <n v="88"/>
    <n v="29"/>
    <n v="117"/>
    <n v="117"/>
    <n v="117"/>
    <n v="1"/>
    <n v="4"/>
    <n v="122"/>
  </r>
  <r>
    <x v="24"/>
    <s v="ITA"/>
    <n v="17"/>
    <x v="1"/>
    <n v="4063947052"/>
    <n v="1580514834"/>
    <n v="-1"/>
    <n v="3"/>
    <n v="2"/>
    <n v="8"/>
    <n v="10"/>
    <n v="10"/>
    <n v="10"/>
    <n v="0"/>
    <n v="0"/>
    <n v="10"/>
  </r>
  <r>
    <x v="24"/>
    <s v="ITA"/>
    <n v="18"/>
    <x v="2"/>
    <n v="3890597598"/>
    <n v="1659440194"/>
    <n v="15"/>
    <n v="2"/>
    <n v="17"/>
    <n v="21"/>
    <n v="38"/>
    <n v="38"/>
    <n v="38"/>
    <n v="0"/>
    <n v="2"/>
    <n v="40"/>
  </r>
  <r>
    <x v="24"/>
    <s v="ITA"/>
    <n v="15"/>
    <x v="3"/>
    <n v="4083956555"/>
    <n v="1425084984"/>
    <n v="86"/>
    <n v="12"/>
    <n v="98"/>
    <n v="84"/>
    <n v="182"/>
    <n v="182"/>
    <n v="182"/>
    <n v="2"/>
    <n v="8"/>
    <n v="192"/>
  </r>
  <r>
    <x v="24"/>
    <s v="ITA"/>
    <n v="8"/>
    <x v="4"/>
    <n v="4449436681"/>
    <n v="113417208"/>
    <n v="116"/>
    <n v="13"/>
    <n v="129"/>
    <n v="462"/>
    <n v="591"/>
    <n v="591"/>
    <n v="591"/>
    <n v="25"/>
    <n v="73"/>
    <n v="689"/>
  </r>
  <r>
    <x v="24"/>
    <s v="ITA"/>
    <n v="6"/>
    <x v="5"/>
    <n v="456494354"/>
    <n v="1376813649"/>
    <n v="6"/>
    <n v="2"/>
    <n v="8"/>
    <n v="98"/>
    <n v="106"/>
    <n v="106"/>
    <n v="106"/>
    <n v="26"/>
    <n v="5"/>
    <n v="137"/>
  </r>
  <r>
    <x v="24"/>
    <s v="ITA"/>
    <n v="12"/>
    <x v="6"/>
    <n v="4189277044"/>
    <n v="1248366722"/>
    <n v="52"/>
    <n v="1"/>
    <n v="53"/>
    <n v="38"/>
    <n v="91"/>
    <n v="91"/>
    <n v="91"/>
    <n v="2"/>
    <n v="6"/>
    <n v="99"/>
  </r>
  <r>
    <x v="24"/>
    <s v="ITA"/>
    <n v="7"/>
    <x v="7"/>
    <n v="4441149315"/>
    <n v="89326992"/>
    <n v="90"/>
    <n v="12"/>
    <n v="102"/>
    <n v="37"/>
    <n v="139"/>
    <n v="139"/>
    <n v="139"/>
    <n v="15"/>
    <n v="18"/>
    <n v="172"/>
  </r>
  <r>
    <x v="24"/>
    <s v="ITA"/>
    <n v="3"/>
    <x v="8"/>
    <n v="4546679409"/>
    <n v="9190347404"/>
    <n v="102"/>
    <n v="82"/>
    <n v="184"/>
    <n v="1488"/>
    <n v="1672"/>
    <n v="1672"/>
    <n v="1672"/>
    <n v="290"/>
    <n v="209"/>
    <n v="2171"/>
  </r>
  <r>
    <x v="24"/>
    <s v="ITA"/>
    <n v="11"/>
    <x v="9"/>
    <n v="4361675973"/>
    <n v="135188753"/>
    <n v="18"/>
    <n v="22"/>
    <n v="40"/>
    <n v="106"/>
    <n v="146"/>
    <n v="146"/>
    <n v="146"/>
    <n v="0"/>
    <n v="23"/>
    <n v="169"/>
  </r>
  <r>
    <x v="24"/>
    <s v="ITA"/>
    <n v="14"/>
    <x v="10"/>
    <n v="4155774754"/>
    <n v="1465916051"/>
    <n v="12"/>
    <n v="0"/>
    <n v="12"/>
    <n v="5"/>
    <n v="17"/>
    <n v="17"/>
    <n v="17"/>
    <n v="0"/>
    <n v="1"/>
    <n v="18"/>
  </r>
  <r>
    <x v="24"/>
    <s v="ITA"/>
    <n v="4"/>
    <x v="11"/>
    <n v="4649933453"/>
    <n v="1135662422"/>
    <n v="8"/>
    <n v="0"/>
    <n v="8"/>
    <n v="47"/>
    <n v="55"/>
    <n v="55"/>
    <n v="55"/>
    <n v="0"/>
    <n v="5"/>
    <n v="60"/>
  </r>
  <r>
    <x v="24"/>
    <s v="ITA"/>
    <n v="4"/>
    <x v="12"/>
    <n v="4606893511"/>
    <n v="1112123097"/>
    <n v="28"/>
    <n v="8"/>
    <n v="36"/>
    <n v="19"/>
    <n v="55"/>
    <n v="55"/>
    <n v="55"/>
    <n v="8"/>
    <n v="5"/>
    <n v="68"/>
  </r>
  <r>
    <x v="24"/>
    <s v="ITA"/>
    <n v="1"/>
    <x v="13"/>
    <n v="450732745"/>
    <n v="7680687483"/>
    <n v="499"/>
    <n v="30"/>
    <n v="529"/>
    <n v="38"/>
    <n v="567"/>
    <n v="567"/>
    <n v="567"/>
    <n v="3"/>
    <n v="21"/>
    <n v="591"/>
  </r>
  <r>
    <x v="24"/>
    <s v="ITA"/>
    <n v="16"/>
    <x v="14"/>
    <n v="4112559576"/>
    <n v="1686736689"/>
    <n v="17"/>
    <n v="1"/>
    <n v="18"/>
    <n v="69"/>
    <n v="87"/>
    <n v="87"/>
    <n v="87"/>
    <n v="2"/>
    <n v="6"/>
    <n v="95"/>
  </r>
  <r>
    <x v="24"/>
    <s v="ITA"/>
    <n v="20"/>
    <x v="15"/>
    <n v="3921531192"/>
    <n v="9110616306"/>
    <n v="1"/>
    <n v="2"/>
    <n v="3"/>
    <n v="69"/>
    <n v="72"/>
    <n v="72"/>
    <n v="72"/>
    <n v="0"/>
    <n v="0"/>
    <n v="72"/>
  </r>
  <r>
    <x v="24"/>
    <s v="ITA"/>
    <n v="19"/>
    <x v="16"/>
    <n v="3811569725"/>
    <n v="133623567"/>
    <n v="43"/>
    <n v="7"/>
    <n v="50"/>
    <n v="4"/>
    <n v="54"/>
    <n v="54"/>
    <n v="54"/>
    <n v="3"/>
    <n v="1"/>
    <n v="58"/>
  </r>
  <r>
    <x v="24"/>
    <s v="ITA"/>
    <n v="9"/>
    <x v="17"/>
    <n v="4376923077"/>
    <n v="1125588885"/>
    <n v="74"/>
    <n v="18"/>
    <n v="92"/>
    <n v="39"/>
    <n v="131"/>
    <n v="131"/>
    <n v="131"/>
    <n v="5"/>
    <n v="16"/>
    <n v="152"/>
  </r>
  <r>
    <x v="24"/>
    <s v="ITA"/>
    <n v="10"/>
    <x v="18"/>
    <n v="4310675841"/>
    <n v="1238824698"/>
    <n v="15"/>
    <n v="0"/>
    <n v="15"/>
    <n v="72"/>
    <n v="87"/>
    <n v="87"/>
    <n v="87"/>
    <n v="0"/>
    <n v="0"/>
    <n v="87"/>
  </r>
  <r>
    <x v="24"/>
    <s v="ITA"/>
    <n v="2"/>
    <x v="19"/>
    <n v="4573750286"/>
    <n v="7320149366"/>
    <n v="6"/>
    <n v="6"/>
    <n v="12"/>
    <n v="35"/>
    <n v="47"/>
    <n v="47"/>
    <n v="47"/>
    <n v="0"/>
    <n v="3"/>
    <n v="50"/>
  </r>
  <r>
    <x v="24"/>
    <s v="ITA"/>
    <n v="5"/>
    <x v="20"/>
    <n v="4543490485"/>
    <n v="1233845213"/>
    <n v="125"/>
    <n v="14"/>
    <n v="139"/>
    <n v="77"/>
    <n v="216"/>
    <n v="216"/>
    <n v="216"/>
    <n v="33"/>
    <n v="21"/>
    <n v="270"/>
  </r>
  <r>
    <x v="25"/>
    <s v="ITA"/>
    <n v="13"/>
    <x v="0"/>
    <n v="4235122196"/>
    <n v="1339843823"/>
    <n v="9"/>
    <n v="1"/>
    <n v="10"/>
    <n v="46"/>
    <n v="56"/>
    <n v="56"/>
    <n v="56"/>
    <n v="2"/>
    <n v="6"/>
    <n v="64"/>
  </r>
  <r>
    <x v="25"/>
    <s v="ITA"/>
    <n v="17"/>
    <x v="1"/>
    <n v="4063947052"/>
    <n v="1580514834"/>
    <n v="0"/>
    <n v="0"/>
    <n v="0"/>
    <n v="15"/>
    <n v="15"/>
    <n v="15"/>
    <n v="15"/>
    <n v="0"/>
    <n v="0"/>
    <n v="15"/>
  </r>
  <r>
    <x v="25"/>
    <s v="ITA"/>
    <n v="18"/>
    <x v="2"/>
    <n v="3890597598"/>
    <n v="1659440194"/>
    <n v="11"/>
    <n v="3"/>
    <n v="14"/>
    <n v="23"/>
    <n v="37"/>
    <n v="37"/>
    <n v="37"/>
    <n v="0"/>
    <n v="1"/>
    <n v="38"/>
  </r>
  <r>
    <x v="25"/>
    <s v="ITA"/>
    <n v="15"/>
    <x v="3"/>
    <n v="4083956555"/>
    <n v="1425084984"/>
    <n v="-83"/>
    <n v="5"/>
    <n v="-78"/>
    <n v="175"/>
    <n v="97"/>
    <n v="97"/>
    <n v="97"/>
    <n v="0"/>
    <n v="0"/>
    <n v="97"/>
  </r>
  <r>
    <x v="25"/>
    <s v="ITA"/>
    <n v="8"/>
    <x v="4"/>
    <n v="4449436681"/>
    <n v="113417208"/>
    <n v="183"/>
    <n v="7"/>
    <n v="190"/>
    <n v="393"/>
    <n v="583"/>
    <n v="583"/>
    <n v="583"/>
    <n v="62"/>
    <n v="109"/>
    <n v="754"/>
  </r>
  <r>
    <x v="25"/>
    <s v="ITA"/>
    <n v="6"/>
    <x v="5"/>
    <n v="456494354"/>
    <n v="1376813649"/>
    <n v="9"/>
    <n v="3"/>
    <n v="12"/>
    <n v="21"/>
    <n v="33"/>
    <n v="33"/>
    <n v="33"/>
    <n v="22"/>
    <n v="2"/>
    <n v="57"/>
  </r>
  <r>
    <x v="25"/>
    <s v="ITA"/>
    <n v="12"/>
    <x v="6"/>
    <n v="4189277044"/>
    <n v="1248366722"/>
    <n v="111"/>
    <n v="2"/>
    <n v="113"/>
    <n v="58"/>
    <n v="171"/>
    <n v="171"/>
    <n v="171"/>
    <n v="9"/>
    <n v="5"/>
    <n v="185"/>
  </r>
  <r>
    <x v="25"/>
    <s v="ITA"/>
    <n v="7"/>
    <x v="7"/>
    <n v="4441149315"/>
    <n v="89326992"/>
    <n v="82"/>
    <n v="9"/>
    <n v="91"/>
    <n v="27"/>
    <n v="118"/>
    <n v="118"/>
    <n v="118"/>
    <n v="16"/>
    <n v="28"/>
    <n v="162"/>
  </r>
  <r>
    <x v="25"/>
    <s v="ITA"/>
    <n v="3"/>
    <x v="8"/>
    <n v="4546679409"/>
    <n v="9190347404"/>
    <n v="348"/>
    <n v="44"/>
    <n v="392"/>
    <n v="1090"/>
    <n v="1482"/>
    <n v="1482"/>
    <n v="1482"/>
    <n v="517"/>
    <n v="381"/>
    <n v="2380"/>
  </r>
  <r>
    <x v="25"/>
    <s v="ITA"/>
    <n v="11"/>
    <x v="9"/>
    <n v="4361675973"/>
    <n v="135188753"/>
    <n v="48"/>
    <n v="-3"/>
    <n v="45"/>
    <n v="177"/>
    <n v="222"/>
    <n v="222"/>
    <n v="222"/>
    <n v="0"/>
    <n v="22"/>
    <n v="244"/>
  </r>
  <r>
    <x v="25"/>
    <s v="ITA"/>
    <n v="14"/>
    <x v="10"/>
    <n v="4155774754"/>
    <n v="1465916051"/>
    <n v="1"/>
    <n v="0"/>
    <n v="1"/>
    <n v="0"/>
    <n v="1"/>
    <n v="1"/>
    <n v="1"/>
    <n v="0"/>
    <n v="3"/>
    <n v="4"/>
  </r>
  <r>
    <x v="25"/>
    <s v="ITA"/>
    <n v="4"/>
    <x v="11"/>
    <n v="4649933453"/>
    <n v="1135662422"/>
    <n v="12"/>
    <n v="6"/>
    <n v="18"/>
    <n v="91"/>
    <n v="109"/>
    <n v="109"/>
    <n v="109"/>
    <n v="0"/>
    <n v="3"/>
    <n v="112"/>
  </r>
  <r>
    <x v="25"/>
    <s v="ITA"/>
    <n v="4"/>
    <x v="12"/>
    <n v="4606893511"/>
    <n v="1112123097"/>
    <n v="29"/>
    <n v="4"/>
    <n v="33"/>
    <n v="76"/>
    <n v="109"/>
    <n v="109"/>
    <n v="109"/>
    <n v="9"/>
    <n v="1"/>
    <n v="119"/>
  </r>
  <r>
    <x v="25"/>
    <s v="ITA"/>
    <n v="1"/>
    <x v="13"/>
    <n v="450732745"/>
    <n v="7680687483"/>
    <n v="-738"/>
    <n v="23"/>
    <n v="-715"/>
    <n v="1205"/>
    <n v="490"/>
    <n v="490"/>
    <n v="490"/>
    <n v="5"/>
    <n v="34"/>
    <n v="529"/>
  </r>
  <r>
    <x v="25"/>
    <s v="ITA"/>
    <n v="16"/>
    <x v="14"/>
    <n v="4112559576"/>
    <n v="1686736689"/>
    <n v="18"/>
    <n v="0"/>
    <n v="18"/>
    <n v="84"/>
    <n v="102"/>
    <n v="102"/>
    <n v="102"/>
    <n v="0"/>
    <n v="1"/>
    <n v="103"/>
  </r>
  <r>
    <x v="25"/>
    <s v="ITA"/>
    <n v="20"/>
    <x v="15"/>
    <n v="3921531192"/>
    <n v="9110616306"/>
    <n v="13"/>
    <n v="6"/>
    <n v="19"/>
    <n v="65"/>
    <n v="84"/>
    <n v="84"/>
    <n v="84"/>
    <n v="3"/>
    <n v="0"/>
    <n v="87"/>
  </r>
  <r>
    <x v="25"/>
    <s v="ITA"/>
    <n v="19"/>
    <x v="16"/>
    <n v="3811569725"/>
    <n v="133623567"/>
    <n v="25"/>
    <n v="6"/>
    <n v="31"/>
    <n v="27"/>
    <n v="58"/>
    <n v="58"/>
    <n v="58"/>
    <n v="10"/>
    <n v="0"/>
    <n v="68"/>
  </r>
  <r>
    <x v="25"/>
    <s v="ITA"/>
    <n v="9"/>
    <x v="17"/>
    <n v="4376923077"/>
    <n v="1125588885"/>
    <n v="100"/>
    <n v="11"/>
    <n v="111"/>
    <n v="180"/>
    <n v="291"/>
    <n v="291"/>
    <n v="291"/>
    <n v="11"/>
    <n v="9"/>
    <n v="311"/>
  </r>
  <r>
    <x v="25"/>
    <s v="ITA"/>
    <n v="10"/>
    <x v="18"/>
    <n v="4310675841"/>
    <n v="1238824698"/>
    <n v="6"/>
    <n v="3"/>
    <n v="9"/>
    <n v="47"/>
    <n v="56"/>
    <n v="56"/>
    <n v="56"/>
    <n v="0"/>
    <n v="5"/>
    <n v="61"/>
  </r>
  <r>
    <x v="25"/>
    <s v="ITA"/>
    <n v="2"/>
    <x v="19"/>
    <n v="4573750286"/>
    <n v="7320149366"/>
    <n v="7"/>
    <n v="0"/>
    <n v="7"/>
    <n v="41"/>
    <n v="48"/>
    <n v="48"/>
    <n v="48"/>
    <n v="0"/>
    <n v="1"/>
    <n v="49"/>
  </r>
  <r>
    <x v="25"/>
    <s v="ITA"/>
    <n v="5"/>
    <x v="20"/>
    <n v="4543490485"/>
    <n v="1233845213"/>
    <n v="72"/>
    <n v="27"/>
    <n v="99"/>
    <n v="409"/>
    <n v="508"/>
    <n v="508"/>
    <n v="508"/>
    <n v="23"/>
    <n v="16"/>
    <n v="547"/>
  </r>
  <r>
    <x v="26"/>
    <s v="ITA"/>
    <n v="13"/>
    <x v="0"/>
    <n v="4235122196"/>
    <n v="1339843823"/>
    <n v="-5"/>
    <n v="-4"/>
    <n v="-9"/>
    <n v="81"/>
    <n v="72"/>
    <n v="72"/>
    <n v="72"/>
    <n v="3"/>
    <n v="5"/>
    <n v="80"/>
  </r>
  <r>
    <x v="26"/>
    <s v="ITA"/>
    <n v="17"/>
    <x v="1"/>
    <n v="4063947052"/>
    <n v="1580514834"/>
    <n v="4"/>
    <n v="2"/>
    <n v="6"/>
    <n v="8"/>
    <n v="14"/>
    <n v="14"/>
    <n v="14"/>
    <n v="0"/>
    <n v="0"/>
    <n v="14"/>
  </r>
  <r>
    <x v="26"/>
    <s v="ITA"/>
    <n v="18"/>
    <x v="2"/>
    <n v="3890597598"/>
    <n v="1659440194"/>
    <n v="2"/>
    <n v="0"/>
    <n v="2"/>
    <n v="22"/>
    <n v="24"/>
    <n v="24"/>
    <n v="24"/>
    <n v="3"/>
    <n v="1"/>
    <n v="28"/>
  </r>
  <r>
    <x v="26"/>
    <s v="ITA"/>
    <n v="15"/>
    <x v="3"/>
    <n v="4083956555"/>
    <n v="1425084984"/>
    <n v="103"/>
    <n v="46"/>
    <n v="149"/>
    <n v="-58"/>
    <n v="91"/>
    <n v="91"/>
    <n v="91"/>
    <n v="-1"/>
    <n v="5"/>
    <n v="95"/>
  </r>
  <r>
    <x v="26"/>
    <s v="ITA"/>
    <n v="8"/>
    <x v="4"/>
    <n v="4449436681"/>
    <n v="113417208"/>
    <n v="184"/>
    <n v="-2"/>
    <n v="182"/>
    <n v="390"/>
    <n v="572"/>
    <n v="572"/>
    <n v="572"/>
    <n v="90"/>
    <n v="75"/>
    <n v="737"/>
  </r>
  <r>
    <x v="26"/>
    <s v="ITA"/>
    <n v="6"/>
    <x v="5"/>
    <n v="456494354"/>
    <n v="1376813649"/>
    <n v="9"/>
    <n v="5"/>
    <n v="14"/>
    <n v="97"/>
    <n v="111"/>
    <n v="111"/>
    <n v="111"/>
    <n v="19"/>
    <n v="4"/>
    <n v="134"/>
  </r>
  <r>
    <x v="26"/>
    <s v="ITA"/>
    <n v="12"/>
    <x v="6"/>
    <n v="4189277044"/>
    <n v="1248366722"/>
    <n v="54"/>
    <n v="23"/>
    <n v="77"/>
    <n v="97"/>
    <n v="174"/>
    <n v="174"/>
    <n v="174"/>
    <n v="1"/>
    <n v="7"/>
    <n v="182"/>
  </r>
  <r>
    <x v="26"/>
    <s v="ITA"/>
    <n v="7"/>
    <x v="7"/>
    <n v="4441149315"/>
    <n v="89326992"/>
    <n v="25"/>
    <n v="8"/>
    <n v="33"/>
    <n v="125"/>
    <n v="158"/>
    <n v="158"/>
    <n v="158"/>
    <n v="24"/>
    <n v="33"/>
    <n v="215"/>
  </r>
  <r>
    <x v="26"/>
    <s v="ITA"/>
    <n v="3"/>
    <x v="8"/>
    <n v="4546679409"/>
    <n v="9190347404"/>
    <n v="523"/>
    <n v="43"/>
    <n v="566"/>
    <n v="1384"/>
    <n v="1950"/>
    <n v="1950"/>
    <n v="1950"/>
    <n v="755"/>
    <n v="546"/>
    <n v="3251"/>
  </r>
  <r>
    <x v="26"/>
    <s v="ITA"/>
    <n v="11"/>
    <x v="9"/>
    <n v="4361675973"/>
    <n v="135188753"/>
    <n v="38"/>
    <n v="3"/>
    <n v="41"/>
    <n v="112"/>
    <n v="153"/>
    <n v="153"/>
    <n v="153"/>
    <n v="2"/>
    <n v="17"/>
    <n v="172"/>
  </r>
  <r>
    <x v="26"/>
    <s v="ITA"/>
    <n v="14"/>
    <x v="10"/>
    <n v="4155774754"/>
    <n v="1465916051"/>
    <n v="1"/>
    <n v="0"/>
    <n v="1"/>
    <n v="7"/>
    <n v="8"/>
    <n v="8"/>
    <n v="8"/>
    <n v="1"/>
    <n v="2"/>
    <n v="11"/>
  </r>
  <r>
    <x v="26"/>
    <s v="ITA"/>
    <n v="4"/>
    <x v="11"/>
    <n v="4649933453"/>
    <n v="1135662422"/>
    <n v="28"/>
    <n v="6"/>
    <n v="34"/>
    <n v="36"/>
    <n v="70"/>
    <n v="70"/>
    <n v="70"/>
    <n v="0"/>
    <n v="3"/>
    <n v="73"/>
  </r>
  <r>
    <x v="26"/>
    <s v="ITA"/>
    <n v="4"/>
    <x v="12"/>
    <n v="4606893511"/>
    <n v="1112123097"/>
    <n v="35"/>
    <n v="5"/>
    <n v="40"/>
    <n v="80"/>
    <n v="120"/>
    <n v="120"/>
    <n v="120"/>
    <n v="5"/>
    <n v="15"/>
    <n v="140"/>
  </r>
  <r>
    <x v="26"/>
    <s v="ITA"/>
    <n v="1"/>
    <x v="13"/>
    <n v="450732745"/>
    <n v="7680687483"/>
    <n v="435"/>
    <n v="21"/>
    <n v="456"/>
    <n v="-194"/>
    <n v="262"/>
    <n v="262"/>
    <n v="262"/>
    <n v="0"/>
    <n v="29"/>
    <n v="291"/>
  </r>
  <r>
    <x v="26"/>
    <s v="ITA"/>
    <n v="16"/>
    <x v="14"/>
    <n v="4112559576"/>
    <n v="1686736689"/>
    <n v="18"/>
    <n v="2"/>
    <n v="20"/>
    <n v="71"/>
    <n v="91"/>
    <n v="91"/>
    <n v="91"/>
    <n v="0"/>
    <n v="3"/>
    <n v="94"/>
  </r>
  <r>
    <x v="26"/>
    <s v="ITA"/>
    <n v="20"/>
    <x v="15"/>
    <n v="3921531192"/>
    <n v="9110616306"/>
    <n v="9"/>
    <n v="1"/>
    <n v="10"/>
    <n v="23"/>
    <n v="33"/>
    <n v="33"/>
    <n v="33"/>
    <n v="2"/>
    <n v="2"/>
    <n v="37"/>
  </r>
  <r>
    <x v="26"/>
    <s v="ITA"/>
    <n v="19"/>
    <x v="16"/>
    <n v="3811569725"/>
    <n v="133623567"/>
    <n v="38"/>
    <n v="6"/>
    <n v="44"/>
    <n v="35"/>
    <n v="79"/>
    <n v="79"/>
    <n v="79"/>
    <n v="1"/>
    <n v="2"/>
    <n v="82"/>
  </r>
  <r>
    <x v="26"/>
    <s v="ITA"/>
    <n v="9"/>
    <x v="17"/>
    <n v="4376923077"/>
    <n v="1125588885"/>
    <n v="63"/>
    <n v="13"/>
    <n v="76"/>
    <n v="116"/>
    <n v="192"/>
    <n v="192"/>
    <n v="192"/>
    <n v="2"/>
    <n v="25"/>
    <n v="219"/>
  </r>
  <r>
    <x v="26"/>
    <s v="ITA"/>
    <n v="10"/>
    <x v="18"/>
    <n v="4310675841"/>
    <n v="1238824698"/>
    <n v="17"/>
    <n v="5"/>
    <n v="22"/>
    <n v="41"/>
    <n v="63"/>
    <n v="63"/>
    <n v="63"/>
    <n v="1"/>
    <n v="3"/>
    <n v="67"/>
  </r>
  <r>
    <x v="26"/>
    <s v="ITA"/>
    <n v="2"/>
    <x v="19"/>
    <n v="4573750286"/>
    <n v="7320149366"/>
    <n v="8"/>
    <n v="6"/>
    <n v="14"/>
    <n v="33"/>
    <n v="47"/>
    <n v="47"/>
    <n v="47"/>
    <n v="1"/>
    <n v="1"/>
    <n v="49"/>
  </r>
  <r>
    <x v="26"/>
    <s v="ITA"/>
    <n v="5"/>
    <x v="20"/>
    <n v="4543490485"/>
    <n v="1233845213"/>
    <n v="99"/>
    <n v="13"/>
    <n v="112"/>
    <n v="425"/>
    <n v="537"/>
    <n v="537"/>
    <n v="537"/>
    <n v="34"/>
    <n v="15"/>
    <n v="586"/>
  </r>
  <r>
    <x v="27"/>
    <s v="ITA"/>
    <n v="13"/>
    <x v="0"/>
    <n v="4235122196"/>
    <n v="1339843823"/>
    <n v="33"/>
    <n v="5"/>
    <n v="38"/>
    <n v="7"/>
    <n v="45"/>
    <n v="45"/>
    <n v="45"/>
    <n v="2"/>
    <n v="11"/>
    <n v="58"/>
  </r>
  <r>
    <x v="27"/>
    <s v="ITA"/>
    <n v="17"/>
    <x v="1"/>
    <n v="4063947052"/>
    <n v="1580514834"/>
    <n v="1"/>
    <n v="3"/>
    <n v="4"/>
    <n v="11"/>
    <n v="15"/>
    <n v="15"/>
    <n v="15"/>
    <n v="0"/>
    <n v="0"/>
    <n v="15"/>
  </r>
  <r>
    <x v="27"/>
    <s v="ITA"/>
    <n v="18"/>
    <x v="2"/>
    <n v="3890597598"/>
    <n v="1659440194"/>
    <n v="4"/>
    <n v="1"/>
    <n v="5"/>
    <n v="30"/>
    <n v="35"/>
    <n v="35"/>
    <n v="35"/>
    <n v="0"/>
    <n v="3"/>
    <n v="38"/>
  </r>
  <r>
    <x v="27"/>
    <s v="ITA"/>
    <n v="15"/>
    <x v="3"/>
    <n v="4083956555"/>
    <n v="1425084984"/>
    <n v="10"/>
    <n v="12"/>
    <n v="22"/>
    <n v="51"/>
    <n v="73"/>
    <n v="73"/>
    <n v="73"/>
    <n v="12"/>
    <n v="7"/>
    <n v="92"/>
  </r>
  <r>
    <x v="27"/>
    <s v="ITA"/>
    <n v="8"/>
    <x v="4"/>
    <n v="4449436681"/>
    <n v="113417208"/>
    <n v="162"/>
    <n v="4"/>
    <n v="166"/>
    <n v="563"/>
    <n v="729"/>
    <n v="729"/>
    <n v="729"/>
    <n v="20"/>
    <n v="101"/>
    <n v="850"/>
  </r>
  <r>
    <x v="27"/>
    <s v="ITA"/>
    <n v="6"/>
    <x v="5"/>
    <n v="456494354"/>
    <n v="1376813649"/>
    <n v="11"/>
    <n v="10"/>
    <n v="21"/>
    <n v="51"/>
    <n v="72"/>
    <n v="72"/>
    <n v="72"/>
    <n v="7"/>
    <n v="5"/>
    <n v="84"/>
  </r>
  <r>
    <x v="27"/>
    <s v="ITA"/>
    <n v="12"/>
    <x v="6"/>
    <n v="4189277044"/>
    <n v="1248366722"/>
    <n v="80"/>
    <n v="9"/>
    <n v="89"/>
    <n v="97"/>
    <n v="186"/>
    <n v="186"/>
    <n v="186"/>
    <n v="4"/>
    <n v="3"/>
    <n v="193"/>
  </r>
  <r>
    <x v="27"/>
    <s v="ITA"/>
    <n v="7"/>
    <x v="7"/>
    <n v="4441149315"/>
    <n v="89326992"/>
    <n v="138"/>
    <n v="3"/>
    <n v="141"/>
    <n v="51"/>
    <n v="192"/>
    <n v="192"/>
    <n v="192"/>
    <n v="18"/>
    <n v="19"/>
    <n v="229"/>
  </r>
  <r>
    <x v="27"/>
    <s v="ITA"/>
    <n v="3"/>
    <x v="8"/>
    <n v="4546679409"/>
    <n v="9190347404"/>
    <n v="1181"/>
    <n v="49"/>
    <n v="1230"/>
    <n v="-715"/>
    <n v="515"/>
    <n v="515"/>
    <n v="515"/>
    <n v="815"/>
    <n v="361"/>
    <n v="1691"/>
  </r>
  <r>
    <x v="27"/>
    <s v="ITA"/>
    <n v="11"/>
    <x v="9"/>
    <n v="4361675973"/>
    <n v="135188753"/>
    <n v="74"/>
    <n v="-3"/>
    <n v="71"/>
    <n v="163"/>
    <n v="234"/>
    <n v="234"/>
    <n v="234"/>
    <n v="4"/>
    <n v="30"/>
    <n v="268"/>
  </r>
  <r>
    <x v="27"/>
    <s v="ITA"/>
    <n v="14"/>
    <x v="10"/>
    <n v="4155774754"/>
    <n v="1465916051"/>
    <n v="3"/>
    <n v="1"/>
    <n v="4"/>
    <n v="1"/>
    <n v="5"/>
    <n v="5"/>
    <n v="5"/>
    <n v="0"/>
    <n v="0"/>
    <n v="5"/>
  </r>
  <r>
    <x v="27"/>
    <s v="ITA"/>
    <n v="4"/>
    <x v="11"/>
    <n v="4649933453"/>
    <n v="1135662422"/>
    <n v="19"/>
    <n v="2"/>
    <n v="21"/>
    <n v="27"/>
    <n v="48"/>
    <n v="48"/>
    <n v="48"/>
    <n v="6"/>
    <n v="3"/>
    <n v="57"/>
  </r>
  <r>
    <x v="27"/>
    <s v="ITA"/>
    <n v="4"/>
    <x v="12"/>
    <n v="4606893511"/>
    <n v="1112123097"/>
    <n v="2"/>
    <n v="7"/>
    <n v="9"/>
    <n v="156"/>
    <n v="165"/>
    <n v="165"/>
    <n v="165"/>
    <n v="0"/>
    <n v="7"/>
    <n v="172"/>
  </r>
  <r>
    <x v="27"/>
    <s v="ITA"/>
    <n v="1"/>
    <x v="13"/>
    <n v="450732745"/>
    <n v="7680687483"/>
    <n v="142"/>
    <n v="7"/>
    <n v="149"/>
    <n v="472"/>
    <n v="621"/>
    <n v="621"/>
    <n v="621"/>
    <n v="2"/>
    <n v="45"/>
    <n v="668"/>
  </r>
  <r>
    <x v="27"/>
    <s v="ITA"/>
    <n v="16"/>
    <x v="14"/>
    <n v="4112559576"/>
    <n v="1686736689"/>
    <n v="43"/>
    <n v="4"/>
    <n v="47"/>
    <n v="59"/>
    <n v="106"/>
    <n v="106"/>
    <n v="106"/>
    <n v="3"/>
    <n v="2"/>
    <n v="111"/>
  </r>
  <r>
    <x v="27"/>
    <s v="ITA"/>
    <n v="20"/>
    <x v="15"/>
    <n v="3921531192"/>
    <n v="9110616306"/>
    <n v="2"/>
    <n v="0"/>
    <n v="2"/>
    <n v="4"/>
    <n v="6"/>
    <n v="6"/>
    <n v="6"/>
    <n v="0"/>
    <n v="3"/>
    <n v="9"/>
  </r>
  <r>
    <x v="27"/>
    <s v="ITA"/>
    <n v="19"/>
    <x v="16"/>
    <n v="3811569725"/>
    <n v="133623567"/>
    <n v="14"/>
    <n v="7"/>
    <n v="21"/>
    <n v="117"/>
    <n v="138"/>
    <n v="138"/>
    <n v="138"/>
    <n v="0"/>
    <n v="2"/>
    <n v="140"/>
  </r>
  <r>
    <x v="27"/>
    <s v="ITA"/>
    <n v="9"/>
    <x v="17"/>
    <n v="4376923077"/>
    <n v="1125588885"/>
    <n v="42"/>
    <n v="13"/>
    <n v="55"/>
    <n v="184"/>
    <n v="239"/>
    <n v="239"/>
    <n v="239"/>
    <n v="7"/>
    <n v="19"/>
    <n v="265"/>
  </r>
  <r>
    <x v="27"/>
    <s v="ITA"/>
    <n v="10"/>
    <x v="18"/>
    <n v="4310675841"/>
    <n v="1238824698"/>
    <n v="5"/>
    <n v="6"/>
    <n v="11"/>
    <n v="42"/>
    <n v="53"/>
    <n v="53"/>
    <n v="53"/>
    <n v="0"/>
    <n v="6"/>
    <n v="59"/>
  </r>
  <r>
    <x v="27"/>
    <s v="ITA"/>
    <n v="2"/>
    <x v="19"/>
    <n v="4573750286"/>
    <n v="7320149366"/>
    <n v="1"/>
    <n v="6"/>
    <n v="7"/>
    <n v="43"/>
    <n v="50"/>
    <n v="50"/>
    <n v="50"/>
    <n v="0"/>
    <n v="1"/>
    <n v="51"/>
  </r>
  <r>
    <x v="27"/>
    <s v="ITA"/>
    <n v="5"/>
    <x v="20"/>
    <n v="4543490485"/>
    <n v="1233845213"/>
    <n v="171"/>
    <n v="6"/>
    <n v="177"/>
    <n v="253"/>
    <n v="430"/>
    <n v="430"/>
    <n v="430"/>
    <n v="52"/>
    <n v="23"/>
    <n v="505"/>
  </r>
  <r>
    <x v="28"/>
    <s v="ITA"/>
    <n v="13"/>
    <x v="0"/>
    <n v="4235122196"/>
    <n v="1339843823"/>
    <n v="10"/>
    <n v="3"/>
    <n v="13"/>
    <n v="53"/>
    <n v="66"/>
    <n v="66"/>
    <n v="66"/>
    <n v="5"/>
    <n v="5"/>
    <n v="76"/>
  </r>
  <r>
    <x v="28"/>
    <s v="ITA"/>
    <n v="17"/>
    <x v="1"/>
    <n v="4063947052"/>
    <n v="1580514834"/>
    <n v="2"/>
    <n v="2"/>
    <n v="4"/>
    <n v="4"/>
    <n v="8"/>
    <n v="8"/>
    <n v="8"/>
    <n v="0"/>
    <n v="1"/>
    <n v="9"/>
  </r>
  <r>
    <x v="28"/>
    <s v="ITA"/>
    <n v="18"/>
    <x v="2"/>
    <n v="3890597598"/>
    <n v="1659440194"/>
    <n v="5"/>
    <n v="3"/>
    <n v="8"/>
    <n v="12"/>
    <n v="20"/>
    <n v="20"/>
    <n v="20"/>
    <n v="0"/>
    <n v="-1"/>
    <n v="19"/>
  </r>
  <r>
    <x v="28"/>
    <s v="ITA"/>
    <n v="15"/>
    <x v="3"/>
    <n v="4083956555"/>
    <n v="1425084984"/>
    <n v="23"/>
    <n v="11"/>
    <n v="34"/>
    <n v="29"/>
    <n v="63"/>
    <n v="63"/>
    <n v="63"/>
    <n v="7"/>
    <n v="20"/>
    <n v="90"/>
  </r>
  <r>
    <x v="28"/>
    <s v="ITA"/>
    <n v="8"/>
    <x v="4"/>
    <n v="4449436681"/>
    <n v="113417208"/>
    <n v="417"/>
    <n v="7"/>
    <n v="424"/>
    <n v="406"/>
    <n v="830"/>
    <n v="830"/>
    <n v="830"/>
    <n v="74"/>
    <n v="76"/>
    <n v="980"/>
  </r>
  <r>
    <x v="28"/>
    <s v="ITA"/>
    <n v="6"/>
    <x v="5"/>
    <n v="456494354"/>
    <n v="1376813649"/>
    <n v="22"/>
    <n v="-6"/>
    <n v="16"/>
    <n v="17"/>
    <n v="33"/>
    <n v="33"/>
    <n v="33"/>
    <n v="16"/>
    <n v="7"/>
    <n v="56"/>
  </r>
  <r>
    <x v="28"/>
    <s v="ITA"/>
    <n v="12"/>
    <x v="6"/>
    <n v="4189277044"/>
    <n v="1248366722"/>
    <n v="47"/>
    <n v="17"/>
    <n v="64"/>
    <n v="78"/>
    <n v="142"/>
    <n v="142"/>
    <n v="142"/>
    <n v="5"/>
    <n v="10"/>
    <n v="157"/>
  </r>
  <r>
    <x v="28"/>
    <s v="ITA"/>
    <n v="7"/>
    <x v="7"/>
    <n v="4441149315"/>
    <n v="89326992"/>
    <n v="25"/>
    <n v="1"/>
    <n v="26"/>
    <n v="176"/>
    <n v="202"/>
    <n v="202"/>
    <n v="202"/>
    <n v="16"/>
    <n v="41"/>
    <n v="259"/>
  </r>
  <r>
    <x v="28"/>
    <s v="ITA"/>
    <n v="3"/>
    <x v="8"/>
    <n v="4546679409"/>
    <n v="9190347404"/>
    <n v="-173"/>
    <n v="41"/>
    <n v="-132"/>
    <n v="1157"/>
    <n v="1025"/>
    <n v="1025"/>
    <n v="1025"/>
    <n v="210"/>
    <n v="320"/>
    <n v="1555"/>
  </r>
  <r>
    <x v="28"/>
    <s v="ITA"/>
    <n v="11"/>
    <x v="9"/>
    <n v="4361675973"/>
    <n v="135188753"/>
    <n v="66"/>
    <n v="10"/>
    <n v="76"/>
    <n v="51"/>
    <n v="127"/>
    <n v="127"/>
    <n v="127"/>
    <n v="2"/>
    <n v="19"/>
    <n v="148"/>
  </r>
  <r>
    <x v="28"/>
    <s v="ITA"/>
    <n v="14"/>
    <x v="10"/>
    <n v="4155774754"/>
    <n v="1465916051"/>
    <n v="1"/>
    <n v="0"/>
    <n v="1"/>
    <n v="-3"/>
    <n v="-2"/>
    <n v="-2"/>
    <n v="-2"/>
    <n v="3"/>
    <n v="0"/>
    <n v="1"/>
  </r>
  <r>
    <x v="28"/>
    <s v="ITA"/>
    <n v="4"/>
    <x v="11"/>
    <n v="4649933453"/>
    <n v="1135662422"/>
    <n v="-1"/>
    <n v="1"/>
    <n v="0"/>
    <n v="40"/>
    <n v="40"/>
    <n v="40"/>
    <n v="40"/>
    <n v="0"/>
    <n v="6"/>
    <n v="46"/>
  </r>
  <r>
    <x v="28"/>
    <s v="ITA"/>
    <n v="4"/>
    <x v="12"/>
    <n v="4606893511"/>
    <n v="1112123097"/>
    <n v="14"/>
    <n v="0"/>
    <n v="14"/>
    <n v="15"/>
    <n v="29"/>
    <n v="29"/>
    <n v="29"/>
    <n v="34"/>
    <n v="6"/>
    <n v="69"/>
  </r>
  <r>
    <x v="28"/>
    <s v="ITA"/>
    <n v="1"/>
    <x v="13"/>
    <n v="450732745"/>
    <n v="7680687483"/>
    <n v="76"/>
    <n v="35"/>
    <n v="111"/>
    <n v="291"/>
    <n v="402"/>
    <n v="402"/>
    <n v="402"/>
    <n v="7"/>
    <n v="32"/>
    <n v="441"/>
  </r>
  <r>
    <x v="28"/>
    <s v="ITA"/>
    <n v="16"/>
    <x v="14"/>
    <n v="4112559576"/>
    <n v="1686736689"/>
    <n v="33"/>
    <n v="8"/>
    <n v="41"/>
    <n v="73"/>
    <n v="114"/>
    <n v="114"/>
    <n v="114"/>
    <n v="0"/>
    <n v="6"/>
    <n v="120"/>
  </r>
  <r>
    <x v="28"/>
    <s v="ITA"/>
    <n v="20"/>
    <x v="15"/>
    <n v="3921531192"/>
    <n v="9110616306"/>
    <n v="9"/>
    <n v="2"/>
    <n v="11"/>
    <n v="5"/>
    <n v="16"/>
    <n v="16"/>
    <n v="16"/>
    <n v="0"/>
    <n v="4"/>
    <n v="20"/>
  </r>
  <r>
    <x v="28"/>
    <s v="ITA"/>
    <n v="19"/>
    <x v="16"/>
    <n v="3811569725"/>
    <n v="133623567"/>
    <n v="30"/>
    <n v="5"/>
    <n v="35"/>
    <n v="50"/>
    <n v="85"/>
    <n v="85"/>
    <n v="85"/>
    <n v="1"/>
    <n v="5"/>
    <n v="91"/>
  </r>
  <r>
    <x v="28"/>
    <s v="ITA"/>
    <n v="9"/>
    <x v="17"/>
    <n v="4376923077"/>
    <n v="1125588885"/>
    <n v="132"/>
    <n v="23"/>
    <n v="155"/>
    <n v="2"/>
    <n v="157"/>
    <n v="157"/>
    <n v="157"/>
    <n v="9"/>
    <n v="18"/>
    <n v="184"/>
  </r>
  <r>
    <x v="28"/>
    <s v="ITA"/>
    <n v="10"/>
    <x v="18"/>
    <n v="4310675841"/>
    <n v="1238824698"/>
    <n v="9"/>
    <n v="7"/>
    <n v="16"/>
    <n v="40"/>
    <n v="56"/>
    <n v="56"/>
    <n v="56"/>
    <n v="0"/>
    <n v="0"/>
    <n v="56"/>
  </r>
  <r>
    <x v="28"/>
    <s v="ITA"/>
    <n v="2"/>
    <x v="19"/>
    <n v="4573750286"/>
    <n v="7320149366"/>
    <n v="6"/>
    <n v="-1"/>
    <n v="5"/>
    <n v="20"/>
    <n v="25"/>
    <n v="25"/>
    <n v="25"/>
    <n v="1"/>
    <n v="3"/>
    <n v="29"/>
  </r>
  <r>
    <x v="28"/>
    <s v="ITA"/>
    <n v="5"/>
    <x v="20"/>
    <n v="4543490485"/>
    <n v="1233845213"/>
    <n v="93"/>
    <n v="26"/>
    <n v="119"/>
    <n v="223"/>
    <n v="342"/>
    <n v="342"/>
    <n v="342"/>
    <n v="18"/>
    <n v="23"/>
    <n v="383"/>
  </r>
  <r>
    <x v="29"/>
    <s v="ITA"/>
    <n v="13"/>
    <x v="0"/>
    <n v="4235122196"/>
    <n v="1339843823"/>
    <n v="6"/>
    <n v="5"/>
    <n v="11"/>
    <n v="6"/>
    <n v="17"/>
    <n v="17"/>
    <n v="17"/>
    <n v="1"/>
    <n v="8"/>
    <n v="26"/>
  </r>
  <r>
    <x v="29"/>
    <s v="ITA"/>
    <n v="17"/>
    <x v="1"/>
    <n v="4063947052"/>
    <n v="1580514834"/>
    <n v="-1"/>
    <n v="0"/>
    <n v="-1"/>
    <n v="3"/>
    <n v="2"/>
    <n v="2"/>
    <n v="2"/>
    <n v="0"/>
    <n v="0"/>
    <n v="2"/>
  </r>
  <r>
    <x v="29"/>
    <s v="ITA"/>
    <n v="18"/>
    <x v="2"/>
    <n v="3890597598"/>
    <n v="1659440194"/>
    <n v="6"/>
    <n v="1"/>
    <n v="7"/>
    <n v="17"/>
    <n v="24"/>
    <n v="24"/>
    <n v="24"/>
    <n v="0"/>
    <n v="3"/>
    <n v="27"/>
  </r>
  <r>
    <x v="29"/>
    <s v="ITA"/>
    <n v="15"/>
    <x v="3"/>
    <n v="4083956555"/>
    <n v="1425084984"/>
    <n v="79"/>
    <n v="71"/>
    <n v="150"/>
    <n v="-87"/>
    <n v="63"/>
    <n v="63"/>
    <n v="63"/>
    <n v="5"/>
    <n v="7"/>
    <n v="75"/>
  </r>
  <r>
    <x v="29"/>
    <s v="ITA"/>
    <n v="8"/>
    <x v="4"/>
    <n v="4449436681"/>
    <n v="113417208"/>
    <n v="128"/>
    <n v="15"/>
    <n v="143"/>
    <n v="348"/>
    <n v="491"/>
    <n v="491"/>
    <n v="491"/>
    <n v="135"/>
    <n v="93"/>
    <n v="719"/>
  </r>
  <r>
    <x v="29"/>
    <s v="ITA"/>
    <n v="6"/>
    <x v="5"/>
    <n v="456494354"/>
    <n v="1376813649"/>
    <n v="10"/>
    <n v="8"/>
    <n v="18"/>
    <n v="59"/>
    <n v="77"/>
    <n v="77"/>
    <n v="77"/>
    <n v="-25"/>
    <n v="10"/>
    <n v="62"/>
  </r>
  <r>
    <x v="29"/>
    <s v="ITA"/>
    <n v="12"/>
    <x v="6"/>
    <n v="4189277044"/>
    <n v="1248366722"/>
    <n v="29"/>
    <n v="-2"/>
    <n v="27"/>
    <n v="104"/>
    <n v="131"/>
    <n v="131"/>
    <n v="131"/>
    <n v="40"/>
    <n v="17"/>
    <n v="188"/>
  </r>
  <r>
    <x v="29"/>
    <s v="ITA"/>
    <n v="7"/>
    <x v="7"/>
    <n v="4441149315"/>
    <n v="89326992"/>
    <n v="42"/>
    <n v="14"/>
    <n v="56"/>
    <n v="83"/>
    <n v="139"/>
    <n v="139"/>
    <n v="139"/>
    <n v="34"/>
    <n v="19"/>
    <n v="192"/>
  </r>
  <r>
    <x v="29"/>
    <s v="ITA"/>
    <n v="3"/>
    <x v="8"/>
    <n v="4546679409"/>
    <n v="9190347404"/>
    <n v="445"/>
    <n v="11"/>
    <n v="456"/>
    <n v="502"/>
    <n v="958"/>
    <n v="958"/>
    <n v="958"/>
    <n v="582"/>
    <n v="402"/>
    <n v="1942"/>
  </r>
  <r>
    <x v="29"/>
    <s v="ITA"/>
    <n v="11"/>
    <x v="9"/>
    <n v="4361675973"/>
    <n v="135188753"/>
    <n v="-20"/>
    <n v="1"/>
    <n v="-19"/>
    <n v="158"/>
    <n v="139"/>
    <n v="139"/>
    <n v="139"/>
    <n v="0"/>
    <n v="28"/>
    <n v="167"/>
  </r>
  <r>
    <x v="29"/>
    <s v="ITA"/>
    <n v="14"/>
    <x v="10"/>
    <n v="4155774754"/>
    <n v="1465916051"/>
    <n v="2"/>
    <n v="0"/>
    <n v="2"/>
    <n v="3"/>
    <n v="5"/>
    <n v="5"/>
    <n v="5"/>
    <n v="0"/>
    <n v="1"/>
    <n v="6"/>
  </r>
  <r>
    <x v="29"/>
    <s v="ITA"/>
    <n v="4"/>
    <x v="11"/>
    <n v="4649933453"/>
    <n v="1135662422"/>
    <n v="21"/>
    <n v="5"/>
    <n v="26"/>
    <n v="-15"/>
    <n v="11"/>
    <n v="11"/>
    <n v="11"/>
    <n v="37"/>
    <n v="9"/>
    <n v="57"/>
  </r>
  <r>
    <x v="29"/>
    <s v="ITA"/>
    <n v="4"/>
    <x v="12"/>
    <n v="4606893511"/>
    <n v="1112123097"/>
    <n v="59"/>
    <n v="3"/>
    <n v="62"/>
    <n v="-1"/>
    <n v="61"/>
    <n v="61"/>
    <n v="61"/>
    <n v="11"/>
    <n v="15"/>
    <n v="87"/>
  </r>
  <r>
    <x v="29"/>
    <s v="ITA"/>
    <n v="1"/>
    <x v="13"/>
    <n v="450732745"/>
    <n v="7680687483"/>
    <n v="210"/>
    <n v="17"/>
    <n v="227"/>
    <n v="368"/>
    <n v="595"/>
    <n v="595"/>
    <n v="595"/>
    <n v="0"/>
    <n v="59"/>
    <n v="654"/>
  </r>
  <r>
    <x v="29"/>
    <s v="ITA"/>
    <n v="16"/>
    <x v="14"/>
    <n v="4112559576"/>
    <n v="1686736689"/>
    <n v="32"/>
    <n v="12"/>
    <n v="44"/>
    <n v="34"/>
    <n v="78"/>
    <n v="78"/>
    <n v="78"/>
    <n v="14"/>
    <n v="7"/>
    <n v="99"/>
  </r>
  <r>
    <x v="29"/>
    <s v="ITA"/>
    <n v="20"/>
    <x v="15"/>
    <n v="3921531192"/>
    <n v="9110616306"/>
    <n v="4"/>
    <n v="1"/>
    <n v="5"/>
    <n v="47"/>
    <n v="52"/>
    <n v="52"/>
    <n v="52"/>
    <n v="6"/>
    <n v="4"/>
    <n v="62"/>
  </r>
  <r>
    <x v="29"/>
    <s v="ITA"/>
    <n v="19"/>
    <x v="16"/>
    <n v="3811569725"/>
    <n v="133623567"/>
    <n v="0"/>
    <n v="0"/>
    <n v="0"/>
    <n v="118"/>
    <n v="118"/>
    <n v="118"/>
    <n v="118"/>
    <n v="0"/>
    <n v="7"/>
    <n v="125"/>
  </r>
  <r>
    <x v="29"/>
    <s v="ITA"/>
    <n v="9"/>
    <x v="17"/>
    <n v="4376923077"/>
    <n v="1125588885"/>
    <n v="80"/>
    <n v="6"/>
    <n v="86"/>
    <n v="132"/>
    <n v="218"/>
    <n v="218"/>
    <n v="218"/>
    <n v="0"/>
    <n v="20"/>
    <n v="238"/>
  </r>
  <r>
    <x v="29"/>
    <s v="ITA"/>
    <n v="10"/>
    <x v="18"/>
    <n v="4310675841"/>
    <n v="1238824698"/>
    <n v="-1"/>
    <n v="1"/>
    <n v="0"/>
    <n v="68"/>
    <n v="68"/>
    <n v="68"/>
    <n v="68"/>
    <n v="0"/>
    <n v="3"/>
    <n v="71"/>
  </r>
  <r>
    <x v="29"/>
    <s v="ITA"/>
    <n v="2"/>
    <x v="19"/>
    <n v="4573750286"/>
    <n v="7320149366"/>
    <n v="2"/>
    <n v="0"/>
    <n v="2"/>
    <n v="-2"/>
    <n v="0"/>
    <n v="0"/>
    <n v="0"/>
    <n v="0"/>
    <n v="7"/>
    <n v="7"/>
  </r>
  <r>
    <x v="29"/>
    <s v="ITA"/>
    <n v="5"/>
    <x v="20"/>
    <n v="4543490485"/>
    <n v="1233845213"/>
    <n v="112"/>
    <n v="23"/>
    <n v="135"/>
    <n v="230"/>
    <n v="365"/>
    <n v="365"/>
    <n v="365"/>
    <n v="54"/>
    <n v="24"/>
    <n v="443"/>
  </r>
  <r>
    <x v="30"/>
    <s v="ITA"/>
    <n v="13"/>
    <x v="0"/>
    <n v="4235122196"/>
    <n v="1339843823"/>
    <n v="14"/>
    <n v="2"/>
    <n v="16"/>
    <n v="100"/>
    <n v="116"/>
    <n v="116"/>
    <n v="116"/>
    <n v="2"/>
    <n v="6"/>
    <n v="124"/>
  </r>
  <r>
    <x v="30"/>
    <s v="ITA"/>
    <n v="17"/>
    <x v="1"/>
    <n v="4063947052"/>
    <n v="1580514834"/>
    <n v="6"/>
    <n v="2"/>
    <n v="8"/>
    <n v="13"/>
    <n v="21"/>
    <n v="21"/>
    <n v="21"/>
    <n v="0"/>
    <n v="0"/>
    <n v="21"/>
  </r>
  <r>
    <x v="30"/>
    <s v="ITA"/>
    <n v="18"/>
    <x v="2"/>
    <n v="3890597598"/>
    <n v="1659440194"/>
    <n v="5"/>
    <n v="2"/>
    <n v="7"/>
    <n v="22"/>
    <n v="29"/>
    <n v="29"/>
    <n v="29"/>
    <n v="2"/>
    <n v="1"/>
    <n v="32"/>
  </r>
  <r>
    <x v="30"/>
    <s v="ITA"/>
    <n v="15"/>
    <x v="3"/>
    <n v="4083956555"/>
    <n v="1425084984"/>
    <n v="-27"/>
    <n v="-58"/>
    <n v="-85"/>
    <n v="165"/>
    <n v="80"/>
    <n v="80"/>
    <n v="80"/>
    <n v="0"/>
    <n v="18"/>
    <n v="98"/>
  </r>
  <r>
    <x v="30"/>
    <s v="ITA"/>
    <n v="8"/>
    <x v="4"/>
    <n v="4449436681"/>
    <n v="113417208"/>
    <n v="206"/>
    <n v="3"/>
    <n v="209"/>
    <n v="336"/>
    <n v="545"/>
    <n v="545"/>
    <n v="545"/>
    <n v="163"/>
    <n v="92"/>
    <n v="800"/>
  </r>
  <r>
    <x v="30"/>
    <s v="ITA"/>
    <n v="6"/>
    <x v="5"/>
    <n v="456494354"/>
    <n v="1376813649"/>
    <n v="5"/>
    <n v="3"/>
    <n v="8"/>
    <n v="55"/>
    <n v="63"/>
    <n v="63"/>
    <n v="63"/>
    <n v="78"/>
    <n v="6"/>
    <n v="147"/>
  </r>
  <r>
    <x v="30"/>
    <s v="ITA"/>
    <n v="12"/>
    <x v="6"/>
    <n v="4189277044"/>
    <n v="1248366722"/>
    <n v="58"/>
    <n v="7"/>
    <n v="65"/>
    <n v="65"/>
    <n v="130"/>
    <n v="130"/>
    <n v="130"/>
    <n v="28"/>
    <n v="15"/>
    <n v="173"/>
  </r>
  <r>
    <x v="30"/>
    <s v="ITA"/>
    <n v="7"/>
    <x v="7"/>
    <n v="4441149315"/>
    <n v="89326992"/>
    <n v="124"/>
    <n v="0"/>
    <n v="124"/>
    <n v="10"/>
    <n v="134"/>
    <n v="134"/>
    <n v="134"/>
    <n v="32"/>
    <n v="23"/>
    <n v="189"/>
  </r>
  <r>
    <x v="30"/>
    <s v="ITA"/>
    <n v="3"/>
    <x v="8"/>
    <n v="4546679409"/>
    <n v="9190347404"/>
    <n v="315"/>
    <n v="42"/>
    <n v="357"/>
    <n v="366"/>
    <n v="723"/>
    <n v="723"/>
    <n v="723"/>
    <n v="624"/>
    <n v="296"/>
    <n v="1643"/>
  </r>
  <r>
    <x v="30"/>
    <s v="ITA"/>
    <n v="11"/>
    <x v="9"/>
    <n v="4361675973"/>
    <n v="135188753"/>
    <n v="76"/>
    <n v="-1"/>
    <n v="75"/>
    <n v="67"/>
    <n v="142"/>
    <n v="142"/>
    <n v="142"/>
    <n v="0"/>
    <n v="56"/>
    <n v="198"/>
  </r>
  <r>
    <x v="30"/>
    <s v="ITA"/>
    <n v="14"/>
    <x v="10"/>
    <n v="4155774754"/>
    <n v="1465916051"/>
    <n v="-1"/>
    <n v="0"/>
    <n v="-1"/>
    <n v="-1"/>
    <n v="-2"/>
    <n v="-2"/>
    <n v="-2"/>
    <n v="2"/>
    <n v="0"/>
    <n v="0"/>
  </r>
  <r>
    <x v="30"/>
    <s v="ITA"/>
    <n v="4"/>
    <x v="11"/>
    <n v="4649933453"/>
    <n v="1135662422"/>
    <n v="24"/>
    <n v="2"/>
    <n v="26"/>
    <n v="23"/>
    <n v="49"/>
    <n v="49"/>
    <n v="49"/>
    <n v="23"/>
    <n v="5"/>
    <n v="77"/>
  </r>
  <r>
    <x v="30"/>
    <s v="ITA"/>
    <n v="4"/>
    <x v="12"/>
    <n v="4606893511"/>
    <n v="1112123097"/>
    <n v="0"/>
    <n v="16"/>
    <n v="16"/>
    <n v="67"/>
    <n v="83"/>
    <n v="83"/>
    <n v="83"/>
    <n v="11"/>
    <n v="18"/>
    <n v="112"/>
  </r>
  <r>
    <x v="30"/>
    <s v="ITA"/>
    <n v="1"/>
    <x v="13"/>
    <n v="450732745"/>
    <n v="7680687483"/>
    <n v="140"/>
    <n v="21"/>
    <n v="161"/>
    <n v="271"/>
    <n v="432"/>
    <n v="432"/>
    <n v="432"/>
    <n v="2"/>
    <n v="75"/>
    <n v="509"/>
  </r>
  <r>
    <x v="30"/>
    <s v="ITA"/>
    <n v="16"/>
    <x v="14"/>
    <n v="4112559576"/>
    <n v="1686736689"/>
    <n v="32"/>
    <n v="7"/>
    <n v="39"/>
    <n v="44"/>
    <n v="83"/>
    <n v="83"/>
    <n v="83"/>
    <n v="1"/>
    <n v="4"/>
    <n v="88"/>
  </r>
  <r>
    <x v="30"/>
    <s v="ITA"/>
    <n v="20"/>
    <x v="15"/>
    <n v="3921531192"/>
    <n v="9110616306"/>
    <n v="2"/>
    <n v="0"/>
    <n v="2"/>
    <n v="15"/>
    <n v="17"/>
    <n v="17"/>
    <n v="17"/>
    <n v="1"/>
    <n v="3"/>
    <n v="21"/>
  </r>
  <r>
    <x v="30"/>
    <s v="ITA"/>
    <n v="19"/>
    <x v="16"/>
    <n v="3811569725"/>
    <n v="133623567"/>
    <n v="9"/>
    <n v="20"/>
    <n v="29"/>
    <n v="108"/>
    <n v="137"/>
    <n v="137"/>
    <n v="137"/>
    <n v="6"/>
    <n v="5"/>
    <n v="148"/>
  </r>
  <r>
    <x v="30"/>
    <s v="ITA"/>
    <n v="9"/>
    <x v="17"/>
    <n v="4376923077"/>
    <n v="1125588885"/>
    <n v="81"/>
    <n v="7"/>
    <n v="88"/>
    <n v="169"/>
    <n v="257"/>
    <n v="257"/>
    <n v="257"/>
    <n v="3"/>
    <n v="13"/>
    <n v="273"/>
  </r>
  <r>
    <x v="30"/>
    <s v="ITA"/>
    <n v="10"/>
    <x v="18"/>
    <n v="4310675841"/>
    <n v="1238824698"/>
    <n v="18"/>
    <n v="1"/>
    <n v="19"/>
    <n v="43"/>
    <n v="62"/>
    <n v="62"/>
    <n v="62"/>
    <n v="0"/>
    <n v="0"/>
    <n v="62"/>
  </r>
  <r>
    <x v="30"/>
    <s v="ITA"/>
    <n v="2"/>
    <x v="19"/>
    <n v="4573750286"/>
    <n v="7320149366"/>
    <n v="-1"/>
    <n v="5"/>
    <n v="4"/>
    <n v="-8"/>
    <n v="-4"/>
    <n v="-4"/>
    <n v="-4"/>
    <n v="0"/>
    <n v="5"/>
    <n v="1"/>
  </r>
  <r>
    <x v="30"/>
    <s v="ITA"/>
    <n v="5"/>
    <x v="20"/>
    <n v="4543490485"/>
    <n v="1233845213"/>
    <n v="89"/>
    <n v="12"/>
    <n v="101"/>
    <n v="293"/>
    <n v="394"/>
    <n v="394"/>
    <n v="394"/>
    <n v="58"/>
    <n v="42"/>
    <n v="494"/>
  </r>
  <r>
    <x v="31"/>
    <s v="ITA"/>
    <n v="13"/>
    <x v="0"/>
    <n v="4235122196"/>
    <n v="1339843823"/>
    <n v="32"/>
    <n v="5"/>
    <n v="37"/>
    <n v="85"/>
    <n v="122"/>
    <n v="122"/>
    <n v="122"/>
    <n v="0"/>
    <n v="11"/>
    <n v="133"/>
  </r>
  <r>
    <x v="31"/>
    <s v="ITA"/>
    <n v="17"/>
    <x v="1"/>
    <n v="4063947052"/>
    <n v="1580514834"/>
    <n v="2"/>
    <n v="2"/>
    <n v="4"/>
    <n v="17"/>
    <n v="21"/>
    <n v="21"/>
    <n v="21"/>
    <n v="0"/>
    <n v="0"/>
    <n v="21"/>
  </r>
  <r>
    <x v="31"/>
    <s v="ITA"/>
    <n v="18"/>
    <x v="2"/>
    <n v="3890597598"/>
    <n v="1659440194"/>
    <n v="8"/>
    <n v="0"/>
    <n v="8"/>
    <n v="31"/>
    <n v="39"/>
    <n v="39"/>
    <n v="39"/>
    <n v="0"/>
    <n v="3"/>
    <n v="42"/>
  </r>
  <r>
    <x v="31"/>
    <s v="ITA"/>
    <n v="15"/>
    <x v="3"/>
    <n v="4083956555"/>
    <n v="1425084984"/>
    <n v="130"/>
    <n v="-9"/>
    <n v="121"/>
    <n v="-24"/>
    <n v="97"/>
    <n v="97"/>
    <n v="97"/>
    <n v="5"/>
    <n v="9"/>
    <n v="111"/>
  </r>
  <r>
    <x v="31"/>
    <s v="ITA"/>
    <n v="8"/>
    <x v="4"/>
    <n v="4449436681"/>
    <n v="113417208"/>
    <n v="174"/>
    <n v="7"/>
    <n v="181"/>
    <n v="413"/>
    <n v="594"/>
    <n v="594"/>
    <n v="594"/>
    <n v="71"/>
    <n v="97"/>
    <n v="762"/>
  </r>
  <r>
    <x v="31"/>
    <s v="ITA"/>
    <n v="6"/>
    <x v="5"/>
    <n v="456494354"/>
    <n v="1376813649"/>
    <n v="12"/>
    <n v="2"/>
    <n v="14"/>
    <n v="29"/>
    <n v="43"/>
    <n v="43"/>
    <n v="43"/>
    <n v="39"/>
    <n v="2"/>
    <n v="84"/>
  </r>
  <r>
    <x v="31"/>
    <s v="ITA"/>
    <n v="12"/>
    <x v="6"/>
    <n v="4189277044"/>
    <n v="1248366722"/>
    <n v="73"/>
    <n v="12"/>
    <n v="85"/>
    <n v="75"/>
    <n v="160"/>
    <n v="160"/>
    <n v="160"/>
    <n v="24"/>
    <n v="11"/>
    <n v="195"/>
  </r>
  <r>
    <x v="31"/>
    <s v="ITA"/>
    <n v="7"/>
    <x v="7"/>
    <n v="4441149315"/>
    <n v="89326992"/>
    <n v="71"/>
    <n v="7"/>
    <n v="78"/>
    <n v="123"/>
    <n v="201"/>
    <n v="201"/>
    <n v="201"/>
    <n v="35"/>
    <n v="26"/>
    <n v="262"/>
  </r>
  <r>
    <x v="31"/>
    <s v="ITA"/>
    <n v="3"/>
    <x v="8"/>
    <n v="4546679409"/>
    <n v="9190347404"/>
    <n v="655"/>
    <n v="27"/>
    <n v="682"/>
    <n v="916"/>
    <n v="1598"/>
    <n v="1598"/>
    <n v="1598"/>
    <n v="558"/>
    <n v="387"/>
    <n v="2543"/>
  </r>
  <r>
    <x v="31"/>
    <s v="ITA"/>
    <n v="11"/>
    <x v="9"/>
    <n v="4361675973"/>
    <n v="135188753"/>
    <n v="39"/>
    <n v="18"/>
    <n v="57"/>
    <n v="99"/>
    <n v="156"/>
    <n v="156"/>
    <n v="156"/>
    <n v="1"/>
    <n v="23"/>
    <n v="180"/>
  </r>
  <r>
    <x v="31"/>
    <s v="ITA"/>
    <n v="14"/>
    <x v="10"/>
    <n v="4155774754"/>
    <n v="1465916051"/>
    <n v="1"/>
    <n v="1"/>
    <n v="2"/>
    <n v="26"/>
    <n v="28"/>
    <n v="28"/>
    <n v="28"/>
    <n v="2"/>
    <n v="0"/>
    <n v="30"/>
  </r>
  <r>
    <x v="31"/>
    <s v="ITA"/>
    <n v="4"/>
    <x v="11"/>
    <n v="4649933453"/>
    <n v="1135662422"/>
    <n v="33"/>
    <n v="3"/>
    <n v="36"/>
    <n v="7"/>
    <n v="43"/>
    <n v="43"/>
    <n v="43"/>
    <n v="0"/>
    <n v="5"/>
    <n v="48"/>
  </r>
  <r>
    <x v="31"/>
    <s v="ITA"/>
    <n v="4"/>
    <x v="12"/>
    <n v="4606893511"/>
    <n v="1112123097"/>
    <n v="-8"/>
    <n v="1"/>
    <n v="-7"/>
    <n v="43"/>
    <n v="36"/>
    <n v="36"/>
    <n v="36"/>
    <n v="27"/>
    <n v="12"/>
    <n v="75"/>
  </r>
  <r>
    <x v="31"/>
    <s v="ITA"/>
    <n v="1"/>
    <x v="13"/>
    <n v="450732745"/>
    <n v="7680687483"/>
    <n v="89"/>
    <n v="27"/>
    <n v="116"/>
    <n v="278"/>
    <n v="394"/>
    <n v="394"/>
    <n v="394"/>
    <n v="116"/>
    <n v="0"/>
    <n v="510"/>
  </r>
  <r>
    <x v="31"/>
    <s v="ITA"/>
    <n v="16"/>
    <x v="14"/>
    <n v="4112559576"/>
    <n v="1686736689"/>
    <n v="131"/>
    <n v="12"/>
    <n v="143"/>
    <n v="-71"/>
    <n v="72"/>
    <n v="72"/>
    <n v="72"/>
    <n v="0"/>
    <n v="17"/>
    <n v="89"/>
  </r>
  <r>
    <x v="31"/>
    <s v="ITA"/>
    <n v="20"/>
    <x v="15"/>
    <n v="3921531192"/>
    <n v="9110616306"/>
    <n v="10"/>
    <n v="1"/>
    <n v="11"/>
    <n v="39"/>
    <n v="50"/>
    <n v="50"/>
    <n v="50"/>
    <n v="1"/>
    <n v="1"/>
    <n v="52"/>
  </r>
  <r>
    <x v="31"/>
    <s v="ITA"/>
    <n v="19"/>
    <x v="16"/>
    <n v="3811569725"/>
    <n v="133623567"/>
    <n v="87"/>
    <n v="-12"/>
    <n v="75"/>
    <n v="84"/>
    <n v="159"/>
    <n v="159"/>
    <n v="159"/>
    <n v="3"/>
    <n v="8"/>
    <n v="170"/>
  </r>
  <r>
    <x v="31"/>
    <s v="ITA"/>
    <n v="9"/>
    <x v="17"/>
    <n v="4376923077"/>
    <n v="1125588885"/>
    <n v="38"/>
    <n v="8"/>
    <n v="46"/>
    <n v="151"/>
    <n v="197"/>
    <n v="197"/>
    <n v="197"/>
    <n v="41"/>
    <n v="16"/>
    <n v="254"/>
  </r>
  <r>
    <x v="31"/>
    <s v="ITA"/>
    <n v="10"/>
    <x v="18"/>
    <n v="4310675841"/>
    <n v="1238824698"/>
    <n v="21"/>
    <n v="2"/>
    <n v="23"/>
    <n v="61"/>
    <n v="84"/>
    <n v="84"/>
    <n v="84"/>
    <n v="7"/>
    <n v="1"/>
    <n v="92"/>
  </r>
  <r>
    <x v="31"/>
    <s v="ITA"/>
    <n v="2"/>
    <x v="19"/>
    <n v="4573750286"/>
    <n v="7320149366"/>
    <n v="3"/>
    <n v="-1"/>
    <n v="2"/>
    <n v="1"/>
    <n v="3"/>
    <n v="3"/>
    <n v="3"/>
    <n v="0"/>
    <n v="4"/>
    <n v="7"/>
  </r>
  <r>
    <x v="31"/>
    <s v="ITA"/>
    <n v="5"/>
    <x v="20"/>
    <n v="4543490485"/>
    <n v="1233845213"/>
    <n v="40"/>
    <n v="10"/>
    <n v="50"/>
    <n v="345"/>
    <n v="395"/>
    <n v="395"/>
    <n v="395"/>
    <n v="69"/>
    <n v="29"/>
    <n v="493"/>
  </r>
  <r>
    <x v="32"/>
    <s v="ITA"/>
    <n v="13"/>
    <x v="0"/>
    <n v="4235122196"/>
    <n v="1339843823"/>
    <n v="9"/>
    <n v="7"/>
    <n v="16"/>
    <n v="49"/>
    <n v="65"/>
    <n v="65"/>
    <n v="65"/>
    <n v="1"/>
    <n v="5"/>
    <n v="71"/>
  </r>
  <r>
    <x v="32"/>
    <s v="ITA"/>
    <n v="17"/>
    <x v="1"/>
    <n v="4063947052"/>
    <n v="1580514834"/>
    <n v="0"/>
    <n v="-1"/>
    <n v="-1"/>
    <n v="15"/>
    <n v="14"/>
    <n v="14"/>
    <n v="14"/>
    <n v="1"/>
    <n v="2"/>
    <n v="17"/>
  </r>
  <r>
    <x v="32"/>
    <s v="ITA"/>
    <n v="18"/>
    <x v="2"/>
    <n v="3890597598"/>
    <n v="1659440194"/>
    <n v="2"/>
    <n v="-1"/>
    <n v="1"/>
    <n v="96"/>
    <n v="97"/>
    <n v="97"/>
    <n v="97"/>
    <n v="0"/>
    <n v="4"/>
    <n v="101"/>
  </r>
  <r>
    <x v="32"/>
    <s v="ITA"/>
    <n v="15"/>
    <x v="3"/>
    <n v="4083956555"/>
    <n v="1425084984"/>
    <n v="8"/>
    <n v="-1"/>
    <n v="7"/>
    <n v="116"/>
    <n v="123"/>
    <n v="123"/>
    <n v="123"/>
    <n v="6"/>
    <n v="15"/>
    <n v="144"/>
  </r>
  <r>
    <x v="32"/>
    <s v="ITA"/>
    <n v="8"/>
    <x v="4"/>
    <n v="4449436681"/>
    <n v="113417208"/>
    <n v="107"/>
    <n v="7"/>
    <n v="114"/>
    <n v="397"/>
    <n v="511"/>
    <n v="511"/>
    <n v="511"/>
    <n v="168"/>
    <n v="93"/>
    <n v="772"/>
  </r>
  <r>
    <x v="32"/>
    <s v="ITA"/>
    <n v="6"/>
    <x v="5"/>
    <n v="456494354"/>
    <n v="1376813649"/>
    <n v="10"/>
    <n v="3"/>
    <n v="13"/>
    <n v="60"/>
    <n v="73"/>
    <n v="73"/>
    <n v="73"/>
    <n v="17"/>
    <n v="4"/>
    <n v="94"/>
  </r>
  <r>
    <x v="32"/>
    <s v="ITA"/>
    <n v="12"/>
    <x v="6"/>
    <n v="4189277044"/>
    <n v="1248366722"/>
    <n v="114"/>
    <n v="13"/>
    <n v="127"/>
    <n v="51"/>
    <n v="178"/>
    <n v="178"/>
    <n v="178"/>
    <n v="9"/>
    <n v="12"/>
    <n v="199"/>
  </r>
  <r>
    <x v="32"/>
    <s v="ITA"/>
    <n v="7"/>
    <x v="7"/>
    <n v="4441149315"/>
    <n v="89326992"/>
    <n v="25"/>
    <n v="3"/>
    <n v="28"/>
    <n v="5"/>
    <n v="33"/>
    <n v="33"/>
    <n v="33"/>
    <n v="45"/>
    <n v="51"/>
    <n v="129"/>
  </r>
  <r>
    <x v="32"/>
    <s v="ITA"/>
    <n v="3"/>
    <x v="8"/>
    <n v="4546679409"/>
    <n v="9190347404"/>
    <n v="456"/>
    <n v="29"/>
    <n v="485"/>
    <n v="1221"/>
    <n v="1706"/>
    <n v="1706"/>
    <n v="1706"/>
    <n v="162"/>
    <n v="541"/>
    <n v="2409"/>
  </r>
  <r>
    <x v="32"/>
    <s v="ITA"/>
    <n v="11"/>
    <x v="9"/>
    <n v="4361675973"/>
    <n v="135188753"/>
    <n v="2"/>
    <n v="-4"/>
    <n v="-2"/>
    <n v="57"/>
    <n v="55"/>
    <n v="55"/>
    <n v="55"/>
    <n v="1"/>
    <n v="26"/>
    <n v="82"/>
  </r>
  <r>
    <x v="32"/>
    <s v="ITA"/>
    <n v="14"/>
    <x v="10"/>
    <n v="4155774754"/>
    <n v="1465916051"/>
    <n v="-1"/>
    <n v="1"/>
    <n v="0"/>
    <n v="5"/>
    <n v="5"/>
    <n v="5"/>
    <n v="5"/>
    <n v="0"/>
    <n v="1"/>
    <n v="6"/>
  </r>
  <r>
    <x v="32"/>
    <s v="ITA"/>
    <n v="4"/>
    <x v="11"/>
    <n v="4649933453"/>
    <n v="1135662422"/>
    <n v="26"/>
    <n v="2"/>
    <n v="28"/>
    <n v="14"/>
    <n v="42"/>
    <n v="42"/>
    <n v="42"/>
    <n v="43"/>
    <n v="12"/>
    <n v="97"/>
  </r>
  <r>
    <x v="32"/>
    <s v="ITA"/>
    <n v="4"/>
    <x v="12"/>
    <n v="4606893511"/>
    <n v="1112123097"/>
    <n v="41"/>
    <n v="0"/>
    <n v="41"/>
    <n v="29"/>
    <n v="70"/>
    <n v="70"/>
    <n v="70"/>
    <n v="8"/>
    <n v="16"/>
    <n v="94"/>
  </r>
  <r>
    <x v="32"/>
    <s v="ITA"/>
    <n v="1"/>
    <x v="13"/>
    <n v="450732745"/>
    <n v="7680687483"/>
    <n v="219"/>
    <n v="23"/>
    <n v="242"/>
    <n v="155"/>
    <n v="397"/>
    <n v="397"/>
    <n v="397"/>
    <n v="41"/>
    <n v="120"/>
    <n v="558"/>
  </r>
  <r>
    <x v="32"/>
    <s v="ITA"/>
    <n v="16"/>
    <x v="14"/>
    <n v="4112559576"/>
    <n v="1686736689"/>
    <n v="50"/>
    <n v="6"/>
    <n v="56"/>
    <n v="85"/>
    <n v="141"/>
    <n v="141"/>
    <n v="141"/>
    <n v="7"/>
    <n v="4"/>
    <n v="152"/>
  </r>
  <r>
    <x v="32"/>
    <s v="ITA"/>
    <n v="20"/>
    <x v="15"/>
    <n v="3921531192"/>
    <n v="9110616306"/>
    <n v="1"/>
    <n v="-1"/>
    <n v="0"/>
    <n v="34"/>
    <n v="34"/>
    <n v="34"/>
    <n v="34"/>
    <n v="0"/>
    <n v="2"/>
    <n v="36"/>
  </r>
  <r>
    <x v="32"/>
    <s v="ITA"/>
    <n v="19"/>
    <x v="16"/>
    <n v="3811569725"/>
    <n v="133623567"/>
    <n v="79"/>
    <n v="7"/>
    <n v="86"/>
    <n v="-23"/>
    <n v="63"/>
    <n v="63"/>
    <n v="63"/>
    <n v="17"/>
    <n v="6"/>
    <n v="86"/>
  </r>
  <r>
    <x v="32"/>
    <s v="ITA"/>
    <n v="9"/>
    <x v="17"/>
    <n v="4376923077"/>
    <n v="1125588885"/>
    <n v="16"/>
    <n v="15"/>
    <n v="31"/>
    <n v="166"/>
    <n v="197"/>
    <n v="197"/>
    <n v="197"/>
    <n v="8"/>
    <n v="19"/>
    <n v="224"/>
  </r>
  <r>
    <x v="32"/>
    <s v="ITA"/>
    <n v="10"/>
    <x v="18"/>
    <n v="4310675841"/>
    <n v="1238824698"/>
    <n v="5"/>
    <n v="0"/>
    <n v="5"/>
    <n v="49"/>
    <n v="54"/>
    <n v="54"/>
    <n v="54"/>
    <n v="27"/>
    <n v="1"/>
    <n v="82"/>
  </r>
  <r>
    <x v="32"/>
    <s v="ITA"/>
    <n v="2"/>
    <x v="19"/>
    <n v="4573750286"/>
    <n v="7320149366"/>
    <n v="18"/>
    <n v="0"/>
    <n v="18"/>
    <n v="17"/>
    <n v="35"/>
    <n v="35"/>
    <n v="35"/>
    <n v="0"/>
    <n v="9"/>
    <n v="44"/>
  </r>
  <r>
    <x v="32"/>
    <s v="ITA"/>
    <n v="5"/>
    <x v="20"/>
    <n v="4543490485"/>
    <n v="1233845213"/>
    <n v="89"/>
    <n v="12"/>
    <n v="101"/>
    <n v="407"/>
    <n v="508"/>
    <n v="508"/>
    <n v="508"/>
    <n v="28"/>
    <n v="26"/>
    <n v="562"/>
  </r>
  <r>
    <x v="33"/>
    <s v="ITA"/>
    <n v="13"/>
    <x v="0"/>
    <n v="4235122196"/>
    <n v="1339843823"/>
    <n v="22"/>
    <n v="-1"/>
    <n v="21"/>
    <n v="81"/>
    <n v="102"/>
    <n v="102"/>
    <n v="102"/>
    <n v="6"/>
    <n v="8"/>
    <n v="116"/>
  </r>
  <r>
    <x v="33"/>
    <s v="ITA"/>
    <n v="17"/>
    <x v="1"/>
    <n v="4063947052"/>
    <n v="1580514834"/>
    <n v="4"/>
    <n v="4"/>
    <n v="8"/>
    <n v="23"/>
    <n v="31"/>
    <n v="31"/>
    <n v="31"/>
    <n v="0"/>
    <n v="0"/>
    <n v="31"/>
  </r>
  <r>
    <x v="33"/>
    <s v="ITA"/>
    <n v="18"/>
    <x v="2"/>
    <n v="3890597598"/>
    <n v="1659440194"/>
    <n v="4"/>
    <n v="0"/>
    <n v="4"/>
    <n v="50"/>
    <n v="54"/>
    <n v="54"/>
    <n v="54"/>
    <n v="4"/>
    <n v="3"/>
    <n v="61"/>
  </r>
  <r>
    <x v="33"/>
    <s v="ITA"/>
    <n v="15"/>
    <x v="3"/>
    <n v="4083956555"/>
    <n v="1425084984"/>
    <n v="7"/>
    <n v="19"/>
    <n v="26"/>
    <n v="89"/>
    <n v="115"/>
    <n v="115"/>
    <n v="115"/>
    <n v="12"/>
    <n v="11"/>
    <n v="138"/>
  </r>
  <r>
    <x v="33"/>
    <s v="ITA"/>
    <n v="8"/>
    <x v="4"/>
    <n v="4449436681"/>
    <n v="113417208"/>
    <n v="234"/>
    <n v="8"/>
    <n v="242"/>
    <n v="361"/>
    <n v="603"/>
    <n v="603"/>
    <n v="603"/>
    <n v="115"/>
    <n v="77"/>
    <n v="795"/>
  </r>
  <r>
    <x v="33"/>
    <s v="ITA"/>
    <n v="6"/>
    <x v="5"/>
    <n v="456494354"/>
    <n v="1376813649"/>
    <n v="1"/>
    <n v="2"/>
    <n v="3"/>
    <n v="90"/>
    <n v="93"/>
    <n v="93"/>
    <n v="93"/>
    <n v="15"/>
    <n v="11"/>
    <n v="119"/>
  </r>
  <r>
    <x v="33"/>
    <s v="ITA"/>
    <n v="12"/>
    <x v="6"/>
    <n v="4189277044"/>
    <n v="1248366722"/>
    <n v="-7"/>
    <n v="7"/>
    <n v="0"/>
    <n v="168"/>
    <n v="168"/>
    <n v="168"/>
    <n v="168"/>
    <n v="36"/>
    <n v="6"/>
    <n v="210"/>
  </r>
  <r>
    <x v="33"/>
    <s v="ITA"/>
    <n v="7"/>
    <x v="7"/>
    <n v="4441149315"/>
    <n v="89326992"/>
    <n v="8"/>
    <n v="10"/>
    <n v="18"/>
    <n v="8"/>
    <n v="26"/>
    <n v="26"/>
    <n v="26"/>
    <n v="73"/>
    <n v="27"/>
    <n v="126"/>
  </r>
  <r>
    <x v="33"/>
    <s v="ITA"/>
    <n v="3"/>
    <x v="8"/>
    <n v="4546679409"/>
    <n v="9190347404"/>
    <n v="15"/>
    <n v="27"/>
    <n v="42"/>
    <n v="572"/>
    <n v="614"/>
    <n v="614"/>
    <n v="614"/>
    <n v="961"/>
    <n v="542"/>
    <n v="2117"/>
  </r>
  <r>
    <x v="33"/>
    <s v="ITA"/>
    <n v="11"/>
    <x v="9"/>
    <n v="4361675973"/>
    <n v="135188753"/>
    <n v="8"/>
    <n v="4"/>
    <n v="12"/>
    <n v="137"/>
    <n v="149"/>
    <n v="149"/>
    <n v="149"/>
    <n v="0"/>
    <n v="28"/>
    <n v="177"/>
  </r>
  <r>
    <x v="33"/>
    <s v="ITA"/>
    <n v="14"/>
    <x v="10"/>
    <n v="4155774754"/>
    <n v="1465916051"/>
    <n v="0"/>
    <n v="0"/>
    <n v="0"/>
    <n v="12"/>
    <n v="12"/>
    <n v="12"/>
    <n v="12"/>
    <n v="2"/>
    <n v="0"/>
    <n v="14"/>
  </r>
  <r>
    <x v="33"/>
    <s v="ITA"/>
    <n v="4"/>
    <x v="11"/>
    <n v="4649933453"/>
    <n v="1135662422"/>
    <n v="-24"/>
    <n v="6"/>
    <n v="-18"/>
    <n v="114"/>
    <n v="96"/>
    <n v="96"/>
    <n v="96"/>
    <n v="6"/>
    <n v="4"/>
    <n v="106"/>
  </r>
  <r>
    <x v="33"/>
    <s v="ITA"/>
    <n v="4"/>
    <x v="12"/>
    <n v="4606893511"/>
    <n v="1112123097"/>
    <n v="10"/>
    <n v="6"/>
    <n v="16"/>
    <n v="54"/>
    <n v="70"/>
    <n v="70"/>
    <n v="70"/>
    <n v="26"/>
    <n v="18"/>
    <n v="114"/>
  </r>
  <r>
    <x v="33"/>
    <s v="ITA"/>
    <n v="1"/>
    <x v="13"/>
    <n v="450732745"/>
    <n v="7680687483"/>
    <n v="242"/>
    <n v="8"/>
    <n v="250"/>
    <n v="254"/>
    <n v="504"/>
    <n v="504"/>
    <n v="504"/>
    <n v="27"/>
    <n v="48"/>
    <n v="579"/>
  </r>
  <r>
    <x v="33"/>
    <s v="ITA"/>
    <n v="16"/>
    <x v="14"/>
    <n v="4112559576"/>
    <n v="1686736689"/>
    <n v="33"/>
    <n v="16"/>
    <n v="49"/>
    <n v="73"/>
    <n v="122"/>
    <n v="122"/>
    <n v="122"/>
    <n v="0"/>
    <n v="2"/>
    <n v="124"/>
  </r>
  <r>
    <x v="33"/>
    <s v="ITA"/>
    <n v="20"/>
    <x v="15"/>
    <n v="3921531192"/>
    <n v="9110616306"/>
    <n v="2"/>
    <n v="3"/>
    <n v="5"/>
    <n v="68"/>
    <n v="73"/>
    <n v="73"/>
    <n v="73"/>
    <n v="16"/>
    <n v="5"/>
    <n v="94"/>
  </r>
  <r>
    <x v="33"/>
    <s v="ITA"/>
    <n v="19"/>
    <x v="16"/>
    <n v="3811569725"/>
    <n v="133623567"/>
    <n v="16"/>
    <n v="-4"/>
    <n v="12"/>
    <n v="72"/>
    <n v="84"/>
    <n v="84"/>
    <n v="84"/>
    <n v="7"/>
    <n v="18"/>
    <n v="109"/>
  </r>
  <r>
    <x v="33"/>
    <s v="ITA"/>
    <n v="9"/>
    <x v="17"/>
    <n v="4376923077"/>
    <n v="1125588885"/>
    <n v="40"/>
    <n v="3"/>
    <n v="43"/>
    <n v="298"/>
    <n v="341"/>
    <n v="341"/>
    <n v="341"/>
    <n v="5"/>
    <n v="21"/>
    <n v="367"/>
  </r>
  <r>
    <x v="33"/>
    <s v="ITA"/>
    <n v="10"/>
    <x v="18"/>
    <n v="4310675841"/>
    <n v="1238824698"/>
    <n v="10"/>
    <n v="-2"/>
    <n v="8"/>
    <n v="66"/>
    <n v="74"/>
    <n v="74"/>
    <n v="74"/>
    <n v="4"/>
    <n v="7"/>
    <n v="85"/>
  </r>
  <r>
    <x v="33"/>
    <s v="ITA"/>
    <n v="2"/>
    <x v="19"/>
    <n v="4573750286"/>
    <n v="7320149366"/>
    <n v="-1"/>
    <n v="2"/>
    <n v="1"/>
    <n v="54"/>
    <n v="55"/>
    <n v="55"/>
    <n v="55"/>
    <n v="0"/>
    <n v="4"/>
    <n v="59"/>
  </r>
  <r>
    <x v="33"/>
    <s v="ITA"/>
    <n v="5"/>
    <x v="20"/>
    <n v="4543490485"/>
    <n v="1233845213"/>
    <n v="23"/>
    <n v="6"/>
    <n v="29"/>
    <n v="236"/>
    <n v="265"/>
    <n v="265"/>
    <n v="265"/>
    <n v="119"/>
    <n v="49"/>
    <n v="433"/>
  </r>
  <r>
    <x v="34"/>
    <s v="ITA"/>
    <n v="13"/>
    <x v="0"/>
    <n v="4235122196"/>
    <n v="1339843823"/>
    <n v="18"/>
    <n v="-2"/>
    <n v="16"/>
    <n v="126"/>
    <n v="142"/>
    <n v="142"/>
    <n v="142"/>
    <n v="6"/>
    <n v="12"/>
    <n v="160"/>
  </r>
  <r>
    <x v="34"/>
    <s v="ITA"/>
    <n v="17"/>
    <x v="1"/>
    <n v="4063947052"/>
    <n v="1580514834"/>
    <n v="6"/>
    <n v="-1"/>
    <n v="5"/>
    <n v="14"/>
    <n v="19"/>
    <n v="19"/>
    <n v="19"/>
    <n v="0"/>
    <n v="1"/>
    <n v="20"/>
  </r>
  <r>
    <x v="34"/>
    <s v="ITA"/>
    <n v="18"/>
    <x v="2"/>
    <n v="3890597598"/>
    <n v="1659440194"/>
    <n v="17"/>
    <n v="-3"/>
    <n v="14"/>
    <n v="40"/>
    <n v="54"/>
    <n v="54"/>
    <n v="54"/>
    <n v="1"/>
    <n v="4"/>
    <n v="59"/>
  </r>
  <r>
    <x v="34"/>
    <s v="ITA"/>
    <n v="15"/>
    <x v="3"/>
    <n v="4083956555"/>
    <n v="1425084984"/>
    <n v="13"/>
    <n v="3"/>
    <n v="16"/>
    <n v="133"/>
    <n v="149"/>
    <n v="149"/>
    <n v="149"/>
    <n v="10"/>
    <n v="8"/>
    <n v="167"/>
  </r>
  <r>
    <x v="34"/>
    <s v="ITA"/>
    <n v="8"/>
    <x v="4"/>
    <n v="4449436681"/>
    <n v="113417208"/>
    <n v="74"/>
    <n v="17"/>
    <n v="91"/>
    <n v="480"/>
    <n v="571"/>
    <n v="571"/>
    <n v="571"/>
    <n v="66"/>
    <n v="99"/>
    <n v="736"/>
  </r>
  <r>
    <x v="34"/>
    <s v="ITA"/>
    <n v="6"/>
    <x v="5"/>
    <n v="456494354"/>
    <n v="1376813649"/>
    <n v="13"/>
    <n v="1"/>
    <n v="14"/>
    <n v="7"/>
    <n v="21"/>
    <n v="21"/>
    <n v="21"/>
    <n v="12"/>
    <n v="11"/>
    <n v="44"/>
  </r>
  <r>
    <x v="34"/>
    <s v="ITA"/>
    <n v="12"/>
    <x v="6"/>
    <n v="4189277044"/>
    <n v="1248366722"/>
    <n v="77"/>
    <n v="0"/>
    <n v="77"/>
    <n v="104"/>
    <n v="181"/>
    <n v="181"/>
    <n v="181"/>
    <n v="8"/>
    <n v="12"/>
    <n v="201"/>
  </r>
  <r>
    <x v="34"/>
    <s v="ITA"/>
    <n v="7"/>
    <x v="7"/>
    <n v="4441149315"/>
    <n v="89326992"/>
    <n v="46"/>
    <n v="-1"/>
    <n v="45"/>
    <n v="148"/>
    <n v="193"/>
    <n v="193"/>
    <n v="193"/>
    <n v="42"/>
    <n v="19"/>
    <n v="254"/>
  </r>
  <r>
    <x v="34"/>
    <s v="ITA"/>
    <n v="3"/>
    <x v="8"/>
    <n v="4546679409"/>
    <n v="9190347404"/>
    <n v="461"/>
    <n v="9"/>
    <n v="470"/>
    <n v="413"/>
    <n v="883"/>
    <n v="883"/>
    <n v="883"/>
    <n v="293"/>
    <n v="416"/>
    <n v="1592"/>
  </r>
  <r>
    <x v="34"/>
    <s v="ITA"/>
    <n v="11"/>
    <x v="9"/>
    <n v="4361675973"/>
    <n v="135188753"/>
    <n v="13"/>
    <n v="2"/>
    <n v="15"/>
    <n v="146"/>
    <n v="161"/>
    <n v="161"/>
    <n v="161"/>
    <n v="2"/>
    <n v="22"/>
    <n v="185"/>
  </r>
  <r>
    <x v="34"/>
    <s v="ITA"/>
    <n v="14"/>
    <x v="10"/>
    <n v="4155774754"/>
    <n v="1465916051"/>
    <n v="-1"/>
    <n v="0"/>
    <n v="-1"/>
    <n v="3"/>
    <n v="2"/>
    <n v="2"/>
    <n v="2"/>
    <n v="2"/>
    <n v="0"/>
    <n v="4"/>
  </r>
  <r>
    <x v="34"/>
    <s v="ITA"/>
    <n v="4"/>
    <x v="11"/>
    <n v="4649933453"/>
    <n v="1135662422"/>
    <n v="9"/>
    <n v="5"/>
    <n v="14"/>
    <n v="91"/>
    <n v="105"/>
    <n v="105"/>
    <n v="105"/>
    <n v="0"/>
    <n v="0"/>
    <n v="105"/>
  </r>
  <r>
    <x v="34"/>
    <s v="ITA"/>
    <n v="4"/>
    <x v="12"/>
    <n v="4606893511"/>
    <n v="1112123097"/>
    <n v="5"/>
    <n v="3"/>
    <n v="8"/>
    <n v="51"/>
    <n v="59"/>
    <n v="59"/>
    <n v="59"/>
    <n v="21"/>
    <n v="9"/>
    <n v="89"/>
  </r>
  <r>
    <x v="34"/>
    <s v="ITA"/>
    <n v="1"/>
    <x v="13"/>
    <n v="450732745"/>
    <n v="7680687483"/>
    <n v="-109"/>
    <n v="4"/>
    <n v="-105"/>
    <n v="522"/>
    <n v="417"/>
    <n v="417"/>
    <n v="417"/>
    <n v="51"/>
    <n v="67"/>
    <n v="535"/>
  </r>
  <r>
    <x v="34"/>
    <s v="ITA"/>
    <n v="16"/>
    <x v="14"/>
    <n v="4112559576"/>
    <n v="1686736689"/>
    <n v="-4"/>
    <n v="1"/>
    <n v="-3"/>
    <n v="77"/>
    <n v="74"/>
    <n v="74"/>
    <n v="74"/>
    <n v="2"/>
    <n v="15"/>
    <n v="91"/>
  </r>
  <r>
    <x v="34"/>
    <s v="ITA"/>
    <n v="20"/>
    <x v="15"/>
    <n v="3921531192"/>
    <n v="9110616306"/>
    <n v="10"/>
    <n v="1"/>
    <n v="11"/>
    <n v="2"/>
    <n v="13"/>
    <n v="13"/>
    <n v="13"/>
    <n v="0"/>
    <n v="1"/>
    <n v="14"/>
  </r>
  <r>
    <x v="34"/>
    <s v="ITA"/>
    <n v="19"/>
    <x v="16"/>
    <n v="3811569725"/>
    <n v="133623567"/>
    <n v="10"/>
    <n v="0"/>
    <n v="10"/>
    <n v="78"/>
    <n v="88"/>
    <n v="88"/>
    <n v="88"/>
    <n v="5"/>
    <n v="8"/>
    <n v="101"/>
  </r>
  <r>
    <x v="34"/>
    <s v="ITA"/>
    <n v="9"/>
    <x v="17"/>
    <n v="4376923077"/>
    <n v="1125588885"/>
    <n v="18"/>
    <n v="-2"/>
    <n v="16"/>
    <n v="259"/>
    <n v="275"/>
    <n v="275"/>
    <n v="275"/>
    <n v="13"/>
    <n v="17"/>
    <n v="305"/>
  </r>
  <r>
    <x v="34"/>
    <s v="ITA"/>
    <n v="10"/>
    <x v="18"/>
    <n v="4310675841"/>
    <n v="1238824698"/>
    <n v="7"/>
    <n v="2"/>
    <n v="9"/>
    <n v="-10"/>
    <n v="-1"/>
    <n v="-1"/>
    <n v="-1"/>
    <n v="52"/>
    <n v="3"/>
    <n v="54"/>
  </r>
  <r>
    <x v="34"/>
    <s v="ITA"/>
    <n v="2"/>
    <x v="19"/>
    <n v="4573750286"/>
    <n v="7320149366"/>
    <n v="0"/>
    <n v="0"/>
    <n v="0"/>
    <n v="71"/>
    <n v="71"/>
    <n v="71"/>
    <n v="71"/>
    <n v="0"/>
    <n v="2"/>
    <n v="73"/>
  </r>
  <r>
    <x v="34"/>
    <s v="ITA"/>
    <n v="5"/>
    <x v="20"/>
    <n v="4543490485"/>
    <n v="1233845213"/>
    <n v="27"/>
    <n v="11"/>
    <n v="38"/>
    <n v="300"/>
    <n v="338"/>
    <n v="338"/>
    <n v="338"/>
    <n v="60"/>
    <n v="30"/>
    <n v="428"/>
  </r>
  <r>
    <x v="35"/>
    <s v="ITA"/>
    <n v="13"/>
    <x v="0"/>
    <n v="4235122196"/>
    <n v="1339843823"/>
    <n v="-7"/>
    <n v="1"/>
    <n v="-6"/>
    <n v="6"/>
    <n v="0"/>
    <n v="0"/>
    <n v="0"/>
    <n v="38"/>
    <n v="14"/>
    <n v="52"/>
  </r>
  <r>
    <x v="35"/>
    <s v="ITA"/>
    <n v="17"/>
    <x v="1"/>
    <n v="4063947052"/>
    <n v="1580514834"/>
    <n v="4"/>
    <n v="0"/>
    <n v="4"/>
    <n v="7"/>
    <n v="11"/>
    <n v="11"/>
    <n v="11"/>
    <n v="0"/>
    <n v="1"/>
    <n v="12"/>
  </r>
  <r>
    <x v="35"/>
    <s v="ITA"/>
    <n v="18"/>
    <x v="2"/>
    <n v="3890597598"/>
    <n v="1659440194"/>
    <n v="6"/>
    <n v="-1"/>
    <n v="5"/>
    <n v="20"/>
    <n v="25"/>
    <n v="25"/>
    <n v="25"/>
    <n v="2"/>
    <n v="6"/>
    <n v="33"/>
  </r>
  <r>
    <x v="35"/>
    <s v="ITA"/>
    <n v="15"/>
    <x v="3"/>
    <n v="4083956555"/>
    <n v="1425084984"/>
    <n v="-8"/>
    <n v="-9"/>
    <n v="-17"/>
    <n v="200"/>
    <n v="183"/>
    <n v="183"/>
    <n v="183"/>
    <n v="2"/>
    <n v="8"/>
    <n v="193"/>
  </r>
  <r>
    <x v="35"/>
    <s v="ITA"/>
    <n v="8"/>
    <x v="4"/>
    <n v="4449436681"/>
    <n v="113417208"/>
    <n v="10"/>
    <n v="18"/>
    <n v="28"/>
    <n v="203"/>
    <n v="231"/>
    <n v="231"/>
    <n v="231"/>
    <n v="86"/>
    <n v="95"/>
    <n v="412"/>
  </r>
  <r>
    <x v="35"/>
    <s v="ITA"/>
    <n v="6"/>
    <x v="5"/>
    <n v="456494354"/>
    <n v="1376813649"/>
    <n v="-7"/>
    <n v="0"/>
    <n v="-7"/>
    <n v="-25"/>
    <n v="-32"/>
    <n v="-32"/>
    <n v="-32"/>
    <n v="44"/>
    <n v="9"/>
    <n v="21"/>
  </r>
  <r>
    <x v="35"/>
    <s v="ITA"/>
    <n v="12"/>
    <x v="6"/>
    <n v="4189277044"/>
    <n v="1248366722"/>
    <n v="17"/>
    <n v="21"/>
    <n v="38"/>
    <n v="97"/>
    <n v="135"/>
    <n v="135"/>
    <n v="135"/>
    <n v="59"/>
    <n v="14"/>
    <n v="208"/>
  </r>
  <r>
    <x v="35"/>
    <s v="ITA"/>
    <n v="7"/>
    <x v="7"/>
    <n v="4441149315"/>
    <n v="89326992"/>
    <n v="65"/>
    <n v="9"/>
    <n v="74"/>
    <n v="30"/>
    <n v="104"/>
    <n v="104"/>
    <n v="104"/>
    <n v="17"/>
    <n v="20"/>
    <n v="141"/>
  </r>
  <r>
    <x v="35"/>
    <s v="ITA"/>
    <n v="3"/>
    <x v="8"/>
    <n v="4546679409"/>
    <n v="9190347404"/>
    <n v="202"/>
    <n v="2"/>
    <n v="204"/>
    <n v="-590"/>
    <n v="-386"/>
    <n v="-386"/>
    <n v="-386"/>
    <n v="1082"/>
    <n v="458"/>
    <n v="1154"/>
  </r>
  <r>
    <x v="35"/>
    <s v="ITA"/>
    <n v="11"/>
    <x v="9"/>
    <n v="4361675973"/>
    <n v="135188753"/>
    <n v="-2"/>
    <n v="-1"/>
    <n v="-3"/>
    <n v="94"/>
    <n v="91"/>
    <n v="91"/>
    <n v="91"/>
    <n v="4"/>
    <n v="31"/>
    <n v="126"/>
  </r>
  <r>
    <x v="35"/>
    <s v="ITA"/>
    <n v="14"/>
    <x v="10"/>
    <n v="4155774754"/>
    <n v="1465916051"/>
    <n v="2"/>
    <n v="-1"/>
    <n v="1"/>
    <n v="6"/>
    <n v="7"/>
    <n v="7"/>
    <n v="7"/>
    <n v="0"/>
    <n v="0"/>
    <n v="7"/>
  </r>
  <r>
    <x v="35"/>
    <s v="ITA"/>
    <n v="4"/>
    <x v="11"/>
    <n v="4649933453"/>
    <n v="1135662422"/>
    <n v="-3"/>
    <n v="6"/>
    <n v="3"/>
    <n v="61"/>
    <n v="64"/>
    <n v="64"/>
    <n v="64"/>
    <n v="37"/>
    <n v="10"/>
    <n v="111"/>
  </r>
  <r>
    <x v="35"/>
    <s v="ITA"/>
    <n v="4"/>
    <x v="12"/>
    <n v="4606893511"/>
    <n v="1112123097"/>
    <n v="-3"/>
    <n v="3"/>
    <n v="0"/>
    <n v="64"/>
    <n v="64"/>
    <n v="64"/>
    <n v="64"/>
    <n v="6"/>
    <n v="18"/>
    <n v="88"/>
  </r>
  <r>
    <x v="35"/>
    <s v="ITA"/>
    <n v="1"/>
    <x v="13"/>
    <n v="450732745"/>
    <n v="7680687483"/>
    <n v="0"/>
    <n v="9"/>
    <n v="9"/>
    <n v="378"/>
    <n v="387"/>
    <n v="387"/>
    <n v="387"/>
    <n v="54"/>
    <n v="65"/>
    <n v="506"/>
  </r>
  <r>
    <x v="35"/>
    <s v="ITA"/>
    <n v="16"/>
    <x v="14"/>
    <n v="4112559576"/>
    <n v="1686736689"/>
    <n v="31"/>
    <n v="7"/>
    <n v="38"/>
    <n v="115"/>
    <n v="153"/>
    <n v="153"/>
    <n v="153"/>
    <n v="5"/>
    <n v="5"/>
    <n v="163"/>
  </r>
  <r>
    <x v="35"/>
    <s v="ITA"/>
    <n v="20"/>
    <x v="15"/>
    <n v="3921531192"/>
    <n v="9110616306"/>
    <n v="8"/>
    <n v="1"/>
    <n v="9"/>
    <n v="31"/>
    <n v="40"/>
    <n v="40"/>
    <n v="40"/>
    <n v="3"/>
    <n v="1"/>
    <n v="44"/>
  </r>
  <r>
    <x v="35"/>
    <s v="ITA"/>
    <n v="19"/>
    <x v="16"/>
    <n v="3811569725"/>
    <n v="133623567"/>
    <n v="33"/>
    <n v="4"/>
    <n v="37"/>
    <n v="41"/>
    <n v="78"/>
    <n v="78"/>
    <n v="78"/>
    <n v="6"/>
    <n v="11"/>
    <n v="95"/>
  </r>
  <r>
    <x v="35"/>
    <s v="ITA"/>
    <n v="9"/>
    <x v="17"/>
    <n v="4376923077"/>
    <n v="1125588885"/>
    <n v="5"/>
    <n v="4"/>
    <n v="9"/>
    <n v="255"/>
    <n v="264"/>
    <n v="264"/>
    <n v="264"/>
    <n v="10"/>
    <n v="16"/>
    <n v="290"/>
  </r>
  <r>
    <x v="35"/>
    <s v="ITA"/>
    <n v="10"/>
    <x v="18"/>
    <n v="4310675841"/>
    <n v="1238824698"/>
    <n v="7"/>
    <n v="1"/>
    <n v="8"/>
    <n v="-71"/>
    <n v="-63"/>
    <n v="-63"/>
    <n v="-63"/>
    <n v="89"/>
    <n v="2"/>
    <n v="28"/>
  </r>
  <r>
    <x v="35"/>
    <s v="ITA"/>
    <n v="2"/>
    <x v="19"/>
    <n v="4573750286"/>
    <n v="7320149366"/>
    <n v="2"/>
    <n v="0"/>
    <n v="2"/>
    <n v="-23"/>
    <n v="-21"/>
    <n v="-21"/>
    <n v="-21"/>
    <n v="14"/>
    <n v="7"/>
    <n v="0"/>
  </r>
  <r>
    <x v="35"/>
    <s v="ITA"/>
    <n v="5"/>
    <x v="20"/>
    <n v="4543490485"/>
    <n v="1233845213"/>
    <n v="47"/>
    <n v="1"/>
    <n v="48"/>
    <n v="265"/>
    <n v="313"/>
    <n v="313"/>
    <n v="313"/>
    <n v="32"/>
    <n v="21"/>
    <n v="366"/>
  </r>
  <r>
    <x v="36"/>
    <s v="ITA"/>
    <n v="13"/>
    <x v="0"/>
    <n v="4235122196"/>
    <n v="1339843823"/>
    <n v="13"/>
    <n v="4"/>
    <n v="17"/>
    <n v="5"/>
    <n v="22"/>
    <n v="22"/>
    <n v="22"/>
    <n v="21"/>
    <n v="13"/>
    <n v="56"/>
  </r>
  <r>
    <x v="36"/>
    <s v="ITA"/>
    <n v="17"/>
    <x v="1"/>
    <n v="4063947052"/>
    <n v="1580514834"/>
    <n v="1"/>
    <n v="-1"/>
    <n v="0"/>
    <n v="8"/>
    <n v="8"/>
    <n v="8"/>
    <n v="8"/>
    <n v="2"/>
    <n v="2"/>
    <n v="12"/>
  </r>
  <r>
    <x v="36"/>
    <s v="ITA"/>
    <n v="18"/>
    <x v="2"/>
    <n v="3890597598"/>
    <n v="1659440194"/>
    <n v="2"/>
    <n v="-1"/>
    <n v="1"/>
    <n v="3"/>
    <n v="4"/>
    <n v="4"/>
    <n v="4"/>
    <n v="3"/>
    <n v="5"/>
    <n v="12"/>
  </r>
  <r>
    <x v="36"/>
    <s v="ITA"/>
    <n v="15"/>
    <x v="3"/>
    <n v="4083956555"/>
    <n v="1425084984"/>
    <n v="33"/>
    <n v="7"/>
    <n v="40"/>
    <n v="92"/>
    <n v="132"/>
    <n v="132"/>
    <n v="132"/>
    <n v="0"/>
    <n v="8"/>
    <n v="140"/>
  </r>
  <r>
    <x v="36"/>
    <s v="ITA"/>
    <n v="8"/>
    <x v="4"/>
    <n v="4449436681"/>
    <n v="113417208"/>
    <n v="-14"/>
    <n v="2"/>
    <n v="-12"/>
    <n v="199"/>
    <n v="187"/>
    <n v="187"/>
    <n v="187"/>
    <n v="250"/>
    <n v="106"/>
    <n v="543"/>
  </r>
  <r>
    <x v="36"/>
    <s v="ITA"/>
    <n v="6"/>
    <x v="5"/>
    <n v="456494354"/>
    <n v="1376813649"/>
    <n v="-14"/>
    <n v="0"/>
    <n v="-14"/>
    <n v="65"/>
    <n v="51"/>
    <n v="51"/>
    <n v="51"/>
    <n v="35"/>
    <n v="6"/>
    <n v="92"/>
  </r>
  <r>
    <x v="36"/>
    <s v="ITA"/>
    <n v="12"/>
    <x v="6"/>
    <n v="4189277044"/>
    <n v="1248366722"/>
    <n v="48"/>
    <n v="19"/>
    <n v="67"/>
    <n v="78"/>
    <n v="145"/>
    <n v="145"/>
    <n v="145"/>
    <n v="24"/>
    <n v="12"/>
    <n v="181"/>
  </r>
  <r>
    <x v="36"/>
    <s v="ITA"/>
    <n v="7"/>
    <x v="7"/>
    <n v="4441149315"/>
    <n v="89326992"/>
    <n v="11"/>
    <n v="4"/>
    <n v="15"/>
    <n v="110"/>
    <n v="125"/>
    <n v="125"/>
    <n v="125"/>
    <n v="43"/>
    <n v="31"/>
    <n v="199"/>
  </r>
  <r>
    <x v="36"/>
    <s v="ITA"/>
    <n v="3"/>
    <x v="8"/>
    <n v="4546679409"/>
    <n v="9190347404"/>
    <n v="68"/>
    <n v="-6"/>
    <n v="62"/>
    <n v="56"/>
    <n v="118"/>
    <n v="118"/>
    <n v="118"/>
    <n v="548"/>
    <n v="381"/>
    <n v="1047"/>
  </r>
  <r>
    <x v="36"/>
    <s v="ITA"/>
    <n v="11"/>
    <x v="9"/>
    <n v="4361675973"/>
    <n v="135188753"/>
    <n v="-52"/>
    <n v="2"/>
    <n v="-50"/>
    <n v="151"/>
    <n v="101"/>
    <n v="101"/>
    <n v="101"/>
    <n v="5"/>
    <n v="35"/>
    <n v="141"/>
  </r>
  <r>
    <x v="36"/>
    <s v="ITA"/>
    <n v="14"/>
    <x v="10"/>
    <n v="4155774754"/>
    <n v="1465916051"/>
    <n v="2"/>
    <n v="0"/>
    <n v="2"/>
    <n v="8"/>
    <n v="10"/>
    <n v="10"/>
    <n v="10"/>
    <n v="0"/>
    <n v="0"/>
    <n v="10"/>
  </r>
  <r>
    <x v="36"/>
    <s v="ITA"/>
    <n v="4"/>
    <x v="11"/>
    <n v="4649933453"/>
    <n v="1135662422"/>
    <n v="18"/>
    <n v="0"/>
    <n v="18"/>
    <n v="26"/>
    <n v="44"/>
    <n v="44"/>
    <n v="44"/>
    <n v="0"/>
    <n v="2"/>
    <n v="46"/>
  </r>
  <r>
    <x v="36"/>
    <s v="ITA"/>
    <n v="4"/>
    <x v="12"/>
    <n v="4606893511"/>
    <n v="1112123097"/>
    <n v="1"/>
    <n v="2"/>
    <n v="3"/>
    <n v="29"/>
    <n v="32"/>
    <n v="32"/>
    <n v="32"/>
    <n v="15"/>
    <n v="17"/>
    <n v="64"/>
  </r>
  <r>
    <x v="36"/>
    <s v="ITA"/>
    <n v="1"/>
    <x v="13"/>
    <n v="450732745"/>
    <n v="7680687483"/>
    <n v="189"/>
    <n v="0"/>
    <n v="189"/>
    <n v="238"/>
    <n v="427"/>
    <n v="427"/>
    <n v="427"/>
    <n v="57"/>
    <n v="105"/>
    <n v="589"/>
  </r>
  <r>
    <x v="36"/>
    <s v="ITA"/>
    <n v="16"/>
    <x v="14"/>
    <n v="4112559576"/>
    <n v="1686736689"/>
    <n v="19"/>
    <n v="-1"/>
    <n v="18"/>
    <n v="51"/>
    <n v="69"/>
    <n v="69"/>
    <n v="69"/>
    <n v="3"/>
    <n v="19"/>
    <n v="91"/>
  </r>
  <r>
    <x v="36"/>
    <s v="ITA"/>
    <n v="20"/>
    <x v="15"/>
    <n v="3921531192"/>
    <n v="9110616306"/>
    <n v="0"/>
    <n v="4"/>
    <n v="4"/>
    <n v="31"/>
    <n v="35"/>
    <n v="35"/>
    <n v="35"/>
    <n v="2"/>
    <n v="3"/>
    <n v="40"/>
  </r>
  <r>
    <x v="36"/>
    <s v="ITA"/>
    <n v="19"/>
    <x v="16"/>
    <n v="3811569725"/>
    <n v="133623567"/>
    <n v="19"/>
    <n v="-3"/>
    <n v="16"/>
    <n v="68"/>
    <n v="84"/>
    <n v="84"/>
    <n v="84"/>
    <n v="3"/>
    <n v="5"/>
    <n v="92"/>
  </r>
  <r>
    <x v="36"/>
    <s v="ITA"/>
    <n v="9"/>
    <x v="17"/>
    <n v="4376923077"/>
    <n v="1125588885"/>
    <n v="4"/>
    <n v="14"/>
    <n v="18"/>
    <n v="158"/>
    <n v="176"/>
    <n v="176"/>
    <n v="176"/>
    <n v="7"/>
    <n v="13"/>
    <n v="196"/>
  </r>
  <r>
    <x v="36"/>
    <s v="ITA"/>
    <n v="10"/>
    <x v="18"/>
    <n v="4310675841"/>
    <n v="1238824698"/>
    <n v="3"/>
    <n v="-4"/>
    <n v="-1"/>
    <n v="18"/>
    <n v="17"/>
    <n v="17"/>
    <n v="17"/>
    <n v="6"/>
    <n v="4"/>
    <n v="27"/>
  </r>
  <r>
    <x v="36"/>
    <s v="ITA"/>
    <n v="2"/>
    <x v="19"/>
    <n v="4573750286"/>
    <n v="7320149366"/>
    <n v="-1"/>
    <n v="0"/>
    <n v="-1"/>
    <n v="35"/>
    <n v="34"/>
    <n v="34"/>
    <n v="34"/>
    <n v="4"/>
    <n v="6"/>
    <n v="44"/>
  </r>
  <r>
    <x v="36"/>
    <s v="ITA"/>
    <n v="5"/>
    <x v="20"/>
    <n v="4543490485"/>
    <n v="1233845213"/>
    <n v="47"/>
    <n v="0"/>
    <n v="47"/>
    <n v="239"/>
    <n v="286"/>
    <n v="286"/>
    <n v="286"/>
    <n v="81"/>
    <n v="64"/>
    <n v="431"/>
  </r>
  <r>
    <x v="37"/>
    <s v="ITA"/>
    <n v="13"/>
    <x v="0"/>
    <n v="4235122196"/>
    <n v="1339843823"/>
    <n v="7"/>
    <n v="-2"/>
    <n v="5"/>
    <n v="15"/>
    <n v="20"/>
    <n v="20"/>
    <n v="20"/>
    <n v="7"/>
    <n v="8"/>
    <n v="35"/>
  </r>
  <r>
    <x v="37"/>
    <s v="ITA"/>
    <n v="17"/>
    <x v="1"/>
    <n v="4063947052"/>
    <n v="1580514834"/>
    <n v="2"/>
    <n v="-2"/>
    <n v="0"/>
    <n v="9"/>
    <n v="9"/>
    <n v="9"/>
    <n v="9"/>
    <n v="0"/>
    <n v="2"/>
    <n v="11"/>
  </r>
  <r>
    <x v="37"/>
    <s v="ITA"/>
    <n v="18"/>
    <x v="2"/>
    <n v="3890597598"/>
    <n v="1659440194"/>
    <n v="12"/>
    <n v="-1"/>
    <n v="11"/>
    <n v="-7"/>
    <n v="4"/>
    <n v="4"/>
    <n v="4"/>
    <n v="4"/>
    <n v="2"/>
    <n v="10"/>
  </r>
  <r>
    <x v="37"/>
    <s v="ITA"/>
    <n v="15"/>
    <x v="3"/>
    <n v="4083956555"/>
    <n v="1425084984"/>
    <n v="-23"/>
    <n v="-4"/>
    <n v="-27"/>
    <n v="132"/>
    <n v="105"/>
    <n v="105"/>
    <n v="105"/>
    <n v="19"/>
    <n v="15"/>
    <n v="139"/>
  </r>
  <r>
    <x v="37"/>
    <s v="ITA"/>
    <n v="8"/>
    <x v="4"/>
    <n v="4449436681"/>
    <n v="113417208"/>
    <n v="133"/>
    <n v="6"/>
    <n v="139"/>
    <n v="397"/>
    <n v="536"/>
    <n v="536"/>
    <n v="536"/>
    <n v="89"/>
    <n v="88"/>
    <n v="713"/>
  </r>
  <r>
    <x v="37"/>
    <s v="ITA"/>
    <n v="6"/>
    <x v="5"/>
    <n v="456494354"/>
    <n v="1376813649"/>
    <n v="-9"/>
    <n v="0"/>
    <n v="-9"/>
    <n v="55"/>
    <n v="46"/>
    <n v="46"/>
    <n v="46"/>
    <n v="37"/>
    <n v="9"/>
    <n v="92"/>
  </r>
  <r>
    <x v="37"/>
    <s v="ITA"/>
    <n v="12"/>
    <x v="6"/>
    <n v="4189277044"/>
    <n v="1248366722"/>
    <n v="4"/>
    <n v="4"/>
    <n v="8"/>
    <n v="108"/>
    <n v="116"/>
    <n v="116"/>
    <n v="116"/>
    <n v="46"/>
    <n v="7"/>
    <n v="169"/>
  </r>
  <r>
    <x v="37"/>
    <s v="ITA"/>
    <n v="7"/>
    <x v="7"/>
    <n v="4441149315"/>
    <n v="89326992"/>
    <n v="-39"/>
    <n v="0"/>
    <n v="-39"/>
    <n v="176"/>
    <n v="137"/>
    <n v="137"/>
    <n v="137"/>
    <n v="75"/>
    <n v="32"/>
    <n v="244"/>
  </r>
  <r>
    <x v="37"/>
    <s v="ITA"/>
    <n v="3"/>
    <x v="8"/>
    <n v="4546679409"/>
    <n v="9190347404"/>
    <n v="44"/>
    <n v="18"/>
    <n v="62"/>
    <n v="579"/>
    <n v="641"/>
    <n v="641"/>
    <n v="641"/>
    <n v="530"/>
    <n v="394"/>
    <n v="1565"/>
  </r>
  <r>
    <x v="37"/>
    <s v="ITA"/>
    <n v="11"/>
    <x v="9"/>
    <n v="4361675973"/>
    <n v="135188753"/>
    <n v="38"/>
    <n v="-1"/>
    <n v="37"/>
    <n v="67"/>
    <n v="104"/>
    <n v="104"/>
    <n v="104"/>
    <n v="8"/>
    <n v="25"/>
    <n v="137"/>
  </r>
  <r>
    <x v="37"/>
    <s v="ITA"/>
    <n v="14"/>
    <x v="10"/>
    <n v="4155774754"/>
    <n v="1465916051"/>
    <n v="3"/>
    <n v="0"/>
    <n v="3"/>
    <n v="11"/>
    <n v="14"/>
    <n v="14"/>
    <n v="14"/>
    <n v="1"/>
    <n v="1"/>
    <n v="16"/>
  </r>
  <r>
    <x v="37"/>
    <s v="ITA"/>
    <n v="4"/>
    <x v="11"/>
    <n v="4649933453"/>
    <n v="1135662422"/>
    <n v="20"/>
    <n v="-5"/>
    <n v="15"/>
    <n v="-45"/>
    <n v="-30"/>
    <n v="-30"/>
    <n v="-30"/>
    <n v="37"/>
    <n v="40"/>
    <n v="47"/>
  </r>
  <r>
    <x v="37"/>
    <s v="ITA"/>
    <n v="4"/>
    <x v="12"/>
    <n v="4606893511"/>
    <n v="1112123097"/>
    <n v="-9"/>
    <n v="-4"/>
    <n v="-13"/>
    <n v="107"/>
    <n v="94"/>
    <n v="94"/>
    <n v="94"/>
    <n v="21"/>
    <n v="9"/>
    <n v="124"/>
  </r>
  <r>
    <x v="37"/>
    <s v="ITA"/>
    <n v="1"/>
    <x v="13"/>
    <n v="450732745"/>
    <n v="7680687483"/>
    <n v="-28"/>
    <n v="1"/>
    <n v="-27"/>
    <n v="415"/>
    <n v="388"/>
    <n v="388"/>
    <n v="388"/>
    <n v="74"/>
    <n v="32"/>
    <n v="494"/>
  </r>
  <r>
    <x v="37"/>
    <s v="ITA"/>
    <n v="16"/>
    <x v="14"/>
    <n v="4112559576"/>
    <n v="1686736689"/>
    <n v="28"/>
    <n v="2"/>
    <n v="30"/>
    <n v="72"/>
    <n v="102"/>
    <n v="102"/>
    <n v="102"/>
    <n v="22"/>
    <n v="19"/>
    <n v="143"/>
  </r>
  <r>
    <x v="37"/>
    <s v="ITA"/>
    <n v="20"/>
    <x v="15"/>
    <n v="3921531192"/>
    <n v="9110616306"/>
    <n v="6"/>
    <n v="-1"/>
    <n v="5"/>
    <n v="13"/>
    <n v="18"/>
    <n v="18"/>
    <n v="18"/>
    <n v="2"/>
    <n v="3"/>
    <n v="23"/>
  </r>
  <r>
    <x v="37"/>
    <s v="ITA"/>
    <n v="19"/>
    <x v="16"/>
    <n v="3811569725"/>
    <n v="133623567"/>
    <n v="-7"/>
    <n v="0"/>
    <n v="-7"/>
    <n v="59"/>
    <n v="52"/>
    <n v="52"/>
    <n v="52"/>
    <n v="12"/>
    <n v="7"/>
    <n v="71"/>
  </r>
  <r>
    <x v="37"/>
    <s v="ITA"/>
    <n v="9"/>
    <x v="17"/>
    <n v="4376923077"/>
    <n v="1125588885"/>
    <n v="0"/>
    <n v="4"/>
    <n v="4"/>
    <n v="202"/>
    <n v="206"/>
    <n v="206"/>
    <n v="206"/>
    <n v="44"/>
    <n v="9"/>
    <n v="259"/>
  </r>
  <r>
    <x v="37"/>
    <s v="ITA"/>
    <n v="10"/>
    <x v="18"/>
    <n v="4310675841"/>
    <n v="1238824698"/>
    <n v="-3"/>
    <n v="2"/>
    <n v="-1"/>
    <n v="14"/>
    <n v="13"/>
    <n v="13"/>
    <n v="13"/>
    <n v="4"/>
    <n v="0"/>
    <n v="17"/>
  </r>
  <r>
    <x v="37"/>
    <s v="ITA"/>
    <n v="2"/>
    <x v="19"/>
    <n v="4573750286"/>
    <n v="7320149366"/>
    <n v="-6"/>
    <n v="1"/>
    <n v="-5"/>
    <n v="-7"/>
    <n v="-12"/>
    <n v="-12"/>
    <n v="-12"/>
    <n v="12"/>
    <n v="3"/>
    <n v="3"/>
  </r>
  <r>
    <x v="37"/>
    <s v="ITA"/>
    <n v="5"/>
    <x v="20"/>
    <n v="4543490485"/>
    <n v="1233845213"/>
    <n v="38"/>
    <n v="-6"/>
    <n v="32"/>
    <n v="342"/>
    <n v="374"/>
    <n v="374"/>
    <n v="374"/>
    <n v="74"/>
    <n v="22"/>
    <n v="470"/>
  </r>
  <r>
    <x v="38"/>
    <s v="ITA"/>
    <n v="13"/>
    <x v="0"/>
    <n v="4235122196"/>
    <n v="1339843823"/>
    <n v="-1"/>
    <n v="4"/>
    <n v="3"/>
    <n v="37"/>
    <n v="40"/>
    <n v="40"/>
    <n v="40"/>
    <n v="11"/>
    <n v="10"/>
    <n v="61"/>
  </r>
  <r>
    <x v="38"/>
    <s v="ITA"/>
    <n v="17"/>
    <x v="1"/>
    <n v="4063947052"/>
    <n v="1580514834"/>
    <n v="-1"/>
    <n v="4"/>
    <n v="3"/>
    <n v="5"/>
    <n v="8"/>
    <n v="8"/>
    <n v="8"/>
    <n v="0"/>
    <n v="1"/>
    <n v="9"/>
  </r>
  <r>
    <x v="38"/>
    <s v="ITA"/>
    <n v="18"/>
    <x v="2"/>
    <n v="3890597598"/>
    <n v="1659440194"/>
    <n v="19"/>
    <n v="3"/>
    <n v="22"/>
    <n v="-5"/>
    <n v="17"/>
    <n v="17"/>
    <n v="17"/>
    <n v="2"/>
    <n v="3"/>
    <n v="22"/>
  </r>
  <r>
    <x v="38"/>
    <s v="ITA"/>
    <n v="15"/>
    <x v="3"/>
    <n v="4083956555"/>
    <n v="1425084984"/>
    <n v="25"/>
    <n v="-9"/>
    <n v="16"/>
    <n v="148"/>
    <n v="164"/>
    <n v="164"/>
    <n v="164"/>
    <n v="42"/>
    <n v="19"/>
    <n v="225"/>
  </r>
  <r>
    <x v="38"/>
    <s v="ITA"/>
    <n v="8"/>
    <x v="4"/>
    <n v="4449436681"/>
    <n v="113417208"/>
    <n v="46"/>
    <n v="7"/>
    <n v="53"/>
    <n v="317"/>
    <n v="370"/>
    <n v="370"/>
    <n v="370"/>
    <n v="97"/>
    <n v="79"/>
    <n v="546"/>
  </r>
  <r>
    <x v="38"/>
    <s v="ITA"/>
    <n v="6"/>
    <x v="5"/>
    <n v="456494354"/>
    <n v="1376813649"/>
    <n v="-7"/>
    <n v="0"/>
    <n v="-7"/>
    <n v="95"/>
    <n v="88"/>
    <n v="88"/>
    <n v="88"/>
    <n v="19"/>
    <n v="7"/>
    <n v="114"/>
  </r>
  <r>
    <x v="38"/>
    <s v="ITA"/>
    <n v="12"/>
    <x v="6"/>
    <n v="4189277044"/>
    <n v="1248366722"/>
    <n v="38"/>
    <n v="4"/>
    <n v="42"/>
    <n v="79"/>
    <n v="121"/>
    <n v="121"/>
    <n v="121"/>
    <n v="32"/>
    <n v="16"/>
    <n v="169"/>
  </r>
  <r>
    <x v="38"/>
    <s v="ITA"/>
    <n v="7"/>
    <x v="7"/>
    <n v="4441149315"/>
    <n v="89326992"/>
    <n v="6"/>
    <n v="-7"/>
    <n v="-1"/>
    <n v="16"/>
    <n v="15"/>
    <n v="15"/>
    <n v="15"/>
    <n v="79"/>
    <n v="28"/>
    <n v="122"/>
  </r>
  <r>
    <x v="38"/>
    <s v="ITA"/>
    <n v="3"/>
    <x v="8"/>
    <n v="4546679409"/>
    <n v="9190347404"/>
    <n v="-165"/>
    <n v="9"/>
    <n v="-156"/>
    <n v="267"/>
    <n v="111"/>
    <n v="111"/>
    <n v="111"/>
    <n v="814"/>
    <n v="367"/>
    <n v="1292"/>
  </r>
  <r>
    <x v="38"/>
    <s v="ITA"/>
    <n v="11"/>
    <x v="9"/>
    <n v="4361675973"/>
    <n v="135188753"/>
    <n v="2"/>
    <n v="-4"/>
    <n v="-2"/>
    <n v="101"/>
    <n v="99"/>
    <n v="99"/>
    <n v="99"/>
    <n v="11"/>
    <n v="26"/>
    <n v="136"/>
  </r>
  <r>
    <x v="38"/>
    <s v="ITA"/>
    <n v="14"/>
    <x v="10"/>
    <n v="4155774754"/>
    <n v="1465916051"/>
    <n v="-2"/>
    <n v="0"/>
    <n v="-2"/>
    <n v="4"/>
    <n v="2"/>
    <n v="2"/>
    <n v="2"/>
    <n v="2"/>
    <n v="1"/>
    <n v="5"/>
  </r>
  <r>
    <x v="38"/>
    <s v="ITA"/>
    <n v="4"/>
    <x v="11"/>
    <n v="4649933453"/>
    <n v="1135662422"/>
    <n v="10"/>
    <n v="3"/>
    <n v="13"/>
    <n v="35"/>
    <n v="48"/>
    <n v="48"/>
    <n v="48"/>
    <n v="0"/>
    <n v="13"/>
    <n v="61"/>
  </r>
  <r>
    <x v="38"/>
    <s v="ITA"/>
    <n v="4"/>
    <x v="12"/>
    <n v="4606893511"/>
    <n v="1112123097"/>
    <n v="-6"/>
    <n v="2"/>
    <n v="-4"/>
    <n v="108"/>
    <n v="104"/>
    <n v="104"/>
    <n v="104"/>
    <n v="15"/>
    <n v="14"/>
    <n v="133"/>
  </r>
  <r>
    <x v="38"/>
    <s v="ITA"/>
    <n v="1"/>
    <x v="13"/>
    <n v="450732745"/>
    <n v="7680687483"/>
    <n v="195"/>
    <n v="0"/>
    <n v="195"/>
    <n v="134"/>
    <n v="329"/>
    <n v="329"/>
    <n v="329"/>
    <n v="132"/>
    <n v="97"/>
    <n v="558"/>
  </r>
  <r>
    <x v="38"/>
    <s v="ITA"/>
    <n v="16"/>
    <x v="14"/>
    <n v="4112559576"/>
    <n v="1686736689"/>
    <n v="8"/>
    <n v="11"/>
    <n v="19"/>
    <n v="89"/>
    <n v="108"/>
    <n v="108"/>
    <n v="108"/>
    <n v="8"/>
    <n v="15"/>
    <n v="131"/>
  </r>
  <r>
    <x v="38"/>
    <s v="ITA"/>
    <n v="20"/>
    <x v="15"/>
    <n v="3921531192"/>
    <n v="9110616306"/>
    <n v="-2"/>
    <n v="-3"/>
    <n v="-5"/>
    <n v="48"/>
    <n v="43"/>
    <n v="43"/>
    <n v="43"/>
    <n v="0"/>
    <n v="6"/>
    <n v="49"/>
  </r>
  <r>
    <x v="38"/>
    <s v="ITA"/>
    <n v="19"/>
    <x v="16"/>
    <n v="3811569725"/>
    <n v="133623567"/>
    <n v="7"/>
    <n v="1"/>
    <n v="8"/>
    <n v="54"/>
    <n v="62"/>
    <n v="62"/>
    <n v="62"/>
    <n v="6"/>
    <n v="5"/>
    <n v="73"/>
  </r>
  <r>
    <x v="38"/>
    <s v="ITA"/>
    <n v="9"/>
    <x v="17"/>
    <n v="4376923077"/>
    <n v="1125588885"/>
    <n v="15"/>
    <n v="-2"/>
    <n v="13"/>
    <n v="344"/>
    <n v="357"/>
    <n v="357"/>
    <n v="357"/>
    <n v="34"/>
    <n v="15"/>
    <n v="406"/>
  </r>
  <r>
    <x v="38"/>
    <s v="ITA"/>
    <n v="10"/>
    <x v="18"/>
    <n v="4310675841"/>
    <n v="1238824698"/>
    <n v="-2"/>
    <n v="2"/>
    <n v="0"/>
    <n v="21"/>
    <n v="21"/>
    <n v="21"/>
    <n v="21"/>
    <n v="11"/>
    <n v="1"/>
    <n v="33"/>
  </r>
  <r>
    <x v="38"/>
    <s v="ITA"/>
    <n v="2"/>
    <x v="19"/>
    <n v="4573750286"/>
    <n v="7320149366"/>
    <n v="0"/>
    <n v="-2"/>
    <n v="-2"/>
    <n v="18"/>
    <n v="16"/>
    <n v="16"/>
    <n v="16"/>
    <n v="17"/>
    <n v="4"/>
    <n v="37"/>
  </r>
  <r>
    <x v="38"/>
    <s v="ITA"/>
    <n v="5"/>
    <x v="20"/>
    <n v="4543490485"/>
    <n v="1233845213"/>
    <n v="-48"/>
    <n v="-5"/>
    <n v="-53"/>
    <n v="407"/>
    <n v="354"/>
    <n v="354"/>
    <n v="354"/>
    <n v="99"/>
    <n v="33"/>
    <n v="486"/>
  </r>
  <r>
    <x v="39"/>
    <s v="ITA"/>
    <n v="13"/>
    <x v="0"/>
    <n v="4235122196"/>
    <n v="1339843823"/>
    <n v="20"/>
    <n v="1"/>
    <n v="21"/>
    <n v="29"/>
    <n v="50"/>
    <n v="50"/>
    <n v="50"/>
    <n v="3"/>
    <n v="13"/>
    <n v="66"/>
  </r>
  <r>
    <x v="39"/>
    <s v="ITA"/>
    <n v="17"/>
    <x v="1"/>
    <n v="4063947052"/>
    <n v="1580514834"/>
    <n v="3"/>
    <n v="0"/>
    <n v="3"/>
    <n v="11"/>
    <n v="14"/>
    <n v="14"/>
    <n v="14"/>
    <n v="0"/>
    <n v="1"/>
    <n v="15"/>
  </r>
  <r>
    <x v="39"/>
    <s v="ITA"/>
    <n v="18"/>
    <x v="2"/>
    <n v="3890597598"/>
    <n v="1659440194"/>
    <n v="20"/>
    <n v="-2"/>
    <n v="18"/>
    <n v="17"/>
    <n v="35"/>
    <n v="35"/>
    <n v="35"/>
    <n v="3"/>
    <n v="4"/>
    <n v="42"/>
  </r>
  <r>
    <x v="39"/>
    <s v="ITA"/>
    <n v="15"/>
    <x v="3"/>
    <n v="4083956555"/>
    <n v="1425084984"/>
    <n v="29"/>
    <n v="-5"/>
    <n v="24"/>
    <n v="188"/>
    <n v="212"/>
    <n v="212"/>
    <n v="212"/>
    <n v="-5"/>
    <n v="14"/>
    <n v="221"/>
  </r>
  <r>
    <x v="39"/>
    <s v="ITA"/>
    <n v="8"/>
    <x v="4"/>
    <n v="4449436681"/>
    <n v="113417208"/>
    <n v="-29"/>
    <n v="-2"/>
    <n v="-31"/>
    <n v="350"/>
    <n v="319"/>
    <n v="319"/>
    <n v="319"/>
    <n v="189"/>
    <n v="91"/>
    <n v="599"/>
  </r>
  <r>
    <x v="39"/>
    <s v="ITA"/>
    <n v="6"/>
    <x v="5"/>
    <n v="456494354"/>
    <n v="1376813649"/>
    <n v="2"/>
    <n v="1"/>
    <n v="3"/>
    <n v="27"/>
    <n v="30"/>
    <n v="30"/>
    <n v="30"/>
    <n v="43"/>
    <n v="7"/>
    <n v="80"/>
  </r>
  <r>
    <x v="39"/>
    <s v="ITA"/>
    <n v="12"/>
    <x v="6"/>
    <n v="4189277044"/>
    <n v="1248366722"/>
    <n v="25"/>
    <n v="7"/>
    <n v="32"/>
    <n v="98"/>
    <n v="130"/>
    <n v="130"/>
    <n v="130"/>
    <n v="23"/>
    <n v="14"/>
    <n v="167"/>
  </r>
  <r>
    <x v="39"/>
    <s v="ITA"/>
    <n v="7"/>
    <x v="7"/>
    <n v="4441149315"/>
    <n v="89326992"/>
    <n v="27"/>
    <n v="1"/>
    <n v="28"/>
    <n v="58"/>
    <n v="86"/>
    <n v="86"/>
    <n v="86"/>
    <n v="66"/>
    <n v="31"/>
    <n v="183"/>
  </r>
  <r>
    <x v="39"/>
    <s v="ITA"/>
    <n v="3"/>
    <x v="8"/>
    <n v="4546679409"/>
    <n v="9190347404"/>
    <n v="40"/>
    <n v="30"/>
    <n v="70"/>
    <n v="243"/>
    <n v="313"/>
    <n v="313"/>
    <n v="313"/>
    <n v="791"/>
    <n v="351"/>
    <n v="1455"/>
  </r>
  <r>
    <x v="39"/>
    <s v="ITA"/>
    <n v="11"/>
    <x v="9"/>
    <n v="4361675973"/>
    <n v="135188753"/>
    <n v="-4"/>
    <n v="-6"/>
    <n v="-10"/>
    <n v="86"/>
    <n v="76"/>
    <n v="76"/>
    <n v="76"/>
    <n v="2"/>
    <n v="54"/>
    <n v="132"/>
  </r>
  <r>
    <x v="39"/>
    <s v="ITA"/>
    <n v="14"/>
    <x v="10"/>
    <n v="4155774754"/>
    <n v="1465916051"/>
    <n v="1"/>
    <n v="0"/>
    <n v="1"/>
    <n v="10"/>
    <n v="11"/>
    <n v="11"/>
    <n v="11"/>
    <n v="0"/>
    <n v="0"/>
    <n v="11"/>
  </r>
  <r>
    <x v="39"/>
    <s v="ITA"/>
    <n v="4"/>
    <x v="11"/>
    <n v="4649933453"/>
    <n v="1135662422"/>
    <n v="12"/>
    <n v="0"/>
    <n v="12"/>
    <n v="37"/>
    <n v="49"/>
    <n v="49"/>
    <n v="49"/>
    <n v="21"/>
    <n v="10"/>
    <n v="80"/>
  </r>
  <r>
    <x v="39"/>
    <s v="ITA"/>
    <n v="4"/>
    <x v="12"/>
    <n v="4606893511"/>
    <n v="1112123097"/>
    <n v="4"/>
    <n v="2"/>
    <n v="6"/>
    <n v="66"/>
    <n v="72"/>
    <n v="72"/>
    <n v="72"/>
    <n v="17"/>
    <n v="17"/>
    <n v="106"/>
  </r>
  <r>
    <x v="39"/>
    <s v="ITA"/>
    <n v="1"/>
    <x v="13"/>
    <n v="450732745"/>
    <n v="7680687483"/>
    <n v="-41"/>
    <n v="-1"/>
    <n v="-42"/>
    <n v="373"/>
    <n v="331"/>
    <n v="331"/>
    <n v="331"/>
    <n v="152"/>
    <n v="60"/>
    <n v="543"/>
  </r>
  <r>
    <x v="39"/>
    <s v="ITA"/>
    <n v="16"/>
    <x v="14"/>
    <n v="4112559576"/>
    <n v="1686736689"/>
    <n v="3"/>
    <n v="5"/>
    <n v="8"/>
    <n v="77"/>
    <n v="85"/>
    <n v="85"/>
    <n v="85"/>
    <n v="0"/>
    <n v="20"/>
    <n v="105"/>
  </r>
  <r>
    <x v="39"/>
    <s v="ITA"/>
    <n v="20"/>
    <x v="15"/>
    <n v="3921531192"/>
    <n v="9110616306"/>
    <n v="5"/>
    <n v="0"/>
    <n v="5"/>
    <n v="21"/>
    <n v="26"/>
    <n v="26"/>
    <n v="26"/>
    <n v="4"/>
    <n v="1"/>
    <n v="31"/>
  </r>
  <r>
    <x v="39"/>
    <s v="ITA"/>
    <n v="19"/>
    <x v="16"/>
    <n v="3811569725"/>
    <n v="133623567"/>
    <n v="32"/>
    <n v="0"/>
    <n v="32"/>
    <n v="26"/>
    <n v="58"/>
    <n v="58"/>
    <n v="58"/>
    <n v="2"/>
    <n v="8"/>
    <n v="68"/>
  </r>
  <r>
    <x v="39"/>
    <s v="ITA"/>
    <n v="9"/>
    <x v="17"/>
    <n v="4376923077"/>
    <n v="1125588885"/>
    <n v="14"/>
    <n v="-7"/>
    <n v="7"/>
    <n v="113"/>
    <n v="120"/>
    <n v="120"/>
    <n v="120"/>
    <n v="84"/>
    <n v="22"/>
    <n v="226"/>
  </r>
  <r>
    <x v="39"/>
    <s v="ITA"/>
    <n v="10"/>
    <x v="18"/>
    <n v="4310675841"/>
    <n v="1238824698"/>
    <n v="-6"/>
    <n v="1"/>
    <n v="-5"/>
    <n v="40"/>
    <n v="35"/>
    <n v="35"/>
    <n v="35"/>
    <n v="15"/>
    <n v="1"/>
    <n v="51"/>
  </r>
  <r>
    <x v="39"/>
    <s v="ITA"/>
    <n v="2"/>
    <x v="19"/>
    <n v="4573750286"/>
    <n v="7320149366"/>
    <n v="0"/>
    <n v="0"/>
    <n v="0"/>
    <n v="4"/>
    <n v="4"/>
    <n v="4"/>
    <n v="4"/>
    <n v="40"/>
    <n v="7"/>
    <n v="51"/>
  </r>
  <r>
    <x v="39"/>
    <s v="ITA"/>
    <n v="5"/>
    <x v="20"/>
    <n v="4543490485"/>
    <n v="1233845213"/>
    <n v="44"/>
    <n v="-10"/>
    <n v="34"/>
    <n v="249"/>
    <n v="283"/>
    <n v="283"/>
    <n v="283"/>
    <n v="30"/>
    <n v="40"/>
    <n v="353"/>
  </r>
  <r>
    <x v="40"/>
    <s v="ITA"/>
    <n v="13"/>
    <x v="0"/>
    <n v="4235122196"/>
    <n v="1339843823"/>
    <n v="-7"/>
    <n v="-5"/>
    <n v="-12"/>
    <n v="67"/>
    <n v="55"/>
    <n v="55"/>
    <n v="55"/>
    <n v="3"/>
    <n v="7"/>
    <n v="65"/>
  </r>
  <r>
    <x v="40"/>
    <s v="ITA"/>
    <n v="17"/>
    <x v="1"/>
    <n v="4063947052"/>
    <n v="1580514834"/>
    <n v="3"/>
    <n v="0"/>
    <n v="3"/>
    <n v="-6"/>
    <n v="-3"/>
    <n v="-3"/>
    <n v="-3"/>
    <n v="6"/>
    <n v="0"/>
    <n v="3"/>
  </r>
  <r>
    <x v="40"/>
    <s v="ITA"/>
    <n v="18"/>
    <x v="2"/>
    <n v="3890597598"/>
    <n v="1659440194"/>
    <n v="-5"/>
    <n v="-2"/>
    <n v="-7"/>
    <n v="7"/>
    <n v="0"/>
    <n v="0"/>
    <n v="0"/>
    <n v="4"/>
    <n v="4"/>
    <n v="8"/>
  </r>
  <r>
    <x v="40"/>
    <s v="ITA"/>
    <n v="15"/>
    <x v="3"/>
    <n v="4083956555"/>
    <n v="1425084984"/>
    <n v="35"/>
    <n v="-1"/>
    <n v="34"/>
    <n v="110"/>
    <n v="144"/>
    <n v="144"/>
    <n v="144"/>
    <n v="2"/>
    <n v="5"/>
    <n v="151"/>
  </r>
  <r>
    <x v="40"/>
    <s v="ITA"/>
    <n v="8"/>
    <x v="4"/>
    <n v="4449436681"/>
    <n v="113417208"/>
    <n v="-56"/>
    <n v="-6"/>
    <n v="-62"/>
    <n v="407"/>
    <n v="345"/>
    <n v="345"/>
    <n v="345"/>
    <n v="188"/>
    <n v="75"/>
    <n v="608"/>
  </r>
  <r>
    <x v="40"/>
    <s v="ITA"/>
    <n v="6"/>
    <x v="5"/>
    <n v="456494354"/>
    <n v="1376813649"/>
    <n v="-18"/>
    <n v="-11"/>
    <n v="-29"/>
    <n v="41"/>
    <n v="12"/>
    <n v="12"/>
    <n v="12"/>
    <n v="86"/>
    <n v="9"/>
    <n v="107"/>
  </r>
  <r>
    <x v="40"/>
    <s v="ITA"/>
    <n v="12"/>
    <x v="6"/>
    <n v="4189277044"/>
    <n v="1248366722"/>
    <n v="42"/>
    <n v="5"/>
    <n v="47"/>
    <n v="50"/>
    <n v="97"/>
    <n v="97"/>
    <n v="97"/>
    <n v="47"/>
    <n v="13"/>
    <n v="157"/>
  </r>
  <r>
    <x v="40"/>
    <s v="ITA"/>
    <n v="7"/>
    <x v="7"/>
    <n v="4441149315"/>
    <n v="89326992"/>
    <n v="-26"/>
    <n v="-4"/>
    <n v="-30"/>
    <n v="178"/>
    <n v="148"/>
    <n v="148"/>
    <n v="148"/>
    <n v="67"/>
    <n v="23"/>
    <n v="238"/>
  </r>
  <r>
    <x v="40"/>
    <s v="ITA"/>
    <n v="3"/>
    <x v="8"/>
    <n v="4546679409"/>
    <n v="9190347404"/>
    <n v="200"/>
    <n v="-55"/>
    <n v="145"/>
    <n v="886"/>
    <n v="1031"/>
    <n v="1031"/>
    <n v="1031"/>
    <n v="222"/>
    <n v="345"/>
    <n v="1598"/>
  </r>
  <r>
    <x v="40"/>
    <s v="ITA"/>
    <n v="11"/>
    <x v="9"/>
    <n v="4361675973"/>
    <n v="135188753"/>
    <n v="15"/>
    <n v="-5"/>
    <n v="10"/>
    <n v="-144"/>
    <n v="-134"/>
    <n v="-134"/>
    <n v="-134"/>
    <n v="228"/>
    <n v="17"/>
    <n v="111"/>
  </r>
  <r>
    <x v="40"/>
    <s v="ITA"/>
    <n v="14"/>
    <x v="10"/>
    <n v="4155774754"/>
    <n v="1465916051"/>
    <n v="0"/>
    <n v="-2"/>
    <n v="-2"/>
    <n v="29"/>
    <n v="27"/>
    <n v="27"/>
    <n v="27"/>
    <n v="3"/>
    <n v="0"/>
    <n v="30"/>
  </r>
  <r>
    <x v="40"/>
    <s v="ITA"/>
    <n v="4"/>
    <x v="11"/>
    <n v="4649933453"/>
    <n v="1135662422"/>
    <n v="0"/>
    <n v="1"/>
    <n v="1"/>
    <n v="-9"/>
    <n v="-8"/>
    <n v="-8"/>
    <n v="-8"/>
    <n v="34"/>
    <n v="7"/>
    <n v="33"/>
  </r>
  <r>
    <x v="40"/>
    <s v="ITA"/>
    <n v="4"/>
    <x v="12"/>
    <n v="4606893511"/>
    <n v="1112123097"/>
    <n v="10"/>
    <n v="1"/>
    <n v="11"/>
    <n v="83"/>
    <n v="94"/>
    <n v="94"/>
    <n v="94"/>
    <n v="11"/>
    <n v="6"/>
    <n v="111"/>
  </r>
  <r>
    <x v="40"/>
    <s v="ITA"/>
    <n v="1"/>
    <x v="13"/>
    <n v="450732745"/>
    <n v="7680687483"/>
    <n v="141"/>
    <n v="-2"/>
    <n v="139"/>
    <n v="424"/>
    <n v="563"/>
    <n v="563"/>
    <n v="563"/>
    <n v="165"/>
    <n v="85"/>
    <n v="813"/>
  </r>
  <r>
    <x v="40"/>
    <s v="ITA"/>
    <n v="16"/>
    <x v="14"/>
    <n v="4112559576"/>
    <n v="1686736689"/>
    <n v="-21"/>
    <n v="30"/>
    <n v="9"/>
    <n v="15"/>
    <n v="24"/>
    <n v="24"/>
    <n v="24"/>
    <n v="25"/>
    <n v="9"/>
    <n v="58"/>
  </r>
  <r>
    <x v="40"/>
    <s v="ITA"/>
    <n v="20"/>
    <x v="15"/>
    <n v="3921531192"/>
    <n v="9110616306"/>
    <n v="1"/>
    <n v="0"/>
    <n v="1"/>
    <n v="44"/>
    <n v="45"/>
    <n v="45"/>
    <n v="45"/>
    <n v="4"/>
    <n v="0"/>
    <n v="49"/>
  </r>
  <r>
    <x v="40"/>
    <s v="ITA"/>
    <n v="19"/>
    <x v="16"/>
    <n v="3811569725"/>
    <n v="133623567"/>
    <n v="18"/>
    <n v="1"/>
    <n v="19"/>
    <n v="43"/>
    <n v="62"/>
    <n v="62"/>
    <n v="62"/>
    <n v="1"/>
    <n v="10"/>
    <n v="73"/>
  </r>
  <r>
    <x v="40"/>
    <s v="ITA"/>
    <n v="9"/>
    <x v="17"/>
    <n v="4376923077"/>
    <n v="1125588885"/>
    <n v="-20"/>
    <n v="-2"/>
    <n v="-22"/>
    <n v="167"/>
    <n v="145"/>
    <n v="145"/>
    <n v="145"/>
    <n v="10"/>
    <n v="17"/>
    <n v="172"/>
  </r>
  <r>
    <x v="40"/>
    <s v="ITA"/>
    <n v="10"/>
    <x v="18"/>
    <n v="4310675841"/>
    <n v="1238824698"/>
    <n v="2"/>
    <n v="-4"/>
    <n v="-2"/>
    <n v="9"/>
    <n v="7"/>
    <n v="7"/>
    <n v="7"/>
    <n v="22"/>
    <n v="2"/>
    <n v="31"/>
  </r>
  <r>
    <x v="40"/>
    <s v="ITA"/>
    <n v="2"/>
    <x v="19"/>
    <n v="4573750286"/>
    <n v="7320149366"/>
    <n v="-22"/>
    <n v="-2"/>
    <n v="-24"/>
    <n v="24"/>
    <n v="0"/>
    <n v="0"/>
    <n v="0"/>
    <n v="17"/>
    <n v="12"/>
    <n v="29"/>
  </r>
  <r>
    <x v="40"/>
    <s v="ITA"/>
    <n v="5"/>
    <x v="20"/>
    <n v="4543490485"/>
    <n v="1233845213"/>
    <n v="-23"/>
    <n v="-11"/>
    <n v="-34"/>
    <n v="266"/>
    <n v="232"/>
    <n v="232"/>
    <n v="232"/>
    <n v="93"/>
    <n v="35"/>
    <n v="360"/>
  </r>
  <r>
    <x v="41"/>
    <s v="ITA"/>
    <n v="13"/>
    <x v="0"/>
    <n v="4235122196"/>
    <n v="1339843823"/>
    <n v="-7"/>
    <n v="-4"/>
    <n v="-11"/>
    <n v="75"/>
    <n v="64"/>
    <n v="64"/>
    <n v="64"/>
    <n v="6"/>
    <n v="5"/>
    <n v="75"/>
  </r>
  <r>
    <x v="41"/>
    <s v="ITA"/>
    <n v="17"/>
    <x v="1"/>
    <n v="4063947052"/>
    <n v="1580514834"/>
    <n v="2"/>
    <n v="-1"/>
    <n v="1"/>
    <n v="9"/>
    <n v="10"/>
    <n v="10"/>
    <n v="10"/>
    <n v="2"/>
    <n v="2"/>
    <n v="14"/>
  </r>
  <r>
    <x v="41"/>
    <s v="ITA"/>
    <n v="18"/>
    <x v="2"/>
    <n v="3890597598"/>
    <n v="1659440194"/>
    <n v="-4"/>
    <n v="-2"/>
    <n v="-6"/>
    <n v="50"/>
    <n v="44"/>
    <n v="44"/>
    <n v="44"/>
    <n v="3"/>
    <n v="7"/>
    <n v="54"/>
  </r>
  <r>
    <x v="41"/>
    <s v="ITA"/>
    <n v="15"/>
    <x v="3"/>
    <n v="4083956555"/>
    <n v="1425084984"/>
    <n v="42"/>
    <n v="-6"/>
    <n v="36"/>
    <n v="89"/>
    <n v="125"/>
    <n v="125"/>
    <n v="125"/>
    <n v="4"/>
    <n v="3"/>
    <n v="132"/>
  </r>
  <r>
    <x v="41"/>
    <s v="ITA"/>
    <n v="8"/>
    <x v="4"/>
    <n v="4449436681"/>
    <n v="113417208"/>
    <n v="-20"/>
    <n v="17"/>
    <n v="-3"/>
    <n v="317"/>
    <n v="314"/>
    <n v="314"/>
    <n v="314"/>
    <n v="161"/>
    <n v="74"/>
    <n v="549"/>
  </r>
  <r>
    <x v="41"/>
    <s v="ITA"/>
    <n v="6"/>
    <x v="5"/>
    <n v="456494354"/>
    <n v="1376813649"/>
    <n v="2"/>
    <n v="0"/>
    <n v="2"/>
    <n v="25"/>
    <n v="27"/>
    <n v="27"/>
    <n v="27"/>
    <n v="26"/>
    <n v="9"/>
    <n v="62"/>
  </r>
  <r>
    <x v="41"/>
    <s v="ITA"/>
    <n v="12"/>
    <x v="6"/>
    <n v="4189277044"/>
    <n v="1248366722"/>
    <n v="-1"/>
    <n v="4"/>
    <n v="3"/>
    <n v="77"/>
    <n v="80"/>
    <n v="80"/>
    <n v="80"/>
    <n v="36"/>
    <n v="7"/>
    <n v="123"/>
  </r>
  <r>
    <x v="41"/>
    <s v="ITA"/>
    <n v="7"/>
    <x v="7"/>
    <n v="4441149315"/>
    <n v="89326992"/>
    <n v="5"/>
    <n v="-4"/>
    <n v="1"/>
    <n v="198"/>
    <n v="199"/>
    <n v="199"/>
    <n v="199"/>
    <n v="33"/>
    <n v="14"/>
    <n v="246"/>
  </r>
  <r>
    <x v="41"/>
    <s v="ITA"/>
    <n v="3"/>
    <x v="8"/>
    <n v="4546679409"/>
    <n v="9190347404"/>
    <n v="7"/>
    <n v="-9"/>
    <n v="-2"/>
    <n v="906"/>
    <n v="904"/>
    <n v="904"/>
    <n v="904"/>
    <n v="184"/>
    <n v="249"/>
    <n v="1337"/>
  </r>
  <r>
    <x v="41"/>
    <s v="ITA"/>
    <n v="11"/>
    <x v="9"/>
    <n v="4361675973"/>
    <n v="135188753"/>
    <n v="-10"/>
    <n v="-2"/>
    <n v="-12"/>
    <n v="93"/>
    <n v="81"/>
    <n v="81"/>
    <n v="81"/>
    <n v="17"/>
    <n v="25"/>
    <n v="123"/>
  </r>
  <r>
    <x v="41"/>
    <s v="ITA"/>
    <n v="14"/>
    <x v="10"/>
    <n v="4155774754"/>
    <n v="1465916051"/>
    <n v="2"/>
    <n v="0"/>
    <n v="2"/>
    <n v="14"/>
    <n v="16"/>
    <n v="16"/>
    <n v="16"/>
    <n v="0"/>
    <n v="2"/>
    <n v="18"/>
  </r>
  <r>
    <x v="41"/>
    <s v="ITA"/>
    <n v="4"/>
    <x v="11"/>
    <n v="4649933453"/>
    <n v="1135662422"/>
    <n v="-52"/>
    <n v="-8"/>
    <n v="-60"/>
    <n v="85"/>
    <n v="25"/>
    <n v="25"/>
    <n v="25"/>
    <n v="15"/>
    <n v="12"/>
    <n v="52"/>
  </r>
  <r>
    <x v="41"/>
    <s v="ITA"/>
    <n v="4"/>
    <x v="12"/>
    <n v="4606893511"/>
    <n v="1112123097"/>
    <n v="-1"/>
    <n v="-1"/>
    <n v="-2"/>
    <n v="44"/>
    <n v="42"/>
    <n v="42"/>
    <n v="42"/>
    <n v="16"/>
    <n v="7"/>
    <n v="65"/>
  </r>
  <r>
    <x v="41"/>
    <s v="ITA"/>
    <n v="1"/>
    <x v="13"/>
    <n v="450732745"/>
    <n v="7680687483"/>
    <n v="31"/>
    <n v="-6"/>
    <n v="25"/>
    <n v="459"/>
    <n v="484"/>
    <n v="484"/>
    <n v="484"/>
    <n v="129"/>
    <n v="40"/>
    <n v="653"/>
  </r>
  <r>
    <x v="41"/>
    <s v="ITA"/>
    <n v="16"/>
    <x v="14"/>
    <n v="4112559576"/>
    <n v="1686736689"/>
    <n v="-53"/>
    <n v="6"/>
    <n v="-47"/>
    <n v="96"/>
    <n v="49"/>
    <n v="49"/>
    <n v="49"/>
    <n v="19"/>
    <n v="9"/>
    <n v="77"/>
  </r>
  <r>
    <x v="41"/>
    <s v="ITA"/>
    <n v="20"/>
    <x v="15"/>
    <n v="3921531192"/>
    <n v="9110616306"/>
    <n v="3"/>
    <n v="1"/>
    <n v="4"/>
    <n v="22"/>
    <n v="26"/>
    <n v="26"/>
    <n v="26"/>
    <n v="5"/>
    <n v="2"/>
    <n v="33"/>
  </r>
  <r>
    <x v="41"/>
    <s v="ITA"/>
    <n v="19"/>
    <x v="16"/>
    <n v="3811569725"/>
    <n v="133623567"/>
    <n v="3"/>
    <n v="2"/>
    <n v="5"/>
    <n v="43"/>
    <n v="48"/>
    <n v="48"/>
    <n v="48"/>
    <n v="9"/>
    <n v="5"/>
    <n v="62"/>
  </r>
  <r>
    <x v="41"/>
    <s v="ITA"/>
    <n v="9"/>
    <x v="17"/>
    <n v="4376923077"/>
    <n v="1125588885"/>
    <n v="-18"/>
    <n v="-10"/>
    <n v="-28"/>
    <n v="159"/>
    <n v="131"/>
    <n v="131"/>
    <n v="131"/>
    <n v="27"/>
    <n v="18"/>
    <n v="176"/>
  </r>
  <r>
    <x v="41"/>
    <s v="ITA"/>
    <n v="10"/>
    <x v="18"/>
    <n v="4310675841"/>
    <n v="1238824698"/>
    <n v="-8"/>
    <n v="1"/>
    <n v="-7"/>
    <n v="-22"/>
    <n v="-29"/>
    <n v="-29"/>
    <n v="-29"/>
    <n v="56"/>
    <n v="2"/>
    <n v="29"/>
  </r>
  <r>
    <x v="41"/>
    <s v="ITA"/>
    <n v="2"/>
    <x v="19"/>
    <n v="4573750286"/>
    <n v="7320149366"/>
    <n v="33"/>
    <n v="0"/>
    <n v="33"/>
    <n v="-17"/>
    <n v="16"/>
    <n v="16"/>
    <n v="16"/>
    <n v="9"/>
    <n v="9"/>
    <n v="34"/>
  </r>
  <r>
    <x v="41"/>
    <s v="ITA"/>
    <n v="5"/>
    <x v="20"/>
    <n v="4543490485"/>
    <n v="1233845213"/>
    <n v="-17"/>
    <n v="5"/>
    <n v="-12"/>
    <n v="328"/>
    <n v="316"/>
    <n v="316"/>
    <n v="316"/>
    <n v="62"/>
    <n v="24"/>
    <n v="402"/>
  </r>
  <r>
    <x v="42"/>
    <s v="ITA"/>
    <n v="13"/>
    <x v="0"/>
    <n v="4235122196"/>
    <n v="1339843823"/>
    <n v="-7"/>
    <n v="-1"/>
    <n v="-8"/>
    <n v="13"/>
    <n v="5"/>
    <n v="5"/>
    <n v="5"/>
    <n v="2"/>
    <n v="11"/>
    <n v="18"/>
  </r>
  <r>
    <x v="42"/>
    <s v="ITA"/>
    <n v="17"/>
    <x v="1"/>
    <n v="4063947052"/>
    <n v="1580514834"/>
    <n v="0"/>
    <n v="0"/>
    <n v="0"/>
    <n v="8"/>
    <n v="8"/>
    <n v="8"/>
    <n v="8"/>
    <n v="1"/>
    <n v="0"/>
    <n v="9"/>
  </r>
  <r>
    <x v="42"/>
    <s v="ITA"/>
    <n v="18"/>
    <x v="2"/>
    <n v="3890597598"/>
    <n v="1659440194"/>
    <n v="-4"/>
    <n v="1"/>
    <n v="-3"/>
    <n v="19"/>
    <n v="16"/>
    <n v="16"/>
    <n v="16"/>
    <n v="4"/>
    <n v="2"/>
    <n v="22"/>
  </r>
  <r>
    <x v="42"/>
    <s v="ITA"/>
    <n v="15"/>
    <x v="3"/>
    <n v="4083956555"/>
    <n v="1425084984"/>
    <n v="1"/>
    <n v="-7"/>
    <n v="-6"/>
    <n v="83"/>
    <n v="77"/>
    <n v="77"/>
    <n v="77"/>
    <n v="6"/>
    <n v="15"/>
    <n v="98"/>
  </r>
  <r>
    <x v="42"/>
    <s v="ITA"/>
    <n v="8"/>
    <x v="4"/>
    <n v="4449436681"/>
    <n v="113417208"/>
    <n v="-35"/>
    <n v="-3"/>
    <n v="-38"/>
    <n v="252"/>
    <n v="214"/>
    <n v="214"/>
    <n v="214"/>
    <n v="196"/>
    <n v="57"/>
    <n v="467"/>
  </r>
  <r>
    <x v="42"/>
    <s v="ITA"/>
    <n v="6"/>
    <x v="5"/>
    <n v="456494354"/>
    <n v="1376813649"/>
    <n v="4"/>
    <n v="-4"/>
    <n v="0"/>
    <n v="33"/>
    <n v="33"/>
    <n v="33"/>
    <n v="33"/>
    <n v="18"/>
    <n v="4"/>
    <n v="55"/>
  </r>
  <r>
    <x v="42"/>
    <s v="ITA"/>
    <n v="12"/>
    <x v="6"/>
    <n v="4189277044"/>
    <n v="1248366722"/>
    <n v="0"/>
    <n v="0"/>
    <n v="0"/>
    <n v="114"/>
    <n v="114"/>
    <n v="114"/>
    <n v="114"/>
    <n v="27"/>
    <n v="10"/>
    <n v="151"/>
  </r>
  <r>
    <x v="42"/>
    <s v="ITA"/>
    <n v="7"/>
    <x v="7"/>
    <n v="4441149315"/>
    <n v="89326992"/>
    <n v="15"/>
    <n v="-3"/>
    <n v="12"/>
    <n v="12"/>
    <n v="24"/>
    <n v="24"/>
    <n v="24"/>
    <n v="37"/>
    <n v="39"/>
    <n v="100"/>
  </r>
  <r>
    <x v="42"/>
    <s v="ITA"/>
    <n v="3"/>
    <x v="8"/>
    <n v="4546679409"/>
    <n v="9190347404"/>
    <n v="-95"/>
    <n v="26"/>
    <n v="-69"/>
    <n v="414"/>
    <n v="345"/>
    <n v="345"/>
    <n v="345"/>
    <n v="437"/>
    <n v="297"/>
    <n v="1079"/>
  </r>
  <r>
    <x v="42"/>
    <s v="ITA"/>
    <n v="11"/>
    <x v="9"/>
    <n v="4361675973"/>
    <n v="135188753"/>
    <n v="14"/>
    <n v="-11"/>
    <n v="3"/>
    <n v="125"/>
    <n v="128"/>
    <n v="128"/>
    <n v="128"/>
    <n v="9"/>
    <n v="13"/>
    <n v="150"/>
  </r>
  <r>
    <x v="42"/>
    <s v="ITA"/>
    <n v="14"/>
    <x v="10"/>
    <n v="4155774754"/>
    <n v="1465916051"/>
    <n v="1"/>
    <n v="-1"/>
    <n v="0"/>
    <n v="0"/>
    <n v="0"/>
    <n v="0"/>
    <n v="0"/>
    <n v="0"/>
    <n v="0"/>
    <n v="0"/>
  </r>
  <r>
    <x v="42"/>
    <s v="ITA"/>
    <n v="4"/>
    <x v="11"/>
    <n v="4649933453"/>
    <n v="1135662422"/>
    <n v="6"/>
    <n v="-1"/>
    <n v="5"/>
    <n v="29"/>
    <n v="34"/>
    <n v="34"/>
    <n v="34"/>
    <n v="38"/>
    <n v="6"/>
    <n v="78"/>
  </r>
  <r>
    <x v="42"/>
    <s v="ITA"/>
    <n v="4"/>
    <x v="12"/>
    <n v="4606893511"/>
    <n v="1112123097"/>
    <n v="2"/>
    <n v="-1"/>
    <n v="1"/>
    <n v="42"/>
    <n v="43"/>
    <n v="43"/>
    <n v="43"/>
    <n v="7"/>
    <n v="13"/>
    <n v="63"/>
  </r>
  <r>
    <x v="42"/>
    <s v="ITA"/>
    <n v="1"/>
    <x v="13"/>
    <n v="450732745"/>
    <n v="7680687483"/>
    <n v="12"/>
    <n v="-6"/>
    <n v="6"/>
    <n v="362"/>
    <n v="368"/>
    <n v="368"/>
    <n v="368"/>
    <n v="111"/>
    <n v="83"/>
    <n v="562"/>
  </r>
  <r>
    <x v="42"/>
    <s v="ITA"/>
    <n v="16"/>
    <x v="14"/>
    <n v="4112559576"/>
    <n v="1686736689"/>
    <n v="51"/>
    <n v="-62"/>
    <n v="-11"/>
    <n v="104"/>
    <n v="93"/>
    <n v="93"/>
    <n v="93"/>
    <n v="21"/>
    <n v="13"/>
    <n v="127"/>
  </r>
  <r>
    <x v="42"/>
    <s v="ITA"/>
    <n v="20"/>
    <x v="15"/>
    <n v="3921531192"/>
    <n v="9110616306"/>
    <n v="-3"/>
    <n v="1"/>
    <n v="-2"/>
    <n v="6"/>
    <n v="4"/>
    <n v="4"/>
    <n v="4"/>
    <n v="7"/>
    <n v="4"/>
    <n v="15"/>
  </r>
  <r>
    <x v="42"/>
    <s v="ITA"/>
    <n v="19"/>
    <x v="16"/>
    <n v="3811569725"/>
    <n v="133623567"/>
    <n v="7"/>
    <n v="-2"/>
    <n v="5"/>
    <n v="36"/>
    <n v="41"/>
    <n v="41"/>
    <n v="41"/>
    <n v="4"/>
    <n v="7"/>
    <n v="52"/>
  </r>
  <r>
    <x v="42"/>
    <s v="ITA"/>
    <n v="9"/>
    <x v="17"/>
    <n v="4376923077"/>
    <n v="1125588885"/>
    <n v="5"/>
    <n v="3"/>
    <n v="8"/>
    <n v="108"/>
    <n v="116"/>
    <n v="116"/>
    <n v="116"/>
    <n v="13"/>
    <n v="25"/>
    <n v="154"/>
  </r>
  <r>
    <x v="42"/>
    <s v="ITA"/>
    <n v="10"/>
    <x v="18"/>
    <n v="4310675841"/>
    <n v="1238824698"/>
    <n v="0"/>
    <n v="1"/>
    <n v="1"/>
    <n v="-27"/>
    <n v="-26"/>
    <n v="-26"/>
    <n v="-26"/>
    <n v="39"/>
    <n v="1"/>
    <n v="14"/>
  </r>
  <r>
    <x v="42"/>
    <s v="ITA"/>
    <n v="2"/>
    <x v="19"/>
    <n v="4573750286"/>
    <n v="7320149366"/>
    <n v="13"/>
    <n v="-2"/>
    <n v="11"/>
    <n v="-20"/>
    <n v="-9"/>
    <n v="-9"/>
    <n v="-9"/>
    <n v="27"/>
    <n v="5"/>
    <n v="23"/>
  </r>
  <r>
    <x v="42"/>
    <s v="ITA"/>
    <n v="5"/>
    <x v="20"/>
    <n v="4543490485"/>
    <n v="1233845213"/>
    <n v="40"/>
    <n v="-7"/>
    <n v="33"/>
    <n v="280"/>
    <n v="313"/>
    <n v="313"/>
    <n v="313"/>
    <n v="18"/>
    <n v="31"/>
    <n v="362"/>
  </r>
  <r>
    <x v="43"/>
    <s v="ITA"/>
    <n v="13"/>
    <x v="0"/>
    <n v="4235122196"/>
    <n v="1339843823"/>
    <n v="-3"/>
    <n v="1"/>
    <n v="-2"/>
    <n v="68"/>
    <n v="66"/>
    <n v="66"/>
    <n v="66"/>
    <n v="9"/>
    <n v="3"/>
    <n v="78"/>
  </r>
  <r>
    <x v="43"/>
    <s v="ITA"/>
    <n v="17"/>
    <x v="1"/>
    <n v="4063947052"/>
    <n v="1580514834"/>
    <n v="1"/>
    <n v="-1"/>
    <n v="0"/>
    <n v="3"/>
    <n v="3"/>
    <n v="3"/>
    <n v="3"/>
    <n v="0"/>
    <n v="1"/>
    <n v="4"/>
  </r>
  <r>
    <x v="43"/>
    <s v="ITA"/>
    <n v="18"/>
    <x v="2"/>
    <n v="3890597598"/>
    <n v="1659440194"/>
    <n v="-1"/>
    <n v="0"/>
    <n v="-1"/>
    <n v="12"/>
    <n v="11"/>
    <n v="11"/>
    <n v="11"/>
    <n v="3"/>
    <n v="2"/>
    <n v="16"/>
  </r>
  <r>
    <x v="43"/>
    <s v="ITA"/>
    <n v="15"/>
    <x v="3"/>
    <n v="4083956555"/>
    <n v="1425084984"/>
    <n v="-7"/>
    <n v="2"/>
    <n v="-5"/>
    <n v="72"/>
    <n v="67"/>
    <n v="67"/>
    <n v="67"/>
    <n v="11"/>
    <n v="12"/>
    <n v="90"/>
  </r>
  <r>
    <x v="43"/>
    <s v="ITA"/>
    <n v="8"/>
    <x v="4"/>
    <n v="4449436681"/>
    <n v="113417208"/>
    <n v="-54"/>
    <n v="-6"/>
    <n v="-60"/>
    <n v="57"/>
    <n v="-3"/>
    <n v="-3"/>
    <n v="-3"/>
    <n v="200"/>
    <n v="72"/>
    <n v="269"/>
  </r>
  <r>
    <x v="43"/>
    <s v="ITA"/>
    <n v="6"/>
    <x v="5"/>
    <n v="456494354"/>
    <n v="1376813649"/>
    <n v="-4"/>
    <n v="-2"/>
    <n v="-6"/>
    <n v="-11"/>
    <n v="-17"/>
    <n v="-17"/>
    <n v="-17"/>
    <n v="61"/>
    <n v="6"/>
    <n v="50"/>
  </r>
  <r>
    <x v="43"/>
    <s v="ITA"/>
    <n v="12"/>
    <x v="6"/>
    <n v="4189277044"/>
    <n v="1248366722"/>
    <n v="-6"/>
    <n v="-5"/>
    <n v="-11"/>
    <n v="76"/>
    <n v="65"/>
    <n v="65"/>
    <n v="65"/>
    <n v="44"/>
    <n v="9"/>
    <n v="118"/>
  </r>
  <r>
    <x v="43"/>
    <s v="ITA"/>
    <n v="7"/>
    <x v="7"/>
    <n v="4441149315"/>
    <n v="89326992"/>
    <n v="-51"/>
    <n v="-6"/>
    <n v="-57"/>
    <n v="152"/>
    <n v="95"/>
    <n v="95"/>
    <n v="95"/>
    <n v="88"/>
    <n v="25"/>
    <n v="208"/>
  </r>
  <r>
    <x v="43"/>
    <s v="ITA"/>
    <n v="3"/>
    <x v="8"/>
    <n v="4546679409"/>
    <n v="9190347404"/>
    <n v="-81"/>
    <n v="-38"/>
    <n v="-119"/>
    <n v="-7"/>
    <n v="-126"/>
    <n v="-126"/>
    <n v="-126"/>
    <n v="635"/>
    <n v="282"/>
    <n v="791"/>
  </r>
  <r>
    <x v="43"/>
    <s v="ITA"/>
    <n v="11"/>
    <x v="9"/>
    <n v="4361675973"/>
    <n v="135188753"/>
    <n v="-39"/>
    <n v="-1"/>
    <n v="-40"/>
    <n v="72"/>
    <n v="32"/>
    <n v="32"/>
    <n v="32"/>
    <n v="46"/>
    <n v="18"/>
    <n v="96"/>
  </r>
  <r>
    <x v="43"/>
    <s v="ITA"/>
    <n v="14"/>
    <x v="10"/>
    <n v="4155774754"/>
    <n v="1465916051"/>
    <n v="1"/>
    <n v="0"/>
    <n v="1"/>
    <n v="-3"/>
    <n v="-2"/>
    <n v="-2"/>
    <n v="-2"/>
    <n v="2"/>
    <n v="0"/>
    <n v="0"/>
  </r>
  <r>
    <x v="43"/>
    <s v="ITA"/>
    <n v="4"/>
    <x v="11"/>
    <n v="4649933453"/>
    <n v="1135662422"/>
    <n v="80"/>
    <n v="12"/>
    <n v="92"/>
    <n v="-51"/>
    <n v="41"/>
    <n v="41"/>
    <n v="41"/>
    <n v="38"/>
    <n v="10"/>
    <n v="89"/>
  </r>
  <r>
    <x v="43"/>
    <s v="ITA"/>
    <n v="4"/>
    <x v="12"/>
    <n v="4606893511"/>
    <n v="1112123097"/>
    <n v="6"/>
    <n v="-1"/>
    <n v="5"/>
    <n v="47"/>
    <n v="52"/>
    <n v="52"/>
    <n v="52"/>
    <n v="62"/>
    <n v="14"/>
    <n v="128"/>
  </r>
  <r>
    <x v="43"/>
    <s v="ITA"/>
    <n v="1"/>
    <x v="13"/>
    <n v="450732745"/>
    <n v="7680687483"/>
    <n v="69"/>
    <n v="-6"/>
    <n v="63"/>
    <n v="96"/>
    <n v="159"/>
    <n v="159"/>
    <n v="159"/>
    <n v="192"/>
    <n v="68"/>
    <n v="419"/>
  </r>
  <r>
    <x v="43"/>
    <s v="ITA"/>
    <n v="16"/>
    <x v="14"/>
    <n v="4112559576"/>
    <n v="1686736689"/>
    <n v="-10"/>
    <n v="-4"/>
    <n v="-14"/>
    <n v="36"/>
    <n v="22"/>
    <n v="22"/>
    <n v="22"/>
    <n v="34"/>
    <n v="14"/>
    <n v="70"/>
  </r>
  <r>
    <x v="43"/>
    <s v="ITA"/>
    <n v="20"/>
    <x v="15"/>
    <n v="3921531192"/>
    <n v="9110616306"/>
    <n v="-1"/>
    <n v="0"/>
    <n v="-1"/>
    <n v="3"/>
    <n v="2"/>
    <n v="2"/>
    <n v="2"/>
    <n v="6"/>
    <n v="5"/>
    <n v="13"/>
  </r>
  <r>
    <x v="43"/>
    <s v="ITA"/>
    <n v="19"/>
    <x v="16"/>
    <n v="3811569725"/>
    <n v="133623567"/>
    <n v="-1"/>
    <n v="-1"/>
    <n v="-2"/>
    <n v="46"/>
    <n v="44"/>
    <n v="44"/>
    <n v="44"/>
    <n v="5"/>
    <n v="2"/>
    <n v="51"/>
  </r>
  <r>
    <x v="43"/>
    <s v="ITA"/>
    <n v="9"/>
    <x v="17"/>
    <n v="4376923077"/>
    <n v="1125588885"/>
    <n v="-29"/>
    <n v="-16"/>
    <n v="-45"/>
    <n v="171"/>
    <n v="126"/>
    <n v="126"/>
    <n v="126"/>
    <n v="27"/>
    <n v="19"/>
    <n v="172"/>
  </r>
  <r>
    <x v="43"/>
    <s v="ITA"/>
    <n v="10"/>
    <x v="18"/>
    <n v="4310675841"/>
    <n v="1238824698"/>
    <n v="-2"/>
    <n v="-5"/>
    <n v="-7"/>
    <n v="-19"/>
    <n v="-26"/>
    <n v="-26"/>
    <n v="-26"/>
    <n v="31"/>
    <n v="5"/>
    <n v="10"/>
  </r>
  <r>
    <x v="43"/>
    <s v="ITA"/>
    <n v="2"/>
    <x v="19"/>
    <n v="4573750286"/>
    <n v="7320149366"/>
    <n v="9"/>
    <n v="-4"/>
    <n v="5"/>
    <n v="21"/>
    <n v="26"/>
    <n v="26"/>
    <n v="26"/>
    <n v="0"/>
    <n v="4"/>
    <n v="30"/>
  </r>
  <r>
    <x v="43"/>
    <s v="ITA"/>
    <n v="5"/>
    <x v="20"/>
    <n v="4543490485"/>
    <n v="1233845213"/>
    <n v="-135"/>
    <n v="-25"/>
    <n v="-160"/>
    <n v="403"/>
    <n v="243"/>
    <n v="243"/>
    <n v="243"/>
    <n v="61"/>
    <n v="33"/>
    <n v="337"/>
  </r>
  <r>
    <x v="44"/>
    <s v="ITA"/>
    <n v="13"/>
    <x v="0"/>
    <n v="4235122196"/>
    <n v="1339843823"/>
    <n v="-6"/>
    <n v="-5"/>
    <n v="-11"/>
    <n v="54"/>
    <n v="43"/>
    <n v="43"/>
    <n v="43"/>
    <n v="10"/>
    <n v="7"/>
    <n v="60"/>
  </r>
  <r>
    <x v="44"/>
    <s v="ITA"/>
    <n v="17"/>
    <x v="1"/>
    <n v="4063947052"/>
    <n v="1580514834"/>
    <n v="1"/>
    <n v="0"/>
    <n v="1"/>
    <n v="4"/>
    <n v="5"/>
    <n v="5"/>
    <n v="5"/>
    <n v="1"/>
    <n v="0"/>
    <n v="6"/>
  </r>
  <r>
    <x v="44"/>
    <s v="ITA"/>
    <n v="18"/>
    <x v="2"/>
    <n v="3890597598"/>
    <n v="1659440194"/>
    <n v="1"/>
    <n v="1"/>
    <n v="2"/>
    <n v="20"/>
    <n v="22"/>
    <n v="22"/>
    <n v="22"/>
    <n v="4"/>
    <n v="0"/>
    <n v="26"/>
  </r>
  <r>
    <x v="44"/>
    <s v="ITA"/>
    <n v="15"/>
    <x v="3"/>
    <n v="4083956555"/>
    <n v="1425084984"/>
    <n v="5"/>
    <n v="-6"/>
    <n v="-1"/>
    <n v="95"/>
    <n v="94"/>
    <n v="94"/>
    <n v="94"/>
    <n v="21"/>
    <n v="5"/>
    <n v="120"/>
  </r>
  <r>
    <x v="44"/>
    <s v="ITA"/>
    <n v="8"/>
    <x v="4"/>
    <n v="4449436681"/>
    <n v="113417208"/>
    <n v="19"/>
    <n v="-5"/>
    <n v="14"/>
    <n v="48"/>
    <n v="62"/>
    <n v="62"/>
    <n v="62"/>
    <n v="293"/>
    <n v="54"/>
    <n v="409"/>
  </r>
  <r>
    <x v="44"/>
    <s v="ITA"/>
    <n v="6"/>
    <x v="5"/>
    <n v="456494354"/>
    <n v="1376813649"/>
    <n v="-23"/>
    <n v="-3"/>
    <n v="-26"/>
    <n v="62"/>
    <n v="36"/>
    <n v="36"/>
    <n v="36"/>
    <n v="24"/>
    <n v="5"/>
    <n v="65"/>
  </r>
  <r>
    <x v="44"/>
    <s v="ITA"/>
    <n v="12"/>
    <x v="6"/>
    <n v="4189277044"/>
    <n v="1248366722"/>
    <n v="12"/>
    <n v="4"/>
    <n v="16"/>
    <n v="67"/>
    <n v="83"/>
    <n v="83"/>
    <n v="83"/>
    <n v="28"/>
    <n v="6"/>
    <n v="117"/>
  </r>
  <r>
    <x v="44"/>
    <s v="ITA"/>
    <n v="7"/>
    <x v="7"/>
    <n v="4441149315"/>
    <n v="89326992"/>
    <n v="19"/>
    <n v="-3"/>
    <n v="16"/>
    <n v="17"/>
    <n v="33"/>
    <n v="33"/>
    <n v="33"/>
    <n v="82"/>
    <n v="34"/>
    <n v="149"/>
  </r>
  <r>
    <x v="44"/>
    <s v="ITA"/>
    <n v="3"/>
    <x v="8"/>
    <n v="4546679409"/>
    <n v="9190347404"/>
    <n v="-114"/>
    <n v="-48"/>
    <n v="-162"/>
    <n v="364"/>
    <n v="202"/>
    <n v="202"/>
    <n v="202"/>
    <n v="649"/>
    <n v="238"/>
    <n v="1089"/>
  </r>
  <r>
    <x v="44"/>
    <s v="ITA"/>
    <n v="11"/>
    <x v="9"/>
    <n v="4361675973"/>
    <n v="135188753"/>
    <n v="12"/>
    <n v="-6"/>
    <n v="6"/>
    <n v="-182"/>
    <n v="-176"/>
    <n v="-176"/>
    <n v="-176"/>
    <n v="303"/>
    <n v="22"/>
    <n v="149"/>
  </r>
  <r>
    <x v="44"/>
    <s v="ITA"/>
    <n v="14"/>
    <x v="10"/>
    <n v="4155774754"/>
    <n v="1465916051"/>
    <n v="-5"/>
    <n v="-1"/>
    <n v="-6"/>
    <n v="2"/>
    <n v="-4"/>
    <n v="-4"/>
    <n v="-4"/>
    <n v="6"/>
    <n v="0"/>
    <n v="2"/>
  </r>
  <r>
    <x v="44"/>
    <s v="ITA"/>
    <n v="4"/>
    <x v="11"/>
    <n v="4649933453"/>
    <n v="1135662422"/>
    <n v="-57"/>
    <n v="1"/>
    <n v="-56"/>
    <n v="36"/>
    <n v="-20"/>
    <n v="-20"/>
    <n v="-20"/>
    <n v="35"/>
    <n v="9"/>
    <n v="24"/>
  </r>
  <r>
    <x v="44"/>
    <s v="ITA"/>
    <n v="4"/>
    <x v="12"/>
    <n v="4606893511"/>
    <n v="1112123097"/>
    <n v="-6"/>
    <n v="-1"/>
    <n v="-7"/>
    <n v="57"/>
    <n v="50"/>
    <n v="50"/>
    <n v="50"/>
    <n v="65"/>
    <n v="11"/>
    <n v="126"/>
  </r>
  <r>
    <x v="44"/>
    <s v="ITA"/>
    <n v="1"/>
    <x v="13"/>
    <n v="450732745"/>
    <n v="7680687483"/>
    <n v="-60"/>
    <n v="-9"/>
    <n v="-69"/>
    <n v="354"/>
    <n v="285"/>
    <n v="285"/>
    <n v="285"/>
    <n v="196"/>
    <n v="59"/>
    <n v="540"/>
  </r>
  <r>
    <x v="44"/>
    <s v="ITA"/>
    <n v="16"/>
    <x v="14"/>
    <n v="4112559576"/>
    <n v="1686736689"/>
    <n v="24"/>
    <n v="-3"/>
    <n v="21"/>
    <n v="80"/>
    <n v="101"/>
    <n v="101"/>
    <n v="101"/>
    <n v="9"/>
    <n v="10"/>
    <n v="120"/>
  </r>
  <r>
    <x v="44"/>
    <s v="ITA"/>
    <n v="20"/>
    <x v="15"/>
    <n v="3921531192"/>
    <n v="9110616306"/>
    <n v="-10"/>
    <n v="5"/>
    <n v="-5"/>
    <n v="24"/>
    <n v="19"/>
    <n v="19"/>
    <n v="19"/>
    <n v="14"/>
    <n v="7"/>
    <n v="40"/>
  </r>
  <r>
    <x v="44"/>
    <s v="ITA"/>
    <n v="19"/>
    <x v="16"/>
    <n v="3811569725"/>
    <n v="133623567"/>
    <n v="1"/>
    <n v="-8"/>
    <n v="-7"/>
    <n v="41"/>
    <n v="34"/>
    <n v="34"/>
    <n v="34"/>
    <n v="20"/>
    <n v="8"/>
    <n v="62"/>
  </r>
  <r>
    <x v="44"/>
    <s v="ITA"/>
    <n v="9"/>
    <x v="17"/>
    <n v="4376923077"/>
    <n v="1125588885"/>
    <n v="-21"/>
    <n v="-3"/>
    <n v="-24"/>
    <n v="154"/>
    <n v="130"/>
    <n v="130"/>
    <n v="130"/>
    <n v="53"/>
    <n v="23"/>
    <n v="206"/>
  </r>
  <r>
    <x v="44"/>
    <s v="ITA"/>
    <n v="10"/>
    <x v="18"/>
    <n v="4310675841"/>
    <n v="1238824698"/>
    <n v="-2"/>
    <n v="0"/>
    <n v="-2"/>
    <n v="-21"/>
    <n v="-23"/>
    <n v="-23"/>
    <n v="-23"/>
    <n v="48"/>
    <n v="1"/>
    <n v="26"/>
  </r>
  <r>
    <x v="44"/>
    <s v="ITA"/>
    <n v="2"/>
    <x v="19"/>
    <n v="4573750286"/>
    <n v="7320149366"/>
    <n v="2"/>
    <n v="3"/>
    <n v="5"/>
    <n v="8"/>
    <n v="13"/>
    <n v="13"/>
    <n v="13"/>
    <n v="0"/>
    <n v="2"/>
    <n v="15"/>
  </r>
  <r>
    <x v="44"/>
    <s v="ITA"/>
    <n v="5"/>
    <x v="20"/>
    <n v="4543490485"/>
    <n v="1233845213"/>
    <n v="-25"/>
    <n v="-12"/>
    <n v="-37"/>
    <n v="243"/>
    <n v="206"/>
    <n v="206"/>
    <n v="206"/>
    <n v="238"/>
    <n v="41"/>
    <n v="485"/>
  </r>
  <r>
    <x v="45"/>
    <s v="ITA"/>
    <n v="13"/>
    <x v="0"/>
    <n v="4235122196"/>
    <n v="1339843823"/>
    <n v="-25"/>
    <n v="-5"/>
    <n v="-30"/>
    <n v="62"/>
    <n v="32"/>
    <n v="32"/>
    <n v="32"/>
    <n v="25"/>
    <n v="15"/>
    <n v="72"/>
  </r>
  <r>
    <x v="45"/>
    <s v="ITA"/>
    <n v="17"/>
    <x v="1"/>
    <n v="4063947052"/>
    <n v="1580514834"/>
    <n v="2"/>
    <n v="0"/>
    <n v="2"/>
    <n v="3"/>
    <n v="5"/>
    <n v="5"/>
    <n v="5"/>
    <n v="0"/>
    <n v="1"/>
    <n v="6"/>
  </r>
  <r>
    <x v="45"/>
    <s v="ITA"/>
    <n v="18"/>
    <x v="2"/>
    <n v="3890597598"/>
    <n v="1659440194"/>
    <n v="-2"/>
    <n v="0"/>
    <n v="-2"/>
    <n v="12"/>
    <n v="10"/>
    <n v="10"/>
    <n v="10"/>
    <n v="4"/>
    <n v="1"/>
    <n v="15"/>
  </r>
  <r>
    <x v="45"/>
    <s v="ITA"/>
    <n v="15"/>
    <x v="3"/>
    <n v="4083956555"/>
    <n v="1425084984"/>
    <n v="-4"/>
    <n v="-3"/>
    <n v="-7"/>
    <n v="21"/>
    <n v="14"/>
    <n v="14"/>
    <n v="14"/>
    <n v="56"/>
    <n v="6"/>
    <n v="76"/>
  </r>
  <r>
    <x v="45"/>
    <s v="ITA"/>
    <n v="8"/>
    <x v="4"/>
    <n v="4449436681"/>
    <n v="113417208"/>
    <n v="-47"/>
    <n v="-6"/>
    <n v="-53"/>
    <n v="201"/>
    <n v="148"/>
    <n v="148"/>
    <n v="148"/>
    <n v="213"/>
    <n v="82"/>
    <n v="443"/>
  </r>
  <r>
    <x v="45"/>
    <s v="ITA"/>
    <n v="6"/>
    <x v="5"/>
    <n v="456494354"/>
    <n v="1376813649"/>
    <n v="5"/>
    <n v="-4"/>
    <n v="1"/>
    <n v="-26"/>
    <n v="-25"/>
    <n v="-25"/>
    <n v="-25"/>
    <n v="104"/>
    <n v="2"/>
    <n v="81"/>
  </r>
  <r>
    <x v="45"/>
    <s v="ITA"/>
    <n v="12"/>
    <x v="6"/>
    <n v="4189277044"/>
    <n v="1248366722"/>
    <n v="3"/>
    <n v="2"/>
    <n v="5"/>
    <n v="79"/>
    <n v="84"/>
    <n v="84"/>
    <n v="84"/>
    <n v="70"/>
    <n v="9"/>
    <n v="163"/>
  </r>
  <r>
    <x v="45"/>
    <s v="ITA"/>
    <n v="7"/>
    <x v="7"/>
    <n v="4441149315"/>
    <n v="89326992"/>
    <n v="-6"/>
    <n v="1"/>
    <n v="-5"/>
    <n v="13"/>
    <n v="8"/>
    <n v="8"/>
    <n v="8"/>
    <n v="78"/>
    <n v="28"/>
    <n v="114"/>
  </r>
  <r>
    <x v="45"/>
    <s v="ITA"/>
    <n v="3"/>
    <x v="8"/>
    <n v="4546679409"/>
    <n v="9190347404"/>
    <n v="77"/>
    <n v="-21"/>
    <n v="56"/>
    <n v="473"/>
    <n v="529"/>
    <n v="529"/>
    <n v="529"/>
    <n v="559"/>
    <n v="300"/>
    <n v="1388"/>
  </r>
  <r>
    <x v="45"/>
    <s v="ITA"/>
    <n v="11"/>
    <x v="9"/>
    <n v="4361675973"/>
    <n v="135188753"/>
    <n v="-29"/>
    <n v="0"/>
    <n v="-29"/>
    <n v="-132"/>
    <n v="-161"/>
    <n v="-161"/>
    <n v="-161"/>
    <n v="240"/>
    <n v="17"/>
    <n v="96"/>
  </r>
  <r>
    <x v="45"/>
    <s v="ITA"/>
    <n v="14"/>
    <x v="10"/>
    <n v="4155774754"/>
    <n v="1465916051"/>
    <n v="0"/>
    <n v="0"/>
    <n v="0"/>
    <n v="8"/>
    <n v="8"/>
    <n v="8"/>
    <n v="8"/>
    <n v="0"/>
    <n v="0"/>
    <n v="8"/>
  </r>
  <r>
    <x v="45"/>
    <s v="ITA"/>
    <n v="4"/>
    <x v="11"/>
    <n v="4649933453"/>
    <n v="1135662422"/>
    <n v="-5"/>
    <n v="-1"/>
    <n v="-6"/>
    <n v="40"/>
    <n v="34"/>
    <n v="34"/>
    <n v="34"/>
    <n v="30"/>
    <n v="4"/>
    <n v="68"/>
  </r>
  <r>
    <x v="45"/>
    <s v="ITA"/>
    <n v="4"/>
    <x v="12"/>
    <n v="4606893511"/>
    <n v="1112123097"/>
    <n v="-9"/>
    <n v="-8"/>
    <n v="-17"/>
    <n v="55"/>
    <n v="38"/>
    <n v="38"/>
    <n v="38"/>
    <n v="55"/>
    <n v="13"/>
    <n v="106"/>
  </r>
  <r>
    <x v="45"/>
    <s v="ITA"/>
    <n v="1"/>
    <x v="13"/>
    <n v="450732745"/>
    <n v="7680687483"/>
    <n v="21"/>
    <n v="-11"/>
    <n v="10"/>
    <n v="337"/>
    <n v="347"/>
    <n v="347"/>
    <n v="347"/>
    <n v="216"/>
    <n v="76"/>
    <n v="639"/>
  </r>
  <r>
    <x v="45"/>
    <s v="ITA"/>
    <n v="16"/>
    <x v="14"/>
    <n v="4112559576"/>
    <n v="1686736689"/>
    <n v="-9"/>
    <n v="-4"/>
    <n v="-13"/>
    <n v="76"/>
    <n v="63"/>
    <n v="63"/>
    <n v="63"/>
    <n v="13"/>
    <n v="6"/>
    <n v="82"/>
  </r>
  <r>
    <x v="45"/>
    <s v="ITA"/>
    <n v="20"/>
    <x v="15"/>
    <n v="3921531192"/>
    <n v="9110616306"/>
    <n v="-6"/>
    <n v="-6"/>
    <n v="-12"/>
    <n v="48"/>
    <n v="36"/>
    <n v="36"/>
    <n v="36"/>
    <n v="10"/>
    <n v="5"/>
    <n v="51"/>
  </r>
  <r>
    <x v="45"/>
    <s v="ITA"/>
    <n v="19"/>
    <x v="16"/>
    <n v="3811569725"/>
    <n v="133623567"/>
    <n v="3"/>
    <n v="-2"/>
    <n v="1"/>
    <n v="48"/>
    <n v="49"/>
    <n v="49"/>
    <n v="49"/>
    <n v="19"/>
    <n v="5"/>
    <n v="73"/>
  </r>
  <r>
    <x v="45"/>
    <s v="ITA"/>
    <n v="9"/>
    <x v="17"/>
    <n v="4376923077"/>
    <n v="1125588885"/>
    <n v="-28"/>
    <n v="-4"/>
    <n v="-32"/>
    <n v="178"/>
    <n v="146"/>
    <n v="146"/>
    <n v="146"/>
    <n v="11"/>
    <n v="16"/>
    <n v="173"/>
  </r>
  <r>
    <x v="45"/>
    <s v="ITA"/>
    <n v="10"/>
    <x v="18"/>
    <n v="4310675841"/>
    <n v="1238824698"/>
    <n v="-1"/>
    <n v="-3"/>
    <n v="-4"/>
    <n v="-27"/>
    <n v="-31"/>
    <n v="-31"/>
    <n v="-31"/>
    <n v="39"/>
    <n v="1"/>
    <n v="9"/>
  </r>
  <r>
    <x v="45"/>
    <s v="ITA"/>
    <n v="2"/>
    <x v="19"/>
    <n v="4573750286"/>
    <n v="7320149366"/>
    <n v="-2"/>
    <n v="-2"/>
    <n v="-4"/>
    <n v="7"/>
    <n v="3"/>
    <n v="3"/>
    <n v="3"/>
    <n v="12"/>
    <n v="3"/>
    <n v="18"/>
  </r>
  <r>
    <x v="45"/>
    <s v="ITA"/>
    <n v="5"/>
    <x v="20"/>
    <n v="4543490485"/>
    <n v="1233845213"/>
    <n v="-24"/>
    <n v="-11"/>
    <n v="-35"/>
    <n v="313"/>
    <n v="278"/>
    <n v="278"/>
    <n v="278"/>
    <n v="225"/>
    <n v="20"/>
    <n v="523"/>
  </r>
  <r>
    <x v="46"/>
    <s v="ITA"/>
    <n v="13"/>
    <x v="0"/>
    <n v="4235122196"/>
    <n v="1339843823"/>
    <n v="-1"/>
    <n v="-4"/>
    <n v="-5"/>
    <n v="74"/>
    <n v="69"/>
    <n v="69"/>
    <n v="69"/>
    <n v="10"/>
    <n v="4"/>
    <n v="83"/>
  </r>
  <r>
    <x v="46"/>
    <s v="ITA"/>
    <n v="17"/>
    <x v="1"/>
    <n v="4063947052"/>
    <n v="1580514834"/>
    <n v="9"/>
    <n v="-2"/>
    <n v="7"/>
    <n v="-3"/>
    <n v="4"/>
    <n v="4"/>
    <n v="4"/>
    <n v="1"/>
    <n v="0"/>
    <n v="5"/>
  </r>
  <r>
    <x v="46"/>
    <s v="ITA"/>
    <n v="18"/>
    <x v="2"/>
    <n v="3890597598"/>
    <n v="1659440194"/>
    <n v="0"/>
    <n v="-1"/>
    <n v="-1"/>
    <n v="22"/>
    <n v="21"/>
    <n v="21"/>
    <n v="21"/>
    <n v="2"/>
    <n v="4"/>
    <n v="27"/>
  </r>
  <r>
    <x v="46"/>
    <s v="ITA"/>
    <n v="15"/>
    <x v="3"/>
    <n v="4083956555"/>
    <n v="1425084984"/>
    <n v="-4"/>
    <n v="-4"/>
    <n v="-8"/>
    <n v="98"/>
    <n v="90"/>
    <n v="90"/>
    <n v="90"/>
    <n v="4"/>
    <n v="4"/>
    <n v="98"/>
  </r>
  <r>
    <x v="46"/>
    <s v="ITA"/>
    <n v="8"/>
    <x v="4"/>
    <n v="4449436681"/>
    <n v="113417208"/>
    <n v="-126"/>
    <n v="-6"/>
    <n v="-132"/>
    <n v="224"/>
    <n v="92"/>
    <n v="92"/>
    <n v="92"/>
    <n v="278"/>
    <n v="81"/>
    <n v="451"/>
  </r>
  <r>
    <x v="46"/>
    <s v="ITA"/>
    <n v="6"/>
    <x v="5"/>
    <n v="456494354"/>
    <n v="1376813649"/>
    <n v="0"/>
    <n v="-4"/>
    <n v="-4"/>
    <n v="12"/>
    <n v="8"/>
    <n v="8"/>
    <n v="8"/>
    <n v="34"/>
    <n v="8"/>
    <n v="50"/>
  </r>
  <r>
    <x v="46"/>
    <s v="ITA"/>
    <n v="12"/>
    <x v="6"/>
    <n v="4189277044"/>
    <n v="1248366722"/>
    <n v="-8"/>
    <n v="3"/>
    <n v="-5"/>
    <n v="106"/>
    <n v="101"/>
    <n v="101"/>
    <n v="101"/>
    <n v="43"/>
    <n v="10"/>
    <n v="154"/>
  </r>
  <r>
    <x v="46"/>
    <s v="ITA"/>
    <n v="7"/>
    <x v="7"/>
    <n v="4441149315"/>
    <n v="89326992"/>
    <n v="-27"/>
    <n v="-3"/>
    <n v="-30"/>
    <n v="78"/>
    <n v="48"/>
    <n v="48"/>
    <n v="48"/>
    <n v="96"/>
    <n v="27"/>
    <n v="171"/>
  </r>
  <r>
    <x v="46"/>
    <s v="ITA"/>
    <n v="3"/>
    <x v="8"/>
    <n v="4546679409"/>
    <n v="9190347404"/>
    <n v="81"/>
    <n v="-34"/>
    <n v="47"/>
    <n v="409"/>
    <n v="456"/>
    <n v="456"/>
    <n v="456"/>
    <n v="574"/>
    <n v="216"/>
    <n v="1246"/>
  </r>
  <r>
    <x v="46"/>
    <s v="ITA"/>
    <n v="11"/>
    <x v="9"/>
    <n v="4361675973"/>
    <n v="135188753"/>
    <n v="-20"/>
    <n v="-6"/>
    <n v="-26"/>
    <n v="-59"/>
    <n v="-85"/>
    <n v="-85"/>
    <n v="-85"/>
    <n v="201"/>
    <n v="13"/>
    <n v="129"/>
  </r>
  <r>
    <x v="46"/>
    <s v="ITA"/>
    <n v="14"/>
    <x v="10"/>
    <n v="4155774754"/>
    <n v="1465916051"/>
    <n v="-2"/>
    <n v="0"/>
    <n v="-2"/>
    <n v="6"/>
    <n v="4"/>
    <n v="4"/>
    <n v="4"/>
    <n v="5"/>
    <n v="0"/>
    <n v="9"/>
  </r>
  <r>
    <x v="46"/>
    <s v="ITA"/>
    <n v="4"/>
    <x v="11"/>
    <n v="4649933453"/>
    <n v="1135662422"/>
    <n v="-5"/>
    <n v="-6"/>
    <n v="-11"/>
    <n v="13"/>
    <n v="2"/>
    <n v="2"/>
    <n v="2"/>
    <n v="46"/>
    <n v="4"/>
    <n v="52"/>
  </r>
  <r>
    <x v="46"/>
    <s v="ITA"/>
    <n v="4"/>
    <x v="12"/>
    <n v="4606893511"/>
    <n v="1112123097"/>
    <n v="-10"/>
    <n v="1"/>
    <n v="-9"/>
    <n v="25"/>
    <n v="16"/>
    <n v="16"/>
    <n v="16"/>
    <n v="85"/>
    <n v="7"/>
    <n v="108"/>
  </r>
  <r>
    <x v="46"/>
    <s v="ITA"/>
    <n v="1"/>
    <x v="13"/>
    <n v="450732745"/>
    <n v="7680687483"/>
    <n v="-17"/>
    <n v="-18"/>
    <n v="-35"/>
    <n v="275"/>
    <n v="240"/>
    <n v="240"/>
    <n v="240"/>
    <n v="172"/>
    <n v="78"/>
    <n v="490"/>
  </r>
  <r>
    <x v="46"/>
    <s v="ITA"/>
    <n v="16"/>
    <x v="14"/>
    <n v="4112559576"/>
    <n v="1686736689"/>
    <n v="1"/>
    <n v="-6"/>
    <n v="-5"/>
    <n v="40"/>
    <n v="35"/>
    <n v="35"/>
    <n v="35"/>
    <n v="45"/>
    <n v="13"/>
    <n v="93"/>
  </r>
  <r>
    <x v="46"/>
    <s v="ITA"/>
    <n v="20"/>
    <x v="15"/>
    <n v="3921531192"/>
    <n v="9110616306"/>
    <n v="1"/>
    <n v="1"/>
    <n v="2"/>
    <n v="-2"/>
    <n v="0"/>
    <n v="0"/>
    <n v="0"/>
    <n v="32"/>
    <n v="5"/>
    <n v="37"/>
  </r>
  <r>
    <x v="46"/>
    <s v="ITA"/>
    <n v="19"/>
    <x v="16"/>
    <n v="3811569725"/>
    <n v="133623567"/>
    <n v="2"/>
    <n v="-1"/>
    <n v="1"/>
    <n v="24"/>
    <n v="25"/>
    <n v="25"/>
    <n v="25"/>
    <n v="35"/>
    <n v="10"/>
    <n v="70"/>
  </r>
  <r>
    <x v="46"/>
    <s v="ITA"/>
    <n v="9"/>
    <x v="17"/>
    <n v="4376923077"/>
    <n v="1125588885"/>
    <n v="-27"/>
    <n v="0"/>
    <n v="-27"/>
    <n v="146"/>
    <n v="119"/>
    <n v="119"/>
    <n v="119"/>
    <n v="10"/>
    <n v="46"/>
    <n v="175"/>
  </r>
  <r>
    <x v="46"/>
    <s v="ITA"/>
    <n v="10"/>
    <x v="18"/>
    <n v="4310675841"/>
    <n v="1238824698"/>
    <n v="-8"/>
    <n v="1"/>
    <n v="-7"/>
    <n v="-33"/>
    <n v="-40"/>
    <n v="-40"/>
    <n v="-40"/>
    <n v="43"/>
    <n v="1"/>
    <n v="4"/>
  </r>
  <r>
    <x v="46"/>
    <s v="ITA"/>
    <n v="2"/>
    <x v="19"/>
    <n v="4573750286"/>
    <n v="7320149366"/>
    <n v="13"/>
    <n v="-2"/>
    <n v="11"/>
    <n v="-18"/>
    <n v="-7"/>
    <n v="-7"/>
    <n v="-7"/>
    <n v="16"/>
    <n v="2"/>
    <n v="11"/>
  </r>
  <r>
    <x v="46"/>
    <s v="ITA"/>
    <n v="5"/>
    <x v="20"/>
    <n v="4543490485"/>
    <n v="1233845213"/>
    <n v="-9"/>
    <n v="-17"/>
    <n v="-26"/>
    <n v="224"/>
    <n v="198"/>
    <n v="198"/>
    <n v="198"/>
    <n v="253"/>
    <n v="37"/>
    <n v="488"/>
  </r>
  <r>
    <x v="47"/>
    <s v="ITA"/>
    <n v="13"/>
    <x v="0"/>
    <n v="4235122196"/>
    <n v="1339843823"/>
    <n v="10"/>
    <n v="1"/>
    <n v="11"/>
    <n v="78"/>
    <n v="89"/>
    <n v="89"/>
    <n v="89"/>
    <n v="9"/>
    <n v="8"/>
    <n v="106"/>
  </r>
  <r>
    <x v="47"/>
    <s v="ITA"/>
    <n v="17"/>
    <x v="1"/>
    <n v="4063947052"/>
    <n v="1580514834"/>
    <n v="1"/>
    <n v="-3"/>
    <n v="-2"/>
    <n v="4"/>
    <n v="2"/>
    <n v="2"/>
    <n v="2"/>
    <n v="0"/>
    <n v="2"/>
    <n v="4"/>
  </r>
  <r>
    <x v="47"/>
    <s v="ITA"/>
    <n v="18"/>
    <x v="2"/>
    <n v="3890597598"/>
    <n v="1659440194"/>
    <n v="1"/>
    <n v="1"/>
    <n v="2"/>
    <n v="4"/>
    <n v="6"/>
    <n v="6"/>
    <n v="6"/>
    <n v="7"/>
    <n v="1"/>
    <n v="14"/>
  </r>
  <r>
    <x v="47"/>
    <s v="ITA"/>
    <n v="15"/>
    <x v="3"/>
    <n v="4083956555"/>
    <n v="1425084984"/>
    <n v="-18"/>
    <n v="-5"/>
    <n v="-23"/>
    <n v="62"/>
    <n v="39"/>
    <n v="39"/>
    <n v="39"/>
    <n v="29"/>
    <n v="7"/>
    <n v="75"/>
  </r>
  <r>
    <x v="47"/>
    <s v="ITA"/>
    <n v="8"/>
    <x v="4"/>
    <n v="4449436681"/>
    <n v="113417208"/>
    <n v="-66"/>
    <n v="-8"/>
    <n v="-74"/>
    <n v="219"/>
    <n v="145"/>
    <n v="145"/>
    <n v="145"/>
    <n v="278"/>
    <n v="84"/>
    <n v="507"/>
  </r>
  <r>
    <x v="47"/>
    <s v="ITA"/>
    <n v="6"/>
    <x v="5"/>
    <n v="456494354"/>
    <n v="1376813649"/>
    <n v="5"/>
    <n v="-5"/>
    <n v="0"/>
    <n v="-16"/>
    <n v="-16"/>
    <n v="-16"/>
    <n v="-16"/>
    <n v="54"/>
    <n v="6"/>
    <n v="44"/>
  </r>
  <r>
    <x v="47"/>
    <s v="ITA"/>
    <n v="12"/>
    <x v="6"/>
    <n v="4189277044"/>
    <n v="1248366722"/>
    <n v="28"/>
    <n v="2"/>
    <n v="30"/>
    <n v="67"/>
    <n v="97"/>
    <n v="97"/>
    <n v="97"/>
    <n v="33"/>
    <n v="10"/>
    <n v="140"/>
  </r>
  <r>
    <x v="47"/>
    <s v="ITA"/>
    <n v="7"/>
    <x v="7"/>
    <n v="4441149315"/>
    <n v="89326992"/>
    <n v="-73"/>
    <n v="-5"/>
    <n v="-78"/>
    <n v="110"/>
    <n v="32"/>
    <n v="32"/>
    <n v="32"/>
    <n v="128"/>
    <n v="25"/>
    <n v="185"/>
  </r>
  <r>
    <x v="47"/>
    <s v="ITA"/>
    <n v="3"/>
    <x v="8"/>
    <n v="4546679409"/>
    <n v="9190347404"/>
    <n v="149"/>
    <n v="-28"/>
    <n v="121"/>
    <n v="607"/>
    <n v="728"/>
    <n v="728"/>
    <n v="728"/>
    <n v="543"/>
    <n v="273"/>
    <n v="1544"/>
  </r>
  <r>
    <x v="47"/>
    <s v="ITA"/>
    <n v="11"/>
    <x v="9"/>
    <n v="4361675973"/>
    <n v="135188753"/>
    <n v="35"/>
    <n v="-9"/>
    <n v="26"/>
    <n v="-111"/>
    <n v="-85"/>
    <n v="-85"/>
    <n v="-85"/>
    <n v="205"/>
    <n v="7"/>
    <n v="127"/>
  </r>
  <r>
    <x v="47"/>
    <s v="ITA"/>
    <n v="14"/>
    <x v="10"/>
    <n v="4155774754"/>
    <n v="1465916051"/>
    <n v="0"/>
    <n v="0"/>
    <n v="0"/>
    <n v="0"/>
    <n v="0"/>
    <n v="0"/>
    <n v="0"/>
    <n v="2"/>
    <n v="1"/>
    <n v="3"/>
  </r>
  <r>
    <x v="47"/>
    <s v="ITA"/>
    <n v="4"/>
    <x v="11"/>
    <n v="4649933453"/>
    <n v="1135662422"/>
    <n v="-12"/>
    <n v="-2"/>
    <n v="-14"/>
    <n v="-34"/>
    <n v="-48"/>
    <n v="-48"/>
    <n v="-48"/>
    <n v="41"/>
    <n v="9"/>
    <n v="2"/>
  </r>
  <r>
    <x v="47"/>
    <s v="ITA"/>
    <n v="4"/>
    <x v="12"/>
    <n v="4606893511"/>
    <n v="1112123097"/>
    <n v="0"/>
    <n v="-8"/>
    <n v="-8"/>
    <n v="78"/>
    <n v="70"/>
    <n v="70"/>
    <n v="70"/>
    <n v="75"/>
    <n v="9"/>
    <n v="154"/>
  </r>
  <r>
    <x v="47"/>
    <s v="ITA"/>
    <n v="1"/>
    <x v="13"/>
    <n v="450732745"/>
    <n v="7680687483"/>
    <n v="-62"/>
    <n v="-10"/>
    <n v="-72"/>
    <n v="666"/>
    <n v="594"/>
    <n v="594"/>
    <n v="594"/>
    <n v="301"/>
    <n v="101"/>
    <n v="996"/>
  </r>
  <r>
    <x v="47"/>
    <s v="ITA"/>
    <n v="16"/>
    <x v="14"/>
    <n v="4112559576"/>
    <n v="1686736689"/>
    <n v="-4"/>
    <n v="-7"/>
    <n v="-11"/>
    <n v="77"/>
    <n v="66"/>
    <n v="66"/>
    <n v="66"/>
    <n v="14"/>
    <n v="15"/>
    <n v="95"/>
  </r>
  <r>
    <x v="47"/>
    <s v="ITA"/>
    <n v="20"/>
    <x v="15"/>
    <n v="3921531192"/>
    <n v="9110616306"/>
    <n v="6"/>
    <n v="-2"/>
    <n v="4"/>
    <n v="8"/>
    <n v="12"/>
    <n v="12"/>
    <n v="12"/>
    <n v="12"/>
    <n v="4"/>
    <n v="28"/>
  </r>
  <r>
    <x v="47"/>
    <s v="ITA"/>
    <n v="19"/>
    <x v="16"/>
    <n v="3811569725"/>
    <n v="133623567"/>
    <n v="-6"/>
    <n v="-4"/>
    <n v="-10"/>
    <n v="44"/>
    <n v="34"/>
    <n v="34"/>
    <n v="34"/>
    <n v="22"/>
    <n v="6"/>
    <n v="62"/>
  </r>
  <r>
    <x v="47"/>
    <s v="ITA"/>
    <n v="9"/>
    <x v="17"/>
    <n v="4376923077"/>
    <n v="1125588885"/>
    <n v="-14"/>
    <n v="-19"/>
    <n v="-33"/>
    <n v="203"/>
    <n v="170"/>
    <n v="170"/>
    <n v="170"/>
    <n v="48"/>
    <n v="13"/>
    <n v="231"/>
  </r>
  <r>
    <x v="47"/>
    <s v="ITA"/>
    <n v="10"/>
    <x v="18"/>
    <n v="4310675841"/>
    <n v="1238824698"/>
    <n v="-9"/>
    <n v="0"/>
    <n v="-9"/>
    <n v="-20"/>
    <n v="-29"/>
    <n v="-29"/>
    <n v="-29"/>
    <n v="36"/>
    <n v="0"/>
    <n v="7"/>
  </r>
  <r>
    <x v="47"/>
    <s v="ITA"/>
    <n v="2"/>
    <x v="19"/>
    <n v="4573750286"/>
    <n v="7320149366"/>
    <n v="-13"/>
    <n v="1"/>
    <n v="-12"/>
    <n v="0"/>
    <n v="-12"/>
    <n v="-12"/>
    <n v="-12"/>
    <n v="35"/>
    <n v="0"/>
    <n v="23"/>
  </r>
  <r>
    <x v="47"/>
    <s v="ITA"/>
    <n v="5"/>
    <x v="20"/>
    <n v="4543490485"/>
    <n v="1233845213"/>
    <n v="-56"/>
    <n v="-6"/>
    <n v="-62"/>
    <n v="164"/>
    <n v="102"/>
    <n v="102"/>
    <n v="102"/>
    <n v="207"/>
    <n v="38"/>
    <n v="347"/>
  </r>
  <r>
    <x v="48"/>
    <s v="ITA"/>
    <n v="13"/>
    <x v="0"/>
    <n v="4235122196"/>
    <n v="1339843823"/>
    <n v="31"/>
    <n v="0"/>
    <n v="31"/>
    <n v="-13"/>
    <n v="18"/>
    <n v="18"/>
    <n v="18"/>
    <n v="16"/>
    <n v="6"/>
    <n v="40"/>
  </r>
  <r>
    <x v="48"/>
    <s v="ITA"/>
    <n v="17"/>
    <x v="1"/>
    <n v="4063947052"/>
    <n v="1580514834"/>
    <n v="1"/>
    <n v="0"/>
    <n v="1"/>
    <n v="-5"/>
    <n v="-4"/>
    <n v="-4"/>
    <n v="-4"/>
    <n v="6"/>
    <n v="1"/>
    <n v="3"/>
  </r>
  <r>
    <x v="48"/>
    <s v="ITA"/>
    <n v="18"/>
    <x v="2"/>
    <n v="3890597598"/>
    <n v="1659440194"/>
    <n v="-4"/>
    <n v="-1"/>
    <n v="-5"/>
    <n v="8"/>
    <n v="3"/>
    <n v="3"/>
    <n v="3"/>
    <n v="5"/>
    <n v="0"/>
    <n v="8"/>
  </r>
  <r>
    <x v="48"/>
    <s v="ITA"/>
    <n v="15"/>
    <x v="3"/>
    <n v="4083956555"/>
    <n v="1425084984"/>
    <n v="-56"/>
    <n v="-3"/>
    <n v="-59"/>
    <n v="114"/>
    <n v="55"/>
    <n v="55"/>
    <n v="55"/>
    <n v="28"/>
    <n v="4"/>
    <n v="87"/>
  </r>
  <r>
    <x v="48"/>
    <s v="ITA"/>
    <n v="8"/>
    <x v="4"/>
    <n v="4449436681"/>
    <n v="113417208"/>
    <n v="-39"/>
    <n v="-6"/>
    <n v="-45"/>
    <n v="222"/>
    <n v="177"/>
    <n v="177"/>
    <n v="177"/>
    <n v="203"/>
    <n v="83"/>
    <n v="463"/>
  </r>
  <r>
    <x v="48"/>
    <s v="ITA"/>
    <n v="6"/>
    <x v="5"/>
    <n v="456494354"/>
    <n v="1376813649"/>
    <n v="-12"/>
    <n v="0"/>
    <n v="-12"/>
    <n v="-44"/>
    <n v="-56"/>
    <n v="-56"/>
    <n v="-56"/>
    <n v="84"/>
    <n v="10"/>
    <n v="38"/>
  </r>
  <r>
    <x v="48"/>
    <s v="ITA"/>
    <n v="12"/>
    <x v="6"/>
    <n v="4189277044"/>
    <n v="1248366722"/>
    <n v="4"/>
    <n v="-2"/>
    <n v="2"/>
    <n v="85"/>
    <n v="87"/>
    <n v="87"/>
    <n v="87"/>
    <n v="29"/>
    <n v="6"/>
    <n v="122"/>
  </r>
  <r>
    <x v="48"/>
    <s v="ITA"/>
    <n v="7"/>
    <x v="7"/>
    <n v="4441149315"/>
    <n v="89326992"/>
    <n v="29"/>
    <n v="-2"/>
    <n v="27"/>
    <n v="-27"/>
    <n v="0"/>
    <n v="0"/>
    <n v="0"/>
    <n v="103"/>
    <n v="15"/>
    <n v="118"/>
  </r>
  <r>
    <x v="48"/>
    <s v="ITA"/>
    <n v="3"/>
    <x v="8"/>
    <n v="4546679409"/>
    <n v="9190347404"/>
    <n v="-57"/>
    <n v="2"/>
    <n v="-55"/>
    <n v="1062"/>
    <n v="1007"/>
    <n v="1007"/>
    <n v="1007"/>
    <n v="343"/>
    <n v="110"/>
    <n v="1460"/>
  </r>
  <r>
    <x v="48"/>
    <s v="ITA"/>
    <n v="11"/>
    <x v="9"/>
    <n v="4361675973"/>
    <n v="135188753"/>
    <n v="-11"/>
    <n v="-4"/>
    <n v="-15"/>
    <n v="-102"/>
    <n v="-117"/>
    <n v="-117"/>
    <n v="-117"/>
    <n v="198"/>
    <n v="11"/>
    <n v="92"/>
  </r>
  <r>
    <x v="48"/>
    <s v="ITA"/>
    <n v="14"/>
    <x v="10"/>
    <n v="4155774754"/>
    <n v="1465916051"/>
    <n v="-1"/>
    <n v="0"/>
    <n v="-1"/>
    <n v="10"/>
    <n v="9"/>
    <n v="9"/>
    <n v="9"/>
    <n v="1"/>
    <n v="1"/>
    <n v="11"/>
  </r>
  <r>
    <x v="48"/>
    <s v="ITA"/>
    <n v="4"/>
    <x v="11"/>
    <n v="4649933453"/>
    <n v="1135662422"/>
    <n v="-63"/>
    <n v="-11"/>
    <n v="-74"/>
    <n v="320"/>
    <n v="246"/>
    <n v="246"/>
    <n v="246"/>
    <n v="-110"/>
    <n v="5"/>
    <n v="141"/>
  </r>
  <r>
    <x v="48"/>
    <s v="ITA"/>
    <n v="4"/>
    <x v="12"/>
    <n v="4606893511"/>
    <n v="1112123097"/>
    <n v="-13"/>
    <n v="-1"/>
    <n v="-14"/>
    <n v="32"/>
    <n v="18"/>
    <n v="18"/>
    <n v="18"/>
    <n v="56"/>
    <n v="9"/>
    <n v="83"/>
  </r>
  <r>
    <x v="48"/>
    <s v="ITA"/>
    <n v="1"/>
    <x v="13"/>
    <n v="450732745"/>
    <n v="7680687483"/>
    <n v="-6"/>
    <n v="-3"/>
    <n v="-9"/>
    <n v="344"/>
    <n v="335"/>
    <n v="335"/>
    <n v="335"/>
    <n v="221"/>
    <n v="96"/>
    <n v="652"/>
  </r>
  <r>
    <x v="48"/>
    <s v="ITA"/>
    <n v="16"/>
    <x v="14"/>
    <n v="4112559576"/>
    <n v="1686736689"/>
    <n v="-18"/>
    <n v="-2"/>
    <n v="-20"/>
    <n v="70"/>
    <n v="50"/>
    <n v="50"/>
    <n v="50"/>
    <n v="28"/>
    <n v="7"/>
    <n v="85"/>
  </r>
  <r>
    <x v="48"/>
    <s v="ITA"/>
    <n v="20"/>
    <x v="15"/>
    <n v="3921531192"/>
    <n v="9110616306"/>
    <n v="-4"/>
    <n v="2"/>
    <n v="-2"/>
    <n v="17"/>
    <n v="15"/>
    <n v="15"/>
    <n v="15"/>
    <n v="7"/>
    <n v="0"/>
    <n v="22"/>
  </r>
  <r>
    <x v="48"/>
    <s v="ITA"/>
    <n v="19"/>
    <x v="16"/>
    <n v="3811569725"/>
    <n v="133623567"/>
    <n v="-10"/>
    <n v="-5"/>
    <n v="-15"/>
    <n v="44"/>
    <n v="29"/>
    <n v="29"/>
    <n v="29"/>
    <n v="14"/>
    <n v="9"/>
    <n v="52"/>
  </r>
  <r>
    <x v="48"/>
    <s v="ITA"/>
    <n v="9"/>
    <x v="17"/>
    <n v="4376923077"/>
    <n v="1125588885"/>
    <n v="-14"/>
    <n v="1"/>
    <n v="-13"/>
    <n v="183"/>
    <n v="170"/>
    <n v="170"/>
    <n v="170"/>
    <n v="79"/>
    <n v="28"/>
    <n v="277"/>
  </r>
  <r>
    <x v="48"/>
    <s v="ITA"/>
    <n v="10"/>
    <x v="18"/>
    <n v="4310675841"/>
    <n v="1238824698"/>
    <n v="-8"/>
    <n v="0"/>
    <n v="-8"/>
    <n v="-28"/>
    <n v="-36"/>
    <n v="-36"/>
    <n v="-36"/>
    <n v="46"/>
    <n v="0"/>
    <n v="10"/>
  </r>
  <r>
    <x v="48"/>
    <s v="ITA"/>
    <n v="2"/>
    <x v="19"/>
    <n v="4573750286"/>
    <n v="7320149366"/>
    <n v="-9"/>
    <n v="-1"/>
    <n v="-10"/>
    <n v="8"/>
    <n v="-2"/>
    <n v="-2"/>
    <n v="-2"/>
    <n v="16"/>
    <n v="5"/>
    <n v="19"/>
  </r>
  <r>
    <x v="48"/>
    <s v="ITA"/>
    <n v="5"/>
    <x v="20"/>
    <n v="4543490485"/>
    <n v="1233845213"/>
    <n v="-37"/>
    <n v="-2"/>
    <n v="-39"/>
    <n v="19"/>
    <n v="-20"/>
    <n v="-20"/>
    <n v="-20"/>
    <n v="304"/>
    <n v="25"/>
    <n v="309"/>
  </r>
  <r>
    <x v="49"/>
    <s v="ITA"/>
    <n v="13"/>
    <x v="0"/>
    <n v="4235122196"/>
    <n v="1339843823"/>
    <n v="5"/>
    <n v="0"/>
    <n v="5"/>
    <n v="31"/>
    <n v="36"/>
    <n v="36"/>
    <n v="36"/>
    <n v="5"/>
    <n v="12"/>
    <n v="53"/>
  </r>
  <r>
    <x v="49"/>
    <s v="ITA"/>
    <n v="17"/>
    <x v="1"/>
    <n v="4063947052"/>
    <n v="1580514834"/>
    <n v="3"/>
    <n v="0"/>
    <n v="3"/>
    <n v="-10"/>
    <n v="-7"/>
    <n v="-7"/>
    <n v="-7"/>
    <n v="11"/>
    <n v="0"/>
    <n v="4"/>
  </r>
  <r>
    <x v="49"/>
    <s v="ITA"/>
    <n v="18"/>
    <x v="2"/>
    <n v="3890597598"/>
    <n v="1659440194"/>
    <n v="-5"/>
    <n v="-2"/>
    <n v="-7"/>
    <n v="3"/>
    <n v="-4"/>
    <n v="-4"/>
    <n v="-4"/>
    <n v="8"/>
    <n v="1"/>
    <n v="5"/>
  </r>
  <r>
    <x v="49"/>
    <s v="ITA"/>
    <n v="15"/>
    <x v="3"/>
    <n v="4083956555"/>
    <n v="1425084984"/>
    <n v="80"/>
    <n v="-2"/>
    <n v="78"/>
    <n v="-73"/>
    <n v="5"/>
    <n v="5"/>
    <n v="5"/>
    <n v="55"/>
    <n v="6"/>
    <n v="66"/>
  </r>
  <r>
    <x v="49"/>
    <s v="ITA"/>
    <n v="8"/>
    <x v="4"/>
    <n v="4449436681"/>
    <n v="113417208"/>
    <n v="-1"/>
    <n v="-4"/>
    <n v="-5"/>
    <n v="151"/>
    <n v="146"/>
    <n v="146"/>
    <n v="146"/>
    <n v="145"/>
    <n v="51"/>
    <n v="342"/>
  </r>
  <r>
    <x v="49"/>
    <s v="ITA"/>
    <n v="6"/>
    <x v="5"/>
    <n v="456494354"/>
    <n v="1376813649"/>
    <n v="-1"/>
    <n v="2"/>
    <n v="1"/>
    <n v="-20"/>
    <n v="-19"/>
    <n v="-19"/>
    <n v="-19"/>
    <n v="63"/>
    <n v="7"/>
    <n v="51"/>
  </r>
  <r>
    <x v="49"/>
    <s v="ITA"/>
    <n v="12"/>
    <x v="6"/>
    <n v="4189277044"/>
    <n v="1248366722"/>
    <n v="46"/>
    <n v="-1"/>
    <n v="45"/>
    <n v="58"/>
    <n v="103"/>
    <n v="103"/>
    <n v="103"/>
    <n v="15"/>
    <n v="5"/>
    <n v="123"/>
  </r>
  <r>
    <x v="49"/>
    <s v="ITA"/>
    <n v="7"/>
    <x v="7"/>
    <n v="4441149315"/>
    <n v="89326992"/>
    <n v="56"/>
    <n v="-6"/>
    <n v="50"/>
    <n v="-18"/>
    <n v="32"/>
    <n v="32"/>
    <n v="32"/>
    <n v="59"/>
    <n v="11"/>
    <n v="102"/>
  </r>
  <r>
    <x v="49"/>
    <s v="ITA"/>
    <n v="3"/>
    <x v="8"/>
    <n v="4546679409"/>
    <n v="9190347404"/>
    <n v="59"/>
    <n v="-33"/>
    <n v="26"/>
    <n v="644"/>
    <n v="670"/>
    <n v="670"/>
    <n v="670"/>
    <n v="312"/>
    <n v="280"/>
    <n v="1262"/>
  </r>
  <r>
    <x v="49"/>
    <s v="ITA"/>
    <n v="11"/>
    <x v="9"/>
    <n v="4361675973"/>
    <n v="135188753"/>
    <n v="10"/>
    <n v="-6"/>
    <n v="4"/>
    <n v="-38"/>
    <n v="-34"/>
    <n v="-34"/>
    <n v="-34"/>
    <n v="99"/>
    <n v="13"/>
    <n v="78"/>
  </r>
  <r>
    <x v="49"/>
    <s v="ITA"/>
    <n v="14"/>
    <x v="10"/>
    <n v="4155774754"/>
    <n v="1465916051"/>
    <n v="1"/>
    <n v="0"/>
    <n v="1"/>
    <n v="-1"/>
    <n v="0"/>
    <n v="0"/>
    <n v="0"/>
    <n v="0"/>
    <n v="0"/>
    <n v="0"/>
  </r>
  <r>
    <x v="49"/>
    <s v="ITA"/>
    <n v="4"/>
    <x v="11"/>
    <n v="4649933453"/>
    <n v="1135662422"/>
    <n v="7"/>
    <n v="-4"/>
    <n v="3"/>
    <n v="19"/>
    <n v="22"/>
    <n v="22"/>
    <n v="22"/>
    <n v="22"/>
    <n v="7"/>
    <n v="51"/>
  </r>
  <r>
    <x v="49"/>
    <s v="ITA"/>
    <n v="4"/>
    <x v="12"/>
    <n v="4606893511"/>
    <n v="1112123097"/>
    <n v="4"/>
    <n v="-5"/>
    <n v="-1"/>
    <n v="-1"/>
    <n v="-2"/>
    <n v="-2"/>
    <n v="-2"/>
    <n v="68"/>
    <n v="7"/>
    <n v="73"/>
  </r>
  <r>
    <x v="49"/>
    <s v="ITA"/>
    <n v="1"/>
    <x v="13"/>
    <n v="450732745"/>
    <n v="7680687483"/>
    <n v="-85"/>
    <n v="-2"/>
    <n v="-87"/>
    <n v="347"/>
    <n v="260"/>
    <n v="260"/>
    <n v="260"/>
    <n v="117"/>
    <n v="97"/>
    <n v="474"/>
  </r>
  <r>
    <x v="49"/>
    <s v="ITA"/>
    <n v="16"/>
    <x v="14"/>
    <n v="4112559576"/>
    <n v="1686736689"/>
    <n v="-9"/>
    <n v="0"/>
    <n v="-9"/>
    <n v="69"/>
    <n v="60"/>
    <n v="60"/>
    <n v="60"/>
    <n v="9"/>
    <n v="7"/>
    <n v="76"/>
  </r>
  <r>
    <x v="49"/>
    <s v="ITA"/>
    <n v="20"/>
    <x v="15"/>
    <n v="3921531192"/>
    <n v="9110616306"/>
    <n v="-2"/>
    <n v="1"/>
    <n v="-1"/>
    <n v="12"/>
    <n v="11"/>
    <n v="11"/>
    <n v="11"/>
    <n v="2"/>
    <n v="2"/>
    <n v="15"/>
  </r>
  <r>
    <x v="49"/>
    <s v="ITA"/>
    <n v="19"/>
    <x v="16"/>
    <n v="3811569725"/>
    <n v="133623567"/>
    <n v="2"/>
    <n v="-2"/>
    <n v="0"/>
    <n v="20"/>
    <n v="20"/>
    <n v="20"/>
    <n v="20"/>
    <n v="14"/>
    <n v="8"/>
    <n v="42"/>
  </r>
  <r>
    <x v="49"/>
    <s v="ITA"/>
    <n v="9"/>
    <x v="17"/>
    <n v="4376923077"/>
    <n v="1125588885"/>
    <n v="9"/>
    <n v="-13"/>
    <n v="-4"/>
    <n v="99"/>
    <n v="95"/>
    <n v="95"/>
    <n v="95"/>
    <n v="37"/>
    <n v="23"/>
    <n v="155"/>
  </r>
  <r>
    <x v="49"/>
    <s v="ITA"/>
    <n v="10"/>
    <x v="18"/>
    <n v="4310675841"/>
    <n v="1238824698"/>
    <n v="-2"/>
    <n v="-1"/>
    <n v="-3"/>
    <n v="-59"/>
    <n v="-62"/>
    <n v="-62"/>
    <n v="-62"/>
    <n v="63"/>
    <n v="0"/>
    <n v="1"/>
  </r>
  <r>
    <x v="49"/>
    <s v="ITA"/>
    <n v="2"/>
    <x v="19"/>
    <n v="4573750286"/>
    <n v="7320149366"/>
    <n v="0"/>
    <n v="-1"/>
    <n v="-1"/>
    <n v="-5"/>
    <n v="-6"/>
    <n v="-6"/>
    <n v="-6"/>
    <n v="9"/>
    <n v="3"/>
    <n v="6"/>
  </r>
  <r>
    <x v="49"/>
    <s v="ITA"/>
    <n v="5"/>
    <x v="20"/>
    <n v="4543490485"/>
    <n v="1233845213"/>
    <n v="-1"/>
    <n v="-4"/>
    <n v="-5"/>
    <n v="42"/>
    <n v="37"/>
    <n v="37"/>
    <n v="37"/>
    <n v="111"/>
    <n v="26"/>
    <n v="174"/>
  </r>
  <r>
    <x v="50"/>
    <s v="ITA"/>
    <n v="13"/>
    <x v="0"/>
    <n v="4235122196"/>
    <n v="1339843823"/>
    <n v="-6"/>
    <n v="-2"/>
    <n v="-8"/>
    <n v="30"/>
    <n v="22"/>
    <n v="22"/>
    <n v="22"/>
    <n v="2"/>
    <n v="8"/>
    <n v="32"/>
  </r>
  <r>
    <x v="50"/>
    <s v="ITA"/>
    <n v="17"/>
    <x v="1"/>
    <n v="4063947052"/>
    <n v="1580514834"/>
    <n v="-2"/>
    <n v="0"/>
    <n v="-2"/>
    <n v="-3"/>
    <n v="-5"/>
    <n v="-5"/>
    <n v="-5"/>
    <n v="4"/>
    <n v="1"/>
    <n v="0"/>
  </r>
  <r>
    <x v="50"/>
    <s v="ITA"/>
    <n v="18"/>
    <x v="2"/>
    <n v="3890597598"/>
    <n v="1659440194"/>
    <n v="1"/>
    <n v="0"/>
    <n v="1"/>
    <n v="24"/>
    <n v="25"/>
    <n v="25"/>
    <n v="25"/>
    <n v="2"/>
    <n v="1"/>
    <n v="28"/>
  </r>
  <r>
    <x v="50"/>
    <s v="ITA"/>
    <n v="15"/>
    <x v="3"/>
    <n v="4083956555"/>
    <n v="1425084984"/>
    <n v="12"/>
    <n v="2"/>
    <n v="14"/>
    <n v="18"/>
    <n v="32"/>
    <n v="32"/>
    <n v="32"/>
    <n v="55"/>
    <n v="12"/>
    <n v="99"/>
  </r>
  <r>
    <x v="50"/>
    <s v="ITA"/>
    <n v="8"/>
    <x v="4"/>
    <n v="4449436681"/>
    <n v="113417208"/>
    <n v="-17"/>
    <n v="-3"/>
    <n v="-20"/>
    <n v="-20"/>
    <n v="-40"/>
    <n v="-40"/>
    <n v="-40"/>
    <n v="262"/>
    <n v="90"/>
    <n v="312"/>
  </r>
  <r>
    <x v="50"/>
    <s v="ITA"/>
    <n v="6"/>
    <x v="5"/>
    <n v="456494354"/>
    <n v="1376813649"/>
    <n v="7"/>
    <n v="-2"/>
    <n v="5"/>
    <n v="-413"/>
    <n v="-408"/>
    <n v="-408"/>
    <n v="-408"/>
    <n v="442"/>
    <n v="4"/>
    <n v="38"/>
  </r>
  <r>
    <x v="50"/>
    <s v="ITA"/>
    <n v="12"/>
    <x v="6"/>
    <n v="4189277044"/>
    <n v="1248366722"/>
    <n v="30"/>
    <n v="-1"/>
    <n v="29"/>
    <n v="73"/>
    <n v="102"/>
    <n v="102"/>
    <n v="102"/>
    <n v="25"/>
    <n v="16"/>
    <n v="143"/>
  </r>
  <r>
    <x v="50"/>
    <s v="ITA"/>
    <n v="7"/>
    <x v="7"/>
    <n v="4441149315"/>
    <n v="89326992"/>
    <n v="-121"/>
    <n v="-5"/>
    <n v="-126"/>
    <n v="227"/>
    <n v="101"/>
    <n v="101"/>
    <n v="101"/>
    <n v="78"/>
    <n v="33"/>
    <n v="212"/>
  </r>
  <r>
    <x v="50"/>
    <s v="ITA"/>
    <n v="3"/>
    <x v="8"/>
    <n v="4546679409"/>
    <n v="9190347404"/>
    <n v="49"/>
    <n v="-21"/>
    <n v="28"/>
    <n v="400"/>
    <n v="428"/>
    <n v="428"/>
    <n v="428"/>
    <n v="343"/>
    <n v="241"/>
    <n v="1012"/>
  </r>
  <r>
    <x v="50"/>
    <s v="ITA"/>
    <n v="11"/>
    <x v="9"/>
    <n v="4361675973"/>
    <n v="135188753"/>
    <n v="-22"/>
    <n v="-2"/>
    <n v="-24"/>
    <n v="39"/>
    <n v="15"/>
    <n v="15"/>
    <n v="15"/>
    <n v="15"/>
    <n v="15"/>
    <n v="45"/>
  </r>
  <r>
    <x v="50"/>
    <s v="ITA"/>
    <n v="14"/>
    <x v="10"/>
    <n v="4155774754"/>
    <n v="1465916051"/>
    <n v="-2"/>
    <n v="0"/>
    <n v="-2"/>
    <n v="0"/>
    <n v="-2"/>
    <n v="-2"/>
    <n v="-2"/>
    <n v="2"/>
    <n v="0"/>
    <n v="0"/>
  </r>
  <r>
    <x v="50"/>
    <s v="ITA"/>
    <n v="4"/>
    <x v="11"/>
    <n v="4649933453"/>
    <n v="1135662422"/>
    <n v="-13"/>
    <n v="-2"/>
    <n v="-15"/>
    <n v="42"/>
    <n v="27"/>
    <n v="27"/>
    <n v="27"/>
    <n v="6"/>
    <n v="2"/>
    <n v="35"/>
  </r>
  <r>
    <x v="50"/>
    <s v="ITA"/>
    <n v="4"/>
    <x v="12"/>
    <n v="4606893511"/>
    <n v="1112123097"/>
    <n v="-1"/>
    <n v="-2"/>
    <n v="-3"/>
    <n v="5"/>
    <n v="2"/>
    <n v="2"/>
    <n v="2"/>
    <n v="3"/>
    <n v="10"/>
    <n v="15"/>
  </r>
  <r>
    <x v="50"/>
    <s v="ITA"/>
    <n v="1"/>
    <x v="13"/>
    <n v="450732745"/>
    <n v="7680687483"/>
    <n v="51"/>
    <n v="-12"/>
    <n v="39"/>
    <n v="251"/>
    <n v="290"/>
    <n v="290"/>
    <n v="290"/>
    <n v="165"/>
    <n v="101"/>
    <n v="556"/>
  </r>
  <r>
    <x v="50"/>
    <s v="ITA"/>
    <n v="16"/>
    <x v="14"/>
    <n v="4112559576"/>
    <n v="1686736689"/>
    <n v="11"/>
    <n v="-9"/>
    <n v="2"/>
    <n v="38"/>
    <n v="40"/>
    <n v="40"/>
    <n v="40"/>
    <n v="2"/>
    <n v="11"/>
    <n v="53"/>
  </r>
  <r>
    <x v="50"/>
    <s v="ITA"/>
    <n v="20"/>
    <x v="15"/>
    <n v="3921531192"/>
    <n v="9110616306"/>
    <n v="0"/>
    <n v="-3"/>
    <n v="-3"/>
    <n v="-11"/>
    <n v="-14"/>
    <n v="-14"/>
    <n v="-14"/>
    <n v="19"/>
    <n v="5"/>
    <n v="10"/>
  </r>
  <r>
    <x v="50"/>
    <s v="ITA"/>
    <n v="19"/>
    <x v="16"/>
    <n v="3811569725"/>
    <n v="133623567"/>
    <n v="-2"/>
    <n v="2"/>
    <n v="0"/>
    <n v="21"/>
    <n v="21"/>
    <n v="21"/>
    <n v="21"/>
    <n v="18"/>
    <n v="4"/>
    <n v="43"/>
  </r>
  <r>
    <x v="50"/>
    <s v="ITA"/>
    <n v="9"/>
    <x v="17"/>
    <n v="4376923077"/>
    <n v="1125588885"/>
    <n v="10"/>
    <n v="0"/>
    <n v="10"/>
    <n v="85"/>
    <n v="95"/>
    <n v="95"/>
    <n v="95"/>
    <n v="22"/>
    <n v="20"/>
    <n v="137"/>
  </r>
  <r>
    <x v="50"/>
    <s v="ITA"/>
    <n v="10"/>
    <x v="18"/>
    <n v="4310675841"/>
    <n v="1238824698"/>
    <n v="0"/>
    <n v="-1"/>
    <n v="-1"/>
    <n v="-2"/>
    <n v="-3"/>
    <n v="-3"/>
    <n v="-3"/>
    <n v="3"/>
    <n v="1"/>
    <n v="1"/>
  </r>
  <r>
    <x v="50"/>
    <s v="ITA"/>
    <n v="2"/>
    <x v="19"/>
    <n v="4573750286"/>
    <n v="7320149366"/>
    <n v="3"/>
    <n v="-1"/>
    <n v="2"/>
    <n v="-25"/>
    <n v="-23"/>
    <n v="-23"/>
    <n v="-23"/>
    <n v="40"/>
    <n v="3"/>
    <n v="20"/>
  </r>
  <r>
    <x v="50"/>
    <s v="ITA"/>
    <n v="5"/>
    <x v="20"/>
    <n v="4543490485"/>
    <n v="1233845213"/>
    <n v="0"/>
    <n v="-12"/>
    <n v="-12"/>
    <n v="-18"/>
    <n v="-30"/>
    <n v="-30"/>
    <n v="-30"/>
    <n v="187"/>
    <n v="24"/>
    <n v="181"/>
  </r>
  <r>
    <x v="51"/>
    <s v="ITA"/>
    <n v="13"/>
    <x v="0"/>
    <n v="4235122196"/>
    <n v="1339843823"/>
    <n v="-4"/>
    <n v="-8"/>
    <n v="-12"/>
    <n v="22"/>
    <n v="10"/>
    <n v="10"/>
    <n v="10"/>
    <n v="11"/>
    <n v="8"/>
    <n v="29"/>
  </r>
  <r>
    <x v="51"/>
    <s v="ITA"/>
    <n v="17"/>
    <x v="1"/>
    <n v="4063947052"/>
    <n v="1580514834"/>
    <n v="-2"/>
    <n v="0"/>
    <n v="-2"/>
    <n v="-2"/>
    <n v="-4"/>
    <n v="-4"/>
    <n v="-4"/>
    <n v="3"/>
    <n v="2"/>
    <n v="1"/>
  </r>
  <r>
    <x v="51"/>
    <s v="ITA"/>
    <n v="18"/>
    <x v="2"/>
    <n v="3890597598"/>
    <n v="1659440194"/>
    <n v="-5"/>
    <n v="-1"/>
    <n v="-6"/>
    <n v="9"/>
    <n v="3"/>
    <n v="3"/>
    <n v="3"/>
    <n v="9"/>
    <n v="3"/>
    <n v="15"/>
  </r>
  <r>
    <x v="51"/>
    <s v="ITA"/>
    <n v="15"/>
    <x v="3"/>
    <n v="4083956555"/>
    <n v="1425084984"/>
    <n v="-11"/>
    <n v="4"/>
    <n v="-7"/>
    <n v="0"/>
    <n v="-7"/>
    <n v="-7"/>
    <n v="-7"/>
    <n v="27"/>
    <n v="18"/>
    <n v="38"/>
  </r>
  <r>
    <x v="51"/>
    <s v="ITA"/>
    <n v="8"/>
    <x v="4"/>
    <n v="4449436681"/>
    <n v="113417208"/>
    <n v="-85"/>
    <n v="-3"/>
    <n v="-88"/>
    <n v="-113"/>
    <n v="-201"/>
    <n v="-201"/>
    <n v="-201"/>
    <n v="395"/>
    <n v="83"/>
    <n v="277"/>
  </r>
  <r>
    <x v="51"/>
    <s v="ITA"/>
    <n v="6"/>
    <x v="5"/>
    <n v="456494354"/>
    <n v="1376813649"/>
    <n v="-3"/>
    <n v="-4"/>
    <n v="-7"/>
    <n v="502"/>
    <n v="495"/>
    <n v="495"/>
    <n v="495"/>
    <n v="-477"/>
    <n v="6"/>
    <n v="24"/>
  </r>
  <r>
    <x v="51"/>
    <s v="ITA"/>
    <n v="12"/>
    <x v="6"/>
    <n v="4189277044"/>
    <n v="1248366722"/>
    <n v="-2"/>
    <n v="-3"/>
    <n v="-5"/>
    <n v="30"/>
    <n v="25"/>
    <n v="25"/>
    <n v="25"/>
    <n v="85"/>
    <n v="11"/>
    <n v="121"/>
  </r>
  <r>
    <x v="51"/>
    <s v="ITA"/>
    <n v="7"/>
    <x v="7"/>
    <n v="4441149315"/>
    <n v="89326992"/>
    <n v="-8"/>
    <n v="-13"/>
    <n v="-21"/>
    <n v="19"/>
    <n v="-2"/>
    <n v="-2"/>
    <n v="-2"/>
    <n v="116"/>
    <n v="14"/>
    <n v="128"/>
  </r>
  <r>
    <x v="51"/>
    <s v="ITA"/>
    <n v="3"/>
    <x v="8"/>
    <n v="4546679409"/>
    <n v="9190347404"/>
    <n v="-34"/>
    <n v="-48"/>
    <n v="-82"/>
    <n v="640"/>
    <n v="558"/>
    <n v="558"/>
    <n v="558"/>
    <n v="34"/>
    <n v="235"/>
    <n v="827"/>
  </r>
  <r>
    <x v="51"/>
    <s v="ITA"/>
    <n v="11"/>
    <x v="9"/>
    <n v="4361675973"/>
    <n v="135188753"/>
    <n v="-49"/>
    <n v="0"/>
    <n v="-49"/>
    <n v="51"/>
    <n v="2"/>
    <n v="2"/>
    <n v="2"/>
    <n v="57"/>
    <n v="18"/>
    <n v="77"/>
  </r>
  <r>
    <x v="51"/>
    <s v="ITA"/>
    <n v="14"/>
    <x v="10"/>
    <n v="4155774754"/>
    <n v="1465916051"/>
    <n v="1"/>
    <n v="0"/>
    <n v="1"/>
    <n v="5"/>
    <n v="6"/>
    <n v="6"/>
    <n v="6"/>
    <n v="0"/>
    <n v="0"/>
    <n v="6"/>
  </r>
  <r>
    <x v="51"/>
    <s v="ITA"/>
    <n v="4"/>
    <x v="11"/>
    <n v="4649933453"/>
    <n v="1135662422"/>
    <n v="-11"/>
    <n v="-7"/>
    <n v="-18"/>
    <n v="30"/>
    <n v="12"/>
    <n v="12"/>
    <n v="12"/>
    <n v="19"/>
    <n v="9"/>
    <n v="40"/>
  </r>
  <r>
    <x v="51"/>
    <s v="ITA"/>
    <n v="4"/>
    <x v="12"/>
    <n v="4606893511"/>
    <n v="1112123097"/>
    <n v="-13"/>
    <n v="-6"/>
    <n v="-19"/>
    <n v="41"/>
    <n v="22"/>
    <n v="22"/>
    <n v="22"/>
    <n v="49"/>
    <n v="8"/>
    <n v="79"/>
  </r>
  <r>
    <x v="51"/>
    <s v="ITA"/>
    <n v="1"/>
    <x v="13"/>
    <n v="450732745"/>
    <n v="7680687483"/>
    <n v="-57"/>
    <n v="-1"/>
    <n v="-58"/>
    <n v="198"/>
    <n v="140"/>
    <n v="140"/>
    <n v="140"/>
    <n v="311"/>
    <n v="88"/>
    <n v="539"/>
  </r>
  <r>
    <x v="51"/>
    <s v="ITA"/>
    <n v="16"/>
    <x v="14"/>
    <n v="4112559576"/>
    <n v="1686736689"/>
    <n v="-19"/>
    <n v="11"/>
    <n v="-8"/>
    <n v="29"/>
    <n v="21"/>
    <n v="21"/>
    <n v="21"/>
    <n v="35"/>
    <n v="10"/>
    <n v="66"/>
  </r>
  <r>
    <x v="51"/>
    <s v="ITA"/>
    <n v="20"/>
    <x v="15"/>
    <n v="3921531192"/>
    <n v="9110616306"/>
    <n v="0"/>
    <n v="2"/>
    <n v="2"/>
    <n v="-32"/>
    <n v="-30"/>
    <n v="-30"/>
    <n v="-30"/>
    <n v="50"/>
    <n v="3"/>
    <n v="23"/>
  </r>
  <r>
    <x v="51"/>
    <s v="ITA"/>
    <n v="19"/>
    <x v="16"/>
    <n v="3811569725"/>
    <n v="133623567"/>
    <n v="-11"/>
    <n v="-4"/>
    <n v="-15"/>
    <n v="25"/>
    <n v="10"/>
    <n v="10"/>
    <n v="10"/>
    <n v="18"/>
    <n v="6"/>
    <n v="34"/>
  </r>
  <r>
    <x v="51"/>
    <s v="ITA"/>
    <n v="9"/>
    <x v="17"/>
    <n v="4376923077"/>
    <n v="1125588885"/>
    <n v="-25"/>
    <n v="-9"/>
    <n v="-34"/>
    <n v="99"/>
    <n v="65"/>
    <n v="65"/>
    <n v="65"/>
    <n v="56"/>
    <n v="18"/>
    <n v="139"/>
  </r>
  <r>
    <x v="51"/>
    <s v="ITA"/>
    <n v="10"/>
    <x v="18"/>
    <n v="4310675841"/>
    <n v="1238824698"/>
    <n v="-5"/>
    <n v="0"/>
    <n v="-5"/>
    <n v="-35"/>
    <n v="-40"/>
    <n v="-40"/>
    <n v="-40"/>
    <n v="40"/>
    <n v="1"/>
    <n v="1"/>
  </r>
  <r>
    <x v="51"/>
    <s v="ITA"/>
    <n v="2"/>
    <x v="19"/>
    <n v="4573750286"/>
    <n v="7320149366"/>
    <n v="0"/>
    <n v="-3"/>
    <n v="-3"/>
    <n v="-8"/>
    <n v="-11"/>
    <n v="-11"/>
    <n v="-11"/>
    <n v="19"/>
    <n v="3"/>
    <n v="11"/>
  </r>
  <r>
    <x v="51"/>
    <s v="ITA"/>
    <n v="5"/>
    <x v="20"/>
    <n v="4543490485"/>
    <n v="1233845213"/>
    <n v="-25"/>
    <n v="-14"/>
    <n v="-39"/>
    <n v="92"/>
    <n v="53"/>
    <n v="53"/>
    <n v="53"/>
    <n v="105"/>
    <n v="34"/>
    <n v="192"/>
  </r>
  <r>
    <x v="52"/>
    <s v="ITA"/>
    <n v="13"/>
    <x v="0"/>
    <n v="4235122196"/>
    <n v="1339843823"/>
    <n v="-17"/>
    <n v="-2"/>
    <n v="-19"/>
    <n v="59"/>
    <n v="40"/>
    <n v="40"/>
    <n v="40"/>
    <n v="29"/>
    <n v="3"/>
    <n v="72"/>
  </r>
  <r>
    <x v="52"/>
    <s v="ITA"/>
    <n v="17"/>
    <x v="1"/>
    <n v="4063947052"/>
    <n v="1580514834"/>
    <n v="0"/>
    <n v="-3"/>
    <n v="-3"/>
    <n v="15"/>
    <n v="12"/>
    <n v="12"/>
    <n v="12"/>
    <n v="3"/>
    <n v="1"/>
    <n v="16"/>
  </r>
  <r>
    <x v="52"/>
    <s v="ITA"/>
    <n v="18"/>
    <x v="2"/>
    <n v="3890597598"/>
    <n v="1659440194"/>
    <n v="1"/>
    <n v="-2"/>
    <n v="-1"/>
    <n v="29"/>
    <n v="28"/>
    <n v="28"/>
    <n v="28"/>
    <n v="9"/>
    <n v="1"/>
    <n v="38"/>
  </r>
  <r>
    <x v="52"/>
    <s v="ITA"/>
    <n v="15"/>
    <x v="3"/>
    <n v="4083956555"/>
    <n v="1425084984"/>
    <n v="11"/>
    <n v="-10"/>
    <n v="1"/>
    <n v="30"/>
    <n v="31"/>
    <n v="31"/>
    <n v="31"/>
    <n v="41"/>
    <n v="8"/>
    <n v="80"/>
  </r>
  <r>
    <x v="52"/>
    <s v="ITA"/>
    <n v="8"/>
    <x v="4"/>
    <n v="4449436681"/>
    <n v="113417208"/>
    <n v="-28"/>
    <n v="-9"/>
    <n v="-37"/>
    <n v="123"/>
    <n v="86"/>
    <n v="86"/>
    <n v="86"/>
    <n v="316"/>
    <n v="55"/>
    <n v="457"/>
  </r>
  <r>
    <x v="52"/>
    <s v="ITA"/>
    <n v="6"/>
    <x v="5"/>
    <n v="456494354"/>
    <n v="1376813649"/>
    <n v="-4"/>
    <n v="2"/>
    <n v="-2"/>
    <n v="-62"/>
    <n v="-64"/>
    <n v="-64"/>
    <n v="-64"/>
    <n v="131"/>
    <n v="5"/>
    <n v="72"/>
  </r>
  <r>
    <x v="52"/>
    <s v="ITA"/>
    <n v="12"/>
    <x v="6"/>
    <n v="4189277044"/>
    <n v="1248366722"/>
    <n v="5"/>
    <n v="1"/>
    <n v="6"/>
    <n v="91"/>
    <n v="97"/>
    <n v="97"/>
    <n v="97"/>
    <n v="46"/>
    <n v="5"/>
    <n v="148"/>
  </r>
  <r>
    <x v="52"/>
    <s v="ITA"/>
    <n v="7"/>
    <x v="7"/>
    <n v="4441149315"/>
    <n v="89326992"/>
    <n v="-2"/>
    <n v="-17"/>
    <n v="-19"/>
    <n v="-8"/>
    <n v="-27"/>
    <n v="-27"/>
    <n v="-27"/>
    <n v="109"/>
    <n v="21"/>
    <n v="103"/>
  </r>
  <r>
    <x v="52"/>
    <s v="ITA"/>
    <n v="3"/>
    <x v="8"/>
    <n v="4546679409"/>
    <n v="9190347404"/>
    <n v="-687"/>
    <n v="-42"/>
    <n v="-729"/>
    <n v="898"/>
    <n v="169"/>
    <n v="169"/>
    <n v="169"/>
    <n v="541"/>
    <n v="231"/>
    <n v="941"/>
  </r>
  <r>
    <x v="52"/>
    <s v="ITA"/>
    <n v="11"/>
    <x v="9"/>
    <n v="4361675973"/>
    <n v="135188753"/>
    <n v="-38"/>
    <n v="-4"/>
    <n v="-42"/>
    <n v="69"/>
    <n v="27"/>
    <n v="27"/>
    <n v="27"/>
    <n v="34"/>
    <n v="18"/>
    <n v="79"/>
  </r>
  <r>
    <x v="52"/>
    <s v="ITA"/>
    <n v="14"/>
    <x v="10"/>
    <n v="4155774754"/>
    <n v="1465916051"/>
    <n v="-2"/>
    <n v="0"/>
    <n v="-2"/>
    <n v="-1"/>
    <n v="-3"/>
    <n v="-3"/>
    <n v="-3"/>
    <n v="2"/>
    <n v="1"/>
    <n v="0"/>
  </r>
  <r>
    <x v="52"/>
    <s v="ITA"/>
    <n v="4"/>
    <x v="11"/>
    <n v="4649933453"/>
    <n v="1135662422"/>
    <n v="14"/>
    <n v="2"/>
    <n v="16"/>
    <n v="1"/>
    <n v="17"/>
    <n v="17"/>
    <n v="17"/>
    <n v="24"/>
    <n v="2"/>
    <n v="43"/>
  </r>
  <r>
    <x v="52"/>
    <s v="ITA"/>
    <n v="4"/>
    <x v="12"/>
    <n v="4606893511"/>
    <n v="1112123097"/>
    <n v="-16"/>
    <n v="-5"/>
    <n v="-21"/>
    <n v="4"/>
    <n v="-17"/>
    <n v="-17"/>
    <n v="-17"/>
    <n v="87"/>
    <n v="4"/>
    <n v="74"/>
  </r>
  <r>
    <x v="52"/>
    <s v="ITA"/>
    <n v="1"/>
    <x v="13"/>
    <n v="450732745"/>
    <n v="7680687483"/>
    <n v="80"/>
    <n v="-20"/>
    <n v="60"/>
    <n v="528"/>
    <n v="588"/>
    <n v="588"/>
    <n v="588"/>
    <n v="212"/>
    <n v="79"/>
    <n v="879"/>
  </r>
  <r>
    <x v="52"/>
    <s v="ITA"/>
    <n v="16"/>
    <x v="14"/>
    <n v="4112559576"/>
    <n v="1686736689"/>
    <n v="11"/>
    <n v="-15"/>
    <n v="-4"/>
    <n v="56"/>
    <n v="52"/>
    <n v="52"/>
    <n v="52"/>
    <n v="11"/>
    <n v="11"/>
    <n v="74"/>
  </r>
  <r>
    <x v="52"/>
    <s v="ITA"/>
    <n v="20"/>
    <x v="15"/>
    <n v="3921531192"/>
    <n v="9110616306"/>
    <n v="2"/>
    <n v="-2"/>
    <n v="0"/>
    <n v="-5"/>
    <n v="-5"/>
    <n v="-5"/>
    <n v="-5"/>
    <n v="6"/>
    <n v="2"/>
    <n v="3"/>
  </r>
  <r>
    <x v="52"/>
    <s v="ITA"/>
    <n v="19"/>
    <x v="16"/>
    <n v="3811569725"/>
    <n v="133623567"/>
    <n v="-16"/>
    <n v="-1"/>
    <n v="-17"/>
    <n v="44"/>
    <n v="27"/>
    <n v="27"/>
    <n v="27"/>
    <n v="11"/>
    <n v="6"/>
    <n v="44"/>
  </r>
  <r>
    <x v="52"/>
    <s v="ITA"/>
    <n v="9"/>
    <x v="17"/>
    <n v="4376923077"/>
    <n v="1125588885"/>
    <n v="-37"/>
    <n v="-3"/>
    <n v="-40"/>
    <n v="236"/>
    <n v="196"/>
    <n v="196"/>
    <n v="196"/>
    <n v="52"/>
    <n v="29"/>
    <n v="277"/>
  </r>
  <r>
    <x v="52"/>
    <s v="ITA"/>
    <n v="10"/>
    <x v="18"/>
    <n v="4310675841"/>
    <n v="1238824698"/>
    <n v="-6"/>
    <n v="-4"/>
    <n v="-10"/>
    <n v="-36"/>
    <n v="-46"/>
    <n v="-46"/>
    <n v="-46"/>
    <n v="52"/>
    <n v="1"/>
    <n v="7"/>
  </r>
  <r>
    <x v="52"/>
    <s v="ITA"/>
    <n v="2"/>
    <x v="19"/>
    <n v="4573750286"/>
    <n v="7320149366"/>
    <n v="-7"/>
    <n v="1"/>
    <n v="-6"/>
    <n v="-24"/>
    <n v="-30"/>
    <n v="-30"/>
    <n v="-30"/>
    <n v="42"/>
    <n v="1"/>
    <n v="13"/>
  </r>
  <r>
    <x v="52"/>
    <s v="ITA"/>
    <n v="5"/>
    <x v="20"/>
    <n v="4543490485"/>
    <n v="1233845213"/>
    <n v="-14"/>
    <n v="-10"/>
    <n v="-24"/>
    <n v="35"/>
    <n v="11"/>
    <n v="11"/>
    <n v="11"/>
    <n v="314"/>
    <n v="41"/>
    <n v="366"/>
  </r>
  <r>
    <x v="53"/>
    <s v="ITA"/>
    <n v="13"/>
    <x v="0"/>
    <n v="4235122196"/>
    <n v="1339843823"/>
    <n v="-5"/>
    <n v="1"/>
    <n v="-4"/>
    <n v="96"/>
    <n v="92"/>
    <n v="92"/>
    <n v="92"/>
    <n v="2"/>
    <n v="3"/>
    <n v="97"/>
  </r>
  <r>
    <x v="53"/>
    <s v="ITA"/>
    <n v="17"/>
    <x v="1"/>
    <n v="4063947052"/>
    <n v="1580514834"/>
    <n v="-1"/>
    <n v="0"/>
    <n v="-1"/>
    <n v="-6"/>
    <n v="-7"/>
    <n v="-7"/>
    <n v="-7"/>
    <n v="8"/>
    <n v="0"/>
    <n v="1"/>
  </r>
  <r>
    <x v="53"/>
    <s v="ITA"/>
    <n v="18"/>
    <x v="2"/>
    <n v="3890597598"/>
    <n v="1659440194"/>
    <n v="-3"/>
    <n v="-2"/>
    <n v="-5"/>
    <n v="-23"/>
    <n v="-28"/>
    <n v="-28"/>
    <n v="-28"/>
    <n v="9"/>
    <n v="1"/>
    <n v="-18"/>
  </r>
  <r>
    <x v="53"/>
    <s v="ITA"/>
    <n v="15"/>
    <x v="3"/>
    <n v="4083956555"/>
    <n v="1425084984"/>
    <n v="4"/>
    <n v="0"/>
    <n v="4"/>
    <n v="-95"/>
    <n v="-91"/>
    <n v="-91"/>
    <n v="-91"/>
    <n v="148"/>
    <n v="7"/>
    <n v="64"/>
  </r>
  <r>
    <x v="53"/>
    <s v="ITA"/>
    <n v="8"/>
    <x v="4"/>
    <n v="4449436681"/>
    <n v="113417208"/>
    <n v="-30"/>
    <n v="-7"/>
    <n v="-37"/>
    <n v="-41"/>
    <n v="-78"/>
    <n v="-78"/>
    <n v="-78"/>
    <n v="366"/>
    <n v="60"/>
    <n v="348"/>
  </r>
  <r>
    <x v="53"/>
    <s v="ITA"/>
    <n v="6"/>
    <x v="5"/>
    <n v="456494354"/>
    <n v="1376813649"/>
    <n v="-11"/>
    <n v="-3"/>
    <n v="-14"/>
    <n v="112"/>
    <n v="98"/>
    <n v="98"/>
    <n v="98"/>
    <n v="-42"/>
    <n v="3"/>
    <n v="59"/>
  </r>
  <r>
    <x v="53"/>
    <s v="ITA"/>
    <n v="12"/>
    <x v="6"/>
    <n v="4189277044"/>
    <n v="1248366722"/>
    <n v="-15"/>
    <n v="-10"/>
    <n v="-25"/>
    <n v="95"/>
    <n v="70"/>
    <n v="70"/>
    <n v="70"/>
    <n v="58"/>
    <n v="16"/>
    <n v="144"/>
  </r>
  <r>
    <x v="53"/>
    <s v="ITA"/>
    <n v="7"/>
    <x v="7"/>
    <n v="4441149315"/>
    <n v="89326992"/>
    <n v="-60"/>
    <n v="2"/>
    <n v="-58"/>
    <n v="80"/>
    <n v="22"/>
    <n v="22"/>
    <n v="22"/>
    <n v="89"/>
    <n v="38"/>
    <n v="149"/>
  </r>
  <r>
    <x v="53"/>
    <s v="ITA"/>
    <n v="3"/>
    <x v="8"/>
    <n v="4546679409"/>
    <n v="9190347404"/>
    <n v="-729"/>
    <n v="-61"/>
    <n v="-790"/>
    <n v="1134"/>
    <n v="344"/>
    <n v="344"/>
    <n v="344"/>
    <n v="454"/>
    <n v="243"/>
    <n v="1041"/>
  </r>
  <r>
    <x v="53"/>
    <s v="ITA"/>
    <n v="11"/>
    <x v="9"/>
    <n v="4361675973"/>
    <n v="135188753"/>
    <n v="-11"/>
    <n v="-8"/>
    <n v="-19"/>
    <n v="52"/>
    <n v="33"/>
    <n v="33"/>
    <n v="33"/>
    <n v="32"/>
    <n v="21"/>
    <n v="86"/>
  </r>
  <r>
    <x v="53"/>
    <s v="ITA"/>
    <n v="14"/>
    <x v="10"/>
    <n v="4155774754"/>
    <n v="1465916051"/>
    <n v="1"/>
    <n v="0"/>
    <n v="1"/>
    <n v="4"/>
    <n v="5"/>
    <n v="5"/>
    <n v="5"/>
    <n v="1"/>
    <n v="0"/>
    <n v="6"/>
  </r>
  <r>
    <x v="53"/>
    <s v="ITA"/>
    <n v="4"/>
    <x v="11"/>
    <n v="4649933453"/>
    <n v="1135662422"/>
    <n v="1"/>
    <n v="-2"/>
    <n v="-1"/>
    <n v="-10"/>
    <n v="-11"/>
    <n v="-11"/>
    <n v="-11"/>
    <n v="31"/>
    <n v="9"/>
    <n v="29"/>
  </r>
  <r>
    <x v="53"/>
    <s v="ITA"/>
    <n v="4"/>
    <x v="12"/>
    <n v="4606893511"/>
    <n v="1112123097"/>
    <n v="-10"/>
    <n v="1"/>
    <n v="-9"/>
    <n v="-88"/>
    <n v="-97"/>
    <n v="-97"/>
    <n v="-97"/>
    <n v="159"/>
    <n v="20"/>
    <n v="82"/>
  </r>
  <r>
    <x v="53"/>
    <s v="ITA"/>
    <n v="1"/>
    <x v="13"/>
    <n v="450732745"/>
    <n v="7680687483"/>
    <n v="-152"/>
    <n v="-13"/>
    <n v="-165"/>
    <n v="380"/>
    <n v="215"/>
    <n v="215"/>
    <n v="215"/>
    <n v="403"/>
    <n v="77"/>
    <n v="695"/>
  </r>
  <r>
    <x v="53"/>
    <s v="ITA"/>
    <n v="16"/>
    <x v="14"/>
    <n v="4112559576"/>
    <n v="1686736689"/>
    <n v="-13"/>
    <n v="4"/>
    <n v="-9"/>
    <n v="40"/>
    <n v="31"/>
    <n v="31"/>
    <n v="31"/>
    <n v="30"/>
    <n v="8"/>
    <n v="69"/>
  </r>
  <r>
    <x v="53"/>
    <s v="ITA"/>
    <n v="20"/>
    <x v="15"/>
    <n v="3921531192"/>
    <n v="9110616306"/>
    <n v="4"/>
    <n v="-1"/>
    <n v="3"/>
    <n v="4"/>
    <n v="7"/>
    <n v="7"/>
    <n v="7"/>
    <n v="6"/>
    <n v="1"/>
    <n v="14"/>
  </r>
  <r>
    <x v="53"/>
    <s v="ITA"/>
    <n v="19"/>
    <x v="16"/>
    <n v="3811569725"/>
    <n v="133623567"/>
    <n v="-4"/>
    <n v="-2"/>
    <n v="-6"/>
    <n v="37"/>
    <n v="31"/>
    <n v="31"/>
    <n v="31"/>
    <n v="12"/>
    <n v="3"/>
    <n v="46"/>
  </r>
  <r>
    <x v="53"/>
    <s v="ITA"/>
    <n v="9"/>
    <x v="17"/>
    <n v="4376923077"/>
    <n v="1125588885"/>
    <n v="-42"/>
    <n v="-6"/>
    <n v="-48"/>
    <n v="18"/>
    <n v="-30"/>
    <n v="-30"/>
    <n v="-30"/>
    <n v="180"/>
    <n v="17"/>
    <n v="167"/>
  </r>
  <r>
    <x v="53"/>
    <s v="ITA"/>
    <n v="10"/>
    <x v="18"/>
    <n v="4310675841"/>
    <n v="1238824698"/>
    <n v="-5"/>
    <n v="-2"/>
    <n v="-7"/>
    <n v="-35"/>
    <n v="-42"/>
    <n v="-42"/>
    <n v="-42"/>
    <n v="48"/>
    <n v="2"/>
    <n v="8"/>
  </r>
  <r>
    <x v="53"/>
    <s v="ITA"/>
    <n v="2"/>
    <x v="19"/>
    <n v="4573750286"/>
    <n v="7320149366"/>
    <n v="3"/>
    <n v="-3"/>
    <n v="0"/>
    <n v="-27"/>
    <n v="-27"/>
    <n v="-27"/>
    <n v="-27"/>
    <n v="48"/>
    <n v="1"/>
    <n v="22"/>
  </r>
  <r>
    <x v="53"/>
    <s v="ITA"/>
    <n v="5"/>
    <x v="20"/>
    <n v="4543490485"/>
    <n v="1233845213"/>
    <n v="-29"/>
    <n v="-12"/>
    <n v="-41"/>
    <n v="-141"/>
    <n v="-182"/>
    <n v="-182"/>
    <n v="-182"/>
    <n v="521"/>
    <n v="45"/>
    <n v="384"/>
  </r>
  <r>
    <x v="54"/>
    <s v="ITA"/>
    <n v="13"/>
    <x v="0"/>
    <n v="4235122196"/>
    <n v="1339843823"/>
    <n v="2"/>
    <n v="-2"/>
    <n v="0"/>
    <n v="29"/>
    <n v="29"/>
    <n v="29"/>
    <n v="29"/>
    <n v="8"/>
    <n v="7"/>
    <n v="44"/>
  </r>
  <r>
    <x v="54"/>
    <s v="ITA"/>
    <n v="17"/>
    <x v="1"/>
    <n v="4063947052"/>
    <n v="1580514834"/>
    <n v="1"/>
    <n v="-1"/>
    <n v="0"/>
    <n v="-4"/>
    <n v="-4"/>
    <n v="-4"/>
    <n v="-4"/>
    <n v="5"/>
    <n v="1"/>
    <n v="2"/>
  </r>
  <r>
    <x v="54"/>
    <s v="ITA"/>
    <n v="18"/>
    <x v="2"/>
    <n v="3890597598"/>
    <n v="1659440194"/>
    <n v="-2"/>
    <n v="0"/>
    <n v="-2"/>
    <n v="15"/>
    <n v="13"/>
    <n v="13"/>
    <n v="13"/>
    <n v="7"/>
    <n v="0"/>
    <n v="20"/>
  </r>
  <r>
    <x v="54"/>
    <s v="ITA"/>
    <n v="15"/>
    <x v="3"/>
    <n v="4083956555"/>
    <n v="1425084984"/>
    <n v="-17"/>
    <n v="0"/>
    <n v="-17"/>
    <n v="35"/>
    <n v="18"/>
    <n v="18"/>
    <n v="18"/>
    <n v="12"/>
    <n v="7"/>
    <n v="37"/>
  </r>
  <r>
    <x v="54"/>
    <s v="ITA"/>
    <n v="8"/>
    <x v="4"/>
    <n v="4449436681"/>
    <n v="113417208"/>
    <n v="-96"/>
    <n v="-13"/>
    <n v="-109"/>
    <n v="108"/>
    <n v="-1"/>
    <n v="-1"/>
    <n v="-1"/>
    <n v="289"/>
    <n v="62"/>
    <n v="350"/>
  </r>
  <r>
    <x v="54"/>
    <s v="ITA"/>
    <n v="6"/>
    <x v="5"/>
    <n v="456494354"/>
    <n v="1376813649"/>
    <n v="-7"/>
    <n v="4"/>
    <n v="-3"/>
    <n v="-22"/>
    <n v="-25"/>
    <n v="-25"/>
    <n v="-25"/>
    <n v="79"/>
    <n v="2"/>
    <n v="56"/>
  </r>
  <r>
    <x v="54"/>
    <s v="ITA"/>
    <n v="12"/>
    <x v="6"/>
    <n v="4189277044"/>
    <n v="1248366722"/>
    <n v="44"/>
    <n v="-1"/>
    <n v="43"/>
    <n v="25"/>
    <n v="68"/>
    <n v="68"/>
    <n v="68"/>
    <n v="68"/>
    <n v="8"/>
    <n v="144"/>
  </r>
  <r>
    <x v="54"/>
    <s v="ITA"/>
    <n v="7"/>
    <x v="7"/>
    <n v="4441149315"/>
    <n v="89326992"/>
    <n v="4"/>
    <n v="0"/>
    <n v="4"/>
    <n v="-51"/>
    <n v="-47"/>
    <n v="-47"/>
    <n v="-47"/>
    <n v="129"/>
    <n v="31"/>
    <n v="113"/>
  </r>
  <r>
    <x v="54"/>
    <s v="ITA"/>
    <n v="3"/>
    <x v="8"/>
    <n v="4546679409"/>
    <n v="9190347404"/>
    <n v="-585"/>
    <n v="-24"/>
    <n v="-609"/>
    <n v="1370"/>
    <n v="761"/>
    <n v="761"/>
    <n v="761"/>
    <n v="286"/>
    <n v="199"/>
    <n v="1246"/>
  </r>
  <r>
    <x v="54"/>
    <s v="ITA"/>
    <n v="11"/>
    <x v="9"/>
    <n v="4361675973"/>
    <n v="135188753"/>
    <n v="-35"/>
    <n v="-6"/>
    <n v="-41"/>
    <n v="56"/>
    <n v="15"/>
    <n v="15"/>
    <n v="15"/>
    <n v="28"/>
    <n v="10"/>
    <n v="53"/>
  </r>
  <r>
    <x v="54"/>
    <s v="ITA"/>
    <n v="14"/>
    <x v="10"/>
    <n v="4155774754"/>
    <n v="1465916051"/>
    <n v="1"/>
    <n v="0"/>
    <n v="1"/>
    <n v="0"/>
    <n v="1"/>
    <n v="1"/>
    <n v="1"/>
    <n v="-1"/>
    <n v="0"/>
    <n v="0"/>
  </r>
  <r>
    <x v="54"/>
    <s v="ITA"/>
    <n v="4"/>
    <x v="11"/>
    <n v="4649933453"/>
    <n v="1135662422"/>
    <n v="-2"/>
    <n v="-4"/>
    <n v="-6"/>
    <n v="-20"/>
    <n v="-26"/>
    <n v="-26"/>
    <n v="-26"/>
    <n v="50"/>
    <n v="5"/>
    <n v="29"/>
  </r>
  <r>
    <x v="54"/>
    <s v="ITA"/>
    <n v="4"/>
    <x v="12"/>
    <n v="4606893511"/>
    <n v="1112123097"/>
    <n v="-10"/>
    <n v="-2"/>
    <n v="-12"/>
    <n v="7"/>
    <n v="-5"/>
    <n v="-5"/>
    <n v="-5"/>
    <n v="54"/>
    <n v="6"/>
    <n v="55"/>
  </r>
  <r>
    <x v="54"/>
    <s v="ITA"/>
    <n v="1"/>
    <x v="13"/>
    <n v="450732745"/>
    <n v="7680687483"/>
    <n v="5"/>
    <n v="-10"/>
    <n v="-5"/>
    <n v="230"/>
    <n v="225"/>
    <n v="225"/>
    <n v="225"/>
    <n v="355"/>
    <n v="81"/>
    <n v="661"/>
  </r>
  <r>
    <x v="54"/>
    <s v="ITA"/>
    <n v="16"/>
    <x v="14"/>
    <n v="4112559576"/>
    <n v="1686736689"/>
    <n v="4"/>
    <n v="-2"/>
    <n v="2"/>
    <n v="36"/>
    <n v="38"/>
    <n v="38"/>
    <n v="38"/>
    <n v="37"/>
    <n v="7"/>
    <n v="82"/>
  </r>
  <r>
    <x v="54"/>
    <s v="ITA"/>
    <n v="20"/>
    <x v="15"/>
    <n v="3921531192"/>
    <n v="9110616306"/>
    <n v="-1"/>
    <n v="0"/>
    <n v="-1"/>
    <n v="10"/>
    <n v="9"/>
    <n v="9"/>
    <n v="9"/>
    <n v="11"/>
    <n v="0"/>
    <n v="20"/>
  </r>
  <r>
    <x v="54"/>
    <s v="ITA"/>
    <n v="19"/>
    <x v="16"/>
    <n v="3811569725"/>
    <n v="133623567"/>
    <n v="5"/>
    <n v="-4"/>
    <n v="1"/>
    <n v="31"/>
    <n v="32"/>
    <n v="32"/>
    <n v="32"/>
    <n v="9"/>
    <n v="6"/>
    <n v="47"/>
  </r>
  <r>
    <x v="54"/>
    <s v="ITA"/>
    <n v="9"/>
    <x v="17"/>
    <n v="4376923077"/>
    <n v="1125588885"/>
    <n v="-15"/>
    <n v="-9"/>
    <n v="-24"/>
    <n v="-89"/>
    <n v="-113"/>
    <n v="-113"/>
    <n v="-113"/>
    <n v="224"/>
    <n v="16"/>
    <n v="127"/>
  </r>
  <r>
    <x v="54"/>
    <s v="ITA"/>
    <n v="10"/>
    <x v="18"/>
    <n v="4310675841"/>
    <n v="1238824698"/>
    <n v="-2"/>
    <n v="1"/>
    <n v="-1"/>
    <n v="-62"/>
    <n v="-63"/>
    <n v="-63"/>
    <n v="-63"/>
    <n v="70"/>
    <n v="0"/>
    <n v="7"/>
  </r>
  <r>
    <x v="54"/>
    <s v="ITA"/>
    <n v="2"/>
    <x v="19"/>
    <n v="4573750286"/>
    <n v="7320149366"/>
    <n v="-1"/>
    <n v="1"/>
    <n v="0"/>
    <n v="58"/>
    <n v="58"/>
    <n v="58"/>
    <n v="58"/>
    <n v="21"/>
    <n v="1"/>
    <n v="80"/>
  </r>
  <r>
    <x v="54"/>
    <s v="ITA"/>
    <n v="5"/>
    <x v="20"/>
    <n v="4543490485"/>
    <n v="1233845213"/>
    <n v="-72"/>
    <n v="-7"/>
    <n v="-79"/>
    <n v="-95"/>
    <n v="-174"/>
    <n v="-174"/>
    <n v="-174"/>
    <n v="459"/>
    <n v="33"/>
    <n v="318"/>
  </r>
  <r>
    <x v="55"/>
    <s v="ITA"/>
    <n v="13"/>
    <x v="0"/>
    <n v="4235122196"/>
    <n v="1339843823"/>
    <n v="-4"/>
    <n v="-1"/>
    <n v="-5"/>
    <n v="21"/>
    <n v="16"/>
    <n v="16"/>
    <n v="16"/>
    <n v="13"/>
    <n v="5"/>
    <n v="34"/>
  </r>
  <r>
    <x v="55"/>
    <s v="ITA"/>
    <n v="17"/>
    <x v="1"/>
    <n v="4063947052"/>
    <n v="1580514834"/>
    <n v="-1"/>
    <n v="0"/>
    <n v="-1"/>
    <n v="-14"/>
    <n v="-15"/>
    <n v="-15"/>
    <n v="-15"/>
    <n v="17"/>
    <n v="1"/>
    <n v="3"/>
  </r>
  <r>
    <x v="55"/>
    <s v="ITA"/>
    <n v="18"/>
    <x v="2"/>
    <n v="3890597598"/>
    <n v="1659440194"/>
    <n v="-10"/>
    <n v="-1"/>
    <n v="-11"/>
    <n v="23"/>
    <n v="12"/>
    <n v="12"/>
    <n v="12"/>
    <n v="10"/>
    <n v="2"/>
    <n v="24"/>
  </r>
  <r>
    <x v="55"/>
    <s v="ITA"/>
    <n v="15"/>
    <x v="3"/>
    <n v="4083956555"/>
    <n v="1425084984"/>
    <n v="-15"/>
    <n v="-15"/>
    <n v="-30"/>
    <n v="7"/>
    <n v="-23"/>
    <n v="-23"/>
    <n v="-23"/>
    <n v="60"/>
    <n v="4"/>
    <n v="41"/>
  </r>
  <r>
    <x v="55"/>
    <s v="ITA"/>
    <n v="8"/>
    <x v="4"/>
    <n v="4449436681"/>
    <n v="113417208"/>
    <n v="-68"/>
    <n v="-7"/>
    <n v="-75"/>
    <n v="43"/>
    <n v="-32"/>
    <n v="-32"/>
    <n v="-32"/>
    <n v="350"/>
    <n v="58"/>
    <n v="376"/>
  </r>
  <r>
    <x v="55"/>
    <s v="ITA"/>
    <n v="6"/>
    <x v="5"/>
    <n v="456494354"/>
    <n v="1376813649"/>
    <n v="-1"/>
    <n v="-2"/>
    <n v="-3"/>
    <n v="-63"/>
    <n v="-66"/>
    <n v="-66"/>
    <n v="-66"/>
    <n v="77"/>
    <n v="3"/>
    <n v="14"/>
  </r>
  <r>
    <x v="55"/>
    <s v="ITA"/>
    <n v="12"/>
    <x v="6"/>
    <n v="4189277044"/>
    <n v="1248366722"/>
    <n v="-6"/>
    <n v="-1"/>
    <n v="-7"/>
    <n v="46"/>
    <n v="39"/>
    <n v="39"/>
    <n v="39"/>
    <n v="47"/>
    <n v="1"/>
    <n v="87"/>
  </r>
  <r>
    <x v="55"/>
    <s v="ITA"/>
    <n v="7"/>
    <x v="7"/>
    <n v="4441149315"/>
    <n v="89326992"/>
    <n v="-16"/>
    <n v="-4"/>
    <n v="-20"/>
    <n v="98"/>
    <n v="78"/>
    <n v="78"/>
    <n v="78"/>
    <n v="118"/>
    <n v="31"/>
    <n v="227"/>
  </r>
  <r>
    <x v="55"/>
    <s v="ITA"/>
    <n v="3"/>
    <x v="8"/>
    <n v="4546679409"/>
    <n v="9190347404"/>
    <n v="300"/>
    <n v="-25"/>
    <n v="275"/>
    <n v="27"/>
    <n v="302"/>
    <n v="302"/>
    <n v="302"/>
    <n v="390"/>
    <n v="163"/>
    <n v="855"/>
  </r>
  <r>
    <x v="55"/>
    <s v="ITA"/>
    <n v="11"/>
    <x v="9"/>
    <n v="4361675973"/>
    <n v="135188753"/>
    <n v="-5"/>
    <n v="-2"/>
    <n v="-7"/>
    <n v="17"/>
    <n v="10"/>
    <n v="10"/>
    <n v="10"/>
    <n v="26"/>
    <n v="12"/>
    <n v="48"/>
  </r>
  <r>
    <x v="55"/>
    <s v="ITA"/>
    <n v="14"/>
    <x v="10"/>
    <n v="4155774754"/>
    <n v="1465916051"/>
    <n v="0"/>
    <n v="0"/>
    <n v="0"/>
    <n v="6"/>
    <n v="6"/>
    <n v="6"/>
    <n v="6"/>
    <n v="3"/>
    <n v="1"/>
    <n v="10"/>
  </r>
  <r>
    <x v="55"/>
    <s v="ITA"/>
    <n v="4"/>
    <x v="11"/>
    <n v="4649933453"/>
    <n v="1135662422"/>
    <n v="-17"/>
    <n v="-5"/>
    <n v="-22"/>
    <n v="32"/>
    <n v="10"/>
    <n v="10"/>
    <n v="10"/>
    <n v="39"/>
    <n v="6"/>
    <n v="55"/>
  </r>
  <r>
    <x v="55"/>
    <s v="ITA"/>
    <n v="4"/>
    <x v="12"/>
    <n v="4606893511"/>
    <n v="1112123097"/>
    <n v="2"/>
    <n v="-1"/>
    <n v="1"/>
    <n v="-15"/>
    <n v="-14"/>
    <n v="-14"/>
    <n v="-14"/>
    <n v="103"/>
    <n v="12"/>
    <n v="101"/>
  </r>
  <r>
    <x v="55"/>
    <s v="ITA"/>
    <n v="1"/>
    <x v="13"/>
    <n v="450732745"/>
    <n v="7680687483"/>
    <n v="-70"/>
    <n v="-18"/>
    <n v="-88"/>
    <n v="335"/>
    <n v="247"/>
    <n v="247"/>
    <n v="247"/>
    <n v="267"/>
    <n v="79"/>
    <n v="593"/>
  </r>
  <r>
    <x v="55"/>
    <s v="ITA"/>
    <n v="16"/>
    <x v="14"/>
    <n v="4112559576"/>
    <n v="1686736689"/>
    <n v="-4"/>
    <n v="0"/>
    <n v="-4"/>
    <n v="96"/>
    <n v="92"/>
    <n v="92"/>
    <n v="92"/>
    <n v="26"/>
    <n v="2"/>
    <n v="120"/>
  </r>
  <r>
    <x v="55"/>
    <s v="ITA"/>
    <n v="20"/>
    <x v="15"/>
    <n v="3921531192"/>
    <n v="9110616306"/>
    <n v="5"/>
    <n v="-1"/>
    <n v="4"/>
    <n v="-21"/>
    <n v="-17"/>
    <n v="-17"/>
    <n v="-17"/>
    <n v="34"/>
    <n v="0"/>
    <n v="17"/>
  </r>
  <r>
    <x v="55"/>
    <s v="ITA"/>
    <n v="19"/>
    <x v="16"/>
    <n v="3811569725"/>
    <n v="133623567"/>
    <n v="-4"/>
    <n v="-1"/>
    <n v="-5"/>
    <n v="36"/>
    <n v="31"/>
    <n v="31"/>
    <n v="31"/>
    <n v="10"/>
    <n v="4"/>
    <n v="45"/>
  </r>
  <r>
    <x v="55"/>
    <s v="ITA"/>
    <n v="9"/>
    <x v="17"/>
    <n v="4376923077"/>
    <n v="1125588885"/>
    <n v="-31"/>
    <n v="-6"/>
    <n v="-37"/>
    <n v="63"/>
    <n v="26"/>
    <n v="26"/>
    <n v="26"/>
    <n v="90"/>
    <n v="19"/>
    <n v="135"/>
  </r>
  <r>
    <x v="55"/>
    <s v="ITA"/>
    <n v="10"/>
    <x v="18"/>
    <n v="4310675841"/>
    <n v="1238824698"/>
    <n v="-1"/>
    <n v="-2"/>
    <n v="-3"/>
    <n v="8"/>
    <n v="5"/>
    <n v="5"/>
    <n v="5"/>
    <n v="-2"/>
    <n v="1"/>
    <n v="4"/>
  </r>
  <r>
    <x v="55"/>
    <s v="ITA"/>
    <n v="2"/>
    <x v="19"/>
    <n v="4573750286"/>
    <n v="7320149366"/>
    <n v="-5"/>
    <n v="0"/>
    <n v="-5"/>
    <n v="18"/>
    <n v="13"/>
    <n v="13"/>
    <n v="13"/>
    <n v="1"/>
    <n v="1"/>
    <n v="15"/>
  </r>
  <r>
    <x v="55"/>
    <s v="ITA"/>
    <n v="5"/>
    <x v="20"/>
    <n v="4543490485"/>
    <n v="1233845213"/>
    <n v="-23"/>
    <n v="-6"/>
    <n v="-29"/>
    <n v="-205"/>
    <n v="-234"/>
    <n v="-234"/>
    <n v="-234"/>
    <n v="449"/>
    <n v="28"/>
    <n v="243"/>
  </r>
  <r>
    <x v="56"/>
    <s v="ITA"/>
    <n v="13"/>
    <x v="0"/>
    <n v="4235122196"/>
    <n v="1339843823"/>
    <n v="3"/>
    <n v="-2"/>
    <n v="1"/>
    <n v="74"/>
    <n v="75"/>
    <n v="75"/>
    <n v="75"/>
    <n v="11"/>
    <n v="5"/>
    <n v="91"/>
  </r>
  <r>
    <x v="56"/>
    <s v="ITA"/>
    <n v="17"/>
    <x v="1"/>
    <n v="4063947052"/>
    <n v="1580514834"/>
    <n v="0"/>
    <n v="-1"/>
    <n v="-1"/>
    <n v="-4"/>
    <n v="-5"/>
    <n v="-5"/>
    <n v="-5"/>
    <n v="5"/>
    <n v="0"/>
    <n v="0"/>
  </r>
  <r>
    <x v="56"/>
    <s v="ITA"/>
    <n v="18"/>
    <x v="2"/>
    <n v="3890597598"/>
    <n v="1659440194"/>
    <n v="-2"/>
    <n v="1"/>
    <n v="-1"/>
    <n v="-15"/>
    <n v="-16"/>
    <n v="-16"/>
    <n v="-16"/>
    <n v="19"/>
    <n v="0"/>
    <n v="3"/>
  </r>
  <r>
    <x v="56"/>
    <s v="ITA"/>
    <n v="15"/>
    <x v="3"/>
    <n v="4083956555"/>
    <n v="1425084984"/>
    <n v="-4"/>
    <n v="0"/>
    <n v="-4"/>
    <n v="1"/>
    <n v="-3"/>
    <n v="-3"/>
    <n v="-3"/>
    <n v="43"/>
    <n v="5"/>
    <n v="45"/>
  </r>
  <r>
    <x v="56"/>
    <s v="ITA"/>
    <n v="8"/>
    <x v="4"/>
    <n v="4449436681"/>
    <n v="113417208"/>
    <n v="-22"/>
    <n v="-6"/>
    <n v="-28"/>
    <n v="-2"/>
    <n v="-30"/>
    <n v="-30"/>
    <n v="-30"/>
    <n v="281"/>
    <n v="56"/>
    <n v="307"/>
  </r>
  <r>
    <x v="56"/>
    <s v="ITA"/>
    <n v="6"/>
    <x v="5"/>
    <n v="456494354"/>
    <n v="1376813649"/>
    <n v="0"/>
    <n v="-3"/>
    <n v="-3"/>
    <n v="-144"/>
    <n v="-147"/>
    <n v="-147"/>
    <n v="-147"/>
    <n v="163"/>
    <n v="14"/>
    <n v="30"/>
  </r>
  <r>
    <x v="56"/>
    <s v="ITA"/>
    <n v="12"/>
    <x v="6"/>
    <n v="4189277044"/>
    <n v="1248366722"/>
    <n v="18"/>
    <n v="0"/>
    <n v="18"/>
    <n v="26"/>
    <n v="44"/>
    <n v="44"/>
    <n v="44"/>
    <n v="8"/>
    <n v="8"/>
    <n v="60"/>
  </r>
  <r>
    <x v="56"/>
    <s v="ITA"/>
    <n v="7"/>
    <x v="7"/>
    <n v="4441149315"/>
    <n v="89326992"/>
    <n v="-7"/>
    <n v="1"/>
    <n v="-6"/>
    <n v="12"/>
    <n v="6"/>
    <n v="6"/>
    <n v="6"/>
    <n v="106"/>
    <n v="29"/>
    <n v="141"/>
  </r>
  <r>
    <x v="56"/>
    <s v="ITA"/>
    <n v="3"/>
    <x v="8"/>
    <n v="4546679409"/>
    <n v="9190347404"/>
    <n v="-204"/>
    <n v="-21"/>
    <n v="-225"/>
    <n v="315"/>
    <n v="90"/>
    <n v="90"/>
    <n v="90"/>
    <n v="482"/>
    <n v="163"/>
    <n v="735"/>
  </r>
  <r>
    <x v="56"/>
    <s v="ITA"/>
    <n v="11"/>
    <x v="9"/>
    <n v="4361675973"/>
    <n v="135188753"/>
    <n v="-7"/>
    <n v="-6"/>
    <n v="-13"/>
    <n v="43"/>
    <n v="30"/>
    <n v="30"/>
    <n v="30"/>
    <n v="12"/>
    <n v="15"/>
    <n v="57"/>
  </r>
  <r>
    <x v="56"/>
    <s v="ITA"/>
    <n v="14"/>
    <x v="10"/>
    <n v="4155774754"/>
    <n v="1465916051"/>
    <n v="0"/>
    <n v="-2"/>
    <n v="-2"/>
    <n v="0"/>
    <n v="-2"/>
    <n v="-2"/>
    <n v="-2"/>
    <n v="3"/>
    <n v="1"/>
    <n v="2"/>
  </r>
  <r>
    <x v="56"/>
    <s v="ITA"/>
    <n v="4"/>
    <x v="11"/>
    <n v="4649933453"/>
    <n v="1135662422"/>
    <n v="-2"/>
    <n v="-4"/>
    <n v="-6"/>
    <n v="-20"/>
    <n v="-26"/>
    <n v="-26"/>
    <n v="-26"/>
    <n v="36"/>
    <n v="4"/>
    <n v="14"/>
  </r>
  <r>
    <x v="56"/>
    <s v="ITA"/>
    <n v="4"/>
    <x v="12"/>
    <n v="4606893511"/>
    <n v="1112123097"/>
    <n v="-6"/>
    <n v="-1"/>
    <n v="-7"/>
    <n v="-35"/>
    <n v="-42"/>
    <n v="-42"/>
    <n v="-42"/>
    <n v="94"/>
    <n v="6"/>
    <n v="58"/>
  </r>
  <r>
    <x v="56"/>
    <s v="ITA"/>
    <n v="1"/>
    <x v="13"/>
    <n v="450732745"/>
    <n v="7680687483"/>
    <n v="98"/>
    <n v="-4"/>
    <n v="94"/>
    <n v="-7"/>
    <n v="87"/>
    <n v="87"/>
    <n v="87"/>
    <n v="127"/>
    <n v="78"/>
    <n v="292"/>
  </r>
  <r>
    <x v="56"/>
    <s v="ITA"/>
    <n v="16"/>
    <x v="14"/>
    <n v="4112559576"/>
    <n v="1686736689"/>
    <n v="-6"/>
    <n v="6"/>
    <n v="0"/>
    <n v="24"/>
    <n v="24"/>
    <n v="24"/>
    <n v="24"/>
    <n v="4"/>
    <n v="10"/>
    <n v="38"/>
  </r>
  <r>
    <x v="56"/>
    <s v="ITA"/>
    <n v="20"/>
    <x v="15"/>
    <n v="3921531192"/>
    <n v="9110616306"/>
    <n v="-2"/>
    <n v="-1"/>
    <n v="-3"/>
    <n v="-7"/>
    <n v="-10"/>
    <n v="-10"/>
    <n v="-10"/>
    <n v="23"/>
    <n v="0"/>
    <n v="13"/>
  </r>
  <r>
    <x v="56"/>
    <s v="ITA"/>
    <n v="19"/>
    <x v="16"/>
    <n v="3811569725"/>
    <n v="133623567"/>
    <n v="4"/>
    <n v="-2"/>
    <n v="2"/>
    <n v="6"/>
    <n v="8"/>
    <n v="8"/>
    <n v="8"/>
    <n v="31"/>
    <n v="3"/>
    <n v="42"/>
  </r>
  <r>
    <x v="56"/>
    <s v="ITA"/>
    <n v="9"/>
    <x v="17"/>
    <n v="4376923077"/>
    <n v="1125588885"/>
    <n v="-2"/>
    <n v="-10"/>
    <n v="-12"/>
    <n v="84"/>
    <n v="72"/>
    <n v="72"/>
    <n v="72"/>
    <n v="33"/>
    <n v="30"/>
    <n v="135"/>
  </r>
  <r>
    <x v="56"/>
    <s v="ITA"/>
    <n v="10"/>
    <x v="18"/>
    <n v="4310675841"/>
    <n v="1238824698"/>
    <n v="5"/>
    <n v="-1"/>
    <n v="4"/>
    <n v="-16"/>
    <n v="-12"/>
    <n v="-12"/>
    <n v="-12"/>
    <n v="13"/>
    <n v="0"/>
    <n v="1"/>
  </r>
  <r>
    <x v="56"/>
    <s v="ITA"/>
    <n v="2"/>
    <x v="19"/>
    <n v="4573750286"/>
    <n v="7320149366"/>
    <n v="0"/>
    <n v="-2"/>
    <n v="-2"/>
    <n v="-12"/>
    <n v="-14"/>
    <n v="-14"/>
    <n v="-14"/>
    <n v="12"/>
    <n v="2"/>
    <n v="0"/>
  </r>
  <r>
    <x v="56"/>
    <s v="ITA"/>
    <n v="5"/>
    <x v="20"/>
    <n v="4543490485"/>
    <n v="1233845213"/>
    <n v="9"/>
    <n v="-4"/>
    <n v="5"/>
    <n v="-154"/>
    <n v="-149"/>
    <n v="-149"/>
    <n v="-149"/>
    <n v="316"/>
    <n v="25"/>
    <n v="192"/>
  </r>
  <r>
    <x v="57"/>
    <s v="ITA"/>
    <n v="13"/>
    <x v="0"/>
    <n v="4235122196"/>
    <n v="1339843823"/>
    <n v="-2"/>
    <n v="-3"/>
    <n v="-5"/>
    <n v="10"/>
    <n v="5"/>
    <n v="5"/>
    <n v="5"/>
    <n v="42"/>
    <n v="8"/>
    <n v="55"/>
  </r>
  <r>
    <x v="57"/>
    <s v="ITA"/>
    <n v="17"/>
    <x v="1"/>
    <n v="4063947052"/>
    <n v="1580514834"/>
    <n v="5"/>
    <n v="0"/>
    <n v="5"/>
    <n v="-2"/>
    <n v="3"/>
    <n v="3"/>
    <n v="3"/>
    <n v="5"/>
    <n v="0"/>
    <n v="8"/>
  </r>
  <r>
    <x v="57"/>
    <s v="ITA"/>
    <n v="18"/>
    <x v="2"/>
    <n v="3890597598"/>
    <n v="1659440194"/>
    <n v="-7"/>
    <n v="0"/>
    <n v="-7"/>
    <n v="-2"/>
    <n v="-9"/>
    <n v="-9"/>
    <n v="-9"/>
    <n v="17"/>
    <n v="1"/>
    <n v="9"/>
  </r>
  <r>
    <x v="57"/>
    <s v="ITA"/>
    <n v="15"/>
    <x v="3"/>
    <n v="4083956555"/>
    <n v="1425084984"/>
    <n v="-54"/>
    <n v="-3"/>
    <n v="-57"/>
    <n v="-16"/>
    <n v="-73"/>
    <n v="-73"/>
    <n v="-73"/>
    <n v="126"/>
    <n v="8"/>
    <n v="61"/>
  </r>
  <r>
    <x v="57"/>
    <s v="ITA"/>
    <n v="8"/>
    <x v="4"/>
    <n v="4449436681"/>
    <n v="113417208"/>
    <n v="-99"/>
    <n v="-1"/>
    <n v="-100"/>
    <n v="-178"/>
    <n v="-278"/>
    <n v="-278"/>
    <n v="-278"/>
    <n v="435"/>
    <n v="68"/>
    <n v="225"/>
  </r>
  <r>
    <x v="57"/>
    <s v="ITA"/>
    <n v="6"/>
    <x v="5"/>
    <n v="456494354"/>
    <n v="1376813649"/>
    <n v="-1"/>
    <n v="-1"/>
    <n v="-2"/>
    <n v="134"/>
    <n v="132"/>
    <n v="132"/>
    <n v="132"/>
    <n v="-117"/>
    <n v="2"/>
    <n v="17"/>
  </r>
  <r>
    <x v="57"/>
    <s v="ITA"/>
    <n v="12"/>
    <x v="6"/>
    <n v="4189277044"/>
    <n v="1248366722"/>
    <n v="-8"/>
    <n v="-1"/>
    <n v="-9"/>
    <n v="46"/>
    <n v="37"/>
    <n v="37"/>
    <n v="37"/>
    <n v="29"/>
    <n v="14"/>
    <n v="80"/>
  </r>
  <r>
    <x v="57"/>
    <s v="ITA"/>
    <n v="7"/>
    <x v="7"/>
    <n v="4441149315"/>
    <n v="89326992"/>
    <n v="36"/>
    <n v="-8"/>
    <n v="28"/>
    <n v="-61"/>
    <n v="-33"/>
    <n v="-33"/>
    <n v="-33"/>
    <n v="95"/>
    <n v="33"/>
    <n v="95"/>
  </r>
  <r>
    <x v="57"/>
    <s v="ITA"/>
    <n v="3"/>
    <x v="8"/>
    <n v="4546679409"/>
    <n v="9190347404"/>
    <n v="-333"/>
    <n v="-50"/>
    <n v="-383"/>
    <n v="-226"/>
    <n v="-609"/>
    <n v="-609"/>
    <n v="-609"/>
    <n v="1366"/>
    <n v="203"/>
    <n v="960"/>
  </r>
  <r>
    <x v="57"/>
    <s v="ITA"/>
    <n v="11"/>
    <x v="9"/>
    <n v="4361675973"/>
    <n v="135188753"/>
    <n v="-8"/>
    <n v="-2"/>
    <n v="-10"/>
    <n v="16"/>
    <n v="6"/>
    <n v="6"/>
    <n v="6"/>
    <n v="33"/>
    <n v="12"/>
    <n v="51"/>
  </r>
  <r>
    <x v="57"/>
    <s v="ITA"/>
    <n v="14"/>
    <x v="10"/>
    <n v="4155774754"/>
    <n v="1465916051"/>
    <n v="0"/>
    <n v="0"/>
    <n v="0"/>
    <n v="0"/>
    <n v="0"/>
    <n v="0"/>
    <n v="0"/>
    <n v="1"/>
    <n v="0"/>
    <n v="1"/>
  </r>
  <r>
    <x v="57"/>
    <s v="ITA"/>
    <n v="4"/>
    <x v="11"/>
    <n v="4649933453"/>
    <n v="1135662422"/>
    <n v="-1"/>
    <n v="1"/>
    <n v="0"/>
    <n v="-4"/>
    <n v="-4"/>
    <n v="-4"/>
    <n v="-4"/>
    <n v="18"/>
    <n v="2"/>
    <n v="16"/>
  </r>
  <r>
    <x v="57"/>
    <s v="ITA"/>
    <n v="4"/>
    <x v="12"/>
    <n v="4606893511"/>
    <n v="1112123097"/>
    <n v="-18"/>
    <n v="-2"/>
    <n v="-20"/>
    <n v="0"/>
    <n v="-20"/>
    <n v="-20"/>
    <n v="-20"/>
    <n v="34"/>
    <n v="10"/>
    <n v="24"/>
  </r>
  <r>
    <x v="57"/>
    <s v="ITA"/>
    <n v="1"/>
    <x v="13"/>
    <n v="450732745"/>
    <n v="7680687483"/>
    <n v="-183"/>
    <n v="-8"/>
    <n v="-191"/>
    <n v="445"/>
    <n v="254"/>
    <n v="254"/>
    <n v="254"/>
    <n v="276"/>
    <n v="76"/>
    <n v="606"/>
  </r>
  <r>
    <x v="57"/>
    <s v="ITA"/>
    <n v="16"/>
    <x v="14"/>
    <n v="4112559576"/>
    <n v="1686736689"/>
    <n v="-15"/>
    <n v="-1"/>
    <n v="-16"/>
    <n v="18"/>
    <n v="2"/>
    <n v="2"/>
    <n v="2"/>
    <n v="28"/>
    <n v="25"/>
    <n v="55"/>
  </r>
  <r>
    <x v="57"/>
    <s v="ITA"/>
    <n v="20"/>
    <x v="15"/>
    <n v="3921531192"/>
    <n v="9110616306"/>
    <n v="-3"/>
    <n v="0"/>
    <n v="-3"/>
    <n v="-14"/>
    <n v="-17"/>
    <n v="-17"/>
    <n v="-17"/>
    <n v="18"/>
    <n v="7"/>
    <n v="8"/>
  </r>
  <r>
    <x v="57"/>
    <s v="ITA"/>
    <n v="19"/>
    <x v="16"/>
    <n v="3811569725"/>
    <n v="133623567"/>
    <n v="-12"/>
    <n v="-2"/>
    <n v="-14"/>
    <n v="63"/>
    <n v="49"/>
    <n v="49"/>
    <n v="49"/>
    <n v="24"/>
    <n v="3"/>
    <n v="76"/>
  </r>
  <r>
    <x v="57"/>
    <s v="ITA"/>
    <n v="9"/>
    <x v="17"/>
    <n v="4376923077"/>
    <n v="1125588885"/>
    <n v="-17"/>
    <n v="-11"/>
    <n v="-28"/>
    <n v="82"/>
    <n v="54"/>
    <n v="54"/>
    <n v="54"/>
    <n v="23"/>
    <n v="19"/>
    <n v="96"/>
  </r>
  <r>
    <x v="57"/>
    <s v="ITA"/>
    <n v="10"/>
    <x v="18"/>
    <n v="4310675841"/>
    <n v="1238824698"/>
    <n v="-6"/>
    <n v="-7"/>
    <n v="-13"/>
    <n v="-4"/>
    <n v="-17"/>
    <n v="-17"/>
    <n v="-17"/>
    <n v="19"/>
    <n v="2"/>
    <n v="4"/>
  </r>
  <r>
    <x v="57"/>
    <s v="ITA"/>
    <n v="2"/>
    <x v="19"/>
    <n v="4573750286"/>
    <n v="7320149366"/>
    <n v="-3"/>
    <n v="0"/>
    <n v="-3"/>
    <n v="-23"/>
    <n v="-26"/>
    <n v="-26"/>
    <n v="-26"/>
    <n v="32"/>
    <n v="-1"/>
    <n v="5"/>
  </r>
  <r>
    <x v="57"/>
    <s v="ITA"/>
    <n v="5"/>
    <x v="20"/>
    <n v="4543490485"/>
    <n v="1233845213"/>
    <n v="-43"/>
    <n v="-3"/>
    <n v="-46"/>
    <n v="62"/>
    <n v="16"/>
    <n v="16"/>
    <n v="16"/>
    <n v="219"/>
    <n v="42"/>
    <n v="277"/>
  </r>
  <r>
    <x v="58"/>
    <s v="ITA"/>
    <n v="13"/>
    <x v="0"/>
    <n v="4235122196"/>
    <n v="1339843823"/>
    <n v="-9"/>
    <n v="0"/>
    <n v="-9"/>
    <n v="50"/>
    <n v="41"/>
    <n v="41"/>
    <n v="41"/>
    <n v="20"/>
    <n v="5"/>
    <n v="66"/>
  </r>
  <r>
    <x v="58"/>
    <s v="ITA"/>
    <n v="17"/>
    <x v="1"/>
    <n v="4063947052"/>
    <n v="1580514834"/>
    <n v="1"/>
    <n v="0"/>
    <n v="1"/>
    <n v="-14"/>
    <n v="-13"/>
    <n v="-13"/>
    <n v="-13"/>
    <n v="17"/>
    <n v="0"/>
    <n v="4"/>
  </r>
  <r>
    <x v="58"/>
    <s v="ITA"/>
    <n v="18"/>
    <x v="2"/>
    <n v="3890597598"/>
    <n v="1659440194"/>
    <n v="-5"/>
    <n v="0"/>
    <n v="-5"/>
    <n v="7"/>
    <n v="2"/>
    <n v="2"/>
    <n v="2"/>
    <n v="11"/>
    <n v="0"/>
    <n v="13"/>
  </r>
  <r>
    <x v="58"/>
    <s v="ITA"/>
    <n v="15"/>
    <x v="3"/>
    <n v="4083956555"/>
    <n v="1425084984"/>
    <n v="-9"/>
    <n v="-5"/>
    <n v="-14"/>
    <n v="66"/>
    <n v="52"/>
    <n v="52"/>
    <n v="52"/>
    <n v="-12"/>
    <n v="10"/>
    <n v="50"/>
  </r>
  <r>
    <x v="58"/>
    <s v="ITA"/>
    <n v="8"/>
    <x v="4"/>
    <n v="4449436681"/>
    <n v="113417208"/>
    <n v="-81"/>
    <n v="0"/>
    <n v="-81"/>
    <n v="-79"/>
    <n v="-160"/>
    <n v="-160"/>
    <n v="-160"/>
    <n v="445"/>
    <n v="57"/>
    <n v="342"/>
  </r>
  <r>
    <x v="58"/>
    <s v="ITA"/>
    <n v="6"/>
    <x v="5"/>
    <n v="456494354"/>
    <n v="1376813649"/>
    <n v="-5"/>
    <n v="-1"/>
    <n v="-6"/>
    <n v="-8"/>
    <n v="-14"/>
    <n v="-14"/>
    <n v="-14"/>
    <n v="34"/>
    <n v="5"/>
    <n v="25"/>
  </r>
  <r>
    <x v="58"/>
    <s v="ITA"/>
    <n v="12"/>
    <x v="6"/>
    <n v="4189277044"/>
    <n v="1248366722"/>
    <n v="4"/>
    <n v="3"/>
    <n v="7"/>
    <n v="54"/>
    <n v="61"/>
    <n v="61"/>
    <n v="61"/>
    <n v="12"/>
    <n v="7"/>
    <n v="80"/>
  </r>
  <r>
    <x v="58"/>
    <s v="ITA"/>
    <n v="7"/>
    <x v="7"/>
    <n v="4441149315"/>
    <n v="89326992"/>
    <n v="-54"/>
    <n v="-2"/>
    <n v="-56"/>
    <n v="69"/>
    <n v="13"/>
    <n v="13"/>
    <n v="13"/>
    <n v="109"/>
    <n v="32"/>
    <n v="154"/>
  </r>
  <r>
    <x v="58"/>
    <s v="ITA"/>
    <n v="3"/>
    <x v="8"/>
    <n v="4546679409"/>
    <n v="9190347404"/>
    <n v="-113"/>
    <n v="-34"/>
    <n v="-147"/>
    <n v="411"/>
    <n v="264"/>
    <n v="264"/>
    <n v="264"/>
    <n v="736"/>
    <n v="161"/>
    <n v="1161"/>
  </r>
  <r>
    <x v="58"/>
    <s v="ITA"/>
    <n v="11"/>
    <x v="9"/>
    <n v="4361675973"/>
    <n v="135188753"/>
    <n v="-49"/>
    <n v="-2"/>
    <n v="-51"/>
    <n v="63"/>
    <n v="12"/>
    <n v="12"/>
    <n v="12"/>
    <n v="24"/>
    <n v="11"/>
    <n v="47"/>
  </r>
  <r>
    <x v="58"/>
    <s v="ITA"/>
    <n v="14"/>
    <x v="10"/>
    <n v="4155774754"/>
    <n v="1465916051"/>
    <n v="-6"/>
    <n v="0"/>
    <n v="-6"/>
    <n v="-2"/>
    <n v="-8"/>
    <n v="-8"/>
    <n v="-8"/>
    <n v="9"/>
    <n v="1"/>
    <n v="2"/>
  </r>
  <r>
    <x v="58"/>
    <s v="ITA"/>
    <n v="4"/>
    <x v="11"/>
    <n v="4649933453"/>
    <n v="1135662422"/>
    <n v="-2"/>
    <n v="-1"/>
    <n v="-3"/>
    <n v="-21"/>
    <n v="-24"/>
    <n v="-24"/>
    <n v="-24"/>
    <n v="25"/>
    <n v="5"/>
    <n v="6"/>
  </r>
  <r>
    <x v="58"/>
    <s v="ITA"/>
    <n v="4"/>
    <x v="12"/>
    <n v="4606893511"/>
    <n v="1112123097"/>
    <n v="-9"/>
    <n v="-4"/>
    <n v="-13"/>
    <n v="-22"/>
    <n v="-35"/>
    <n v="-35"/>
    <n v="-35"/>
    <n v="62"/>
    <n v="5"/>
    <n v="32"/>
  </r>
  <r>
    <x v="58"/>
    <s v="ITA"/>
    <n v="1"/>
    <x v="13"/>
    <n v="450732745"/>
    <n v="7680687483"/>
    <n v="97"/>
    <n v="-20"/>
    <n v="77"/>
    <n v="234"/>
    <n v="311"/>
    <n v="311"/>
    <n v="311"/>
    <n v="399"/>
    <n v="74"/>
    <n v="784"/>
  </r>
  <r>
    <x v="58"/>
    <s v="ITA"/>
    <n v="16"/>
    <x v="14"/>
    <n v="4112559576"/>
    <n v="1686736689"/>
    <n v="-5"/>
    <n v="-5"/>
    <n v="-10"/>
    <n v="72"/>
    <n v="62"/>
    <n v="62"/>
    <n v="62"/>
    <n v="35"/>
    <n v="11"/>
    <n v="108"/>
  </r>
  <r>
    <x v="58"/>
    <s v="ITA"/>
    <n v="20"/>
    <x v="15"/>
    <n v="3921531192"/>
    <n v="9110616306"/>
    <n v="-15"/>
    <n v="-1"/>
    <n v="-16"/>
    <n v="12"/>
    <n v="-4"/>
    <n v="-4"/>
    <n v="-4"/>
    <n v="12"/>
    <n v="3"/>
    <n v="11"/>
  </r>
  <r>
    <x v="58"/>
    <s v="ITA"/>
    <n v="19"/>
    <x v="16"/>
    <n v="3811569725"/>
    <n v="133623567"/>
    <n v="-14"/>
    <n v="-2"/>
    <n v="-16"/>
    <n v="44"/>
    <n v="28"/>
    <n v="28"/>
    <n v="28"/>
    <n v="18"/>
    <n v="2"/>
    <n v="48"/>
  </r>
  <r>
    <x v="58"/>
    <s v="ITA"/>
    <n v="9"/>
    <x v="17"/>
    <n v="4376923077"/>
    <n v="1125588885"/>
    <n v="-13"/>
    <n v="3"/>
    <n v="-10"/>
    <n v="-445"/>
    <n v="-455"/>
    <n v="-455"/>
    <n v="-455"/>
    <n v="533"/>
    <n v="19"/>
    <n v="97"/>
  </r>
  <r>
    <x v="58"/>
    <s v="ITA"/>
    <n v="10"/>
    <x v="18"/>
    <n v="4310675841"/>
    <n v="1238824698"/>
    <n v="-10"/>
    <n v="-2"/>
    <n v="-12"/>
    <n v="-24"/>
    <n v="-36"/>
    <n v="-36"/>
    <n v="-36"/>
    <n v="39"/>
    <n v="1"/>
    <n v="4"/>
  </r>
  <r>
    <x v="58"/>
    <s v="ITA"/>
    <n v="2"/>
    <x v="19"/>
    <n v="4573750286"/>
    <n v="7320149366"/>
    <n v="-7"/>
    <n v="0"/>
    <n v="-7"/>
    <n v="-14"/>
    <n v="-21"/>
    <n v="-21"/>
    <n v="-21"/>
    <n v="22"/>
    <n v="1"/>
    <n v="2"/>
  </r>
  <r>
    <x v="58"/>
    <s v="ITA"/>
    <n v="5"/>
    <x v="20"/>
    <n v="4543490485"/>
    <n v="1233845213"/>
    <n v="-25"/>
    <n v="-14"/>
    <n v="-39"/>
    <n v="-47"/>
    <n v="-86"/>
    <n v="-86"/>
    <n v="-86"/>
    <n v="393"/>
    <n v="27"/>
    <n v="334"/>
  </r>
  <r>
    <x v="59"/>
    <s v="ITA"/>
    <n v="13"/>
    <x v="0"/>
    <n v="4235122196"/>
    <n v="1339843823"/>
    <n v="13"/>
    <n v="-4"/>
    <n v="9"/>
    <n v="-17"/>
    <n v="-8"/>
    <n v="-8"/>
    <n v="-8"/>
    <n v="56"/>
    <n v="4"/>
    <n v="52"/>
  </r>
  <r>
    <x v="59"/>
    <s v="ITA"/>
    <n v="17"/>
    <x v="1"/>
    <n v="4063947052"/>
    <n v="1580514834"/>
    <n v="-4"/>
    <n v="0"/>
    <n v="-4"/>
    <n v="1"/>
    <n v="-3"/>
    <n v="-3"/>
    <n v="-3"/>
    <n v="5"/>
    <n v="0"/>
    <n v="2"/>
  </r>
  <r>
    <x v="59"/>
    <s v="ITA"/>
    <n v="18"/>
    <x v="2"/>
    <n v="3890597598"/>
    <n v="1659440194"/>
    <n v="1"/>
    <n v="0"/>
    <n v="1"/>
    <n v="1"/>
    <n v="2"/>
    <n v="2"/>
    <n v="2"/>
    <n v="7"/>
    <n v="0"/>
    <n v="9"/>
  </r>
  <r>
    <x v="59"/>
    <s v="ITA"/>
    <n v="15"/>
    <x v="3"/>
    <n v="4083956555"/>
    <n v="1425084984"/>
    <n v="16"/>
    <n v="-6"/>
    <n v="10"/>
    <n v="-30"/>
    <n v="-20"/>
    <n v="-20"/>
    <n v="-20"/>
    <n v="68"/>
    <n v="5"/>
    <n v="53"/>
  </r>
  <r>
    <x v="59"/>
    <s v="ITA"/>
    <n v="8"/>
    <x v="4"/>
    <n v="4449436681"/>
    <n v="113417208"/>
    <n v="-75"/>
    <n v="-16"/>
    <n v="-91"/>
    <n v="-148"/>
    <n v="-239"/>
    <n v="-239"/>
    <n v="-239"/>
    <n v="463"/>
    <n v="65"/>
    <n v="289"/>
  </r>
  <r>
    <x v="59"/>
    <s v="ITA"/>
    <n v="6"/>
    <x v="5"/>
    <n v="456494354"/>
    <n v="1376813649"/>
    <n v="4"/>
    <n v="-2"/>
    <n v="2"/>
    <n v="-175"/>
    <n v="-173"/>
    <n v="-173"/>
    <n v="-173"/>
    <n v="204"/>
    <n v="10"/>
    <n v="41"/>
  </r>
  <r>
    <x v="59"/>
    <s v="ITA"/>
    <n v="12"/>
    <x v="6"/>
    <n v="4189277044"/>
    <n v="1248366722"/>
    <n v="1"/>
    <n v="-1"/>
    <n v="0"/>
    <n v="23"/>
    <n v="23"/>
    <n v="23"/>
    <n v="23"/>
    <n v="51"/>
    <n v="5"/>
    <n v="79"/>
  </r>
  <r>
    <x v="59"/>
    <s v="ITA"/>
    <n v="7"/>
    <x v="7"/>
    <n v="4441149315"/>
    <n v="89326992"/>
    <n v="-77"/>
    <n v="-1"/>
    <n v="-78"/>
    <n v="68"/>
    <n v="-10"/>
    <n v="-10"/>
    <n v="-10"/>
    <n v="116"/>
    <n v="25"/>
    <n v="131"/>
  </r>
  <r>
    <x v="59"/>
    <s v="ITA"/>
    <n v="3"/>
    <x v="8"/>
    <n v="4546679409"/>
    <n v="9190347404"/>
    <n v="-500"/>
    <n v="-27"/>
    <n v="-527"/>
    <n v="158"/>
    <n v="-369"/>
    <n v="-369"/>
    <n v="-369"/>
    <n v="1242"/>
    <n v="200"/>
    <n v="1073"/>
  </r>
  <r>
    <x v="59"/>
    <s v="ITA"/>
    <n v="11"/>
    <x v="9"/>
    <n v="4361675973"/>
    <n v="135188753"/>
    <n v="-8"/>
    <n v="-5"/>
    <n v="-13"/>
    <n v="13"/>
    <n v="0"/>
    <n v="0"/>
    <n v="0"/>
    <n v="16"/>
    <n v="12"/>
    <n v="28"/>
  </r>
  <r>
    <x v="59"/>
    <s v="ITA"/>
    <n v="14"/>
    <x v="10"/>
    <n v="4155774754"/>
    <n v="1465916051"/>
    <n v="-2"/>
    <n v="-1"/>
    <n v="-3"/>
    <n v="-4"/>
    <n v="-7"/>
    <n v="-7"/>
    <n v="-7"/>
    <n v="6"/>
    <n v="1"/>
    <n v="0"/>
  </r>
  <r>
    <x v="59"/>
    <s v="ITA"/>
    <n v="4"/>
    <x v="11"/>
    <n v="4649933453"/>
    <n v="1135662422"/>
    <n v="-16"/>
    <n v="-2"/>
    <n v="-18"/>
    <n v="0"/>
    <n v="-18"/>
    <n v="-18"/>
    <n v="-18"/>
    <n v="32"/>
    <n v="5"/>
    <n v="19"/>
  </r>
  <r>
    <x v="59"/>
    <s v="ITA"/>
    <n v="4"/>
    <x v="12"/>
    <n v="4606893511"/>
    <n v="1112123097"/>
    <n v="-11"/>
    <n v="-5"/>
    <n v="-16"/>
    <n v="13"/>
    <n v="-3"/>
    <n v="-3"/>
    <n v="-3"/>
    <n v="83"/>
    <n v="1"/>
    <n v="81"/>
  </r>
  <r>
    <x v="59"/>
    <s v="ITA"/>
    <n v="1"/>
    <x v="13"/>
    <n v="450732745"/>
    <n v="7680687483"/>
    <n v="-174"/>
    <n v="-12"/>
    <n v="-186"/>
    <n v="216"/>
    <n v="30"/>
    <n v="30"/>
    <n v="30"/>
    <n v="300"/>
    <n v="71"/>
    <n v="401"/>
  </r>
  <r>
    <x v="59"/>
    <s v="ITA"/>
    <n v="16"/>
    <x v="14"/>
    <n v="4112559576"/>
    <n v="1686736689"/>
    <n v="-28"/>
    <n v="-5"/>
    <n v="-33"/>
    <n v="95"/>
    <n v="62"/>
    <n v="62"/>
    <n v="62"/>
    <n v="37"/>
    <n v="10"/>
    <n v="109"/>
  </r>
  <r>
    <x v="59"/>
    <s v="ITA"/>
    <n v="20"/>
    <x v="15"/>
    <n v="3921531192"/>
    <n v="9110616306"/>
    <n v="-7"/>
    <n v="0"/>
    <n v="-7"/>
    <n v="-9"/>
    <n v="-16"/>
    <n v="-16"/>
    <n v="-16"/>
    <n v="21"/>
    <n v="2"/>
    <n v="7"/>
  </r>
  <r>
    <x v="59"/>
    <s v="ITA"/>
    <n v="19"/>
    <x v="16"/>
    <n v="3811569725"/>
    <n v="133623567"/>
    <n v="-24"/>
    <n v="-1"/>
    <n v="-25"/>
    <n v="39"/>
    <n v="14"/>
    <n v="14"/>
    <n v="14"/>
    <n v="24"/>
    <n v="5"/>
    <n v="43"/>
  </r>
  <r>
    <x v="59"/>
    <s v="ITA"/>
    <n v="9"/>
    <x v="17"/>
    <n v="4376923077"/>
    <n v="1125588885"/>
    <n v="-29"/>
    <n v="-6"/>
    <n v="-35"/>
    <n v="39"/>
    <n v="4"/>
    <n v="4"/>
    <n v="4"/>
    <n v="58"/>
    <n v="18"/>
    <n v="80"/>
  </r>
  <r>
    <x v="59"/>
    <s v="ITA"/>
    <n v="10"/>
    <x v="18"/>
    <n v="4310675841"/>
    <n v="1238824698"/>
    <n v="3"/>
    <n v="-1"/>
    <n v="2"/>
    <n v="-18"/>
    <n v="-16"/>
    <n v="-16"/>
    <n v="-16"/>
    <n v="21"/>
    <n v="0"/>
    <n v="5"/>
  </r>
  <r>
    <x v="59"/>
    <s v="ITA"/>
    <n v="2"/>
    <x v="19"/>
    <n v="4573750286"/>
    <n v="7320149366"/>
    <n v="-1"/>
    <n v="1"/>
    <n v="0"/>
    <n v="-38"/>
    <n v="-38"/>
    <n v="-38"/>
    <n v="-38"/>
    <n v="39"/>
    <n v="0"/>
    <n v="1"/>
  </r>
  <r>
    <x v="59"/>
    <s v="ITA"/>
    <n v="5"/>
    <x v="20"/>
    <n v="4543490485"/>
    <n v="1233845213"/>
    <n v="-16"/>
    <n v="-23"/>
    <n v="-39"/>
    <n v="-27"/>
    <n v="-66"/>
    <n v="-66"/>
    <n v="-66"/>
    <n v="184"/>
    <n v="25"/>
    <n v="143"/>
  </r>
  <r>
    <x v="60"/>
    <s v="ITA"/>
    <n v="13"/>
    <x v="0"/>
    <n v="4235122196"/>
    <n v="1339843823"/>
    <n v="5"/>
    <n v="-3"/>
    <n v="2"/>
    <n v="-23"/>
    <n v="-21"/>
    <n v="-21"/>
    <n v="-21"/>
    <n v="33"/>
    <n v="6"/>
    <n v="18"/>
  </r>
  <r>
    <x v="60"/>
    <s v="ITA"/>
    <n v="17"/>
    <x v="1"/>
    <n v="4063947052"/>
    <n v="1580514834"/>
    <n v="-2"/>
    <n v="0"/>
    <n v="-2"/>
    <n v="2"/>
    <n v="0"/>
    <n v="0"/>
    <n v="0"/>
    <n v="4"/>
    <n v="0"/>
    <n v="4"/>
  </r>
  <r>
    <x v="60"/>
    <s v="ITA"/>
    <n v="18"/>
    <x v="2"/>
    <n v="3890597598"/>
    <n v="1659440194"/>
    <n v="-6"/>
    <n v="0"/>
    <n v="-6"/>
    <n v="4"/>
    <n v="-2"/>
    <n v="-2"/>
    <n v="-2"/>
    <n v="8"/>
    <n v="4"/>
    <n v="10"/>
  </r>
  <r>
    <x v="60"/>
    <s v="ITA"/>
    <n v="15"/>
    <x v="3"/>
    <n v="4083956555"/>
    <n v="1425084984"/>
    <n v="-15"/>
    <n v="-3"/>
    <n v="-18"/>
    <n v="-17"/>
    <n v="-35"/>
    <n v="-35"/>
    <n v="-35"/>
    <n v="75"/>
    <n v="4"/>
    <n v="44"/>
  </r>
  <r>
    <x v="60"/>
    <s v="ITA"/>
    <n v="8"/>
    <x v="4"/>
    <n v="4449436681"/>
    <n v="113417208"/>
    <n v="-82"/>
    <n v="-2"/>
    <n v="-84"/>
    <n v="-252"/>
    <n v="-336"/>
    <n v="-336"/>
    <n v="-336"/>
    <n v="549"/>
    <n v="34"/>
    <n v="247"/>
  </r>
  <r>
    <x v="60"/>
    <s v="ITA"/>
    <n v="6"/>
    <x v="5"/>
    <n v="456494354"/>
    <n v="1376813649"/>
    <n v="-2"/>
    <n v="-2"/>
    <n v="-4"/>
    <n v="189"/>
    <n v="185"/>
    <n v="185"/>
    <n v="185"/>
    <n v="-163"/>
    <n v="2"/>
    <n v="24"/>
  </r>
  <r>
    <x v="60"/>
    <s v="ITA"/>
    <n v="12"/>
    <x v="6"/>
    <n v="4189277044"/>
    <n v="1248366722"/>
    <n v="11"/>
    <n v="-2"/>
    <n v="9"/>
    <n v="-3"/>
    <n v="6"/>
    <n v="6"/>
    <n v="6"/>
    <n v="63"/>
    <n v="9"/>
    <n v="78"/>
  </r>
  <r>
    <x v="60"/>
    <s v="ITA"/>
    <n v="7"/>
    <x v="7"/>
    <n v="4441149315"/>
    <n v="89326992"/>
    <n v="-23"/>
    <n v="-4"/>
    <n v="-27"/>
    <n v="-2"/>
    <n v="-29"/>
    <n v="-29"/>
    <n v="-29"/>
    <n v="124"/>
    <n v="29"/>
    <n v="124"/>
  </r>
  <r>
    <x v="60"/>
    <s v="ITA"/>
    <n v="3"/>
    <x v="8"/>
    <n v="4546679409"/>
    <n v="9190347404"/>
    <n v="-401"/>
    <n v="-34"/>
    <n v="-435"/>
    <n v="930"/>
    <n v="495"/>
    <n v="495"/>
    <n v="495"/>
    <n v="430"/>
    <n v="166"/>
    <n v="1091"/>
  </r>
  <r>
    <x v="60"/>
    <s v="ITA"/>
    <n v="11"/>
    <x v="9"/>
    <n v="4361675973"/>
    <n v="135188753"/>
    <n v="-22"/>
    <n v="-10"/>
    <n v="-32"/>
    <n v="75"/>
    <n v="43"/>
    <n v="43"/>
    <n v="43"/>
    <n v="25"/>
    <n v="8"/>
    <n v="76"/>
  </r>
  <r>
    <x v="60"/>
    <s v="ITA"/>
    <n v="14"/>
    <x v="10"/>
    <n v="4155774754"/>
    <n v="1465916051"/>
    <n v="0"/>
    <n v="0"/>
    <n v="0"/>
    <n v="2"/>
    <n v="2"/>
    <n v="2"/>
    <n v="2"/>
    <n v="1"/>
    <n v="0"/>
    <n v="3"/>
  </r>
  <r>
    <x v="60"/>
    <s v="ITA"/>
    <n v="4"/>
    <x v="11"/>
    <n v="4649933453"/>
    <n v="1135662422"/>
    <n v="7"/>
    <n v="-1"/>
    <n v="6"/>
    <n v="-407"/>
    <n v="-401"/>
    <n v="-401"/>
    <n v="-401"/>
    <n v="420"/>
    <n v="2"/>
    <n v="21"/>
  </r>
  <r>
    <x v="60"/>
    <s v="ITA"/>
    <n v="4"/>
    <x v="12"/>
    <n v="4606893511"/>
    <n v="1112123097"/>
    <n v="-10"/>
    <n v="-1"/>
    <n v="-11"/>
    <n v="-33"/>
    <n v="-44"/>
    <n v="-44"/>
    <n v="-44"/>
    <n v="86"/>
    <n v="7"/>
    <n v="49"/>
  </r>
  <r>
    <x v="60"/>
    <s v="ITA"/>
    <n v="1"/>
    <x v="13"/>
    <n v="450732745"/>
    <n v="7680687483"/>
    <n v="-121"/>
    <n v="-4"/>
    <n v="-125"/>
    <n v="364"/>
    <n v="239"/>
    <n v="239"/>
    <n v="239"/>
    <n v="374"/>
    <n v="69"/>
    <n v="682"/>
  </r>
  <r>
    <x v="60"/>
    <s v="ITA"/>
    <n v="16"/>
    <x v="14"/>
    <n v="4112559576"/>
    <n v="1686736689"/>
    <n v="-40"/>
    <n v="-4"/>
    <n v="-44"/>
    <n v="41"/>
    <n v="-3"/>
    <n v="-3"/>
    <n v="-3"/>
    <n v="34"/>
    <n v="11"/>
    <n v="42"/>
  </r>
  <r>
    <x v="60"/>
    <s v="ITA"/>
    <n v="20"/>
    <x v="15"/>
    <n v="3921531192"/>
    <n v="9110616306"/>
    <n v="5"/>
    <n v="-1"/>
    <n v="4"/>
    <n v="-17"/>
    <n v="-13"/>
    <n v="-13"/>
    <n v="-13"/>
    <n v="12"/>
    <n v="4"/>
    <n v="3"/>
  </r>
  <r>
    <x v="60"/>
    <s v="ITA"/>
    <n v="19"/>
    <x v="16"/>
    <n v="3811569725"/>
    <n v="133623567"/>
    <n v="-15"/>
    <n v="-2"/>
    <n v="-17"/>
    <n v="36"/>
    <n v="19"/>
    <n v="19"/>
    <n v="19"/>
    <n v="31"/>
    <n v="5"/>
    <n v="55"/>
  </r>
  <r>
    <x v="60"/>
    <s v="ITA"/>
    <n v="9"/>
    <x v="17"/>
    <n v="4376923077"/>
    <n v="1125588885"/>
    <n v="-53"/>
    <n v="-9"/>
    <n v="-62"/>
    <n v="24"/>
    <n v="-38"/>
    <n v="-38"/>
    <n v="-38"/>
    <n v="116"/>
    <n v="19"/>
    <n v="97"/>
  </r>
  <r>
    <x v="60"/>
    <s v="ITA"/>
    <n v="10"/>
    <x v="18"/>
    <n v="4310675841"/>
    <n v="1238824698"/>
    <n v="-6"/>
    <n v="0"/>
    <n v="-6"/>
    <n v="-27"/>
    <n v="-33"/>
    <n v="-33"/>
    <n v="-33"/>
    <n v="33"/>
    <n v="1"/>
    <n v="1"/>
  </r>
  <r>
    <x v="60"/>
    <s v="ITA"/>
    <n v="2"/>
    <x v="19"/>
    <n v="4573750286"/>
    <n v="7320149366"/>
    <n v="-3"/>
    <n v="-2"/>
    <n v="-5"/>
    <n v="-104"/>
    <n v="-109"/>
    <n v="-109"/>
    <n v="-109"/>
    <n v="111"/>
    <n v="2"/>
    <n v="4"/>
  </r>
  <r>
    <x v="60"/>
    <s v="ITA"/>
    <n v="5"/>
    <x v="20"/>
    <n v="4543490485"/>
    <n v="1233845213"/>
    <n v="-30"/>
    <n v="-10"/>
    <n v="-40"/>
    <n v="-206"/>
    <n v="-246"/>
    <n v="-246"/>
    <n v="-246"/>
    <n v="556"/>
    <n v="38"/>
    <n v="348"/>
  </r>
  <r>
    <x v="61"/>
    <s v="ITA"/>
    <n v="13"/>
    <x v="0"/>
    <n v="4235122196"/>
    <n v="1339843823"/>
    <n v="-4"/>
    <n v="-2"/>
    <n v="-6"/>
    <n v="-12"/>
    <n v="-18"/>
    <n v="-18"/>
    <n v="-18"/>
    <n v="40"/>
    <n v="7"/>
    <n v="29"/>
  </r>
  <r>
    <x v="61"/>
    <s v="ITA"/>
    <n v="17"/>
    <x v="1"/>
    <n v="4063947052"/>
    <n v="1580514834"/>
    <n v="-1"/>
    <n v="0"/>
    <n v="-1"/>
    <n v="-10"/>
    <n v="-11"/>
    <n v="-11"/>
    <n v="-11"/>
    <n v="11"/>
    <n v="1"/>
    <n v="1"/>
  </r>
  <r>
    <x v="61"/>
    <s v="ITA"/>
    <n v="18"/>
    <x v="2"/>
    <n v="3890597598"/>
    <n v="1659440194"/>
    <n v="2"/>
    <n v="0"/>
    <n v="2"/>
    <n v="-12"/>
    <n v="-10"/>
    <n v="-10"/>
    <n v="-10"/>
    <n v="19"/>
    <n v="0"/>
    <n v="9"/>
  </r>
  <r>
    <x v="61"/>
    <s v="ITA"/>
    <n v="15"/>
    <x v="3"/>
    <n v="4083956555"/>
    <n v="1425084984"/>
    <n v="19"/>
    <n v="11"/>
    <n v="30"/>
    <n v="-38"/>
    <n v="-8"/>
    <n v="-8"/>
    <n v="-8"/>
    <n v="20"/>
    <n v="5"/>
    <n v="17"/>
  </r>
  <r>
    <x v="61"/>
    <s v="ITA"/>
    <n v="8"/>
    <x v="4"/>
    <n v="4449436681"/>
    <n v="113417208"/>
    <n v="-89"/>
    <n v="-18"/>
    <n v="-107"/>
    <n v="-55"/>
    <n v="-162"/>
    <n v="-162"/>
    <n v="-162"/>
    <n v="357"/>
    <n v="44"/>
    <n v="239"/>
  </r>
  <r>
    <x v="61"/>
    <s v="ITA"/>
    <n v="6"/>
    <x v="5"/>
    <n v="456494354"/>
    <n v="1376813649"/>
    <n v="-14"/>
    <n v="-1"/>
    <n v="-15"/>
    <n v="-221"/>
    <n v="-236"/>
    <n v="-236"/>
    <n v="-236"/>
    <n v="252"/>
    <n v="5"/>
    <n v="21"/>
  </r>
  <r>
    <x v="61"/>
    <s v="ITA"/>
    <n v="12"/>
    <x v="6"/>
    <n v="4189277044"/>
    <n v="1248366722"/>
    <n v="25"/>
    <n v="-1"/>
    <n v="24"/>
    <n v="45"/>
    <n v="69"/>
    <n v="69"/>
    <n v="69"/>
    <n v="20"/>
    <n v="3"/>
    <n v="92"/>
  </r>
  <r>
    <x v="61"/>
    <s v="ITA"/>
    <n v="7"/>
    <x v="7"/>
    <n v="4441149315"/>
    <n v="89326992"/>
    <n v="-1"/>
    <n v="-4"/>
    <n v="-5"/>
    <n v="1"/>
    <n v="-4"/>
    <n v="-4"/>
    <n v="-4"/>
    <n v="115"/>
    <n v="17"/>
    <n v="128"/>
  </r>
  <r>
    <x v="61"/>
    <s v="ITA"/>
    <n v="3"/>
    <x v="8"/>
    <n v="4546679409"/>
    <n v="9190347404"/>
    <n v="-302"/>
    <n v="-32"/>
    <n v="-334"/>
    <n v="439"/>
    <n v="105"/>
    <n v="105"/>
    <n v="105"/>
    <n v="445"/>
    <n v="163"/>
    <n v="713"/>
  </r>
  <r>
    <x v="61"/>
    <s v="ITA"/>
    <n v="11"/>
    <x v="9"/>
    <n v="4361675973"/>
    <n v="135188753"/>
    <n v="-16"/>
    <n v="-3"/>
    <n v="-19"/>
    <n v="18"/>
    <n v="-1"/>
    <n v="-1"/>
    <n v="-1"/>
    <n v="22"/>
    <n v="9"/>
    <n v="30"/>
  </r>
  <r>
    <x v="61"/>
    <s v="ITA"/>
    <n v="14"/>
    <x v="10"/>
    <n v="4155774754"/>
    <n v="1465916051"/>
    <n v="0"/>
    <n v="0"/>
    <n v="0"/>
    <n v="-2"/>
    <n v="-2"/>
    <n v="-2"/>
    <n v="-2"/>
    <n v="6"/>
    <n v="1"/>
    <n v="5"/>
  </r>
  <r>
    <x v="61"/>
    <s v="ITA"/>
    <n v="4"/>
    <x v="11"/>
    <n v="4649933453"/>
    <n v="1135662422"/>
    <n v="-7"/>
    <n v="-2"/>
    <n v="-9"/>
    <n v="-49"/>
    <n v="-58"/>
    <n v="-58"/>
    <n v="-58"/>
    <n v="76"/>
    <n v="2"/>
    <n v="20"/>
  </r>
  <r>
    <x v="61"/>
    <s v="ITA"/>
    <n v="4"/>
    <x v="12"/>
    <n v="4606893511"/>
    <n v="1112123097"/>
    <n v="-22"/>
    <n v="-1"/>
    <n v="-23"/>
    <n v="-60"/>
    <n v="-83"/>
    <n v="-83"/>
    <n v="-83"/>
    <n v="134"/>
    <n v="11"/>
    <n v="62"/>
  </r>
  <r>
    <x v="61"/>
    <s v="ITA"/>
    <n v="1"/>
    <x v="13"/>
    <n v="450732745"/>
    <n v="7680687483"/>
    <n v="19"/>
    <n v="-19"/>
    <n v="0"/>
    <n v="111"/>
    <n v="111"/>
    <n v="111"/>
    <n v="111"/>
    <n v="425"/>
    <n v="68"/>
    <n v="604"/>
  </r>
  <r>
    <x v="61"/>
    <s v="ITA"/>
    <n v="16"/>
    <x v="14"/>
    <n v="4112559576"/>
    <n v="1686736689"/>
    <n v="-27"/>
    <n v="-3"/>
    <n v="-30"/>
    <n v="16"/>
    <n v="-14"/>
    <n v="-14"/>
    <n v="-14"/>
    <n v="37"/>
    <n v="8"/>
    <n v="31"/>
  </r>
  <r>
    <x v="61"/>
    <s v="ITA"/>
    <n v="20"/>
    <x v="15"/>
    <n v="3921531192"/>
    <n v="9110616306"/>
    <n v="1"/>
    <n v="-1"/>
    <n v="0"/>
    <n v="-10"/>
    <n v="-10"/>
    <n v="-10"/>
    <n v="-10"/>
    <n v="23"/>
    <n v="1"/>
    <n v="14"/>
  </r>
  <r>
    <x v="61"/>
    <s v="ITA"/>
    <n v="19"/>
    <x v="16"/>
    <n v="3811569725"/>
    <n v="133623567"/>
    <n v="-9"/>
    <n v="1"/>
    <n v="-8"/>
    <n v="-40"/>
    <n v="-48"/>
    <n v="-48"/>
    <n v="-48"/>
    <n v="81"/>
    <n v="6"/>
    <n v="39"/>
  </r>
  <r>
    <x v="61"/>
    <s v="ITA"/>
    <n v="9"/>
    <x v="17"/>
    <n v="4376923077"/>
    <n v="1125588885"/>
    <n v="-51"/>
    <n v="7"/>
    <n v="-44"/>
    <n v="57"/>
    <n v="13"/>
    <n v="13"/>
    <n v="13"/>
    <n v="107"/>
    <n v="18"/>
    <n v="138"/>
  </r>
  <r>
    <x v="61"/>
    <s v="ITA"/>
    <n v="10"/>
    <x v="18"/>
    <n v="4310675841"/>
    <n v="1238824698"/>
    <n v="1"/>
    <n v="-1"/>
    <n v="0"/>
    <n v="-25"/>
    <n v="-25"/>
    <n v="-25"/>
    <n v="-25"/>
    <n v="27"/>
    <n v="1"/>
    <n v="3"/>
  </r>
  <r>
    <x v="61"/>
    <s v="ITA"/>
    <n v="2"/>
    <x v="19"/>
    <n v="4573750286"/>
    <n v="7320149366"/>
    <n v="-5"/>
    <n v="-1"/>
    <n v="-6"/>
    <n v="-35"/>
    <n v="-41"/>
    <n v="-41"/>
    <n v="-41"/>
    <n v="40"/>
    <n v="1"/>
    <n v="0"/>
  </r>
  <r>
    <x v="61"/>
    <s v="ITA"/>
    <n v="5"/>
    <x v="20"/>
    <n v="4543490485"/>
    <n v="1233845213"/>
    <n v="-54"/>
    <n v="-1"/>
    <n v="-55"/>
    <n v="-192"/>
    <n v="-247"/>
    <n v="-247"/>
    <n v="-247"/>
    <n v="365"/>
    <n v="44"/>
    <n v="162"/>
  </r>
  <r>
    <x v="62"/>
    <s v="ITA"/>
    <n v="13"/>
    <x v="0"/>
    <n v="4235122196"/>
    <n v="1339843823"/>
    <n v="1"/>
    <n v="-2"/>
    <n v="-1"/>
    <n v="8"/>
    <n v="7"/>
    <n v="7"/>
    <n v="7"/>
    <n v="18"/>
    <n v="2"/>
    <n v="27"/>
  </r>
  <r>
    <x v="62"/>
    <s v="ITA"/>
    <n v="17"/>
    <x v="1"/>
    <n v="4063947052"/>
    <n v="1580514834"/>
    <n v="-1"/>
    <n v="0"/>
    <n v="-1"/>
    <n v="2"/>
    <n v="1"/>
    <n v="1"/>
    <n v="1"/>
    <n v="4"/>
    <n v="0"/>
    <n v="5"/>
  </r>
  <r>
    <x v="62"/>
    <s v="ITA"/>
    <n v="18"/>
    <x v="2"/>
    <n v="3890597598"/>
    <n v="1659440194"/>
    <n v="-7"/>
    <n v="1"/>
    <n v="-6"/>
    <n v="-8"/>
    <n v="-14"/>
    <n v="-14"/>
    <n v="-14"/>
    <n v="15"/>
    <n v="0"/>
    <n v="1"/>
  </r>
  <r>
    <x v="62"/>
    <s v="ITA"/>
    <n v="15"/>
    <x v="3"/>
    <n v="4083956555"/>
    <n v="1425084984"/>
    <n v="-7"/>
    <n v="-10"/>
    <n v="-17"/>
    <n v="6"/>
    <n v="-11"/>
    <n v="-11"/>
    <n v="-11"/>
    <n v="39"/>
    <n v="4"/>
    <n v="32"/>
  </r>
  <r>
    <x v="62"/>
    <s v="ITA"/>
    <n v="8"/>
    <x v="4"/>
    <n v="4449436681"/>
    <n v="113417208"/>
    <n v="-23"/>
    <n v="-1"/>
    <n v="-24"/>
    <n v="18"/>
    <n v="-6"/>
    <n v="-6"/>
    <n v="-6"/>
    <n v="208"/>
    <n v="39"/>
    <n v="241"/>
  </r>
  <r>
    <x v="62"/>
    <s v="ITA"/>
    <n v="6"/>
    <x v="5"/>
    <n v="456494354"/>
    <n v="1376813649"/>
    <n v="7"/>
    <n v="-2"/>
    <n v="5"/>
    <n v="159"/>
    <n v="164"/>
    <n v="164"/>
    <n v="164"/>
    <n v="-151"/>
    <n v="1"/>
    <n v="14"/>
  </r>
  <r>
    <x v="62"/>
    <s v="ITA"/>
    <n v="12"/>
    <x v="6"/>
    <n v="4189277044"/>
    <n v="1248366722"/>
    <n v="21"/>
    <n v="-22"/>
    <n v="-1"/>
    <n v="13"/>
    <n v="12"/>
    <n v="12"/>
    <n v="12"/>
    <n v="71"/>
    <n v="2"/>
    <n v="85"/>
  </r>
  <r>
    <x v="62"/>
    <s v="ITA"/>
    <n v="7"/>
    <x v="7"/>
    <n v="4441149315"/>
    <n v="89326992"/>
    <n v="-11"/>
    <n v="-1"/>
    <n v="-12"/>
    <n v="59"/>
    <n v="47"/>
    <n v="47"/>
    <n v="47"/>
    <n v="119"/>
    <n v="21"/>
    <n v="187"/>
  </r>
  <r>
    <x v="62"/>
    <s v="ITA"/>
    <n v="3"/>
    <x v="8"/>
    <n v="4546679409"/>
    <n v="9190347404"/>
    <n v="-8"/>
    <n v="-18"/>
    <n v="-26"/>
    <n v="719"/>
    <n v="693"/>
    <n v="693"/>
    <n v="693"/>
    <n v="171"/>
    <n v="56"/>
    <n v="920"/>
  </r>
  <r>
    <x v="62"/>
    <s v="ITA"/>
    <n v="11"/>
    <x v="9"/>
    <n v="4361675973"/>
    <n v="135188753"/>
    <n v="-21"/>
    <n v="0"/>
    <n v="-21"/>
    <n v="57"/>
    <n v="36"/>
    <n v="36"/>
    <n v="36"/>
    <n v="12"/>
    <n v="5"/>
    <n v="53"/>
  </r>
  <r>
    <x v="62"/>
    <s v="ITA"/>
    <n v="14"/>
    <x v="10"/>
    <n v="4155774754"/>
    <n v="1465916051"/>
    <n v="1"/>
    <n v="0"/>
    <n v="1"/>
    <n v="1"/>
    <n v="2"/>
    <n v="2"/>
    <n v="2"/>
    <n v="2"/>
    <n v="0"/>
    <n v="4"/>
  </r>
  <r>
    <x v="62"/>
    <s v="ITA"/>
    <n v="4"/>
    <x v="11"/>
    <n v="4649933453"/>
    <n v="1135662422"/>
    <n v="-3"/>
    <n v="0"/>
    <n v="-3"/>
    <n v="-38"/>
    <n v="-41"/>
    <n v="-41"/>
    <n v="-41"/>
    <n v="42"/>
    <n v="4"/>
    <n v="5"/>
  </r>
  <r>
    <x v="62"/>
    <s v="ITA"/>
    <n v="4"/>
    <x v="12"/>
    <n v="4606893511"/>
    <n v="1112123097"/>
    <n v="-3"/>
    <n v="-3"/>
    <n v="-6"/>
    <n v="-56"/>
    <n v="-62"/>
    <n v="-62"/>
    <n v="-62"/>
    <n v="113"/>
    <n v="5"/>
    <n v="56"/>
  </r>
  <r>
    <x v="62"/>
    <s v="ITA"/>
    <n v="1"/>
    <x v="13"/>
    <n v="450732745"/>
    <n v="7680687483"/>
    <n v="-71"/>
    <n v="-24"/>
    <n v="-95"/>
    <n v="112"/>
    <n v="17"/>
    <n v="17"/>
    <n v="17"/>
    <n v="321"/>
    <n v="56"/>
    <n v="394"/>
  </r>
  <r>
    <x v="62"/>
    <s v="ITA"/>
    <n v="16"/>
    <x v="14"/>
    <n v="4112559576"/>
    <n v="1686736689"/>
    <n v="-5"/>
    <n v="0"/>
    <n v="-5"/>
    <n v="23"/>
    <n v="18"/>
    <n v="18"/>
    <n v="18"/>
    <n v="10"/>
    <n v="8"/>
    <n v="36"/>
  </r>
  <r>
    <x v="62"/>
    <s v="ITA"/>
    <n v="20"/>
    <x v="15"/>
    <n v="3921531192"/>
    <n v="9110616306"/>
    <n v="-1"/>
    <n v="2"/>
    <n v="1"/>
    <n v="-12"/>
    <n v="-11"/>
    <n v="-11"/>
    <n v="-11"/>
    <n v="14"/>
    <n v="6"/>
    <n v="9"/>
  </r>
  <r>
    <x v="62"/>
    <s v="ITA"/>
    <n v="19"/>
    <x v="16"/>
    <n v="3811569725"/>
    <n v="133623567"/>
    <n v="-7"/>
    <n v="0"/>
    <n v="-7"/>
    <n v="-158"/>
    <n v="-165"/>
    <n v="-165"/>
    <n v="-165"/>
    <n v="196"/>
    <n v="4"/>
    <n v="35"/>
  </r>
  <r>
    <x v="62"/>
    <s v="ITA"/>
    <n v="9"/>
    <x v="17"/>
    <n v="4376923077"/>
    <n v="1125588885"/>
    <n v="-10"/>
    <n v="-8"/>
    <n v="-18"/>
    <n v="-59"/>
    <n v="-77"/>
    <n v="-77"/>
    <n v="-77"/>
    <n v="191"/>
    <n v="18"/>
    <n v="132"/>
  </r>
  <r>
    <x v="62"/>
    <s v="ITA"/>
    <n v="10"/>
    <x v="18"/>
    <n v="4310675841"/>
    <n v="1238824698"/>
    <n v="-4"/>
    <n v="-1"/>
    <n v="-5"/>
    <n v="4"/>
    <n v="-1"/>
    <n v="-1"/>
    <n v="-1"/>
    <n v="2"/>
    <n v="1"/>
    <n v="2"/>
  </r>
  <r>
    <x v="62"/>
    <s v="ITA"/>
    <n v="2"/>
    <x v="19"/>
    <n v="4573750286"/>
    <n v="7320149366"/>
    <n v="-1"/>
    <n v="1"/>
    <n v="0"/>
    <n v="-59"/>
    <n v="-59"/>
    <n v="-59"/>
    <n v="-59"/>
    <n v="64"/>
    <n v="1"/>
    <n v="6"/>
  </r>
  <r>
    <x v="62"/>
    <s v="ITA"/>
    <n v="5"/>
    <x v="20"/>
    <n v="4543490485"/>
    <n v="1233845213"/>
    <n v="-8"/>
    <n v="-5"/>
    <n v="-13"/>
    <n v="-281"/>
    <n v="-294"/>
    <n v="-294"/>
    <n v="-294"/>
    <n v="347"/>
    <n v="27"/>
    <n v="80"/>
  </r>
  <r>
    <x v="63"/>
    <s v="ITA"/>
    <n v="13"/>
    <x v="0"/>
    <n v="4235122196"/>
    <n v="1339843823"/>
    <n v="4"/>
    <n v="-1"/>
    <n v="3"/>
    <n v="-41"/>
    <n v="-38"/>
    <n v="-38"/>
    <n v="-38"/>
    <n v="49"/>
    <n v="4"/>
    <n v="15"/>
  </r>
  <r>
    <x v="63"/>
    <s v="ITA"/>
    <n v="17"/>
    <x v="1"/>
    <n v="4063947052"/>
    <n v="1580514834"/>
    <n v="0"/>
    <n v="0"/>
    <n v="0"/>
    <n v="-2"/>
    <n v="-2"/>
    <n v="-2"/>
    <n v="-2"/>
    <n v="2"/>
    <n v="0"/>
    <n v="0"/>
  </r>
  <r>
    <x v="63"/>
    <s v="ITA"/>
    <n v="18"/>
    <x v="2"/>
    <n v="3890597598"/>
    <n v="1659440194"/>
    <n v="-4"/>
    <n v="-2"/>
    <n v="-6"/>
    <n v="-9"/>
    <n v="-15"/>
    <n v="-15"/>
    <n v="-15"/>
    <n v="19"/>
    <n v="3"/>
    <n v="7"/>
  </r>
  <r>
    <x v="63"/>
    <s v="ITA"/>
    <n v="15"/>
    <x v="3"/>
    <n v="4083956555"/>
    <n v="1425084984"/>
    <n v="5"/>
    <n v="-8"/>
    <n v="-3"/>
    <n v="-44"/>
    <n v="-47"/>
    <n v="-47"/>
    <n v="-47"/>
    <n v="58"/>
    <n v="7"/>
    <n v="18"/>
  </r>
  <r>
    <x v="63"/>
    <s v="ITA"/>
    <n v="8"/>
    <x v="4"/>
    <n v="4449436681"/>
    <n v="113417208"/>
    <n v="-55"/>
    <n v="2"/>
    <n v="-53"/>
    <n v="-63"/>
    <n v="-116"/>
    <n v="-116"/>
    <n v="-116"/>
    <n v="283"/>
    <n v="45"/>
    <n v="212"/>
  </r>
  <r>
    <x v="63"/>
    <s v="ITA"/>
    <n v="6"/>
    <x v="5"/>
    <n v="456494354"/>
    <n v="1376813649"/>
    <n v="1"/>
    <n v="0"/>
    <n v="1"/>
    <n v="9"/>
    <n v="10"/>
    <n v="10"/>
    <n v="10"/>
    <n v="43"/>
    <n v="7"/>
    <n v="60"/>
  </r>
  <r>
    <x v="63"/>
    <s v="ITA"/>
    <n v="12"/>
    <x v="6"/>
    <n v="4189277044"/>
    <n v="1248366722"/>
    <n v="22"/>
    <n v="-18"/>
    <n v="4"/>
    <n v="-15"/>
    <n v="-11"/>
    <n v="-11"/>
    <n v="-11"/>
    <n v="86"/>
    <n v="8"/>
    <n v="83"/>
  </r>
  <r>
    <x v="63"/>
    <s v="ITA"/>
    <n v="7"/>
    <x v="7"/>
    <n v="4441149315"/>
    <n v="89326992"/>
    <n v="6"/>
    <n v="1"/>
    <n v="7"/>
    <n v="93"/>
    <n v="100"/>
    <n v="100"/>
    <n v="100"/>
    <n v="40"/>
    <n v="14"/>
    <n v="154"/>
  </r>
  <r>
    <x v="63"/>
    <s v="ITA"/>
    <n v="3"/>
    <x v="8"/>
    <n v="4546679409"/>
    <n v="9190347404"/>
    <n v="-956"/>
    <n v="-26"/>
    <n v="-982"/>
    <n v="1257"/>
    <n v="275"/>
    <n v="275"/>
    <n v="275"/>
    <n v="191"/>
    <n v="124"/>
    <n v="590"/>
  </r>
  <r>
    <x v="63"/>
    <s v="ITA"/>
    <n v="11"/>
    <x v="9"/>
    <n v="4361675973"/>
    <n v="135188753"/>
    <n v="-1"/>
    <n v="0"/>
    <n v="-1"/>
    <n v="3"/>
    <n v="2"/>
    <n v="2"/>
    <n v="2"/>
    <n v="9"/>
    <n v="5"/>
    <n v="16"/>
  </r>
  <r>
    <x v="63"/>
    <s v="ITA"/>
    <n v="14"/>
    <x v="10"/>
    <n v="4155774754"/>
    <n v="1465916051"/>
    <n v="0"/>
    <n v="0"/>
    <n v="0"/>
    <n v="0"/>
    <n v="0"/>
    <n v="0"/>
    <n v="0"/>
    <n v="0"/>
    <n v="0"/>
    <n v="0"/>
  </r>
  <r>
    <x v="63"/>
    <s v="ITA"/>
    <n v="4"/>
    <x v="11"/>
    <n v="4649933453"/>
    <n v="1135662422"/>
    <n v="12"/>
    <n v="2"/>
    <n v="14"/>
    <n v="-68"/>
    <n v="-54"/>
    <n v="-54"/>
    <n v="-54"/>
    <n v="68"/>
    <n v="1"/>
    <n v="15"/>
  </r>
  <r>
    <x v="63"/>
    <s v="ITA"/>
    <n v="4"/>
    <x v="12"/>
    <n v="4606893511"/>
    <n v="1112123097"/>
    <n v="2"/>
    <n v="-1"/>
    <n v="1"/>
    <n v="24"/>
    <n v="25"/>
    <n v="25"/>
    <n v="25"/>
    <n v="74"/>
    <n v="2"/>
    <n v="101"/>
  </r>
  <r>
    <x v="63"/>
    <s v="ITA"/>
    <n v="1"/>
    <x v="13"/>
    <n v="450732745"/>
    <n v="7680687483"/>
    <n v="-36"/>
    <n v="0"/>
    <n v="-36"/>
    <n v="25"/>
    <n v="-11"/>
    <n v="-11"/>
    <n v="-11"/>
    <n v="234"/>
    <n v="55"/>
    <n v="278"/>
  </r>
  <r>
    <x v="63"/>
    <s v="ITA"/>
    <n v="16"/>
    <x v="14"/>
    <n v="4112559576"/>
    <n v="1686736689"/>
    <n v="-15"/>
    <n v="3"/>
    <n v="-12"/>
    <n v="-13"/>
    <n v="-25"/>
    <n v="-25"/>
    <n v="-25"/>
    <n v="29"/>
    <n v="6"/>
    <n v="10"/>
  </r>
  <r>
    <x v="63"/>
    <s v="ITA"/>
    <n v="20"/>
    <x v="15"/>
    <n v="3921531192"/>
    <n v="9110616306"/>
    <n v="2"/>
    <n v="-1"/>
    <n v="1"/>
    <n v="-8"/>
    <n v="-7"/>
    <n v="-7"/>
    <n v="-7"/>
    <n v="10"/>
    <n v="0"/>
    <n v="3"/>
  </r>
  <r>
    <x v="63"/>
    <s v="ITA"/>
    <n v="19"/>
    <x v="16"/>
    <n v="3811569725"/>
    <n v="133623567"/>
    <n v="-5"/>
    <n v="2"/>
    <n v="-3"/>
    <n v="19"/>
    <n v="16"/>
    <n v="16"/>
    <n v="16"/>
    <n v="11"/>
    <n v="3"/>
    <n v="30"/>
  </r>
  <r>
    <x v="63"/>
    <s v="ITA"/>
    <n v="9"/>
    <x v="17"/>
    <n v="4376923077"/>
    <n v="1125588885"/>
    <n v="-6"/>
    <n v="-4"/>
    <n v="-10"/>
    <n v="-76"/>
    <n v="-86"/>
    <n v="-86"/>
    <n v="-86"/>
    <n v="101"/>
    <n v="17"/>
    <n v="32"/>
  </r>
  <r>
    <x v="63"/>
    <s v="ITA"/>
    <n v="10"/>
    <x v="18"/>
    <n v="4310675841"/>
    <n v="1238824698"/>
    <n v="-1"/>
    <n v="-1"/>
    <n v="-2"/>
    <n v="-7"/>
    <n v="-9"/>
    <n v="-9"/>
    <n v="-9"/>
    <n v="10"/>
    <n v="1"/>
    <n v="2"/>
  </r>
  <r>
    <x v="63"/>
    <s v="ITA"/>
    <n v="2"/>
    <x v="19"/>
    <n v="4573750286"/>
    <n v="7320149366"/>
    <n v="4"/>
    <n v="0"/>
    <n v="4"/>
    <n v="-23"/>
    <n v="-19"/>
    <n v="-19"/>
    <n v="-19"/>
    <n v="22"/>
    <n v="2"/>
    <n v="5"/>
  </r>
  <r>
    <x v="63"/>
    <s v="ITA"/>
    <n v="5"/>
    <x v="20"/>
    <n v="4543490485"/>
    <n v="1233845213"/>
    <n v="2"/>
    <n v="-1"/>
    <n v="1"/>
    <n v="-279"/>
    <n v="-278"/>
    <n v="-278"/>
    <n v="-278"/>
    <n v="357"/>
    <n v="29"/>
    <n v="108"/>
  </r>
  <r>
    <x v="64"/>
    <s v="ITA"/>
    <n v="13"/>
    <x v="0"/>
    <n v="4235122196"/>
    <n v="1339843823"/>
    <n v="-16"/>
    <n v="-2"/>
    <n v="-18"/>
    <n v="-22"/>
    <n v="-40"/>
    <n v="-40"/>
    <n v="-40"/>
    <n v="54"/>
    <n v="11"/>
    <n v="25"/>
  </r>
  <r>
    <x v="64"/>
    <s v="ITA"/>
    <n v="17"/>
    <x v="1"/>
    <n v="4063947052"/>
    <n v="1580514834"/>
    <n v="-1"/>
    <n v="0"/>
    <n v="-1"/>
    <n v="-11"/>
    <n v="-12"/>
    <n v="-12"/>
    <n v="-12"/>
    <n v="12"/>
    <n v="0"/>
    <n v="0"/>
  </r>
  <r>
    <x v="64"/>
    <s v="ITA"/>
    <n v="18"/>
    <x v="2"/>
    <n v="3890597598"/>
    <n v="1659440194"/>
    <n v="-1"/>
    <n v="0"/>
    <n v="-1"/>
    <n v="-17"/>
    <n v="-18"/>
    <n v="-18"/>
    <n v="-18"/>
    <n v="17"/>
    <n v="2"/>
    <n v="1"/>
  </r>
  <r>
    <x v="64"/>
    <s v="ITA"/>
    <n v="15"/>
    <x v="3"/>
    <n v="4083956555"/>
    <n v="1425084984"/>
    <n v="3"/>
    <n v="-4"/>
    <n v="-1"/>
    <n v="-74"/>
    <n v="-75"/>
    <n v="-75"/>
    <n v="-75"/>
    <n v="100"/>
    <n v="6"/>
    <n v="31"/>
  </r>
  <r>
    <x v="64"/>
    <s v="ITA"/>
    <n v="8"/>
    <x v="4"/>
    <n v="4449436681"/>
    <n v="113417208"/>
    <n v="-66"/>
    <n v="-19"/>
    <n v="-85"/>
    <n v="-137"/>
    <n v="-222"/>
    <n v="-222"/>
    <n v="-222"/>
    <n v="433"/>
    <n v="41"/>
    <n v="252"/>
  </r>
  <r>
    <x v="64"/>
    <s v="ITA"/>
    <n v="6"/>
    <x v="5"/>
    <n v="456494354"/>
    <n v="1376813649"/>
    <n v="6"/>
    <n v="0"/>
    <n v="6"/>
    <n v="-25"/>
    <n v="-19"/>
    <n v="-19"/>
    <n v="-19"/>
    <n v="30"/>
    <n v="7"/>
    <n v="18"/>
  </r>
  <r>
    <x v="64"/>
    <s v="ITA"/>
    <n v="12"/>
    <x v="6"/>
    <n v="4189277044"/>
    <n v="1248366722"/>
    <n v="4"/>
    <n v="-11"/>
    <n v="-7"/>
    <n v="7"/>
    <n v="0"/>
    <n v="0"/>
    <n v="0"/>
    <n v="58"/>
    <n v="17"/>
    <n v="75"/>
  </r>
  <r>
    <x v="64"/>
    <s v="ITA"/>
    <n v="7"/>
    <x v="7"/>
    <n v="4441149315"/>
    <n v="89326992"/>
    <n v="-36"/>
    <n v="-2"/>
    <n v="-38"/>
    <n v="29"/>
    <n v="-9"/>
    <n v="-9"/>
    <n v="-9"/>
    <n v="126"/>
    <n v="13"/>
    <n v="130"/>
  </r>
  <r>
    <x v="64"/>
    <s v="ITA"/>
    <n v="3"/>
    <x v="8"/>
    <n v="4546679409"/>
    <n v="9190347404"/>
    <n v="-245"/>
    <n v="-25"/>
    <n v="-270"/>
    <n v="573"/>
    <n v="303"/>
    <n v="303"/>
    <n v="303"/>
    <n v="440"/>
    <n v="126"/>
    <n v="869"/>
  </r>
  <r>
    <x v="64"/>
    <s v="ITA"/>
    <n v="11"/>
    <x v="9"/>
    <n v="4361675973"/>
    <n v="135188753"/>
    <n v="-1"/>
    <n v="0"/>
    <n v="-1"/>
    <n v="25"/>
    <n v="24"/>
    <n v="24"/>
    <n v="24"/>
    <n v="15"/>
    <n v="9"/>
    <n v="48"/>
  </r>
  <r>
    <x v="64"/>
    <s v="ITA"/>
    <n v="14"/>
    <x v="10"/>
    <n v="4155774754"/>
    <n v="1465916051"/>
    <n v="-2"/>
    <n v="0"/>
    <n v="-2"/>
    <n v="-3"/>
    <n v="-5"/>
    <n v="-5"/>
    <n v="-5"/>
    <n v="6"/>
    <n v="0"/>
    <n v="1"/>
  </r>
  <r>
    <x v="64"/>
    <s v="ITA"/>
    <n v="4"/>
    <x v="11"/>
    <n v="4649933453"/>
    <n v="1135662422"/>
    <n v="-14"/>
    <n v="-1"/>
    <n v="-15"/>
    <n v="-15"/>
    <n v="-30"/>
    <n v="-30"/>
    <n v="-30"/>
    <n v="30"/>
    <n v="2"/>
    <n v="2"/>
  </r>
  <r>
    <x v="64"/>
    <s v="ITA"/>
    <n v="4"/>
    <x v="12"/>
    <n v="4606893511"/>
    <n v="1112123097"/>
    <n v="-19"/>
    <n v="-1"/>
    <n v="-20"/>
    <n v="-122"/>
    <n v="-142"/>
    <n v="-142"/>
    <n v="-142"/>
    <n v="167"/>
    <n v="5"/>
    <n v="30"/>
  </r>
  <r>
    <x v="64"/>
    <s v="ITA"/>
    <n v="1"/>
    <x v="13"/>
    <n v="450732745"/>
    <n v="7680687483"/>
    <n v="-129"/>
    <n v="-12"/>
    <n v="-141"/>
    <n v="139"/>
    <n v="-2"/>
    <n v="-2"/>
    <n v="-2"/>
    <n v="296"/>
    <n v="58"/>
    <n v="352"/>
  </r>
  <r>
    <x v="64"/>
    <s v="ITA"/>
    <n v="16"/>
    <x v="14"/>
    <n v="4112559576"/>
    <n v="1686736689"/>
    <n v="-1"/>
    <n v="0"/>
    <n v="-1"/>
    <n v="8"/>
    <n v="7"/>
    <n v="7"/>
    <n v="7"/>
    <n v="13"/>
    <n v="2"/>
    <n v="22"/>
  </r>
  <r>
    <x v="64"/>
    <s v="ITA"/>
    <n v="20"/>
    <x v="15"/>
    <n v="3921531192"/>
    <n v="9110616306"/>
    <n v="-1"/>
    <n v="-1"/>
    <n v="-2"/>
    <n v="-2"/>
    <n v="-4"/>
    <n v="-4"/>
    <n v="-4"/>
    <n v="6"/>
    <n v="0"/>
    <n v="2"/>
  </r>
  <r>
    <x v="64"/>
    <s v="ITA"/>
    <n v="19"/>
    <x v="16"/>
    <n v="3811569725"/>
    <n v="133623567"/>
    <n v="-12"/>
    <n v="-1"/>
    <n v="-13"/>
    <n v="33"/>
    <n v="20"/>
    <n v="20"/>
    <n v="20"/>
    <n v="14"/>
    <n v="1"/>
    <n v="35"/>
  </r>
  <r>
    <x v="64"/>
    <s v="ITA"/>
    <n v="9"/>
    <x v="17"/>
    <n v="4376923077"/>
    <n v="1125588885"/>
    <n v="-52"/>
    <n v="-10"/>
    <n v="-62"/>
    <n v="-25"/>
    <n v="-87"/>
    <n v="-87"/>
    <n v="-87"/>
    <n v="123"/>
    <n v="16"/>
    <n v="52"/>
  </r>
  <r>
    <x v="64"/>
    <s v="ITA"/>
    <n v="10"/>
    <x v="18"/>
    <n v="4310675841"/>
    <n v="1238824698"/>
    <n v="-10"/>
    <n v="1"/>
    <n v="-9"/>
    <n v="-3"/>
    <n v="-12"/>
    <n v="-12"/>
    <n v="-12"/>
    <n v="21"/>
    <n v="0"/>
    <n v="9"/>
  </r>
  <r>
    <x v="64"/>
    <s v="ITA"/>
    <n v="2"/>
    <x v="19"/>
    <n v="4573750286"/>
    <n v="7320149366"/>
    <n v="-5"/>
    <n v="-2"/>
    <n v="-7"/>
    <n v="-19"/>
    <n v="-26"/>
    <n v="-26"/>
    <n v="-26"/>
    <n v="32"/>
    <n v="2"/>
    <n v="8"/>
  </r>
  <r>
    <x v="64"/>
    <s v="ITA"/>
    <n v="5"/>
    <x v="20"/>
    <n v="4543490485"/>
    <n v="1233845213"/>
    <n v="-32"/>
    <n v="-3"/>
    <n v="-35"/>
    <n v="-224"/>
    <n v="-259"/>
    <n v="-259"/>
    <n v="-259"/>
    <n v="324"/>
    <n v="64"/>
    <n v="129"/>
  </r>
  <r>
    <x v="65"/>
    <s v="ITA"/>
    <n v="13"/>
    <x v="0"/>
    <n v="4235122196"/>
    <n v="1339843823"/>
    <n v="-3"/>
    <n v="-2"/>
    <n v="-5"/>
    <n v="-9"/>
    <n v="-14"/>
    <n v="-14"/>
    <n v="-14"/>
    <n v="33"/>
    <n v="5"/>
    <n v="24"/>
  </r>
  <r>
    <x v="65"/>
    <s v="ITA"/>
    <n v="17"/>
    <x v="1"/>
    <n v="4063947052"/>
    <n v="1580514834"/>
    <n v="-5"/>
    <n v="-3"/>
    <n v="-8"/>
    <n v="-3"/>
    <n v="-11"/>
    <n v="-11"/>
    <n v="-11"/>
    <n v="11"/>
    <n v="0"/>
    <n v="0"/>
  </r>
  <r>
    <x v="65"/>
    <s v="ITA"/>
    <n v="18"/>
    <x v="2"/>
    <n v="3890597598"/>
    <n v="1659440194"/>
    <n v="-6"/>
    <n v="0"/>
    <n v="-6"/>
    <n v="-5"/>
    <n v="-11"/>
    <n v="-11"/>
    <n v="-11"/>
    <n v="15"/>
    <n v="1"/>
    <n v="5"/>
  </r>
  <r>
    <x v="65"/>
    <s v="ITA"/>
    <n v="15"/>
    <x v="3"/>
    <n v="4083956555"/>
    <n v="1425084984"/>
    <n v="-26"/>
    <n v="-2"/>
    <n v="-28"/>
    <n v="8"/>
    <n v="-20"/>
    <n v="-20"/>
    <n v="-20"/>
    <n v="49"/>
    <n v="1"/>
    <n v="30"/>
  </r>
  <r>
    <x v="65"/>
    <s v="ITA"/>
    <n v="8"/>
    <x v="4"/>
    <n v="4449436681"/>
    <n v="113417208"/>
    <n v="-47"/>
    <n v="-2"/>
    <n v="-49"/>
    <n v="-92"/>
    <n v="-141"/>
    <n v="-141"/>
    <n v="-141"/>
    <n v="364"/>
    <n v="40"/>
    <n v="263"/>
  </r>
  <r>
    <x v="65"/>
    <s v="ITA"/>
    <n v="6"/>
    <x v="5"/>
    <n v="456494354"/>
    <n v="1376813649"/>
    <n v="-2"/>
    <n v="-1"/>
    <n v="-3"/>
    <n v="-9"/>
    <n v="-12"/>
    <n v="-12"/>
    <n v="-12"/>
    <n v="20"/>
    <n v="7"/>
    <n v="15"/>
  </r>
  <r>
    <x v="65"/>
    <s v="ITA"/>
    <n v="12"/>
    <x v="6"/>
    <n v="4189277044"/>
    <n v="1248366722"/>
    <n v="-23"/>
    <n v="-2"/>
    <n v="-25"/>
    <n v="-2"/>
    <n v="-27"/>
    <n v="-27"/>
    <n v="-27"/>
    <n v="88"/>
    <n v="17"/>
    <n v="78"/>
  </r>
  <r>
    <x v="65"/>
    <s v="ITA"/>
    <n v="7"/>
    <x v="7"/>
    <n v="4441149315"/>
    <n v="89326992"/>
    <n v="-21"/>
    <n v="-11"/>
    <n v="-32"/>
    <n v="37"/>
    <n v="5"/>
    <n v="5"/>
    <n v="5"/>
    <n v="101"/>
    <n v="11"/>
    <n v="117"/>
  </r>
  <r>
    <x v="65"/>
    <s v="ITA"/>
    <n v="3"/>
    <x v="8"/>
    <n v="4546679409"/>
    <n v="9190347404"/>
    <n v="-160"/>
    <n v="-21"/>
    <n v="-181"/>
    <n v="559"/>
    <n v="378"/>
    <n v="378"/>
    <n v="378"/>
    <n v="304"/>
    <n v="104"/>
    <n v="786"/>
  </r>
  <r>
    <x v="65"/>
    <s v="ITA"/>
    <n v="11"/>
    <x v="9"/>
    <n v="4361675973"/>
    <n v="135188753"/>
    <n v="-26"/>
    <n v="-6"/>
    <n v="-32"/>
    <n v="45"/>
    <n v="13"/>
    <n v="13"/>
    <n v="13"/>
    <n v="16"/>
    <n v="6"/>
    <n v="35"/>
  </r>
  <r>
    <x v="65"/>
    <s v="ITA"/>
    <n v="14"/>
    <x v="10"/>
    <n v="4155774754"/>
    <n v="1465916051"/>
    <n v="-1"/>
    <n v="0"/>
    <n v="-1"/>
    <n v="-1"/>
    <n v="-2"/>
    <n v="-2"/>
    <n v="-2"/>
    <n v="2"/>
    <n v="0"/>
    <n v="0"/>
  </r>
  <r>
    <x v="65"/>
    <s v="ITA"/>
    <n v="4"/>
    <x v="11"/>
    <n v="4649933453"/>
    <n v="1135662422"/>
    <n v="-17"/>
    <n v="-1"/>
    <n v="-18"/>
    <n v="-47"/>
    <n v="-65"/>
    <n v="-65"/>
    <n v="-65"/>
    <n v="72"/>
    <n v="2"/>
    <n v="9"/>
  </r>
  <r>
    <x v="65"/>
    <s v="ITA"/>
    <n v="4"/>
    <x v="12"/>
    <n v="4606893511"/>
    <n v="1112123097"/>
    <n v="-17"/>
    <n v="0"/>
    <n v="-17"/>
    <n v="-85"/>
    <n v="-102"/>
    <n v="-102"/>
    <n v="-102"/>
    <n v="142"/>
    <n v="4"/>
    <n v="44"/>
  </r>
  <r>
    <x v="65"/>
    <s v="ITA"/>
    <n v="1"/>
    <x v="13"/>
    <n v="450732745"/>
    <n v="7680687483"/>
    <n v="-64"/>
    <n v="0"/>
    <n v="-64"/>
    <n v="79"/>
    <n v="15"/>
    <n v="15"/>
    <n v="15"/>
    <n v="329"/>
    <n v="67"/>
    <n v="411"/>
  </r>
  <r>
    <x v="65"/>
    <s v="ITA"/>
    <n v="16"/>
    <x v="14"/>
    <n v="4112559576"/>
    <n v="1686736689"/>
    <n v="1"/>
    <n v="-4"/>
    <n v="-3"/>
    <n v="11"/>
    <n v="8"/>
    <n v="8"/>
    <n v="8"/>
    <n v="38"/>
    <n v="3"/>
    <n v="49"/>
  </r>
  <r>
    <x v="65"/>
    <s v="ITA"/>
    <n v="20"/>
    <x v="15"/>
    <n v="3921531192"/>
    <n v="9110616306"/>
    <n v="-9"/>
    <n v="-1"/>
    <n v="-10"/>
    <n v="-1"/>
    <n v="-11"/>
    <n v="-11"/>
    <n v="-11"/>
    <n v="9"/>
    <n v="7"/>
    <n v="5"/>
  </r>
  <r>
    <x v="65"/>
    <s v="ITA"/>
    <n v="19"/>
    <x v="16"/>
    <n v="3811569725"/>
    <n v="133623567"/>
    <n v="-13"/>
    <n v="0"/>
    <n v="-13"/>
    <n v="15"/>
    <n v="2"/>
    <n v="2"/>
    <n v="2"/>
    <n v="18"/>
    <n v="0"/>
    <n v="20"/>
  </r>
  <r>
    <x v="65"/>
    <s v="ITA"/>
    <n v="9"/>
    <x v="17"/>
    <n v="4376923077"/>
    <n v="1125588885"/>
    <n v="-43"/>
    <n v="-5"/>
    <n v="-48"/>
    <n v="-185"/>
    <n v="-233"/>
    <n v="-233"/>
    <n v="-233"/>
    <n v="278"/>
    <n v="16"/>
    <n v="61"/>
  </r>
  <r>
    <x v="65"/>
    <s v="ITA"/>
    <n v="10"/>
    <x v="18"/>
    <n v="4310675841"/>
    <n v="1238824698"/>
    <n v="-3"/>
    <n v="-1"/>
    <n v="-4"/>
    <n v="-10"/>
    <n v="-14"/>
    <n v="-14"/>
    <n v="-14"/>
    <n v="25"/>
    <n v="1"/>
    <n v="12"/>
  </r>
  <r>
    <x v="65"/>
    <s v="ITA"/>
    <n v="2"/>
    <x v="19"/>
    <n v="4573750286"/>
    <n v="7320149366"/>
    <n v="-3"/>
    <n v="0"/>
    <n v="-3"/>
    <n v="-71"/>
    <n v="-74"/>
    <n v="-74"/>
    <n v="-74"/>
    <n v="77"/>
    <n v="2"/>
    <n v="5"/>
  </r>
  <r>
    <x v="65"/>
    <s v="ITA"/>
    <n v="5"/>
    <x v="20"/>
    <n v="4543490485"/>
    <n v="1233845213"/>
    <n v="-25"/>
    <n v="-6"/>
    <n v="-31"/>
    <n v="-201"/>
    <n v="-232"/>
    <n v="-232"/>
    <n v="-232"/>
    <n v="320"/>
    <n v="29"/>
    <n v="117"/>
  </r>
  <r>
    <x v="66"/>
    <s v="ITA"/>
    <n v="13"/>
    <x v="0"/>
    <n v="4235122196"/>
    <n v="1339843823"/>
    <n v="-3"/>
    <n v="-3"/>
    <n v="-6"/>
    <n v="-55"/>
    <n v="-61"/>
    <n v="-61"/>
    <n v="-61"/>
    <n v="63"/>
    <n v="5"/>
    <n v="7"/>
  </r>
  <r>
    <x v="66"/>
    <s v="ITA"/>
    <n v="17"/>
    <x v="1"/>
    <n v="4063947052"/>
    <n v="1580514834"/>
    <n v="-2"/>
    <n v="0"/>
    <n v="-2"/>
    <n v="0"/>
    <n v="-2"/>
    <n v="-2"/>
    <n v="-2"/>
    <n v="3"/>
    <n v="0"/>
    <n v="1"/>
  </r>
  <r>
    <x v="66"/>
    <s v="ITA"/>
    <n v="18"/>
    <x v="2"/>
    <n v="3890597598"/>
    <n v="1659440194"/>
    <n v="-2"/>
    <n v="0"/>
    <n v="-2"/>
    <n v="-11"/>
    <n v="-13"/>
    <n v="-13"/>
    <n v="-13"/>
    <n v="19"/>
    <n v="0"/>
    <n v="6"/>
  </r>
  <r>
    <x v="66"/>
    <s v="ITA"/>
    <n v="15"/>
    <x v="3"/>
    <n v="4083956555"/>
    <n v="1425084984"/>
    <n v="-34"/>
    <n v="-2"/>
    <n v="-36"/>
    <n v="27"/>
    <n v="-9"/>
    <n v="-9"/>
    <n v="-9"/>
    <n v="22"/>
    <n v="0"/>
    <n v="13"/>
  </r>
  <r>
    <x v="66"/>
    <s v="ITA"/>
    <n v="8"/>
    <x v="4"/>
    <n v="4449436681"/>
    <n v="113417208"/>
    <n v="-381"/>
    <n v="-20"/>
    <n v="-401"/>
    <n v="-1898"/>
    <n v="-2299"/>
    <n v="-2299"/>
    <n v="-2299"/>
    <n v="2519"/>
    <n v="39"/>
    <n v="259"/>
  </r>
  <r>
    <x v="66"/>
    <s v="ITA"/>
    <n v="6"/>
    <x v="5"/>
    <n v="456494354"/>
    <n v="1376813649"/>
    <n v="-25"/>
    <n v="-1"/>
    <n v="-26"/>
    <n v="-31"/>
    <n v="-57"/>
    <n v="-57"/>
    <n v="-57"/>
    <n v="68"/>
    <n v="4"/>
    <n v="15"/>
  </r>
  <r>
    <x v="66"/>
    <s v="ITA"/>
    <n v="12"/>
    <x v="6"/>
    <n v="4189277044"/>
    <n v="1248366722"/>
    <n v="-28"/>
    <n v="-15"/>
    <n v="-43"/>
    <n v="-24"/>
    <n v="-67"/>
    <n v="-67"/>
    <n v="-67"/>
    <n v="128"/>
    <n v="10"/>
    <n v="71"/>
  </r>
  <r>
    <x v="66"/>
    <s v="ITA"/>
    <n v="7"/>
    <x v="7"/>
    <n v="4441149315"/>
    <n v="89326992"/>
    <n v="-21"/>
    <n v="-1"/>
    <n v="-22"/>
    <n v="-3"/>
    <n v="-25"/>
    <n v="-25"/>
    <n v="-25"/>
    <n v="114"/>
    <n v="15"/>
    <n v="104"/>
  </r>
  <r>
    <x v="66"/>
    <s v="ITA"/>
    <n v="3"/>
    <x v="8"/>
    <n v="4546679409"/>
    <n v="9190347404"/>
    <n v="-286"/>
    <n v="-29"/>
    <n v="-315"/>
    <n v="404"/>
    <n v="89"/>
    <n v="89"/>
    <n v="89"/>
    <n v="416"/>
    <n v="93"/>
    <n v="598"/>
  </r>
  <r>
    <x v="66"/>
    <s v="ITA"/>
    <n v="11"/>
    <x v="9"/>
    <n v="4361675973"/>
    <n v="135188753"/>
    <n v="-175"/>
    <n v="-4"/>
    <n v="-179"/>
    <n v="42"/>
    <n v="-137"/>
    <n v="-137"/>
    <n v="-137"/>
    <n v="167"/>
    <n v="7"/>
    <n v="37"/>
  </r>
  <r>
    <x v="66"/>
    <s v="ITA"/>
    <n v="14"/>
    <x v="10"/>
    <n v="4155774754"/>
    <n v="1465916051"/>
    <n v="0"/>
    <n v="0"/>
    <n v="0"/>
    <n v="-3"/>
    <n v="-3"/>
    <n v="-3"/>
    <n v="-3"/>
    <n v="4"/>
    <n v="0"/>
    <n v="1"/>
  </r>
  <r>
    <x v="66"/>
    <s v="ITA"/>
    <n v="4"/>
    <x v="11"/>
    <n v="4649933453"/>
    <n v="1135662422"/>
    <n v="7"/>
    <n v="-1"/>
    <n v="6"/>
    <n v="-49"/>
    <n v="-43"/>
    <n v="-43"/>
    <n v="-43"/>
    <n v="53"/>
    <n v="1"/>
    <n v="11"/>
  </r>
  <r>
    <x v="66"/>
    <s v="ITA"/>
    <n v="4"/>
    <x v="12"/>
    <n v="4606893511"/>
    <n v="1112123097"/>
    <n v="-7"/>
    <n v="-1"/>
    <n v="-8"/>
    <n v="-85"/>
    <n v="-93"/>
    <n v="-93"/>
    <n v="-93"/>
    <n v="138"/>
    <n v="2"/>
    <n v="47"/>
  </r>
  <r>
    <x v="66"/>
    <s v="ITA"/>
    <n v="1"/>
    <x v="13"/>
    <n v="450732745"/>
    <n v="7680687483"/>
    <n v="-16"/>
    <n v="-3"/>
    <n v="-19"/>
    <n v="-9"/>
    <n v="-28"/>
    <n v="-28"/>
    <n v="-28"/>
    <n v="393"/>
    <n v="63"/>
    <n v="428"/>
  </r>
  <r>
    <x v="66"/>
    <s v="ITA"/>
    <n v="16"/>
    <x v="14"/>
    <n v="4112559576"/>
    <n v="1686736689"/>
    <n v="-10"/>
    <n v="-5"/>
    <n v="-15"/>
    <n v="37"/>
    <n v="22"/>
    <n v="22"/>
    <n v="22"/>
    <n v="16"/>
    <n v="5"/>
    <n v="43"/>
  </r>
  <r>
    <x v="66"/>
    <s v="ITA"/>
    <n v="20"/>
    <x v="15"/>
    <n v="3921531192"/>
    <n v="9110616306"/>
    <n v="0"/>
    <n v="-1"/>
    <n v="-1"/>
    <n v="-16"/>
    <n v="-17"/>
    <n v="-17"/>
    <n v="-17"/>
    <n v="22"/>
    <n v="0"/>
    <n v="5"/>
  </r>
  <r>
    <x v="66"/>
    <s v="ITA"/>
    <n v="19"/>
    <x v="16"/>
    <n v="3811569725"/>
    <n v="133623567"/>
    <n v="-7"/>
    <n v="-1"/>
    <n v="-8"/>
    <n v="20"/>
    <n v="12"/>
    <n v="12"/>
    <n v="12"/>
    <n v="11"/>
    <n v="3"/>
    <n v="26"/>
  </r>
  <r>
    <x v="66"/>
    <s v="ITA"/>
    <n v="9"/>
    <x v="17"/>
    <n v="4376923077"/>
    <n v="1125588885"/>
    <n v="-30"/>
    <n v="-13"/>
    <n v="-43"/>
    <n v="-36"/>
    <n v="-79"/>
    <n v="-79"/>
    <n v="-79"/>
    <n v="124"/>
    <n v="15"/>
    <n v="60"/>
  </r>
  <r>
    <x v="66"/>
    <s v="ITA"/>
    <n v="10"/>
    <x v="18"/>
    <n v="4310675841"/>
    <n v="1238824698"/>
    <n v="-9"/>
    <n v="0"/>
    <n v="-9"/>
    <n v="-19"/>
    <n v="-28"/>
    <n v="-28"/>
    <n v="-28"/>
    <n v="28"/>
    <n v="1"/>
    <n v="1"/>
  </r>
  <r>
    <x v="66"/>
    <s v="ITA"/>
    <n v="2"/>
    <x v="19"/>
    <n v="4573750286"/>
    <n v="7320149366"/>
    <n v="-2"/>
    <n v="-1"/>
    <n v="-3"/>
    <n v="-43"/>
    <n v="-46"/>
    <n v="-46"/>
    <n v="-46"/>
    <n v="50"/>
    <n v="0"/>
    <n v="4"/>
  </r>
  <r>
    <x v="66"/>
    <s v="ITA"/>
    <n v="5"/>
    <x v="20"/>
    <n v="4543490485"/>
    <n v="1233845213"/>
    <n v="-30"/>
    <n v="0"/>
    <n v="-30"/>
    <n v="-192"/>
    <n v="-222"/>
    <n v="-222"/>
    <n v="-222"/>
    <n v="335"/>
    <n v="22"/>
    <n v="135"/>
  </r>
  <r>
    <x v="67"/>
    <s v="ITA"/>
    <n v="13"/>
    <x v="0"/>
    <n v="4235122196"/>
    <n v="1339843823"/>
    <n v="-9"/>
    <n v="0"/>
    <n v="-9"/>
    <n v="5"/>
    <n v="-4"/>
    <n v="-4"/>
    <n v="-4"/>
    <n v="18"/>
    <n v="4"/>
    <n v="18"/>
  </r>
  <r>
    <x v="67"/>
    <s v="ITA"/>
    <n v="17"/>
    <x v="1"/>
    <n v="4063947052"/>
    <n v="1580514834"/>
    <n v="0"/>
    <n v="0"/>
    <n v="0"/>
    <n v="1"/>
    <n v="1"/>
    <n v="1"/>
    <n v="1"/>
    <n v="10"/>
    <n v="0"/>
    <n v="11"/>
  </r>
  <r>
    <x v="67"/>
    <s v="ITA"/>
    <n v="18"/>
    <x v="2"/>
    <n v="3890597598"/>
    <n v="1659440194"/>
    <n v="0"/>
    <n v="-3"/>
    <n v="-3"/>
    <n v="-10"/>
    <n v="-13"/>
    <n v="-13"/>
    <n v="-13"/>
    <n v="17"/>
    <n v="0"/>
    <n v="4"/>
  </r>
  <r>
    <x v="67"/>
    <s v="ITA"/>
    <n v="15"/>
    <x v="3"/>
    <n v="4083956555"/>
    <n v="1425084984"/>
    <n v="-6"/>
    <n v="0"/>
    <n v="-6"/>
    <n v="-14"/>
    <n v="-20"/>
    <n v="-20"/>
    <n v="-20"/>
    <n v="41"/>
    <n v="0"/>
    <n v="21"/>
  </r>
  <r>
    <x v="67"/>
    <s v="ITA"/>
    <n v="8"/>
    <x v="4"/>
    <n v="4449436681"/>
    <n v="113417208"/>
    <n v="-34"/>
    <n v="-9"/>
    <n v="-43"/>
    <n v="-36"/>
    <n v="-79"/>
    <n v="-79"/>
    <n v="-79"/>
    <n v="259"/>
    <n v="28"/>
    <n v="208"/>
  </r>
  <r>
    <x v="67"/>
    <s v="ITA"/>
    <n v="6"/>
    <x v="5"/>
    <n v="456494354"/>
    <n v="1376813649"/>
    <n v="22"/>
    <n v="-5"/>
    <n v="17"/>
    <n v="-72"/>
    <n v="-55"/>
    <n v="-55"/>
    <n v="-55"/>
    <n v="66"/>
    <n v="5"/>
    <n v="16"/>
  </r>
  <r>
    <x v="67"/>
    <s v="ITA"/>
    <n v="12"/>
    <x v="6"/>
    <n v="4189277044"/>
    <n v="1248366722"/>
    <n v="-45"/>
    <n v="-10"/>
    <n v="-55"/>
    <n v="33"/>
    <n v="-22"/>
    <n v="-22"/>
    <n v="-22"/>
    <n v="37"/>
    <n v="41"/>
    <n v="56"/>
  </r>
  <r>
    <x v="67"/>
    <s v="ITA"/>
    <n v="7"/>
    <x v="7"/>
    <n v="4441149315"/>
    <n v="89326992"/>
    <n v="-10"/>
    <n v="-1"/>
    <n v="-11"/>
    <n v="-22"/>
    <n v="-33"/>
    <n v="-33"/>
    <n v="-33"/>
    <n v="149"/>
    <n v="17"/>
    <n v="133"/>
  </r>
  <r>
    <x v="67"/>
    <s v="ITA"/>
    <n v="3"/>
    <x v="8"/>
    <n v="4546679409"/>
    <n v="9190347404"/>
    <n v="-206"/>
    <n v="-42"/>
    <n v="-248"/>
    <n v="510"/>
    <n v="262"/>
    <n v="262"/>
    <n v="262"/>
    <n v="387"/>
    <n v="88"/>
    <n v="737"/>
  </r>
  <r>
    <x v="67"/>
    <s v="ITA"/>
    <n v="11"/>
    <x v="9"/>
    <n v="4361675973"/>
    <n v="135188753"/>
    <n v="-52"/>
    <n v="-4"/>
    <n v="-56"/>
    <n v="57"/>
    <n v="1"/>
    <n v="1"/>
    <n v="1"/>
    <n v="22"/>
    <n v="5"/>
    <n v="28"/>
  </r>
  <r>
    <x v="67"/>
    <s v="ITA"/>
    <n v="14"/>
    <x v="10"/>
    <n v="4155774754"/>
    <n v="1465916051"/>
    <n v="0"/>
    <n v="0"/>
    <n v="0"/>
    <n v="0"/>
    <n v="0"/>
    <n v="0"/>
    <n v="0"/>
    <n v="2"/>
    <n v="0"/>
    <n v="2"/>
  </r>
  <r>
    <x v="67"/>
    <s v="ITA"/>
    <n v="4"/>
    <x v="11"/>
    <n v="4649933453"/>
    <n v="1135662422"/>
    <n v="-14"/>
    <n v="-2"/>
    <n v="-16"/>
    <n v="-29"/>
    <n v="-45"/>
    <n v="-45"/>
    <n v="-45"/>
    <n v="52"/>
    <n v="3"/>
    <n v="10"/>
  </r>
  <r>
    <x v="67"/>
    <s v="ITA"/>
    <n v="4"/>
    <x v="12"/>
    <n v="4606893511"/>
    <n v="1112123097"/>
    <n v="-12"/>
    <n v="-2"/>
    <n v="-14"/>
    <n v="-63"/>
    <n v="-77"/>
    <n v="-77"/>
    <n v="-77"/>
    <n v="88"/>
    <n v="5"/>
    <n v="16"/>
  </r>
  <r>
    <x v="67"/>
    <s v="ITA"/>
    <n v="1"/>
    <x v="13"/>
    <n v="450732745"/>
    <n v="7680687483"/>
    <n v="-118"/>
    <n v="-18"/>
    <n v="-136"/>
    <n v="205"/>
    <n v="69"/>
    <n v="69"/>
    <n v="69"/>
    <n v="295"/>
    <n v="31"/>
    <n v="395"/>
  </r>
  <r>
    <x v="67"/>
    <s v="ITA"/>
    <n v="16"/>
    <x v="14"/>
    <n v="4112559576"/>
    <n v="1686736689"/>
    <n v="-11"/>
    <n v="-3"/>
    <n v="-14"/>
    <n v="12"/>
    <n v="-2"/>
    <n v="-2"/>
    <n v="-2"/>
    <n v="23"/>
    <n v="6"/>
    <n v="27"/>
  </r>
  <r>
    <x v="67"/>
    <s v="ITA"/>
    <n v="20"/>
    <x v="15"/>
    <n v="3921531192"/>
    <n v="9110616306"/>
    <n v="-3"/>
    <n v="-4"/>
    <n v="-7"/>
    <n v="7"/>
    <n v="0"/>
    <n v="0"/>
    <n v="0"/>
    <n v="17"/>
    <n v="1"/>
    <n v="18"/>
  </r>
  <r>
    <x v="67"/>
    <s v="ITA"/>
    <n v="19"/>
    <x v="16"/>
    <n v="3811569725"/>
    <n v="133623567"/>
    <n v="-9"/>
    <n v="-3"/>
    <n v="-12"/>
    <n v="26"/>
    <n v="14"/>
    <n v="14"/>
    <n v="14"/>
    <n v="12"/>
    <n v="2"/>
    <n v="28"/>
  </r>
  <r>
    <x v="67"/>
    <s v="ITA"/>
    <n v="9"/>
    <x v="17"/>
    <n v="4376923077"/>
    <n v="1125588885"/>
    <n v="-26"/>
    <n v="-2"/>
    <n v="-28"/>
    <n v="-183"/>
    <n v="-211"/>
    <n v="-211"/>
    <n v="-211"/>
    <n v="292"/>
    <n v="12"/>
    <n v="93"/>
  </r>
  <r>
    <x v="67"/>
    <s v="ITA"/>
    <n v="10"/>
    <x v="18"/>
    <n v="4310675841"/>
    <n v="1238824698"/>
    <n v="-8"/>
    <n v="-3"/>
    <n v="-11"/>
    <n v="-18"/>
    <n v="-29"/>
    <n v="-29"/>
    <n v="-29"/>
    <n v="29"/>
    <n v="1"/>
    <n v="1"/>
  </r>
  <r>
    <x v="67"/>
    <s v="ITA"/>
    <n v="2"/>
    <x v="19"/>
    <n v="4573750286"/>
    <n v="7320149366"/>
    <n v="-4"/>
    <n v="-1"/>
    <n v="-5"/>
    <n v="8"/>
    <n v="3"/>
    <n v="3"/>
    <n v="3"/>
    <n v="2"/>
    <n v="0"/>
    <n v="5"/>
  </r>
  <r>
    <x v="67"/>
    <s v="ITA"/>
    <n v="5"/>
    <x v="20"/>
    <n v="4543490485"/>
    <n v="1233845213"/>
    <n v="-35"/>
    <n v="-4"/>
    <n v="-39"/>
    <n v="-329"/>
    <n v="-368"/>
    <n v="-368"/>
    <n v="-368"/>
    <n v="486"/>
    <n v="20"/>
    <n v="138"/>
  </r>
  <r>
    <x v="68"/>
    <s v="ITA"/>
    <n v="13"/>
    <x v="0"/>
    <n v="4235122196"/>
    <n v="1339843823"/>
    <n v="6"/>
    <n v="0"/>
    <n v="6"/>
    <n v="-38"/>
    <n v="-32"/>
    <n v="-32"/>
    <n v="-32"/>
    <n v="45"/>
    <n v="3"/>
    <n v="16"/>
  </r>
  <r>
    <x v="68"/>
    <s v="ITA"/>
    <n v="17"/>
    <x v="1"/>
    <n v="4063947052"/>
    <n v="1580514834"/>
    <n v="-1"/>
    <n v="0"/>
    <n v="-1"/>
    <n v="-1"/>
    <n v="-2"/>
    <n v="-2"/>
    <n v="-2"/>
    <n v="4"/>
    <n v="0"/>
    <n v="2"/>
  </r>
  <r>
    <x v="68"/>
    <s v="ITA"/>
    <n v="18"/>
    <x v="2"/>
    <n v="3890597598"/>
    <n v="1659440194"/>
    <n v="-5"/>
    <n v="1"/>
    <n v="-4"/>
    <n v="-10"/>
    <n v="-14"/>
    <n v="-14"/>
    <n v="-14"/>
    <n v="12"/>
    <n v="2"/>
    <n v="0"/>
  </r>
  <r>
    <x v="68"/>
    <s v="ITA"/>
    <n v="15"/>
    <x v="3"/>
    <n v="4083956555"/>
    <n v="1425084984"/>
    <n v="-8"/>
    <n v="-2"/>
    <n v="-10"/>
    <n v="-22"/>
    <n v="-32"/>
    <n v="-32"/>
    <n v="-32"/>
    <n v="44"/>
    <n v="3"/>
    <n v="15"/>
  </r>
  <r>
    <x v="68"/>
    <s v="ITA"/>
    <n v="8"/>
    <x v="4"/>
    <n v="4449436681"/>
    <n v="113417208"/>
    <n v="-79"/>
    <n v="-1"/>
    <n v="-80"/>
    <n v="-81"/>
    <n v="-161"/>
    <n v="-161"/>
    <n v="-161"/>
    <n v="332"/>
    <n v="35"/>
    <n v="206"/>
  </r>
  <r>
    <x v="68"/>
    <s v="ITA"/>
    <n v="6"/>
    <x v="5"/>
    <n v="456494354"/>
    <n v="1376813649"/>
    <n v="0"/>
    <n v="-1"/>
    <n v="-1"/>
    <n v="-5"/>
    <n v="-6"/>
    <n v="-6"/>
    <n v="-6"/>
    <n v="23"/>
    <n v="1"/>
    <n v="18"/>
  </r>
  <r>
    <x v="68"/>
    <s v="ITA"/>
    <n v="12"/>
    <x v="6"/>
    <n v="4189277044"/>
    <n v="1248366722"/>
    <n v="-2"/>
    <n v="-9"/>
    <n v="-11"/>
    <n v="17"/>
    <n v="6"/>
    <n v="6"/>
    <n v="6"/>
    <n v="63"/>
    <n v="15"/>
    <n v="84"/>
  </r>
  <r>
    <x v="68"/>
    <s v="ITA"/>
    <n v="7"/>
    <x v="7"/>
    <n v="4441149315"/>
    <n v="89326992"/>
    <n v="-19"/>
    <n v="0"/>
    <n v="-19"/>
    <n v="99"/>
    <n v="80"/>
    <n v="80"/>
    <n v="80"/>
    <n v="95"/>
    <n v="11"/>
    <n v="186"/>
  </r>
  <r>
    <x v="68"/>
    <s v="ITA"/>
    <n v="3"/>
    <x v="8"/>
    <n v="4546679409"/>
    <n v="9190347404"/>
    <n v="-99"/>
    <n v="-18"/>
    <n v="-117"/>
    <n v="311"/>
    <n v="194"/>
    <n v="194"/>
    <n v="194"/>
    <n v="10"/>
    <n v="329"/>
    <n v="533"/>
  </r>
  <r>
    <x v="68"/>
    <s v="ITA"/>
    <n v="11"/>
    <x v="9"/>
    <n v="4361675973"/>
    <n v="135188753"/>
    <n v="-14"/>
    <n v="2"/>
    <n v="-12"/>
    <n v="6"/>
    <n v="-6"/>
    <n v="-6"/>
    <n v="-6"/>
    <n v="24"/>
    <n v="5"/>
    <n v="23"/>
  </r>
  <r>
    <x v="68"/>
    <s v="ITA"/>
    <n v="14"/>
    <x v="10"/>
    <n v="4155774754"/>
    <n v="1465916051"/>
    <n v="-8"/>
    <n v="0"/>
    <n v="-8"/>
    <n v="0"/>
    <n v="-8"/>
    <n v="-8"/>
    <n v="-8"/>
    <n v="9"/>
    <n v="0"/>
    <n v="1"/>
  </r>
  <r>
    <x v="68"/>
    <s v="ITA"/>
    <n v="4"/>
    <x v="11"/>
    <n v="4649933453"/>
    <n v="1135662422"/>
    <n v="1"/>
    <n v="-1"/>
    <n v="0"/>
    <n v="-54"/>
    <n v="-54"/>
    <n v="-54"/>
    <n v="-54"/>
    <n v="60"/>
    <n v="1"/>
    <n v="7"/>
  </r>
  <r>
    <x v="68"/>
    <s v="ITA"/>
    <n v="4"/>
    <x v="12"/>
    <n v="4606893511"/>
    <n v="1112123097"/>
    <n v="-8"/>
    <n v="0"/>
    <n v="-8"/>
    <n v="-3"/>
    <n v="-11"/>
    <n v="-11"/>
    <n v="-11"/>
    <n v="58"/>
    <n v="2"/>
    <n v="49"/>
  </r>
  <r>
    <x v="68"/>
    <s v="ITA"/>
    <n v="1"/>
    <x v="13"/>
    <n v="450732745"/>
    <n v="7680687483"/>
    <n v="47"/>
    <n v="-3"/>
    <n v="44"/>
    <n v="113"/>
    <n v="157"/>
    <n v="157"/>
    <n v="157"/>
    <n v="309"/>
    <n v="29"/>
    <n v="495"/>
  </r>
  <r>
    <x v="68"/>
    <s v="ITA"/>
    <n v="16"/>
    <x v="14"/>
    <n v="4112559576"/>
    <n v="1686736689"/>
    <n v="-12"/>
    <n v="0"/>
    <n v="-12"/>
    <n v="19"/>
    <n v="7"/>
    <n v="7"/>
    <n v="7"/>
    <n v="26"/>
    <n v="1"/>
    <n v="34"/>
  </r>
  <r>
    <x v="68"/>
    <s v="ITA"/>
    <n v="20"/>
    <x v="15"/>
    <n v="3921531192"/>
    <n v="9110616306"/>
    <n v="2"/>
    <n v="1"/>
    <n v="3"/>
    <n v="-17"/>
    <n v="-14"/>
    <n v="-14"/>
    <n v="-14"/>
    <n v="14"/>
    <n v="2"/>
    <n v="2"/>
  </r>
  <r>
    <x v="68"/>
    <s v="ITA"/>
    <n v="19"/>
    <x v="16"/>
    <n v="3811569725"/>
    <n v="133623567"/>
    <n v="-3"/>
    <n v="0"/>
    <n v="-3"/>
    <n v="18"/>
    <n v="15"/>
    <n v="15"/>
    <n v="15"/>
    <n v="1"/>
    <n v="3"/>
    <n v="19"/>
  </r>
  <r>
    <x v="68"/>
    <s v="ITA"/>
    <n v="9"/>
    <x v="17"/>
    <n v="4376923077"/>
    <n v="1125588885"/>
    <n v="-1"/>
    <n v="-6"/>
    <n v="-7"/>
    <n v="-1"/>
    <n v="-8"/>
    <n v="-8"/>
    <n v="-8"/>
    <n v="79"/>
    <n v="9"/>
    <n v="80"/>
  </r>
  <r>
    <x v="68"/>
    <s v="ITA"/>
    <n v="10"/>
    <x v="18"/>
    <n v="4310675841"/>
    <n v="1238824698"/>
    <n v="0"/>
    <n v="0"/>
    <n v="0"/>
    <n v="-8"/>
    <n v="-8"/>
    <n v="-8"/>
    <n v="-8"/>
    <n v="9"/>
    <n v="0"/>
    <n v="1"/>
  </r>
  <r>
    <x v="68"/>
    <s v="ITA"/>
    <n v="2"/>
    <x v="19"/>
    <n v="4573750286"/>
    <n v="7320149366"/>
    <n v="-2"/>
    <n v="0"/>
    <n v="-2"/>
    <n v="8"/>
    <n v="6"/>
    <n v="6"/>
    <n v="6"/>
    <n v="-3"/>
    <n v="0"/>
    <n v="3"/>
  </r>
  <r>
    <x v="68"/>
    <s v="ITA"/>
    <n v="5"/>
    <x v="20"/>
    <n v="4543490485"/>
    <n v="1233845213"/>
    <n v="-7"/>
    <n v="-2"/>
    <n v="-9"/>
    <n v="-339"/>
    <n v="-348"/>
    <n v="-348"/>
    <n v="-348"/>
    <n v="451"/>
    <n v="23"/>
    <n v="126"/>
  </r>
  <r>
    <x v="69"/>
    <s v="ITA"/>
    <n v="13"/>
    <x v="0"/>
    <n v="4235122196"/>
    <n v="1339843823"/>
    <n v="-3"/>
    <n v="0"/>
    <n v="-3"/>
    <n v="-8"/>
    <n v="-11"/>
    <n v="-11"/>
    <n v="-11"/>
    <n v="40"/>
    <n v="3"/>
    <n v="32"/>
  </r>
  <r>
    <x v="69"/>
    <s v="ITA"/>
    <n v="17"/>
    <x v="1"/>
    <n v="4063947052"/>
    <n v="1580514834"/>
    <n v="0"/>
    <n v="-1"/>
    <n v="-1"/>
    <n v="4"/>
    <n v="3"/>
    <n v="3"/>
    <n v="3"/>
    <n v="3"/>
    <n v="0"/>
    <n v="6"/>
  </r>
  <r>
    <x v="69"/>
    <s v="ITA"/>
    <n v="18"/>
    <x v="2"/>
    <n v="3890597598"/>
    <n v="1659440194"/>
    <n v="-5"/>
    <n v="0"/>
    <n v="-5"/>
    <n v="-6"/>
    <n v="-11"/>
    <n v="-11"/>
    <n v="-11"/>
    <n v="13"/>
    <n v="0"/>
    <n v="2"/>
  </r>
  <r>
    <x v="69"/>
    <s v="ITA"/>
    <n v="15"/>
    <x v="3"/>
    <n v="4083956555"/>
    <n v="1425084984"/>
    <n v="-15"/>
    <n v="3"/>
    <n v="-12"/>
    <n v="17"/>
    <n v="5"/>
    <n v="5"/>
    <n v="5"/>
    <n v="18"/>
    <n v="2"/>
    <n v="25"/>
  </r>
  <r>
    <x v="69"/>
    <s v="ITA"/>
    <n v="8"/>
    <x v="4"/>
    <n v="4449436681"/>
    <n v="113417208"/>
    <n v="-36"/>
    <n v="1"/>
    <n v="-35"/>
    <n v="-243"/>
    <n v="-278"/>
    <n v="-278"/>
    <n v="-278"/>
    <n v="416"/>
    <n v="28"/>
    <n v="166"/>
  </r>
  <r>
    <x v="69"/>
    <s v="ITA"/>
    <n v="6"/>
    <x v="5"/>
    <n v="456494354"/>
    <n v="1376813649"/>
    <n v="0"/>
    <n v="1"/>
    <n v="1"/>
    <n v="-23"/>
    <n v="-22"/>
    <n v="-22"/>
    <n v="-22"/>
    <n v="33"/>
    <n v="2"/>
    <n v="13"/>
  </r>
  <r>
    <x v="69"/>
    <s v="ITA"/>
    <n v="12"/>
    <x v="6"/>
    <n v="4189277044"/>
    <n v="1248366722"/>
    <n v="-24"/>
    <n v="-1"/>
    <n v="-25"/>
    <n v="-42"/>
    <n v="-67"/>
    <n v="-67"/>
    <n v="-67"/>
    <n v="109"/>
    <n v="11"/>
    <n v="53"/>
  </r>
  <r>
    <x v="69"/>
    <s v="ITA"/>
    <n v="7"/>
    <x v="7"/>
    <n v="4441149315"/>
    <n v="89326992"/>
    <n v="-20"/>
    <n v="0"/>
    <n v="-20"/>
    <n v="-27"/>
    <n v="-47"/>
    <n v="-47"/>
    <n v="-47"/>
    <n v="80"/>
    <n v="14"/>
    <n v="47"/>
  </r>
  <r>
    <x v="69"/>
    <s v="ITA"/>
    <n v="3"/>
    <x v="8"/>
    <n v="4546679409"/>
    <n v="9190347404"/>
    <n v="80"/>
    <n v="-13"/>
    <n v="67"/>
    <n v="192"/>
    <n v="259"/>
    <n v="259"/>
    <n v="259"/>
    <n v="225"/>
    <n v="42"/>
    <n v="526"/>
  </r>
  <r>
    <x v="69"/>
    <s v="ITA"/>
    <n v="11"/>
    <x v="9"/>
    <n v="4361675973"/>
    <n v="135188753"/>
    <n v="1"/>
    <n v="-3"/>
    <n v="-2"/>
    <n v="-5"/>
    <n v="-7"/>
    <n v="-7"/>
    <n v="-7"/>
    <n v="17"/>
    <n v="11"/>
    <n v="21"/>
  </r>
  <r>
    <x v="69"/>
    <s v="ITA"/>
    <n v="14"/>
    <x v="10"/>
    <n v="4155774754"/>
    <n v="1465916051"/>
    <n v="-1"/>
    <n v="0"/>
    <n v="-1"/>
    <n v="0"/>
    <n v="-1"/>
    <n v="-1"/>
    <n v="-1"/>
    <n v="0"/>
    <n v="1"/>
    <n v="0"/>
  </r>
  <r>
    <x v="69"/>
    <s v="ITA"/>
    <n v="4"/>
    <x v="11"/>
    <n v="4649933453"/>
    <n v="1135662422"/>
    <n v="-4"/>
    <n v="1"/>
    <n v="-3"/>
    <n v="-35"/>
    <n v="-38"/>
    <n v="-38"/>
    <n v="-38"/>
    <n v="37"/>
    <n v="2"/>
    <n v="1"/>
  </r>
  <r>
    <x v="69"/>
    <s v="ITA"/>
    <n v="4"/>
    <x v="12"/>
    <n v="4606893511"/>
    <n v="1112123097"/>
    <n v="-2"/>
    <n v="-2"/>
    <n v="-4"/>
    <n v="-31"/>
    <n v="-35"/>
    <n v="-35"/>
    <n v="-35"/>
    <n v="97"/>
    <n v="4"/>
    <n v="66"/>
  </r>
  <r>
    <x v="69"/>
    <s v="ITA"/>
    <n v="1"/>
    <x v="13"/>
    <n v="450732745"/>
    <n v="7680687483"/>
    <n v="-54"/>
    <n v="-9"/>
    <n v="-63"/>
    <n v="-18"/>
    <n v="-81"/>
    <n v="-81"/>
    <n v="-81"/>
    <n v="306"/>
    <n v="26"/>
    <n v="251"/>
  </r>
  <r>
    <x v="69"/>
    <s v="ITA"/>
    <n v="16"/>
    <x v="14"/>
    <n v="4112559576"/>
    <n v="1686736689"/>
    <n v="-6"/>
    <n v="1"/>
    <n v="-5"/>
    <n v="6"/>
    <n v="1"/>
    <n v="1"/>
    <n v="1"/>
    <n v="8"/>
    <n v="2"/>
    <n v="11"/>
  </r>
  <r>
    <x v="69"/>
    <s v="ITA"/>
    <n v="20"/>
    <x v="15"/>
    <n v="3921531192"/>
    <n v="9110616306"/>
    <n v="6"/>
    <n v="-3"/>
    <n v="3"/>
    <n v="-44"/>
    <n v="-41"/>
    <n v="-41"/>
    <n v="-41"/>
    <n v="45"/>
    <n v="0"/>
    <n v="4"/>
  </r>
  <r>
    <x v="69"/>
    <s v="ITA"/>
    <n v="19"/>
    <x v="16"/>
    <n v="3811569725"/>
    <n v="133623567"/>
    <n v="-13"/>
    <n v="-1"/>
    <n v="-14"/>
    <n v="31"/>
    <n v="17"/>
    <n v="17"/>
    <n v="17"/>
    <n v="8"/>
    <n v="2"/>
    <n v="27"/>
  </r>
  <r>
    <x v="69"/>
    <s v="ITA"/>
    <n v="9"/>
    <x v="17"/>
    <n v="4376923077"/>
    <n v="1125588885"/>
    <n v="-6"/>
    <n v="-6"/>
    <n v="-12"/>
    <n v="-25"/>
    <n v="-37"/>
    <n v="-37"/>
    <n v="-37"/>
    <n v="66"/>
    <n v="9"/>
    <n v="38"/>
  </r>
  <r>
    <x v="69"/>
    <s v="ITA"/>
    <n v="10"/>
    <x v="18"/>
    <n v="4310675841"/>
    <n v="1238824698"/>
    <n v="-2"/>
    <n v="0"/>
    <n v="-2"/>
    <n v="-11"/>
    <n v="-13"/>
    <n v="-13"/>
    <n v="-13"/>
    <n v="13"/>
    <n v="0"/>
    <n v="0"/>
  </r>
  <r>
    <x v="69"/>
    <s v="ITA"/>
    <n v="2"/>
    <x v="19"/>
    <n v="4573750286"/>
    <n v="7320149366"/>
    <n v="4"/>
    <n v="-1"/>
    <n v="3"/>
    <n v="8"/>
    <n v="11"/>
    <n v="11"/>
    <n v="11"/>
    <n v="-6"/>
    <n v="1"/>
    <n v="6"/>
  </r>
  <r>
    <x v="69"/>
    <s v="ITA"/>
    <n v="5"/>
    <x v="20"/>
    <n v="4543490485"/>
    <n v="1233845213"/>
    <n v="-15"/>
    <n v="-5"/>
    <n v="-20"/>
    <n v="-112"/>
    <n v="-132"/>
    <n v="-132"/>
    <n v="-132"/>
    <n v="212"/>
    <n v="14"/>
    <n v="94"/>
  </r>
  <r>
    <x v="70"/>
    <s v="ITA"/>
    <n v="13"/>
    <x v="0"/>
    <n v="4235122196"/>
    <n v="1339843823"/>
    <n v="1"/>
    <n v="-1"/>
    <n v="0"/>
    <n v="-31"/>
    <n v="-31"/>
    <n v="-31"/>
    <n v="-31"/>
    <n v="33"/>
    <n v="2"/>
    <n v="4"/>
  </r>
  <r>
    <x v="70"/>
    <s v="ITA"/>
    <n v="17"/>
    <x v="1"/>
    <n v="4063947052"/>
    <n v="1580514834"/>
    <n v="2"/>
    <n v="0"/>
    <n v="2"/>
    <n v="-23"/>
    <n v="-21"/>
    <n v="-21"/>
    <n v="-21"/>
    <n v="21"/>
    <n v="0"/>
    <n v="0"/>
  </r>
  <r>
    <x v="70"/>
    <s v="ITA"/>
    <n v="18"/>
    <x v="2"/>
    <n v="3890597598"/>
    <n v="1659440194"/>
    <n v="-2"/>
    <n v="0"/>
    <n v="-2"/>
    <n v="-26"/>
    <n v="-28"/>
    <n v="-28"/>
    <n v="-28"/>
    <n v="32"/>
    <n v="0"/>
    <n v="4"/>
  </r>
  <r>
    <x v="70"/>
    <s v="ITA"/>
    <n v="15"/>
    <x v="3"/>
    <n v="4083956555"/>
    <n v="1425084984"/>
    <n v="-17"/>
    <n v="-6"/>
    <n v="-23"/>
    <n v="8"/>
    <n v="-15"/>
    <n v="-15"/>
    <n v="-15"/>
    <n v="27"/>
    <n v="2"/>
    <n v="14"/>
  </r>
  <r>
    <x v="70"/>
    <s v="ITA"/>
    <n v="8"/>
    <x v="4"/>
    <n v="4449436681"/>
    <n v="113417208"/>
    <n v="-29"/>
    <n v="2"/>
    <n v="-27"/>
    <n v="-34"/>
    <n v="-61"/>
    <n v="-61"/>
    <n v="-61"/>
    <n v="196"/>
    <n v="24"/>
    <n v="159"/>
  </r>
  <r>
    <x v="70"/>
    <s v="ITA"/>
    <n v="6"/>
    <x v="5"/>
    <n v="456494354"/>
    <n v="1376813649"/>
    <n v="-1"/>
    <n v="-2"/>
    <n v="-3"/>
    <n v="-34"/>
    <n v="-37"/>
    <n v="-37"/>
    <n v="-37"/>
    <n v="39"/>
    <n v="2"/>
    <n v="4"/>
  </r>
  <r>
    <x v="70"/>
    <s v="ITA"/>
    <n v="12"/>
    <x v="6"/>
    <n v="4189277044"/>
    <n v="1248366722"/>
    <n v="-11"/>
    <n v="0"/>
    <n v="-11"/>
    <n v="11"/>
    <n v="0"/>
    <n v="0"/>
    <n v="0"/>
    <n v="22"/>
    <n v="16"/>
    <n v="38"/>
  </r>
  <r>
    <x v="70"/>
    <s v="ITA"/>
    <n v="7"/>
    <x v="7"/>
    <n v="4441149315"/>
    <n v="89326992"/>
    <n v="-21"/>
    <n v="4"/>
    <n v="-17"/>
    <n v="-26"/>
    <n v="-43"/>
    <n v="-43"/>
    <n v="-43"/>
    <n v="84"/>
    <n v="12"/>
    <n v="53"/>
  </r>
  <r>
    <x v="70"/>
    <s v="ITA"/>
    <n v="3"/>
    <x v="8"/>
    <n v="4546679409"/>
    <n v="9190347404"/>
    <n v="-195"/>
    <n v="0"/>
    <n v="-195"/>
    <n v="576"/>
    <n v="381"/>
    <n v="381"/>
    <n v="381"/>
    <n v="133"/>
    <n v="63"/>
    <n v="577"/>
  </r>
  <r>
    <x v="70"/>
    <s v="ITA"/>
    <n v="11"/>
    <x v="9"/>
    <n v="4361675973"/>
    <n v="135188753"/>
    <n v="-11"/>
    <n v="1"/>
    <n v="-10"/>
    <n v="18"/>
    <n v="8"/>
    <n v="8"/>
    <n v="8"/>
    <n v="31"/>
    <n v="5"/>
    <n v="44"/>
  </r>
  <r>
    <x v="70"/>
    <s v="ITA"/>
    <n v="14"/>
    <x v="10"/>
    <n v="4155774754"/>
    <n v="1465916051"/>
    <n v="1"/>
    <n v="0"/>
    <n v="1"/>
    <n v="-4"/>
    <n v="-3"/>
    <n v="-3"/>
    <n v="-3"/>
    <n v="3"/>
    <n v="0"/>
    <n v="0"/>
  </r>
  <r>
    <x v="70"/>
    <s v="ITA"/>
    <n v="4"/>
    <x v="11"/>
    <n v="4649933453"/>
    <n v="1135662422"/>
    <n v="-6"/>
    <n v="-1"/>
    <n v="-7"/>
    <n v="-22"/>
    <n v="-29"/>
    <n v="-29"/>
    <n v="-29"/>
    <n v="31"/>
    <n v="3"/>
    <n v="5"/>
  </r>
  <r>
    <x v="70"/>
    <s v="ITA"/>
    <n v="4"/>
    <x v="12"/>
    <n v="4606893511"/>
    <n v="1112123097"/>
    <n v="-1"/>
    <n v="0"/>
    <n v="-1"/>
    <n v="-81"/>
    <n v="-82"/>
    <n v="-82"/>
    <n v="-82"/>
    <n v="92"/>
    <n v="1"/>
    <n v="11"/>
  </r>
  <r>
    <x v="70"/>
    <s v="ITA"/>
    <n v="1"/>
    <x v="13"/>
    <n v="450732745"/>
    <n v="7680687483"/>
    <n v="-105"/>
    <n v="-8"/>
    <n v="-113"/>
    <n v="37"/>
    <n v="-76"/>
    <n v="-76"/>
    <n v="-76"/>
    <n v="234"/>
    <n v="34"/>
    <n v="192"/>
  </r>
  <r>
    <x v="70"/>
    <s v="ITA"/>
    <n v="16"/>
    <x v="14"/>
    <n v="4112559576"/>
    <n v="1686736689"/>
    <n v="-13"/>
    <n v="-1"/>
    <n v="-14"/>
    <n v="4"/>
    <n v="-10"/>
    <n v="-10"/>
    <n v="-10"/>
    <n v="14"/>
    <n v="5"/>
    <n v="9"/>
  </r>
  <r>
    <x v="70"/>
    <s v="ITA"/>
    <n v="20"/>
    <x v="15"/>
    <n v="3921531192"/>
    <n v="9110616306"/>
    <n v="-1"/>
    <n v="-1"/>
    <n v="-2"/>
    <n v="-34"/>
    <n v="-36"/>
    <n v="-36"/>
    <n v="-36"/>
    <n v="34"/>
    <n v="0"/>
    <n v="-2"/>
  </r>
  <r>
    <x v="70"/>
    <s v="ITA"/>
    <n v="19"/>
    <x v="16"/>
    <n v="3811569725"/>
    <n v="133623567"/>
    <n v="-7"/>
    <n v="-2"/>
    <n v="-9"/>
    <n v="8"/>
    <n v="-1"/>
    <n v="-1"/>
    <n v="-1"/>
    <n v="14"/>
    <n v="2"/>
    <n v="15"/>
  </r>
  <r>
    <x v="70"/>
    <s v="ITA"/>
    <n v="9"/>
    <x v="17"/>
    <n v="4376923077"/>
    <n v="1125588885"/>
    <n v="-1"/>
    <n v="-5"/>
    <n v="-6"/>
    <n v="-43"/>
    <n v="-49"/>
    <n v="-49"/>
    <n v="-49"/>
    <n v="78"/>
    <n v="9"/>
    <n v="38"/>
  </r>
  <r>
    <x v="70"/>
    <s v="ITA"/>
    <n v="10"/>
    <x v="18"/>
    <n v="4310675841"/>
    <n v="1238824698"/>
    <n v="-2"/>
    <n v="0"/>
    <n v="-2"/>
    <n v="0"/>
    <n v="-2"/>
    <n v="-2"/>
    <n v="-2"/>
    <n v="0"/>
    <n v="2"/>
    <n v="0"/>
  </r>
  <r>
    <x v="70"/>
    <s v="ITA"/>
    <n v="2"/>
    <x v="19"/>
    <n v="4573750286"/>
    <n v="7320149366"/>
    <n v="0"/>
    <n v="0"/>
    <n v="0"/>
    <n v="1"/>
    <n v="1"/>
    <n v="1"/>
    <n v="1"/>
    <n v="-1"/>
    <n v="1"/>
    <n v="1"/>
  </r>
  <r>
    <x v="70"/>
    <s v="ITA"/>
    <n v="5"/>
    <x v="20"/>
    <n v="4543490485"/>
    <n v="1233845213"/>
    <n v="0"/>
    <n v="-2"/>
    <n v="-2"/>
    <n v="-63"/>
    <n v="-65"/>
    <n v="-65"/>
    <n v="-65"/>
    <n v="108"/>
    <n v="12"/>
    <n v="55"/>
  </r>
  <r>
    <x v="71"/>
    <s v="ITA"/>
    <n v="13"/>
    <x v="0"/>
    <n v="4235122196"/>
    <n v="1339843823"/>
    <n v="-12"/>
    <n v="-4"/>
    <n v="-16"/>
    <n v="-12"/>
    <n v="-28"/>
    <n v="-28"/>
    <n v="-28"/>
    <n v="50"/>
    <n v="3"/>
    <n v="25"/>
  </r>
  <r>
    <x v="71"/>
    <s v="ITA"/>
    <n v="17"/>
    <x v="1"/>
    <n v="4063947052"/>
    <n v="1580514834"/>
    <n v="0"/>
    <n v="0"/>
    <n v="0"/>
    <n v="4"/>
    <n v="4"/>
    <n v="4"/>
    <n v="4"/>
    <n v="6"/>
    <n v="0"/>
    <n v="10"/>
  </r>
  <r>
    <x v="71"/>
    <s v="ITA"/>
    <n v="18"/>
    <x v="2"/>
    <n v="3890597598"/>
    <n v="1659440194"/>
    <n v="-1"/>
    <n v="0"/>
    <n v="-1"/>
    <n v="-23"/>
    <n v="-24"/>
    <n v="-24"/>
    <n v="-24"/>
    <n v="25"/>
    <n v="0"/>
    <n v="1"/>
  </r>
  <r>
    <x v="71"/>
    <s v="ITA"/>
    <n v="15"/>
    <x v="3"/>
    <n v="4083956555"/>
    <n v="1425084984"/>
    <n v="-30"/>
    <n v="1"/>
    <n v="-29"/>
    <n v="-152"/>
    <n v="-181"/>
    <n v="-181"/>
    <n v="-181"/>
    <n v="198"/>
    <n v="3"/>
    <n v="20"/>
  </r>
  <r>
    <x v="71"/>
    <s v="ITA"/>
    <n v="8"/>
    <x v="4"/>
    <n v="4449436681"/>
    <n v="113417208"/>
    <n v="-51"/>
    <n v="-8"/>
    <n v="-59"/>
    <n v="-244"/>
    <n v="-303"/>
    <n v="-303"/>
    <n v="-303"/>
    <n v="364"/>
    <n v="39"/>
    <n v="100"/>
  </r>
  <r>
    <x v="71"/>
    <s v="ITA"/>
    <n v="6"/>
    <x v="5"/>
    <n v="456494354"/>
    <n v="1376813649"/>
    <n v="-10"/>
    <n v="0"/>
    <n v="-10"/>
    <n v="-56"/>
    <n v="-66"/>
    <n v="-66"/>
    <n v="-66"/>
    <n v="71"/>
    <n v="4"/>
    <n v="9"/>
  </r>
  <r>
    <x v="71"/>
    <s v="ITA"/>
    <n v="12"/>
    <x v="6"/>
    <n v="4189277044"/>
    <n v="1248366722"/>
    <n v="-20"/>
    <n v="-4"/>
    <n v="-24"/>
    <n v="9"/>
    <n v="-15"/>
    <n v="-15"/>
    <n v="-15"/>
    <n v="72"/>
    <n v="10"/>
    <n v="67"/>
  </r>
  <r>
    <x v="71"/>
    <s v="ITA"/>
    <n v="7"/>
    <x v="7"/>
    <n v="4441149315"/>
    <n v="89326992"/>
    <n v="-23"/>
    <n v="-4"/>
    <n v="-27"/>
    <n v="-54"/>
    <n v="-81"/>
    <n v="-81"/>
    <n v="-81"/>
    <n v="133"/>
    <n v="11"/>
    <n v="63"/>
  </r>
  <r>
    <x v="71"/>
    <s v="ITA"/>
    <n v="3"/>
    <x v="8"/>
    <n v="4546679409"/>
    <n v="9190347404"/>
    <n v="-213"/>
    <n v="-23"/>
    <n v="-236"/>
    <n v="21"/>
    <n v="-215"/>
    <n v="-215"/>
    <n v="-215"/>
    <n v="620"/>
    <n v="95"/>
    <n v="500"/>
  </r>
  <r>
    <x v="71"/>
    <s v="ITA"/>
    <n v="11"/>
    <x v="9"/>
    <n v="4361675973"/>
    <n v="135188753"/>
    <n v="-2"/>
    <n v="-2"/>
    <n v="-4"/>
    <n v="17"/>
    <n v="13"/>
    <n v="13"/>
    <n v="13"/>
    <n v="12"/>
    <n v="4"/>
    <n v="29"/>
  </r>
  <r>
    <x v="71"/>
    <s v="ITA"/>
    <n v="14"/>
    <x v="10"/>
    <n v="4155774754"/>
    <n v="1465916051"/>
    <n v="0"/>
    <n v="0"/>
    <n v="0"/>
    <n v="-1"/>
    <n v="-1"/>
    <n v="-1"/>
    <n v="-1"/>
    <n v="1"/>
    <n v="0"/>
    <n v="0"/>
  </r>
  <r>
    <x v="71"/>
    <s v="ITA"/>
    <n v="4"/>
    <x v="11"/>
    <n v="4649933453"/>
    <n v="1135662422"/>
    <n v="-4"/>
    <n v="1"/>
    <n v="-3"/>
    <n v="-21"/>
    <n v="-24"/>
    <n v="-24"/>
    <n v="-24"/>
    <n v="23"/>
    <n v="2"/>
    <n v="1"/>
  </r>
  <r>
    <x v="71"/>
    <s v="ITA"/>
    <n v="4"/>
    <x v="12"/>
    <n v="4606893511"/>
    <n v="1112123097"/>
    <n v="-9"/>
    <n v="-2"/>
    <n v="-11"/>
    <n v="-113"/>
    <n v="-124"/>
    <n v="-124"/>
    <n v="-124"/>
    <n v="124"/>
    <n v="3"/>
    <n v="3"/>
  </r>
  <r>
    <x v="71"/>
    <s v="ITA"/>
    <n v="1"/>
    <x v="13"/>
    <n v="450732745"/>
    <n v="7680687483"/>
    <n v="-84"/>
    <n v="-6"/>
    <n v="-90"/>
    <n v="-149"/>
    <n v="-239"/>
    <n v="-239"/>
    <n v="-239"/>
    <n v="361"/>
    <n v="30"/>
    <n v="152"/>
  </r>
  <r>
    <x v="71"/>
    <s v="ITA"/>
    <n v="16"/>
    <x v="14"/>
    <n v="4112559576"/>
    <n v="1686736689"/>
    <n v="-13"/>
    <n v="0"/>
    <n v="-13"/>
    <n v="7"/>
    <n v="-6"/>
    <n v="-6"/>
    <n v="-6"/>
    <n v="19"/>
    <n v="4"/>
    <n v="17"/>
  </r>
  <r>
    <x v="71"/>
    <s v="ITA"/>
    <n v="20"/>
    <x v="15"/>
    <n v="3921531192"/>
    <n v="9110616306"/>
    <n v="3"/>
    <n v="0"/>
    <n v="3"/>
    <n v="-14"/>
    <n v="-11"/>
    <n v="-11"/>
    <n v="-11"/>
    <n v="12"/>
    <n v="0"/>
    <n v="1"/>
  </r>
  <r>
    <x v="71"/>
    <s v="ITA"/>
    <n v="19"/>
    <x v="16"/>
    <n v="3811569725"/>
    <n v="133623567"/>
    <n v="-9"/>
    <n v="-1"/>
    <n v="-10"/>
    <n v="10"/>
    <n v="0"/>
    <n v="0"/>
    <n v="0"/>
    <n v="9"/>
    <n v="3"/>
    <n v="12"/>
  </r>
  <r>
    <x v="71"/>
    <s v="ITA"/>
    <n v="9"/>
    <x v="17"/>
    <n v="4376923077"/>
    <n v="1125588885"/>
    <n v="-28"/>
    <n v="4"/>
    <n v="-24"/>
    <n v="-65"/>
    <n v="-89"/>
    <n v="-89"/>
    <n v="-89"/>
    <n v="111"/>
    <n v="8"/>
    <n v="30"/>
  </r>
  <r>
    <x v="71"/>
    <s v="ITA"/>
    <n v="10"/>
    <x v="18"/>
    <n v="4310675841"/>
    <n v="1238824698"/>
    <n v="0"/>
    <n v="-2"/>
    <n v="-2"/>
    <n v="-3"/>
    <n v="-5"/>
    <n v="-5"/>
    <n v="-5"/>
    <n v="11"/>
    <n v="0"/>
    <n v="6"/>
  </r>
  <r>
    <x v="71"/>
    <s v="ITA"/>
    <n v="2"/>
    <x v="19"/>
    <n v="4573750286"/>
    <n v="7320149366"/>
    <n v="-18"/>
    <n v="1"/>
    <n v="-17"/>
    <n v="17"/>
    <n v="0"/>
    <n v="0"/>
    <n v="0"/>
    <n v="0"/>
    <n v="0"/>
    <n v="0"/>
  </r>
  <r>
    <x v="71"/>
    <s v="ITA"/>
    <n v="5"/>
    <x v="20"/>
    <n v="4543490485"/>
    <n v="1233845213"/>
    <n v="-29"/>
    <n v="-3"/>
    <n v="-32"/>
    <n v="-86"/>
    <n v="-118"/>
    <n v="-118"/>
    <n v="-118"/>
    <n v="130"/>
    <n v="17"/>
    <n v="29"/>
  </r>
  <r>
    <x v="72"/>
    <s v="ITA"/>
    <n v="13"/>
    <x v="0"/>
    <n v="4235122196"/>
    <n v="1339843823"/>
    <n v="-4"/>
    <n v="0"/>
    <n v="-4"/>
    <n v="-14"/>
    <n v="-18"/>
    <n v="-18"/>
    <n v="-18"/>
    <n v="34"/>
    <n v="6"/>
    <n v="22"/>
  </r>
  <r>
    <x v="72"/>
    <s v="ITA"/>
    <n v="17"/>
    <x v="1"/>
    <n v="4063947052"/>
    <n v="1580514834"/>
    <n v="-3"/>
    <n v="0"/>
    <n v="-3"/>
    <n v="-2"/>
    <n v="-5"/>
    <n v="-5"/>
    <n v="-5"/>
    <n v="8"/>
    <n v="0"/>
    <n v="3"/>
  </r>
  <r>
    <x v="72"/>
    <s v="ITA"/>
    <n v="18"/>
    <x v="2"/>
    <n v="3890597598"/>
    <n v="1659440194"/>
    <n v="-5"/>
    <n v="-1"/>
    <n v="-6"/>
    <n v="0"/>
    <n v="-6"/>
    <n v="-6"/>
    <n v="-6"/>
    <n v="8"/>
    <n v="1"/>
    <n v="3"/>
  </r>
  <r>
    <x v="72"/>
    <s v="ITA"/>
    <n v="15"/>
    <x v="3"/>
    <n v="4083956555"/>
    <n v="1425084984"/>
    <n v="25"/>
    <n v="0"/>
    <n v="25"/>
    <n v="-215"/>
    <n v="-190"/>
    <n v="-190"/>
    <n v="-190"/>
    <n v="197"/>
    <n v="7"/>
    <n v="14"/>
  </r>
  <r>
    <x v="72"/>
    <s v="ITA"/>
    <n v="8"/>
    <x v="4"/>
    <n v="4449436681"/>
    <n v="113417208"/>
    <n v="-101"/>
    <n v="-15"/>
    <n v="-116"/>
    <n v="-174"/>
    <n v="-290"/>
    <n v="-290"/>
    <n v="-290"/>
    <n v="362"/>
    <n v="32"/>
    <n v="104"/>
  </r>
  <r>
    <x v="72"/>
    <s v="ITA"/>
    <n v="6"/>
    <x v="5"/>
    <n v="456494354"/>
    <n v="1376813649"/>
    <n v="-5"/>
    <n v="-1"/>
    <n v="-6"/>
    <n v="-16"/>
    <n v="-22"/>
    <n v="-22"/>
    <n v="-22"/>
    <n v="28"/>
    <n v="3"/>
    <n v="9"/>
  </r>
  <r>
    <x v="72"/>
    <s v="ITA"/>
    <n v="12"/>
    <x v="6"/>
    <n v="4189277044"/>
    <n v="1248366722"/>
    <n v="36"/>
    <n v="0"/>
    <n v="36"/>
    <n v="27"/>
    <n v="63"/>
    <n v="63"/>
    <n v="63"/>
    <n v="14"/>
    <n v="4"/>
    <n v="81"/>
  </r>
  <r>
    <x v="72"/>
    <s v="ITA"/>
    <n v="7"/>
    <x v="7"/>
    <n v="4441149315"/>
    <n v="89326992"/>
    <n v="-35"/>
    <n v="-9"/>
    <n v="-44"/>
    <n v="-77"/>
    <n v="-121"/>
    <n v="-121"/>
    <n v="-121"/>
    <n v="186"/>
    <n v="11"/>
    <n v="76"/>
  </r>
  <r>
    <x v="72"/>
    <s v="ITA"/>
    <n v="3"/>
    <x v="8"/>
    <n v="4546679409"/>
    <n v="9190347404"/>
    <n v="-122"/>
    <n v="-29"/>
    <n v="-151"/>
    <n v="-5188"/>
    <n v="-5339"/>
    <n v="-5339"/>
    <n v="-5339"/>
    <n v="5881"/>
    <n v="222"/>
    <n v="764"/>
  </r>
  <r>
    <x v="72"/>
    <s v="ITA"/>
    <n v="11"/>
    <x v="9"/>
    <n v="4361675973"/>
    <n v="135188753"/>
    <n v="-34"/>
    <n v="0"/>
    <n v="-34"/>
    <n v="51"/>
    <n v="17"/>
    <n v="17"/>
    <n v="17"/>
    <n v="5"/>
    <n v="7"/>
    <n v="29"/>
  </r>
  <r>
    <x v="72"/>
    <s v="ITA"/>
    <n v="14"/>
    <x v="10"/>
    <n v="4155774754"/>
    <n v="1465916051"/>
    <n v="0"/>
    <n v="-1"/>
    <n v="-1"/>
    <n v="3"/>
    <n v="2"/>
    <n v="2"/>
    <n v="2"/>
    <n v="1"/>
    <n v="0"/>
    <n v="3"/>
  </r>
  <r>
    <x v="72"/>
    <s v="ITA"/>
    <n v="4"/>
    <x v="11"/>
    <n v="4649933453"/>
    <n v="1135662422"/>
    <n v="0"/>
    <n v="0"/>
    <n v="0"/>
    <n v="-33"/>
    <n v="-33"/>
    <n v="-33"/>
    <n v="-33"/>
    <n v="34"/>
    <n v="0"/>
    <n v="1"/>
  </r>
  <r>
    <x v="72"/>
    <s v="ITA"/>
    <n v="4"/>
    <x v="12"/>
    <n v="4606893511"/>
    <n v="1112123097"/>
    <n v="-10"/>
    <n v="-2"/>
    <n v="-12"/>
    <n v="-47"/>
    <n v="-59"/>
    <n v="-59"/>
    <n v="-59"/>
    <n v="74"/>
    <n v="4"/>
    <n v="19"/>
  </r>
  <r>
    <x v="72"/>
    <s v="ITA"/>
    <n v="1"/>
    <x v="13"/>
    <n v="450732745"/>
    <n v="7680687483"/>
    <n v="-160"/>
    <n v="-5"/>
    <n v="-165"/>
    <n v="-300"/>
    <n v="-465"/>
    <n v="-465"/>
    <n v="-465"/>
    <n v="599"/>
    <n v="31"/>
    <n v="165"/>
  </r>
  <r>
    <x v="72"/>
    <s v="ITA"/>
    <n v="16"/>
    <x v="14"/>
    <n v="4112559576"/>
    <n v="1686736689"/>
    <n v="-19"/>
    <n v="-3"/>
    <n v="-22"/>
    <n v="-14"/>
    <n v="-36"/>
    <n v="-36"/>
    <n v="-36"/>
    <n v="57"/>
    <n v="5"/>
    <n v="26"/>
  </r>
  <r>
    <x v="72"/>
    <s v="ITA"/>
    <n v="20"/>
    <x v="15"/>
    <n v="3921531192"/>
    <n v="9110616306"/>
    <n v="-3"/>
    <n v="2"/>
    <n v="-1"/>
    <n v="-18"/>
    <n v="-19"/>
    <n v="-19"/>
    <n v="-19"/>
    <n v="20"/>
    <n v="0"/>
    <n v="1"/>
  </r>
  <r>
    <x v="72"/>
    <s v="ITA"/>
    <n v="19"/>
    <x v="16"/>
    <n v="3811569725"/>
    <n v="133623567"/>
    <n v="-8"/>
    <n v="-1"/>
    <n v="-9"/>
    <n v="8"/>
    <n v="-1"/>
    <n v="-1"/>
    <n v="-1"/>
    <n v="12"/>
    <n v="3"/>
    <n v="14"/>
  </r>
  <r>
    <x v="72"/>
    <s v="ITA"/>
    <n v="9"/>
    <x v="17"/>
    <n v="4376923077"/>
    <n v="1125588885"/>
    <n v="-22"/>
    <n v="-19"/>
    <n v="-41"/>
    <n v="-61"/>
    <n v="-102"/>
    <n v="-102"/>
    <n v="-102"/>
    <n v="118"/>
    <n v="10"/>
    <n v="26"/>
  </r>
  <r>
    <x v="72"/>
    <s v="ITA"/>
    <n v="10"/>
    <x v="18"/>
    <n v="4310675841"/>
    <n v="1238824698"/>
    <n v="-1"/>
    <n v="-2"/>
    <n v="-3"/>
    <n v="-2"/>
    <n v="-5"/>
    <n v="-5"/>
    <n v="-5"/>
    <n v="9"/>
    <n v="0"/>
    <n v="4"/>
  </r>
  <r>
    <x v="72"/>
    <s v="ITA"/>
    <n v="2"/>
    <x v="19"/>
    <n v="4573750286"/>
    <n v="7320149366"/>
    <n v="-6"/>
    <n v="0"/>
    <n v="-6"/>
    <n v="23"/>
    <n v="17"/>
    <n v="17"/>
    <n v="17"/>
    <n v="-14"/>
    <n v="0"/>
    <n v="3"/>
  </r>
  <r>
    <x v="72"/>
    <s v="ITA"/>
    <n v="5"/>
    <x v="20"/>
    <n v="4543490485"/>
    <n v="1233845213"/>
    <n v="-24"/>
    <n v="-8"/>
    <n v="-32"/>
    <n v="-295"/>
    <n v="-327"/>
    <n v="-327"/>
    <n v="-327"/>
    <n v="381"/>
    <n v="23"/>
    <n v="77"/>
  </r>
  <r>
    <x v="73"/>
    <s v="ITA"/>
    <n v="13"/>
    <x v="0"/>
    <n v="4235122196"/>
    <n v="1339843823"/>
    <n v="-22"/>
    <n v="1"/>
    <n v="-21"/>
    <n v="0"/>
    <n v="-21"/>
    <n v="-21"/>
    <n v="-21"/>
    <n v="39"/>
    <n v="7"/>
    <n v="25"/>
  </r>
  <r>
    <x v="73"/>
    <s v="ITA"/>
    <n v="17"/>
    <x v="1"/>
    <n v="4063947052"/>
    <n v="1580514834"/>
    <n v="1"/>
    <n v="-1"/>
    <n v="0"/>
    <n v="-17"/>
    <n v="-17"/>
    <n v="-17"/>
    <n v="-17"/>
    <n v="0"/>
    <n v="1"/>
    <n v="-16"/>
  </r>
  <r>
    <x v="73"/>
    <s v="ITA"/>
    <n v="18"/>
    <x v="2"/>
    <n v="3890597598"/>
    <n v="1659440194"/>
    <n v="-6"/>
    <n v="-1"/>
    <n v="-7"/>
    <n v="-4"/>
    <n v="-11"/>
    <n v="-11"/>
    <n v="-11"/>
    <n v="14"/>
    <n v="0"/>
    <n v="3"/>
  </r>
  <r>
    <x v="73"/>
    <s v="ITA"/>
    <n v="15"/>
    <x v="3"/>
    <n v="4083956555"/>
    <n v="1425084984"/>
    <n v="-18"/>
    <n v="2"/>
    <n v="-16"/>
    <n v="-185"/>
    <n v="-201"/>
    <n v="-201"/>
    <n v="-201"/>
    <n v="207"/>
    <n v="3"/>
    <n v="9"/>
  </r>
  <r>
    <x v="73"/>
    <s v="ITA"/>
    <n v="8"/>
    <x v="4"/>
    <n v="4449436681"/>
    <n v="113417208"/>
    <n v="-90"/>
    <n v="-3"/>
    <n v="-93"/>
    <n v="-287"/>
    <n v="-380"/>
    <n v="-380"/>
    <n v="-380"/>
    <n v="459"/>
    <n v="29"/>
    <n v="108"/>
  </r>
  <r>
    <x v="73"/>
    <s v="ITA"/>
    <n v="6"/>
    <x v="5"/>
    <n v="456494354"/>
    <n v="1376813649"/>
    <n v="-6"/>
    <n v="-1"/>
    <n v="-7"/>
    <n v="-28"/>
    <n v="-35"/>
    <n v="-35"/>
    <n v="-35"/>
    <n v="46"/>
    <n v="2"/>
    <n v="13"/>
  </r>
  <r>
    <x v="73"/>
    <s v="ITA"/>
    <n v="12"/>
    <x v="6"/>
    <n v="4189277044"/>
    <n v="1248366722"/>
    <n v="-60"/>
    <n v="-2"/>
    <n v="-62"/>
    <n v="-23"/>
    <n v="-85"/>
    <n v="-85"/>
    <n v="-85"/>
    <n v="119"/>
    <n v="5"/>
    <n v="39"/>
  </r>
  <r>
    <x v="73"/>
    <s v="ITA"/>
    <n v="7"/>
    <x v="7"/>
    <n v="4441149315"/>
    <n v="89326992"/>
    <n v="-23"/>
    <n v="-2"/>
    <n v="-25"/>
    <n v="-33"/>
    <n v="-58"/>
    <n v="-58"/>
    <n v="-58"/>
    <n v="141"/>
    <n v="11"/>
    <n v="94"/>
  </r>
  <r>
    <x v="73"/>
    <s v="ITA"/>
    <n v="3"/>
    <x v="8"/>
    <n v="4546679409"/>
    <n v="9190347404"/>
    <n v="-231"/>
    <n v="0"/>
    <n v="-231"/>
    <n v="493"/>
    <n v="262"/>
    <n v="262"/>
    <n v="262"/>
    <n v="324"/>
    <n v="134"/>
    <n v="720"/>
  </r>
  <r>
    <x v="73"/>
    <s v="ITA"/>
    <n v="11"/>
    <x v="9"/>
    <n v="4361675973"/>
    <n v="135188753"/>
    <n v="-25"/>
    <n v="-1"/>
    <n v="-26"/>
    <n v="37"/>
    <n v="11"/>
    <n v="11"/>
    <n v="11"/>
    <n v="15"/>
    <n v="5"/>
    <n v="31"/>
  </r>
  <r>
    <x v="73"/>
    <s v="ITA"/>
    <n v="14"/>
    <x v="10"/>
    <n v="4155774754"/>
    <n v="1465916051"/>
    <n v="-1"/>
    <n v="0"/>
    <n v="-1"/>
    <n v="-8"/>
    <n v="-9"/>
    <n v="-9"/>
    <n v="-9"/>
    <n v="10"/>
    <n v="0"/>
    <n v="1"/>
  </r>
  <r>
    <x v="73"/>
    <s v="ITA"/>
    <n v="4"/>
    <x v="11"/>
    <n v="4649933453"/>
    <n v="1135662422"/>
    <n v="-12"/>
    <n v="0"/>
    <n v="-12"/>
    <n v="-16"/>
    <n v="-28"/>
    <n v="-28"/>
    <n v="-28"/>
    <n v="37"/>
    <n v="0"/>
    <n v="9"/>
  </r>
  <r>
    <x v="73"/>
    <s v="ITA"/>
    <n v="4"/>
    <x v="12"/>
    <n v="4606893511"/>
    <n v="1112123097"/>
    <n v="-17"/>
    <n v="-2"/>
    <n v="-19"/>
    <n v="-53"/>
    <n v="-72"/>
    <n v="-72"/>
    <n v="-72"/>
    <n v="74"/>
    <n v="1"/>
    <n v="3"/>
  </r>
  <r>
    <x v="73"/>
    <s v="ITA"/>
    <n v="1"/>
    <x v="13"/>
    <n v="450732745"/>
    <n v="7680687483"/>
    <n v="0"/>
    <n v="0"/>
    <n v="0"/>
    <n v="-389"/>
    <n v="-389"/>
    <n v="-389"/>
    <n v="-389"/>
    <n v="550"/>
    <n v="35"/>
    <n v="196"/>
  </r>
  <r>
    <x v="73"/>
    <s v="ITA"/>
    <n v="16"/>
    <x v="14"/>
    <n v="4112559576"/>
    <n v="1686736689"/>
    <n v="-10"/>
    <n v="-1"/>
    <n v="-11"/>
    <n v="-92"/>
    <n v="-103"/>
    <n v="-103"/>
    <n v="-103"/>
    <n v="149"/>
    <n v="3"/>
    <n v="49"/>
  </r>
  <r>
    <x v="73"/>
    <s v="ITA"/>
    <n v="20"/>
    <x v="15"/>
    <n v="3921531192"/>
    <n v="9110616306"/>
    <n v="-1"/>
    <n v="-2"/>
    <n v="-3"/>
    <n v="-37"/>
    <n v="-40"/>
    <n v="-40"/>
    <n v="-40"/>
    <n v="45"/>
    <n v="0"/>
    <n v="5"/>
  </r>
  <r>
    <x v="73"/>
    <s v="ITA"/>
    <n v="19"/>
    <x v="16"/>
    <n v="3811569725"/>
    <n v="133623567"/>
    <n v="-10"/>
    <n v="-4"/>
    <n v="-14"/>
    <n v="-60"/>
    <n v="-74"/>
    <n v="-74"/>
    <n v="-74"/>
    <n v="80"/>
    <n v="1"/>
    <n v="7"/>
  </r>
  <r>
    <x v="73"/>
    <s v="ITA"/>
    <n v="9"/>
    <x v="17"/>
    <n v="4376923077"/>
    <n v="1125588885"/>
    <n v="-25"/>
    <n v="-1"/>
    <n v="-26"/>
    <n v="-346"/>
    <n v="-372"/>
    <n v="-372"/>
    <n v="-372"/>
    <n v="382"/>
    <n v="16"/>
    <n v="26"/>
  </r>
  <r>
    <x v="73"/>
    <s v="ITA"/>
    <n v="10"/>
    <x v="18"/>
    <n v="4310675841"/>
    <n v="1238824698"/>
    <n v="-8"/>
    <n v="0"/>
    <n v="-8"/>
    <n v="-22"/>
    <n v="-30"/>
    <n v="-30"/>
    <n v="-30"/>
    <n v="31"/>
    <n v="0"/>
    <n v="1"/>
  </r>
  <r>
    <x v="73"/>
    <s v="ITA"/>
    <n v="2"/>
    <x v="19"/>
    <n v="4573750286"/>
    <n v="7320149366"/>
    <n v="-1"/>
    <n v="-1"/>
    <n v="-2"/>
    <n v="5"/>
    <n v="3"/>
    <n v="3"/>
    <n v="3"/>
    <n v="1"/>
    <n v="0"/>
    <n v="4"/>
  </r>
  <r>
    <x v="73"/>
    <s v="ITA"/>
    <n v="5"/>
    <x v="20"/>
    <n v="4543490485"/>
    <n v="1233845213"/>
    <n v="-30"/>
    <n v="-3"/>
    <n v="-33"/>
    <n v="-222"/>
    <n v="-255"/>
    <n v="-255"/>
    <n v="-255"/>
    <n v="308"/>
    <n v="21"/>
    <n v="74"/>
  </r>
  <r>
    <x v="74"/>
    <s v="ITA"/>
    <n v="13"/>
    <x v="0"/>
    <n v="4235122196"/>
    <n v="1339843823"/>
    <n v="-13"/>
    <n v="-2"/>
    <n v="-15"/>
    <n v="-42"/>
    <n v="-57"/>
    <n v="-57"/>
    <n v="-57"/>
    <n v="60"/>
    <n v="3"/>
    <n v="6"/>
  </r>
  <r>
    <x v="74"/>
    <s v="ITA"/>
    <n v="17"/>
    <x v="1"/>
    <n v="4063947052"/>
    <n v="1580514834"/>
    <n v="0"/>
    <n v="0"/>
    <n v="0"/>
    <n v="-3"/>
    <n v="-3"/>
    <n v="-3"/>
    <n v="-3"/>
    <n v="2"/>
    <n v="0"/>
    <n v="-1"/>
  </r>
  <r>
    <x v="74"/>
    <s v="ITA"/>
    <n v="18"/>
    <x v="2"/>
    <n v="3890597598"/>
    <n v="1659440194"/>
    <n v="-8"/>
    <n v="0"/>
    <n v="-8"/>
    <n v="-6"/>
    <n v="-14"/>
    <n v="-14"/>
    <n v="-14"/>
    <n v="14"/>
    <n v="1"/>
    <n v="1"/>
  </r>
  <r>
    <x v="74"/>
    <s v="ITA"/>
    <n v="15"/>
    <x v="3"/>
    <n v="4083956555"/>
    <n v="1425084984"/>
    <n v="3"/>
    <n v="1"/>
    <n v="4"/>
    <n v="-131"/>
    <n v="-127"/>
    <n v="-127"/>
    <n v="-127"/>
    <n v="141"/>
    <n v="7"/>
    <n v="21"/>
  </r>
  <r>
    <x v="74"/>
    <s v="ITA"/>
    <n v="8"/>
    <x v="4"/>
    <n v="4449436681"/>
    <n v="113417208"/>
    <n v="-46"/>
    <n v="-10"/>
    <n v="-56"/>
    <n v="-225"/>
    <n v="-281"/>
    <n v="-281"/>
    <n v="-281"/>
    <n v="361"/>
    <n v="31"/>
    <n v="111"/>
  </r>
  <r>
    <x v="74"/>
    <s v="ITA"/>
    <n v="6"/>
    <x v="5"/>
    <n v="456494354"/>
    <n v="1376813649"/>
    <n v="-4"/>
    <n v="0"/>
    <n v="-4"/>
    <n v="-12"/>
    <n v="-16"/>
    <n v="-16"/>
    <n v="-16"/>
    <n v="25"/>
    <n v="0"/>
    <n v="9"/>
  </r>
  <r>
    <x v="74"/>
    <s v="ITA"/>
    <n v="12"/>
    <x v="6"/>
    <n v="4189277044"/>
    <n v="1248366722"/>
    <n v="-13"/>
    <n v="-5"/>
    <n v="-18"/>
    <n v="-2"/>
    <n v="-20"/>
    <n v="-20"/>
    <n v="-20"/>
    <n v="66"/>
    <n v="6"/>
    <n v="52"/>
  </r>
  <r>
    <x v="74"/>
    <s v="ITA"/>
    <n v="7"/>
    <x v="7"/>
    <n v="4441149315"/>
    <n v="89326992"/>
    <n v="-8"/>
    <n v="-11"/>
    <n v="-19"/>
    <n v="-53"/>
    <n v="-72"/>
    <n v="-72"/>
    <n v="-72"/>
    <n v="139"/>
    <n v="11"/>
    <n v="78"/>
  </r>
  <r>
    <x v="74"/>
    <s v="ITA"/>
    <n v="3"/>
    <x v="8"/>
    <n v="4546679409"/>
    <n v="9190347404"/>
    <n v="-146"/>
    <n v="-80"/>
    <n v="-226"/>
    <n v="194"/>
    <n v="-32"/>
    <n v="-32"/>
    <n v="-32"/>
    <n v="572"/>
    <n v="94"/>
    <n v="634"/>
  </r>
  <r>
    <x v="74"/>
    <s v="ITA"/>
    <n v="11"/>
    <x v="9"/>
    <n v="4361675973"/>
    <n v="135188753"/>
    <n v="-25"/>
    <n v="-3"/>
    <n v="-28"/>
    <n v="19"/>
    <n v="-9"/>
    <n v="-9"/>
    <n v="-9"/>
    <n v="21"/>
    <n v="6"/>
    <n v="18"/>
  </r>
  <r>
    <x v="74"/>
    <s v="ITA"/>
    <n v="14"/>
    <x v="10"/>
    <n v="4155774754"/>
    <n v="1465916051"/>
    <n v="-2"/>
    <n v="0"/>
    <n v="-2"/>
    <n v="16"/>
    <n v="14"/>
    <n v="14"/>
    <n v="14"/>
    <n v="8"/>
    <n v="0"/>
    <n v="22"/>
  </r>
  <r>
    <x v="74"/>
    <s v="ITA"/>
    <n v="4"/>
    <x v="11"/>
    <n v="4649933453"/>
    <n v="1135662422"/>
    <n v="-9"/>
    <n v="-2"/>
    <n v="-11"/>
    <n v="-38"/>
    <n v="-49"/>
    <n v="-49"/>
    <n v="-49"/>
    <n v="52"/>
    <n v="3"/>
    <n v="6"/>
  </r>
  <r>
    <x v="74"/>
    <s v="ITA"/>
    <n v="4"/>
    <x v="12"/>
    <n v="4606893511"/>
    <n v="1112123097"/>
    <n v="-5"/>
    <n v="0"/>
    <n v="-5"/>
    <n v="-33"/>
    <n v="-38"/>
    <n v="-38"/>
    <n v="-38"/>
    <n v="40"/>
    <n v="0"/>
    <n v="2"/>
  </r>
  <r>
    <x v="74"/>
    <s v="ITA"/>
    <n v="1"/>
    <x v="13"/>
    <n v="450732745"/>
    <n v="7680687483"/>
    <n v="-134"/>
    <n v="-10"/>
    <n v="-144"/>
    <n v="-218"/>
    <n v="-362"/>
    <n v="-362"/>
    <n v="-362"/>
    <n v="572"/>
    <n v="23"/>
    <n v="233"/>
  </r>
  <r>
    <x v="74"/>
    <s v="ITA"/>
    <n v="16"/>
    <x v="14"/>
    <n v="4112559576"/>
    <n v="1686736689"/>
    <n v="-6"/>
    <n v="-2"/>
    <n v="-8"/>
    <n v="-59"/>
    <n v="-67"/>
    <n v="-67"/>
    <n v="-67"/>
    <n v="76"/>
    <n v="2"/>
    <n v="11"/>
  </r>
  <r>
    <x v="74"/>
    <s v="ITA"/>
    <n v="20"/>
    <x v="15"/>
    <n v="3921531192"/>
    <n v="9110616306"/>
    <n v="0"/>
    <n v="1"/>
    <n v="1"/>
    <n v="-31"/>
    <n v="-30"/>
    <n v="-30"/>
    <n v="-30"/>
    <n v="36"/>
    <n v="0"/>
    <n v="6"/>
  </r>
  <r>
    <x v="74"/>
    <s v="ITA"/>
    <n v="19"/>
    <x v="16"/>
    <n v="3811569725"/>
    <n v="133623567"/>
    <n v="-39"/>
    <n v="-2"/>
    <n v="-41"/>
    <n v="41"/>
    <n v="0"/>
    <n v="0"/>
    <n v="0"/>
    <n v="11"/>
    <n v="2"/>
    <n v="13"/>
  </r>
  <r>
    <x v="74"/>
    <s v="ITA"/>
    <n v="9"/>
    <x v="17"/>
    <n v="4376923077"/>
    <n v="1125588885"/>
    <n v="-38"/>
    <n v="-7"/>
    <n v="-45"/>
    <n v="-79"/>
    <n v="-124"/>
    <n v="-124"/>
    <n v="-124"/>
    <n v="147"/>
    <n v="15"/>
    <n v="38"/>
  </r>
  <r>
    <x v="74"/>
    <s v="ITA"/>
    <n v="10"/>
    <x v="18"/>
    <n v="4310675841"/>
    <n v="1238824698"/>
    <n v="0"/>
    <n v="-3"/>
    <n v="-3"/>
    <n v="-19"/>
    <n v="-22"/>
    <n v="-22"/>
    <n v="-22"/>
    <n v="22"/>
    <n v="1"/>
    <n v="1"/>
  </r>
  <r>
    <x v="74"/>
    <s v="ITA"/>
    <n v="2"/>
    <x v="19"/>
    <n v="4573750286"/>
    <n v="7320149366"/>
    <n v="-4"/>
    <n v="0"/>
    <n v="-4"/>
    <n v="-3"/>
    <n v="-7"/>
    <n v="-7"/>
    <n v="-7"/>
    <n v="8"/>
    <n v="0"/>
    <n v="1"/>
  </r>
  <r>
    <x v="74"/>
    <s v="ITA"/>
    <n v="5"/>
    <x v="20"/>
    <n v="4543490485"/>
    <n v="1233845213"/>
    <n v="-41"/>
    <n v="-8"/>
    <n v="-49"/>
    <n v="-298"/>
    <n v="-347"/>
    <n v="-347"/>
    <n v="-347"/>
    <n v="374"/>
    <n v="38"/>
    <n v="65"/>
  </r>
  <r>
    <x v="75"/>
    <s v="ITA"/>
    <n v="13"/>
    <x v="0"/>
    <n v="4235122196"/>
    <n v="1339843823"/>
    <n v="-4"/>
    <n v="0"/>
    <n v="-4"/>
    <n v="-33"/>
    <n v="-37"/>
    <n v="-37"/>
    <n v="-37"/>
    <n v="41"/>
    <n v="4"/>
    <n v="8"/>
  </r>
  <r>
    <x v="75"/>
    <s v="ITA"/>
    <n v="17"/>
    <x v="1"/>
    <n v="4063947052"/>
    <n v="1580514834"/>
    <n v="-3"/>
    <n v="-1"/>
    <n v="-4"/>
    <n v="-3"/>
    <n v="-7"/>
    <n v="-7"/>
    <n v="-7"/>
    <n v="6"/>
    <n v="1"/>
    <n v="0"/>
  </r>
  <r>
    <x v="75"/>
    <s v="ITA"/>
    <n v="18"/>
    <x v="2"/>
    <n v="3890597598"/>
    <n v="1659440194"/>
    <n v="-5"/>
    <n v="0"/>
    <n v="-5"/>
    <n v="-2"/>
    <n v="-7"/>
    <n v="-7"/>
    <n v="-7"/>
    <n v="10"/>
    <n v="0"/>
    <n v="3"/>
  </r>
  <r>
    <x v="75"/>
    <s v="ITA"/>
    <n v="15"/>
    <x v="3"/>
    <n v="4083956555"/>
    <n v="1425084984"/>
    <n v="-3"/>
    <n v="-2"/>
    <n v="-5"/>
    <n v="-42"/>
    <n v="-47"/>
    <n v="-47"/>
    <n v="-47"/>
    <n v="59"/>
    <n v="2"/>
    <n v="14"/>
  </r>
  <r>
    <x v="75"/>
    <s v="ITA"/>
    <n v="8"/>
    <x v="4"/>
    <n v="4449436681"/>
    <n v="113417208"/>
    <n v="-76"/>
    <n v="-8"/>
    <n v="-84"/>
    <n v="-245"/>
    <n v="-329"/>
    <n v="-329"/>
    <n v="-329"/>
    <n v="420"/>
    <n v="30"/>
    <n v="121"/>
  </r>
  <r>
    <x v="75"/>
    <s v="ITA"/>
    <n v="6"/>
    <x v="5"/>
    <n v="456494354"/>
    <n v="1376813649"/>
    <n v="-4"/>
    <n v="1"/>
    <n v="-3"/>
    <n v="-39"/>
    <n v="-42"/>
    <n v="-42"/>
    <n v="-42"/>
    <n v="50"/>
    <n v="0"/>
    <n v="8"/>
  </r>
  <r>
    <x v="75"/>
    <s v="ITA"/>
    <n v="12"/>
    <x v="6"/>
    <n v="4189277044"/>
    <n v="1248366722"/>
    <n v="-1"/>
    <n v="-2"/>
    <n v="-3"/>
    <n v="20"/>
    <n v="17"/>
    <n v="17"/>
    <n v="17"/>
    <n v="26"/>
    <n v="4"/>
    <n v="47"/>
  </r>
  <r>
    <x v="75"/>
    <s v="ITA"/>
    <n v="7"/>
    <x v="7"/>
    <n v="4441149315"/>
    <n v="89326992"/>
    <n v="-16"/>
    <n v="-4"/>
    <n v="-20"/>
    <n v="-174"/>
    <n v="-194"/>
    <n v="-194"/>
    <n v="-194"/>
    <n v="198"/>
    <n v="11"/>
    <n v="15"/>
  </r>
  <r>
    <x v="75"/>
    <s v="ITA"/>
    <n v="3"/>
    <x v="8"/>
    <n v="4546679409"/>
    <n v="9190347404"/>
    <n v="-167"/>
    <n v="-70"/>
    <n v="-237"/>
    <n v="-1484"/>
    <n v="-1721"/>
    <n v="-1721"/>
    <n v="-1721"/>
    <n v="2138"/>
    <n v="85"/>
    <n v="502"/>
  </r>
  <r>
    <x v="75"/>
    <s v="ITA"/>
    <n v="11"/>
    <x v="9"/>
    <n v="4361675973"/>
    <n v="135188753"/>
    <n v="-18"/>
    <n v="-6"/>
    <n v="-24"/>
    <n v="16"/>
    <n v="-8"/>
    <n v="-8"/>
    <n v="-8"/>
    <n v="27"/>
    <n v="4"/>
    <n v="23"/>
  </r>
  <r>
    <x v="75"/>
    <s v="ITA"/>
    <n v="14"/>
    <x v="10"/>
    <n v="4155774754"/>
    <n v="1465916051"/>
    <n v="2"/>
    <n v="0"/>
    <n v="2"/>
    <n v="19"/>
    <n v="21"/>
    <n v="21"/>
    <n v="21"/>
    <n v="-1"/>
    <n v="0"/>
    <n v="20"/>
  </r>
  <r>
    <x v="75"/>
    <s v="ITA"/>
    <n v="4"/>
    <x v="11"/>
    <n v="4649933453"/>
    <n v="1135662422"/>
    <n v="-23"/>
    <n v="0"/>
    <n v="-23"/>
    <n v="-6"/>
    <n v="-29"/>
    <n v="-29"/>
    <n v="-29"/>
    <n v="37"/>
    <n v="1"/>
    <n v="9"/>
  </r>
  <r>
    <x v="75"/>
    <s v="ITA"/>
    <n v="4"/>
    <x v="12"/>
    <n v="4606893511"/>
    <n v="1112123097"/>
    <n v="-7"/>
    <n v="-1"/>
    <n v="-8"/>
    <n v="-34"/>
    <n v="-42"/>
    <n v="-42"/>
    <n v="-42"/>
    <n v="49"/>
    <n v="0"/>
    <n v="7"/>
  </r>
  <r>
    <x v="75"/>
    <s v="ITA"/>
    <n v="1"/>
    <x v="13"/>
    <n v="450732745"/>
    <n v="7680687483"/>
    <n v="-3"/>
    <n v="3"/>
    <n v="0"/>
    <n v="-173"/>
    <n v="-173"/>
    <n v="-173"/>
    <n v="-173"/>
    <n v="328"/>
    <n v="26"/>
    <n v="181"/>
  </r>
  <r>
    <x v="75"/>
    <s v="ITA"/>
    <n v="16"/>
    <x v="14"/>
    <n v="4112559576"/>
    <n v="1686736689"/>
    <n v="-5"/>
    <n v="0"/>
    <n v="-5"/>
    <n v="1"/>
    <n v="-4"/>
    <n v="-4"/>
    <n v="-4"/>
    <n v="34"/>
    <n v="0"/>
    <n v="30"/>
  </r>
  <r>
    <x v="75"/>
    <s v="ITA"/>
    <n v="20"/>
    <x v="15"/>
    <n v="3921531192"/>
    <n v="9110616306"/>
    <n v="-3"/>
    <n v="1"/>
    <n v="-2"/>
    <n v="-1"/>
    <n v="-3"/>
    <n v="-3"/>
    <n v="-3"/>
    <n v="7"/>
    <n v="0"/>
    <n v="4"/>
  </r>
  <r>
    <x v="75"/>
    <s v="ITA"/>
    <n v="19"/>
    <x v="16"/>
    <n v="3811569725"/>
    <n v="133623567"/>
    <n v="-33"/>
    <n v="-2"/>
    <n v="-35"/>
    <n v="-12"/>
    <n v="-47"/>
    <n v="-47"/>
    <n v="-47"/>
    <n v="56"/>
    <n v="3"/>
    <n v="12"/>
  </r>
  <r>
    <x v="75"/>
    <s v="ITA"/>
    <n v="9"/>
    <x v="17"/>
    <n v="4376923077"/>
    <n v="1125588885"/>
    <n v="-35"/>
    <n v="-5"/>
    <n v="-40"/>
    <n v="-104"/>
    <n v="-144"/>
    <n v="-144"/>
    <n v="-144"/>
    <n v="161"/>
    <n v="7"/>
    <n v="24"/>
  </r>
  <r>
    <x v="75"/>
    <s v="ITA"/>
    <n v="10"/>
    <x v="18"/>
    <n v="4310675841"/>
    <n v="1238824698"/>
    <n v="-2"/>
    <n v="0"/>
    <n v="-2"/>
    <n v="-6"/>
    <n v="-8"/>
    <n v="-8"/>
    <n v="-8"/>
    <n v="9"/>
    <n v="0"/>
    <n v="1"/>
  </r>
  <r>
    <x v="75"/>
    <s v="ITA"/>
    <n v="2"/>
    <x v="19"/>
    <n v="4573750286"/>
    <n v="7320149366"/>
    <n v="0"/>
    <n v="1"/>
    <n v="1"/>
    <n v="-6"/>
    <n v="-5"/>
    <n v="-5"/>
    <n v="-5"/>
    <n v="6"/>
    <n v="0"/>
    <n v="1"/>
  </r>
  <r>
    <x v="75"/>
    <s v="ITA"/>
    <n v="5"/>
    <x v="20"/>
    <n v="4543490485"/>
    <n v="1233845213"/>
    <n v="-396"/>
    <n v="-39"/>
    <n v="-435"/>
    <n v="125"/>
    <n v="-310"/>
    <n v="-310"/>
    <n v="-310"/>
    <n v="347"/>
    <n v="16"/>
    <n v="53"/>
  </r>
  <r>
    <x v="76"/>
    <s v="ITA"/>
    <n v="13"/>
    <x v="0"/>
    <n v="4235122196"/>
    <n v="1339843823"/>
    <n v="-13"/>
    <n v="0"/>
    <n v="-13"/>
    <n v="8"/>
    <n v="-5"/>
    <n v="-5"/>
    <n v="-5"/>
    <n v="18"/>
    <n v="4"/>
    <n v="17"/>
  </r>
  <r>
    <x v="76"/>
    <s v="ITA"/>
    <n v="17"/>
    <x v="1"/>
    <n v="4063947052"/>
    <n v="1580514834"/>
    <n v="0"/>
    <n v="0"/>
    <n v="0"/>
    <n v="-2"/>
    <n v="-2"/>
    <n v="-2"/>
    <n v="-2"/>
    <n v="5"/>
    <n v="0"/>
    <n v="3"/>
  </r>
  <r>
    <x v="76"/>
    <s v="ITA"/>
    <n v="18"/>
    <x v="2"/>
    <n v="3890597598"/>
    <n v="1659440194"/>
    <n v="-2"/>
    <n v="0"/>
    <n v="-2"/>
    <n v="-14"/>
    <n v="-16"/>
    <n v="-16"/>
    <n v="-16"/>
    <n v="18"/>
    <n v="1"/>
    <n v="3"/>
  </r>
  <r>
    <x v="76"/>
    <s v="ITA"/>
    <n v="15"/>
    <x v="3"/>
    <n v="4083956555"/>
    <n v="1425084984"/>
    <n v="20"/>
    <n v="-6"/>
    <n v="14"/>
    <n v="-64"/>
    <n v="-50"/>
    <n v="-50"/>
    <n v="-50"/>
    <n v="59"/>
    <n v="3"/>
    <n v="12"/>
  </r>
  <r>
    <x v="76"/>
    <s v="ITA"/>
    <n v="8"/>
    <x v="4"/>
    <n v="4449436681"/>
    <n v="113417208"/>
    <n v="-42"/>
    <n v="-5"/>
    <n v="-47"/>
    <n v="-163"/>
    <n v="-210"/>
    <n v="-210"/>
    <n v="-210"/>
    <n v="269"/>
    <n v="18"/>
    <n v="77"/>
  </r>
  <r>
    <x v="76"/>
    <s v="ITA"/>
    <n v="6"/>
    <x v="5"/>
    <n v="456494354"/>
    <n v="1376813649"/>
    <n v="-3"/>
    <n v="0"/>
    <n v="-3"/>
    <n v="-15"/>
    <n v="-18"/>
    <n v="-18"/>
    <n v="-18"/>
    <n v="22"/>
    <n v="2"/>
    <n v="6"/>
  </r>
  <r>
    <x v="76"/>
    <s v="ITA"/>
    <n v="12"/>
    <x v="6"/>
    <n v="4189277044"/>
    <n v="1248366722"/>
    <n v="-12"/>
    <n v="2"/>
    <n v="-10"/>
    <n v="-49"/>
    <n v="-59"/>
    <n v="-59"/>
    <n v="-59"/>
    <n v="87"/>
    <n v="4"/>
    <n v="32"/>
  </r>
  <r>
    <x v="76"/>
    <s v="ITA"/>
    <n v="7"/>
    <x v="7"/>
    <n v="4441149315"/>
    <n v="89326992"/>
    <n v="-20"/>
    <n v="-1"/>
    <n v="-21"/>
    <n v="-61"/>
    <n v="-82"/>
    <n v="-82"/>
    <n v="-82"/>
    <n v="127"/>
    <n v="5"/>
    <n v="50"/>
  </r>
  <r>
    <x v="76"/>
    <s v="ITA"/>
    <n v="3"/>
    <x v="8"/>
    <n v="4546679409"/>
    <n v="9190347404"/>
    <n v="-107"/>
    <n v="18"/>
    <n v="-89"/>
    <n v="17"/>
    <n v="-72"/>
    <n v="-72"/>
    <n v="-72"/>
    <n v="292"/>
    <n v="62"/>
    <n v="282"/>
  </r>
  <r>
    <x v="76"/>
    <s v="ITA"/>
    <n v="11"/>
    <x v="9"/>
    <n v="4361675973"/>
    <n v="135188753"/>
    <n v="-1"/>
    <n v="-2"/>
    <n v="-3"/>
    <n v="24"/>
    <n v="21"/>
    <n v="21"/>
    <n v="21"/>
    <n v="17"/>
    <n v="2"/>
    <n v="40"/>
  </r>
  <r>
    <x v="76"/>
    <s v="ITA"/>
    <n v="14"/>
    <x v="10"/>
    <n v="4155774754"/>
    <n v="1465916051"/>
    <n v="1"/>
    <n v="0"/>
    <n v="1"/>
    <n v="12"/>
    <n v="13"/>
    <n v="13"/>
    <n v="13"/>
    <n v="10"/>
    <n v="0"/>
    <n v="23"/>
  </r>
  <r>
    <x v="76"/>
    <s v="ITA"/>
    <n v="4"/>
    <x v="11"/>
    <n v="4649933453"/>
    <n v="1135662422"/>
    <n v="6"/>
    <n v="-1"/>
    <n v="5"/>
    <n v="-19"/>
    <n v="-14"/>
    <n v="-14"/>
    <n v="-14"/>
    <n v="16"/>
    <n v="0"/>
    <n v="2"/>
  </r>
  <r>
    <x v="76"/>
    <s v="ITA"/>
    <n v="4"/>
    <x v="12"/>
    <n v="4606893511"/>
    <n v="1112123097"/>
    <n v="-5"/>
    <n v="0"/>
    <n v="-5"/>
    <n v="-39"/>
    <n v="-44"/>
    <n v="-44"/>
    <n v="-44"/>
    <n v="44"/>
    <n v="3"/>
    <n v="3"/>
  </r>
  <r>
    <x v="76"/>
    <s v="ITA"/>
    <n v="1"/>
    <x v="13"/>
    <n v="450732745"/>
    <n v="7680687483"/>
    <n v="14"/>
    <n v="-6"/>
    <n v="8"/>
    <n v="-292"/>
    <n v="-284"/>
    <n v="-284"/>
    <n v="-284"/>
    <n v="364"/>
    <n v="36"/>
    <n v="116"/>
  </r>
  <r>
    <x v="76"/>
    <s v="ITA"/>
    <n v="16"/>
    <x v="14"/>
    <n v="4112559576"/>
    <n v="1686736689"/>
    <n v="-1"/>
    <n v="1"/>
    <n v="0"/>
    <n v="-60"/>
    <n v="-60"/>
    <n v="-60"/>
    <n v="-60"/>
    <n v="82"/>
    <n v="5"/>
    <n v="27"/>
  </r>
  <r>
    <x v="76"/>
    <s v="ITA"/>
    <n v="20"/>
    <x v="15"/>
    <n v="3921531192"/>
    <n v="9110616306"/>
    <n v="-4"/>
    <n v="-1"/>
    <n v="-5"/>
    <n v="-30"/>
    <n v="-35"/>
    <n v="-35"/>
    <n v="-35"/>
    <n v="40"/>
    <n v="1"/>
    <n v="6"/>
  </r>
  <r>
    <x v="76"/>
    <s v="ITA"/>
    <n v="19"/>
    <x v="16"/>
    <n v="3811569725"/>
    <n v="133623567"/>
    <n v="-4"/>
    <n v="-1"/>
    <n v="-5"/>
    <n v="-6"/>
    <n v="-11"/>
    <n v="-11"/>
    <n v="-11"/>
    <n v="25"/>
    <n v="0"/>
    <n v="14"/>
  </r>
  <r>
    <x v="76"/>
    <s v="ITA"/>
    <n v="9"/>
    <x v="17"/>
    <n v="4376923077"/>
    <n v="1125588885"/>
    <n v="-14"/>
    <n v="-1"/>
    <n v="-15"/>
    <n v="-286"/>
    <n v="-301"/>
    <n v="-301"/>
    <n v="-301"/>
    <n v="325"/>
    <n v="5"/>
    <n v="29"/>
  </r>
  <r>
    <x v="76"/>
    <s v="ITA"/>
    <n v="10"/>
    <x v="18"/>
    <n v="4310675841"/>
    <n v="1238824698"/>
    <n v="-3"/>
    <n v="0"/>
    <n v="-3"/>
    <n v="5"/>
    <n v="2"/>
    <n v="2"/>
    <n v="2"/>
    <n v="2"/>
    <n v="0"/>
    <n v="4"/>
  </r>
  <r>
    <x v="76"/>
    <s v="ITA"/>
    <n v="2"/>
    <x v="19"/>
    <n v="4573750286"/>
    <n v="7320149366"/>
    <n v="1"/>
    <n v="-1"/>
    <n v="0"/>
    <n v="-5"/>
    <n v="-5"/>
    <n v="-5"/>
    <n v="-5"/>
    <n v="10"/>
    <n v="0"/>
    <n v="5"/>
  </r>
  <r>
    <x v="76"/>
    <s v="ITA"/>
    <n v="5"/>
    <x v="20"/>
    <n v="4543490485"/>
    <n v="1233845213"/>
    <n v="-27"/>
    <n v="-3"/>
    <n v="-30"/>
    <n v="-256"/>
    <n v="-286"/>
    <n v="-286"/>
    <n v="-286"/>
    <n v="323"/>
    <n v="14"/>
    <n v="51"/>
  </r>
  <r>
    <x v="77"/>
    <s v="ITA"/>
    <n v="13"/>
    <x v="0"/>
    <n v="4235122196"/>
    <n v="1339843823"/>
    <n v="-2"/>
    <n v="-1"/>
    <n v="-3"/>
    <n v="-59"/>
    <n v="-62"/>
    <n v="-62"/>
    <n v="-62"/>
    <n v="59"/>
    <n v="7"/>
    <n v="4"/>
  </r>
  <r>
    <x v="77"/>
    <s v="ITA"/>
    <n v="17"/>
    <x v="1"/>
    <n v="4063947052"/>
    <n v="1580514834"/>
    <n v="1"/>
    <n v="0"/>
    <n v="1"/>
    <n v="-2"/>
    <n v="-1"/>
    <n v="-1"/>
    <n v="-1"/>
    <n v="2"/>
    <n v="0"/>
    <n v="1"/>
  </r>
  <r>
    <x v="77"/>
    <s v="ITA"/>
    <n v="18"/>
    <x v="2"/>
    <n v="3890597598"/>
    <n v="1659440194"/>
    <n v="-2"/>
    <n v="-1"/>
    <n v="-3"/>
    <n v="-25"/>
    <n v="-28"/>
    <n v="-28"/>
    <n v="-28"/>
    <n v="28"/>
    <n v="2"/>
    <n v="2"/>
  </r>
  <r>
    <x v="77"/>
    <s v="ITA"/>
    <n v="15"/>
    <x v="3"/>
    <n v="4083956555"/>
    <n v="1425084984"/>
    <n v="1"/>
    <n v="3"/>
    <n v="4"/>
    <n v="-10"/>
    <n v="-6"/>
    <n v="-6"/>
    <n v="-6"/>
    <n v="19"/>
    <n v="1"/>
    <n v="14"/>
  </r>
  <r>
    <x v="77"/>
    <s v="ITA"/>
    <n v="8"/>
    <x v="4"/>
    <n v="4449436681"/>
    <n v="113417208"/>
    <n v="-25"/>
    <n v="-9"/>
    <n v="-34"/>
    <n v="-117"/>
    <n v="-151"/>
    <n v="-151"/>
    <n v="-151"/>
    <n v="209"/>
    <n v="22"/>
    <n v="80"/>
  </r>
  <r>
    <x v="77"/>
    <s v="ITA"/>
    <n v="6"/>
    <x v="5"/>
    <n v="456494354"/>
    <n v="1376813649"/>
    <n v="-2"/>
    <n v="0"/>
    <n v="-2"/>
    <n v="-19"/>
    <n v="-21"/>
    <n v="-21"/>
    <n v="-21"/>
    <n v="27"/>
    <n v="2"/>
    <n v="8"/>
  </r>
  <r>
    <x v="77"/>
    <s v="ITA"/>
    <n v="12"/>
    <x v="6"/>
    <n v="4189277044"/>
    <n v="1248366722"/>
    <n v="1"/>
    <n v="-1"/>
    <n v="0"/>
    <n v="8"/>
    <n v="8"/>
    <n v="8"/>
    <n v="8"/>
    <n v="12"/>
    <n v="5"/>
    <n v="25"/>
  </r>
  <r>
    <x v="77"/>
    <s v="ITA"/>
    <n v="7"/>
    <x v="7"/>
    <n v="4441149315"/>
    <n v="89326992"/>
    <n v="3"/>
    <n v="-3"/>
    <n v="0"/>
    <n v="-56"/>
    <n v="-56"/>
    <n v="-56"/>
    <n v="-56"/>
    <n v="88"/>
    <n v="12"/>
    <n v="44"/>
  </r>
  <r>
    <x v="77"/>
    <s v="ITA"/>
    <n v="3"/>
    <x v="8"/>
    <n v="4546679409"/>
    <n v="9190347404"/>
    <n v="-31"/>
    <n v="-7"/>
    <n v="-38"/>
    <n v="259"/>
    <n v="221"/>
    <n v="221"/>
    <n v="221"/>
    <n v="75"/>
    <n v="68"/>
    <n v="364"/>
  </r>
  <r>
    <x v="77"/>
    <s v="ITA"/>
    <n v="11"/>
    <x v="9"/>
    <n v="4361675973"/>
    <n v="135188753"/>
    <n v="-7"/>
    <n v="-2"/>
    <n v="-9"/>
    <n v="-15"/>
    <n v="-24"/>
    <n v="-24"/>
    <n v="-24"/>
    <n v="30"/>
    <n v="4"/>
    <n v="10"/>
  </r>
  <r>
    <x v="77"/>
    <s v="ITA"/>
    <n v="14"/>
    <x v="10"/>
    <n v="4155774754"/>
    <n v="1465916051"/>
    <n v="2"/>
    <n v="0"/>
    <n v="2"/>
    <n v="9"/>
    <n v="11"/>
    <n v="11"/>
    <n v="11"/>
    <n v="2"/>
    <n v="0"/>
    <n v="13"/>
  </r>
  <r>
    <x v="77"/>
    <s v="ITA"/>
    <n v="4"/>
    <x v="11"/>
    <n v="4649933453"/>
    <n v="1135662422"/>
    <n v="2"/>
    <n v="-1"/>
    <n v="1"/>
    <n v="-13"/>
    <n v="-12"/>
    <n v="-12"/>
    <n v="-12"/>
    <n v="15"/>
    <n v="0"/>
    <n v="3"/>
  </r>
  <r>
    <x v="77"/>
    <s v="ITA"/>
    <n v="4"/>
    <x v="12"/>
    <n v="4606893511"/>
    <n v="1112123097"/>
    <n v="2"/>
    <n v="1"/>
    <n v="3"/>
    <n v="-54"/>
    <n v="-51"/>
    <n v="-51"/>
    <n v="-51"/>
    <n v="51"/>
    <n v="2"/>
    <n v="2"/>
  </r>
  <r>
    <x v="77"/>
    <s v="ITA"/>
    <n v="1"/>
    <x v="13"/>
    <n v="450732745"/>
    <n v="7680687483"/>
    <n v="-3"/>
    <n v="-2"/>
    <n v="-5"/>
    <n v="-307"/>
    <n v="-312"/>
    <n v="-312"/>
    <n v="-312"/>
    <n v="390"/>
    <n v="33"/>
    <n v="111"/>
  </r>
  <r>
    <x v="77"/>
    <s v="ITA"/>
    <n v="16"/>
    <x v="14"/>
    <n v="4112559576"/>
    <n v="1686736689"/>
    <n v="-3"/>
    <n v="-2"/>
    <n v="-5"/>
    <n v="-120"/>
    <n v="-125"/>
    <n v="-125"/>
    <n v="-125"/>
    <n v="136"/>
    <n v="3"/>
    <n v="14"/>
  </r>
  <r>
    <x v="77"/>
    <s v="ITA"/>
    <n v="20"/>
    <x v="15"/>
    <n v="3921531192"/>
    <n v="9110616306"/>
    <n v="1"/>
    <n v="0"/>
    <n v="1"/>
    <n v="-5"/>
    <n v="-4"/>
    <n v="-4"/>
    <n v="-4"/>
    <n v="7"/>
    <n v="0"/>
    <n v="3"/>
  </r>
  <r>
    <x v="77"/>
    <s v="ITA"/>
    <n v="19"/>
    <x v="16"/>
    <n v="3811569725"/>
    <n v="133623567"/>
    <n v="-2"/>
    <n v="0"/>
    <n v="-2"/>
    <n v="-5"/>
    <n v="-7"/>
    <n v="-7"/>
    <n v="-7"/>
    <n v="18"/>
    <n v="1"/>
    <n v="12"/>
  </r>
  <r>
    <x v="77"/>
    <s v="ITA"/>
    <n v="9"/>
    <x v="17"/>
    <n v="4376923077"/>
    <n v="1125588885"/>
    <n v="-3"/>
    <n v="-1"/>
    <n v="-4"/>
    <n v="-70"/>
    <n v="-74"/>
    <n v="-74"/>
    <n v="-74"/>
    <n v="79"/>
    <n v="8"/>
    <n v="13"/>
  </r>
  <r>
    <x v="77"/>
    <s v="ITA"/>
    <n v="10"/>
    <x v="18"/>
    <n v="4310675841"/>
    <n v="1238824698"/>
    <n v="-2"/>
    <n v="-2"/>
    <n v="-4"/>
    <n v="-1"/>
    <n v="-5"/>
    <n v="-5"/>
    <n v="-5"/>
    <n v="6"/>
    <n v="0"/>
    <n v="1"/>
  </r>
  <r>
    <x v="77"/>
    <s v="ITA"/>
    <n v="2"/>
    <x v="19"/>
    <n v="4573750286"/>
    <n v="7320149366"/>
    <n v="-2"/>
    <n v="-1"/>
    <n v="-3"/>
    <n v="-3"/>
    <n v="-6"/>
    <n v="-6"/>
    <n v="-6"/>
    <n v="7"/>
    <n v="0"/>
    <n v="1"/>
  </r>
  <r>
    <x v="77"/>
    <s v="ITA"/>
    <n v="5"/>
    <x v="20"/>
    <n v="4543490485"/>
    <n v="1233845213"/>
    <n v="-8"/>
    <n v="1"/>
    <n v="-7"/>
    <n v="-124"/>
    <n v="-131"/>
    <n v="-131"/>
    <n v="-131"/>
    <n v="141"/>
    <n v="9"/>
    <n v="19"/>
  </r>
  <r>
    <x v="78"/>
    <s v="ITA"/>
    <n v="13"/>
    <x v="0"/>
    <n v="4235122196"/>
    <n v="1339843823"/>
    <n v="-9"/>
    <n v="-1"/>
    <n v="-10"/>
    <n v="-51"/>
    <n v="-61"/>
    <n v="-61"/>
    <n v="-61"/>
    <n v="65"/>
    <n v="4"/>
    <n v="8"/>
  </r>
  <r>
    <x v="78"/>
    <s v="ITA"/>
    <n v="17"/>
    <x v="1"/>
    <n v="4063947052"/>
    <n v="1580514834"/>
    <n v="1"/>
    <n v="0"/>
    <n v="1"/>
    <n v="-3"/>
    <n v="-2"/>
    <n v="-2"/>
    <n v="-2"/>
    <n v="3"/>
    <n v="0"/>
    <n v="1"/>
  </r>
  <r>
    <x v="78"/>
    <s v="ITA"/>
    <n v="18"/>
    <x v="2"/>
    <n v="3890597598"/>
    <n v="1659440194"/>
    <n v="1"/>
    <n v="0"/>
    <n v="1"/>
    <n v="-1"/>
    <n v="0"/>
    <n v="0"/>
    <n v="0"/>
    <n v="4"/>
    <n v="0"/>
    <n v="4"/>
  </r>
  <r>
    <x v="78"/>
    <s v="ITA"/>
    <n v="15"/>
    <x v="3"/>
    <n v="4083956555"/>
    <n v="1425084984"/>
    <n v="-22"/>
    <n v="-3"/>
    <n v="-25"/>
    <n v="-7"/>
    <n v="-32"/>
    <n v="-32"/>
    <n v="-32"/>
    <n v="44"/>
    <n v="1"/>
    <n v="13"/>
  </r>
  <r>
    <x v="78"/>
    <s v="ITA"/>
    <n v="8"/>
    <x v="4"/>
    <n v="4449436681"/>
    <n v="113417208"/>
    <n v="-153"/>
    <n v="-5"/>
    <n v="-158"/>
    <n v="-81"/>
    <n v="-239"/>
    <n v="-239"/>
    <n v="-239"/>
    <n v="274"/>
    <n v="18"/>
    <n v="53"/>
  </r>
  <r>
    <x v="78"/>
    <s v="ITA"/>
    <n v="6"/>
    <x v="5"/>
    <n v="456494354"/>
    <n v="1376813649"/>
    <n v="0"/>
    <n v="-1"/>
    <n v="-1"/>
    <n v="-28"/>
    <n v="-29"/>
    <n v="-29"/>
    <n v="-29"/>
    <n v="38"/>
    <n v="1"/>
    <n v="10"/>
  </r>
  <r>
    <x v="78"/>
    <s v="ITA"/>
    <n v="12"/>
    <x v="6"/>
    <n v="4189277044"/>
    <n v="1248366722"/>
    <n v="-8"/>
    <n v="1"/>
    <n v="-7"/>
    <n v="-14"/>
    <n v="-21"/>
    <n v="-21"/>
    <n v="-21"/>
    <n v="39"/>
    <n v="4"/>
    <n v="22"/>
  </r>
  <r>
    <x v="78"/>
    <s v="ITA"/>
    <n v="7"/>
    <x v="7"/>
    <n v="4441149315"/>
    <n v="89326992"/>
    <n v="-37"/>
    <n v="-3"/>
    <n v="-40"/>
    <n v="-25"/>
    <n v="-65"/>
    <n v="-65"/>
    <n v="-65"/>
    <n v="88"/>
    <n v="8"/>
    <n v="31"/>
  </r>
  <r>
    <x v="78"/>
    <s v="ITA"/>
    <n v="3"/>
    <x v="8"/>
    <n v="4546679409"/>
    <n v="9190347404"/>
    <n v="-175"/>
    <n v="-19"/>
    <n v="-194"/>
    <n v="458"/>
    <n v="264"/>
    <n v="264"/>
    <n v="264"/>
    <n v="707"/>
    <n v="62"/>
    <n v="1033"/>
  </r>
  <r>
    <x v="78"/>
    <s v="ITA"/>
    <n v="11"/>
    <x v="9"/>
    <n v="4361675973"/>
    <n v="135188753"/>
    <n v="-47"/>
    <n v="-4"/>
    <n v="-51"/>
    <n v="32"/>
    <n v="-19"/>
    <n v="-19"/>
    <n v="-19"/>
    <n v="39"/>
    <n v="5"/>
    <n v="25"/>
  </r>
  <r>
    <x v="78"/>
    <s v="ITA"/>
    <n v="14"/>
    <x v="10"/>
    <n v="4155774754"/>
    <n v="1465916051"/>
    <n v="2"/>
    <n v="1"/>
    <n v="3"/>
    <n v="-6"/>
    <n v="-3"/>
    <n v="-3"/>
    <n v="-3"/>
    <n v="6"/>
    <n v="0"/>
    <n v="3"/>
  </r>
  <r>
    <x v="78"/>
    <s v="ITA"/>
    <n v="4"/>
    <x v="11"/>
    <n v="4649933453"/>
    <n v="1135662422"/>
    <n v="-7"/>
    <n v="0"/>
    <n v="-7"/>
    <n v="-3"/>
    <n v="-10"/>
    <n v="-10"/>
    <n v="-10"/>
    <n v="10"/>
    <n v="0"/>
    <n v="0"/>
  </r>
  <r>
    <x v="78"/>
    <s v="ITA"/>
    <n v="4"/>
    <x v="12"/>
    <n v="4606893511"/>
    <n v="1112123097"/>
    <n v="-4"/>
    <n v="-2"/>
    <n v="-6"/>
    <n v="-62"/>
    <n v="-68"/>
    <n v="-68"/>
    <n v="-68"/>
    <n v="72"/>
    <n v="2"/>
    <n v="6"/>
  </r>
  <r>
    <x v="78"/>
    <s v="ITA"/>
    <n v="1"/>
    <x v="13"/>
    <n v="450732745"/>
    <n v="7680687483"/>
    <n v="-121"/>
    <n v="1"/>
    <n v="-120"/>
    <n v="-34"/>
    <n v="-154"/>
    <n v="-154"/>
    <n v="-154"/>
    <n v="239"/>
    <n v="28"/>
    <n v="113"/>
  </r>
  <r>
    <x v="78"/>
    <s v="ITA"/>
    <n v="16"/>
    <x v="14"/>
    <n v="4112559576"/>
    <n v="1686736689"/>
    <n v="-6"/>
    <n v="-1"/>
    <n v="-7"/>
    <n v="-116"/>
    <n v="-123"/>
    <n v="-123"/>
    <n v="-123"/>
    <n v="128"/>
    <n v="5"/>
    <n v="10"/>
  </r>
  <r>
    <x v="78"/>
    <s v="ITA"/>
    <n v="20"/>
    <x v="15"/>
    <n v="3921531192"/>
    <n v="9110616306"/>
    <n v="-7"/>
    <n v="1"/>
    <n v="-6"/>
    <n v="1"/>
    <n v="-5"/>
    <n v="-5"/>
    <n v="-5"/>
    <n v="6"/>
    <n v="0"/>
    <n v="1"/>
  </r>
  <r>
    <x v="78"/>
    <s v="ITA"/>
    <n v="19"/>
    <x v="16"/>
    <n v="3811569725"/>
    <n v="133623567"/>
    <n v="-37"/>
    <n v="-1"/>
    <n v="-38"/>
    <n v="-113"/>
    <n v="-151"/>
    <n v="-151"/>
    <n v="-151"/>
    <n v="151"/>
    <n v="4"/>
    <n v="4"/>
  </r>
  <r>
    <x v="78"/>
    <s v="ITA"/>
    <n v="9"/>
    <x v="17"/>
    <n v="4376923077"/>
    <n v="1125588885"/>
    <n v="-40"/>
    <n v="-5"/>
    <n v="-45"/>
    <n v="-187"/>
    <n v="-232"/>
    <n v="-232"/>
    <n v="-232"/>
    <n v="238"/>
    <n v="9"/>
    <n v="15"/>
  </r>
  <r>
    <x v="78"/>
    <s v="ITA"/>
    <n v="10"/>
    <x v="18"/>
    <n v="4310675841"/>
    <n v="1238824698"/>
    <n v="1"/>
    <n v="0"/>
    <n v="1"/>
    <n v="0"/>
    <n v="1"/>
    <n v="1"/>
    <n v="1"/>
    <n v="6"/>
    <n v="0"/>
    <n v="7"/>
  </r>
  <r>
    <x v="78"/>
    <s v="ITA"/>
    <n v="2"/>
    <x v="19"/>
    <n v="4573750286"/>
    <n v="7320149366"/>
    <n v="1"/>
    <n v="-1"/>
    <n v="0"/>
    <n v="-3"/>
    <n v="-3"/>
    <n v="-3"/>
    <n v="-3"/>
    <n v="4"/>
    <n v="1"/>
    <n v="2"/>
  </r>
  <r>
    <x v="78"/>
    <s v="ITA"/>
    <n v="5"/>
    <x v="20"/>
    <n v="4543490485"/>
    <n v="1233845213"/>
    <n v="-7"/>
    <n v="-5"/>
    <n v="-12"/>
    <n v="-258"/>
    <n v="-270"/>
    <n v="-270"/>
    <n v="-270"/>
    <n v="291"/>
    <n v="20"/>
    <n v="41"/>
  </r>
  <r>
    <x v="79"/>
    <s v="ITA"/>
    <n v="13"/>
    <x v="0"/>
    <n v="4235122196"/>
    <n v="1339843823"/>
    <n v="-8"/>
    <n v="-1"/>
    <n v="-9"/>
    <n v="-50"/>
    <n v="-59"/>
    <n v="-59"/>
    <n v="-59"/>
    <n v="66"/>
    <n v="5"/>
    <n v="12"/>
  </r>
  <r>
    <x v="79"/>
    <s v="ITA"/>
    <n v="17"/>
    <x v="1"/>
    <n v="4063947052"/>
    <n v="1580514834"/>
    <n v="-5"/>
    <n v="0"/>
    <n v="-5"/>
    <n v="-4"/>
    <n v="-9"/>
    <n v="-9"/>
    <n v="-9"/>
    <n v="11"/>
    <n v="0"/>
    <n v="2"/>
  </r>
  <r>
    <x v="79"/>
    <s v="ITA"/>
    <n v="18"/>
    <x v="2"/>
    <n v="3890597598"/>
    <n v="1659440194"/>
    <n v="-1"/>
    <n v="0"/>
    <n v="-1"/>
    <n v="-16"/>
    <n v="-17"/>
    <n v="-17"/>
    <n v="-17"/>
    <n v="19"/>
    <n v="0"/>
    <n v="2"/>
  </r>
  <r>
    <x v="79"/>
    <s v="ITA"/>
    <n v="15"/>
    <x v="3"/>
    <n v="4083956555"/>
    <n v="1425084984"/>
    <n v="-12"/>
    <n v="-1"/>
    <n v="-13"/>
    <n v="-49"/>
    <n v="-62"/>
    <n v="-62"/>
    <n v="-62"/>
    <n v="76"/>
    <n v="1"/>
    <n v="15"/>
  </r>
  <r>
    <x v="79"/>
    <s v="ITA"/>
    <n v="8"/>
    <x v="4"/>
    <n v="4449436681"/>
    <n v="113417208"/>
    <n v="-219"/>
    <n v="-13"/>
    <n v="-232"/>
    <n v="-67"/>
    <n v="-299"/>
    <n v="-299"/>
    <n v="-299"/>
    <n v="329"/>
    <n v="20"/>
    <n v="50"/>
  </r>
  <r>
    <x v="79"/>
    <s v="ITA"/>
    <n v="6"/>
    <x v="5"/>
    <n v="456494354"/>
    <n v="1376813649"/>
    <n v="-4"/>
    <n v="0"/>
    <n v="-4"/>
    <n v="-18"/>
    <n v="-22"/>
    <n v="-22"/>
    <n v="-22"/>
    <n v="27"/>
    <n v="3"/>
    <n v="8"/>
  </r>
  <r>
    <x v="79"/>
    <s v="ITA"/>
    <n v="12"/>
    <x v="6"/>
    <n v="4189277044"/>
    <n v="1248366722"/>
    <n v="-34"/>
    <n v="-1"/>
    <n v="-35"/>
    <n v="-3"/>
    <n v="-38"/>
    <n v="-38"/>
    <n v="-38"/>
    <n v="65"/>
    <n v="11"/>
    <n v="38"/>
  </r>
  <r>
    <x v="79"/>
    <s v="ITA"/>
    <n v="7"/>
    <x v="7"/>
    <n v="4441149315"/>
    <n v="89326992"/>
    <n v="-17"/>
    <n v="0"/>
    <n v="-17"/>
    <n v="-44"/>
    <n v="-61"/>
    <n v="-61"/>
    <n v="-61"/>
    <n v="115"/>
    <n v="13"/>
    <n v="67"/>
  </r>
  <r>
    <x v="79"/>
    <s v="ITA"/>
    <n v="3"/>
    <x v="8"/>
    <n v="4546679409"/>
    <n v="9190347404"/>
    <n v="-215"/>
    <n v="-15"/>
    <n v="-230"/>
    <n v="-413"/>
    <n v="-643"/>
    <n v="-643"/>
    <n v="-643"/>
    <n v="968"/>
    <n v="69"/>
    <n v="394"/>
  </r>
  <r>
    <x v="79"/>
    <s v="ITA"/>
    <n v="11"/>
    <x v="9"/>
    <n v="4361675973"/>
    <n v="135188753"/>
    <n v="-19"/>
    <n v="-4"/>
    <n v="-23"/>
    <n v="-172"/>
    <n v="-195"/>
    <n v="-195"/>
    <n v="-195"/>
    <n v="213"/>
    <n v="2"/>
    <n v="20"/>
  </r>
  <r>
    <x v="79"/>
    <s v="ITA"/>
    <n v="14"/>
    <x v="10"/>
    <n v="4155774754"/>
    <n v="1465916051"/>
    <n v="-4"/>
    <n v="0"/>
    <n v="-4"/>
    <n v="9"/>
    <n v="5"/>
    <n v="5"/>
    <n v="5"/>
    <n v="10"/>
    <n v="0"/>
    <n v="15"/>
  </r>
  <r>
    <x v="79"/>
    <s v="ITA"/>
    <n v="4"/>
    <x v="11"/>
    <n v="4649933453"/>
    <n v="1135662422"/>
    <n v="0"/>
    <n v="0"/>
    <n v="0"/>
    <n v="-24"/>
    <n v="-24"/>
    <n v="-24"/>
    <n v="-24"/>
    <n v="27"/>
    <n v="0"/>
    <n v="3"/>
  </r>
  <r>
    <x v="79"/>
    <s v="ITA"/>
    <n v="4"/>
    <x v="12"/>
    <n v="4606893511"/>
    <n v="1112123097"/>
    <n v="-4"/>
    <n v="0"/>
    <n v="-4"/>
    <n v="-90"/>
    <n v="-94"/>
    <n v="-94"/>
    <n v="-94"/>
    <n v="102"/>
    <n v="1"/>
    <n v="9"/>
  </r>
  <r>
    <x v="79"/>
    <s v="ITA"/>
    <n v="1"/>
    <x v="13"/>
    <n v="450732745"/>
    <n v="7680687483"/>
    <n v="-42"/>
    <n v="-14"/>
    <n v="-56"/>
    <n v="-637"/>
    <n v="-693"/>
    <n v="-693"/>
    <n v="-693"/>
    <n v="830"/>
    <n v="32"/>
    <n v="169"/>
  </r>
  <r>
    <x v="79"/>
    <s v="ITA"/>
    <n v="16"/>
    <x v="14"/>
    <n v="4112559576"/>
    <n v="1686736689"/>
    <n v="-24"/>
    <n v="-4"/>
    <n v="-28"/>
    <n v="-71"/>
    <n v="-99"/>
    <n v="-99"/>
    <n v="-99"/>
    <n v="106"/>
    <n v="4"/>
    <n v="11"/>
  </r>
  <r>
    <x v="79"/>
    <s v="ITA"/>
    <n v="20"/>
    <x v="15"/>
    <n v="3921531192"/>
    <n v="9110616306"/>
    <n v="1"/>
    <n v="-1"/>
    <n v="0"/>
    <n v="-15"/>
    <n v="-15"/>
    <n v="-15"/>
    <n v="-15"/>
    <n v="16"/>
    <n v="0"/>
    <n v="1"/>
  </r>
  <r>
    <x v="79"/>
    <s v="ITA"/>
    <n v="19"/>
    <x v="16"/>
    <n v="3811569725"/>
    <n v="133623567"/>
    <n v="-22"/>
    <n v="-2"/>
    <n v="-24"/>
    <n v="2"/>
    <n v="-22"/>
    <n v="-22"/>
    <n v="-22"/>
    <n v="32"/>
    <n v="1"/>
    <n v="11"/>
  </r>
  <r>
    <x v="79"/>
    <s v="ITA"/>
    <n v="9"/>
    <x v="17"/>
    <n v="4376923077"/>
    <n v="1125588885"/>
    <n v="-23"/>
    <n v="0"/>
    <n v="-23"/>
    <n v="-255"/>
    <n v="-278"/>
    <n v="-278"/>
    <n v="-278"/>
    <n v="300"/>
    <n v="5"/>
    <n v="27"/>
  </r>
  <r>
    <x v="79"/>
    <s v="ITA"/>
    <n v="10"/>
    <x v="18"/>
    <n v="4310675841"/>
    <n v="1238824698"/>
    <n v="-5"/>
    <n v="0"/>
    <n v="-5"/>
    <n v="2"/>
    <n v="-3"/>
    <n v="-3"/>
    <n v="-3"/>
    <n v="2"/>
    <n v="1"/>
    <n v="0"/>
  </r>
  <r>
    <x v="79"/>
    <s v="ITA"/>
    <n v="2"/>
    <x v="19"/>
    <n v="4573750286"/>
    <n v="7320149366"/>
    <n v="-7"/>
    <n v="0"/>
    <n v="-7"/>
    <n v="-4"/>
    <n v="-11"/>
    <n v="-11"/>
    <n v="-11"/>
    <n v="13"/>
    <n v="1"/>
    <n v="3"/>
  </r>
  <r>
    <x v="79"/>
    <s v="ITA"/>
    <n v="5"/>
    <x v="20"/>
    <n v="4543490485"/>
    <n v="1233845213"/>
    <n v="-29"/>
    <n v="-3"/>
    <n v="-32"/>
    <n v="-138"/>
    <n v="-170"/>
    <n v="-170"/>
    <n v="-170"/>
    <n v="175"/>
    <n v="26"/>
    <n v="31"/>
  </r>
  <r>
    <x v="80"/>
    <s v="ITA"/>
    <n v="13"/>
    <x v="0"/>
    <n v="4235122196"/>
    <n v="1339843823"/>
    <n v="1"/>
    <n v="-1"/>
    <n v="0"/>
    <n v="-7"/>
    <n v="-7"/>
    <n v="-7"/>
    <n v="-7"/>
    <n v="12"/>
    <n v="4"/>
    <n v="9"/>
  </r>
  <r>
    <x v="80"/>
    <s v="ITA"/>
    <n v="17"/>
    <x v="1"/>
    <n v="4063947052"/>
    <n v="1580514834"/>
    <n v="-8"/>
    <n v="0"/>
    <n v="-8"/>
    <n v="4"/>
    <n v="-4"/>
    <n v="-4"/>
    <n v="-4"/>
    <n v="4"/>
    <n v="0"/>
    <n v="0"/>
  </r>
  <r>
    <x v="80"/>
    <s v="ITA"/>
    <n v="18"/>
    <x v="2"/>
    <n v="3890597598"/>
    <n v="1659440194"/>
    <n v="-5"/>
    <n v="1"/>
    <n v="-4"/>
    <n v="-23"/>
    <n v="-27"/>
    <n v="-27"/>
    <n v="-27"/>
    <n v="28"/>
    <n v="2"/>
    <n v="3"/>
  </r>
  <r>
    <x v="80"/>
    <s v="ITA"/>
    <n v="15"/>
    <x v="3"/>
    <n v="4083956555"/>
    <n v="1425084984"/>
    <n v="-15"/>
    <n v="0"/>
    <n v="-15"/>
    <n v="-35"/>
    <n v="-50"/>
    <n v="-50"/>
    <n v="-50"/>
    <n v="59"/>
    <n v="0"/>
    <n v="9"/>
  </r>
  <r>
    <x v="80"/>
    <s v="ITA"/>
    <n v="8"/>
    <x v="4"/>
    <n v="4449436681"/>
    <n v="113417208"/>
    <n v="-304"/>
    <n v="-1"/>
    <n v="-305"/>
    <n v="104"/>
    <n v="-201"/>
    <n v="-201"/>
    <n v="-201"/>
    <n v="253"/>
    <n v="25"/>
    <n v="77"/>
  </r>
  <r>
    <x v="80"/>
    <s v="ITA"/>
    <n v="6"/>
    <x v="5"/>
    <n v="456494354"/>
    <n v="1376813649"/>
    <n v="57"/>
    <n v="0"/>
    <n v="57"/>
    <n v="-66"/>
    <n v="-9"/>
    <n v="-9"/>
    <n v="-9"/>
    <n v="13"/>
    <n v="1"/>
    <n v="5"/>
  </r>
  <r>
    <x v="80"/>
    <s v="ITA"/>
    <n v="12"/>
    <x v="6"/>
    <n v="4189277044"/>
    <n v="1248366722"/>
    <n v="-46"/>
    <n v="-4"/>
    <n v="-50"/>
    <n v="-89"/>
    <n v="-139"/>
    <n v="-139"/>
    <n v="-139"/>
    <n v="162"/>
    <n v="18"/>
    <n v="41"/>
  </r>
  <r>
    <x v="80"/>
    <s v="ITA"/>
    <n v="7"/>
    <x v="7"/>
    <n v="4441149315"/>
    <n v="89326992"/>
    <n v="-22"/>
    <n v="0"/>
    <n v="-22"/>
    <n v="-36"/>
    <n v="-58"/>
    <n v="-58"/>
    <n v="-58"/>
    <n v="108"/>
    <n v="15"/>
    <n v="65"/>
  </r>
  <r>
    <x v="80"/>
    <s v="ITA"/>
    <n v="3"/>
    <x v="8"/>
    <n v="4546679409"/>
    <n v="9190347404"/>
    <n v="-189"/>
    <n v="-10"/>
    <n v="-199"/>
    <n v="123"/>
    <n v="-76"/>
    <n v="-76"/>
    <n v="-76"/>
    <n v="487"/>
    <n v="111"/>
    <n v="522"/>
  </r>
  <r>
    <x v="80"/>
    <s v="ITA"/>
    <n v="11"/>
    <x v="9"/>
    <n v="4361675973"/>
    <n v="135188753"/>
    <n v="-22"/>
    <n v="-2"/>
    <n v="-24"/>
    <n v="-85"/>
    <n v="-109"/>
    <n v="-109"/>
    <n v="-109"/>
    <n v="121"/>
    <n v="3"/>
    <n v="15"/>
  </r>
  <r>
    <x v="80"/>
    <s v="ITA"/>
    <n v="14"/>
    <x v="10"/>
    <n v="4155774754"/>
    <n v="1465916051"/>
    <n v="1"/>
    <n v="0"/>
    <n v="1"/>
    <n v="-3"/>
    <n v="-2"/>
    <n v="-2"/>
    <n v="-2"/>
    <n v="4"/>
    <n v="0"/>
    <n v="2"/>
  </r>
  <r>
    <x v="80"/>
    <s v="ITA"/>
    <n v="4"/>
    <x v="11"/>
    <n v="4649933453"/>
    <n v="1135662422"/>
    <n v="-2"/>
    <n v="0"/>
    <n v="-2"/>
    <n v="-31"/>
    <n v="-33"/>
    <n v="-33"/>
    <n v="-33"/>
    <n v="36"/>
    <n v="0"/>
    <n v="3"/>
  </r>
  <r>
    <x v="80"/>
    <s v="ITA"/>
    <n v="4"/>
    <x v="12"/>
    <n v="4606893511"/>
    <n v="1112123097"/>
    <n v="-10"/>
    <n v="0"/>
    <n v="-10"/>
    <n v="-58"/>
    <n v="-68"/>
    <n v="-68"/>
    <n v="-68"/>
    <n v="69"/>
    <n v="2"/>
    <n v="3"/>
  </r>
  <r>
    <x v="80"/>
    <s v="ITA"/>
    <n v="1"/>
    <x v="13"/>
    <n v="450732745"/>
    <n v="7680687483"/>
    <n v="-83"/>
    <n v="-6"/>
    <n v="-89"/>
    <n v="-511"/>
    <n v="-600"/>
    <n v="-600"/>
    <n v="-600"/>
    <n v="718"/>
    <n v="33"/>
    <n v="151"/>
  </r>
  <r>
    <x v="80"/>
    <s v="ITA"/>
    <n v="16"/>
    <x v="14"/>
    <n v="4112559576"/>
    <n v="1686736689"/>
    <n v="-14"/>
    <n v="-3"/>
    <n v="-17"/>
    <n v="-52"/>
    <n v="-69"/>
    <n v="-69"/>
    <n v="-69"/>
    <n v="77"/>
    <n v="1"/>
    <n v="9"/>
  </r>
  <r>
    <x v="80"/>
    <s v="ITA"/>
    <n v="20"/>
    <x v="15"/>
    <n v="3921531192"/>
    <n v="9110616306"/>
    <n v="-2"/>
    <n v="0"/>
    <n v="-2"/>
    <n v="-24"/>
    <n v="-26"/>
    <n v="-26"/>
    <n v="-26"/>
    <n v="21"/>
    <n v="5"/>
    <n v="0"/>
  </r>
  <r>
    <x v="80"/>
    <s v="ITA"/>
    <n v="19"/>
    <x v="16"/>
    <n v="3811569725"/>
    <n v="133623567"/>
    <n v="-9"/>
    <n v="-1"/>
    <n v="-10"/>
    <n v="-25"/>
    <n v="-35"/>
    <n v="-35"/>
    <n v="-35"/>
    <n v="46"/>
    <n v="1"/>
    <n v="12"/>
  </r>
  <r>
    <x v="80"/>
    <s v="ITA"/>
    <n v="9"/>
    <x v="17"/>
    <n v="4376923077"/>
    <n v="1125588885"/>
    <n v="-15"/>
    <n v="-4"/>
    <n v="-19"/>
    <n v="-156"/>
    <n v="-175"/>
    <n v="-175"/>
    <n v="-175"/>
    <n v="196"/>
    <n v="9"/>
    <n v="30"/>
  </r>
  <r>
    <x v="80"/>
    <s v="ITA"/>
    <n v="10"/>
    <x v="18"/>
    <n v="4310675841"/>
    <n v="1238824698"/>
    <n v="-10"/>
    <n v="-3"/>
    <n v="-13"/>
    <n v="-1"/>
    <n v="-14"/>
    <n v="-14"/>
    <n v="-14"/>
    <n v="14"/>
    <n v="1"/>
    <n v="1"/>
  </r>
  <r>
    <x v="80"/>
    <s v="ITA"/>
    <n v="2"/>
    <x v="19"/>
    <n v="4573750286"/>
    <n v="7320149366"/>
    <n v="0"/>
    <n v="0"/>
    <n v="0"/>
    <n v="-13"/>
    <n v="-13"/>
    <n v="-13"/>
    <n v="-13"/>
    <n v="16"/>
    <n v="0"/>
    <n v="3"/>
  </r>
  <r>
    <x v="80"/>
    <s v="ITA"/>
    <n v="5"/>
    <x v="20"/>
    <n v="4543490485"/>
    <n v="1233845213"/>
    <n v="-22"/>
    <n v="-4"/>
    <n v="-26"/>
    <n v="-276"/>
    <n v="-302"/>
    <n v="-302"/>
    <n v="-302"/>
    <n v="303"/>
    <n v="31"/>
    <n v="32"/>
  </r>
  <r>
    <x v="81"/>
    <s v="ITA"/>
    <n v="13"/>
    <x v="0"/>
    <n v="4235122196"/>
    <n v="1339843823"/>
    <n v="-10"/>
    <n v="0"/>
    <n v="-10"/>
    <n v="-18"/>
    <n v="-28"/>
    <n v="-28"/>
    <n v="-28"/>
    <n v="38"/>
    <n v="2"/>
    <n v="12"/>
  </r>
  <r>
    <x v="81"/>
    <s v="ITA"/>
    <n v="17"/>
    <x v="1"/>
    <n v="4063947052"/>
    <n v="1580514834"/>
    <n v="-1"/>
    <n v="0"/>
    <n v="-1"/>
    <n v="-6"/>
    <n v="-7"/>
    <n v="-7"/>
    <n v="-7"/>
    <n v="7"/>
    <n v="0"/>
    <n v="0"/>
  </r>
  <r>
    <x v="81"/>
    <s v="ITA"/>
    <n v="18"/>
    <x v="2"/>
    <n v="3890597598"/>
    <n v="1659440194"/>
    <n v="-3"/>
    <n v="0"/>
    <n v="-3"/>
    <n v="-16"/>
    <n v="-19"/>
    <n v="-19"/>
    <n v="-19"/>
    <n v="20"/>
    <n v="0"/>
    <n v="1"/>
  </r>
  <r>
    <x v="81"/>
    <s v="ITA"/>
    <n v="15"/>
    <x v="3"/>
    <n v="4083956555"/>
    <n v="1425084984"/>
    <n v="-46"/>
    <n v="-2"/>
    <n v="-48"/>
    <n v="19"/>
    <n v="-29"/>
    <n v="-29"/>
    <n v="-29"/>
    <n v="42"/>
    <n v="2"/>
    <n v="15"/>
  </r>
  <r>
    <x v="81"/>
    <s v="ITA"/>
    <n v="8"/>
    <x v="4"/>
    <n v="4449436681"/>
    <n v="113417208"/>
    <n v="-98"/>
    <n v="-8"/>
    <n v="-106"/>
    <n v="-194"/>
    <n v="-300"/>
    <n v="-300"/>
    <n v="-300"/>
    <n v="341"/>
    <n v="13"/>
    <n v="54"/>
  </r>
  <r>
    <x v="81"/>
    <s v="ITA"/>
    <n v="6"/>
    <x v="5"/>
    <n v="456494354"/>
    <n v="1376813649"/>
    <n v="-69"/>
    <n v="1"/>
    <n v="-68"/>
    <n v="39"/>
    <n v="-29"/>
    <n v="-29"/>
    <n v="-29"/>
    <n v="42"/>
    <n v="1"/>
    <n v="14"/>
  </r>
  <r>
    <x v="81"/>
    <s v="ITA"/>
    <n v="12"/>
    <x v="6"/>
    <n v="4189277044"/>
    <n v="1248366722"/>
    <n v="-5"/>
    <n v="0"/>
    <n v="-5"/>
    <n v="-3"/>
    <n v="-8"/>
    <n v="-8"/>
    <n v="-8"/>
    <n v="72"/>
    <n v="9"/>
    <n v="73"/>
  </r>
  <r>
    <x v="81"/>
    <s v="ITA"/>
    <n v="7"/>
    <x v="7"/>
    <n v="4441149315"/>
    <n v="89326992"/>
    <n v="-23"/>
    <n v="-4"/>
    <n v="-27"/>
    <n v="-30"/>
    <n v="-57"/>
    <n v="-57"/>
    <n v="-57"/>
    <n v="115"/>
    <n v="7"/>
    <n v="65"/>
  </r>
  <r>
    <x v="81"/>
    <s v="ITA"/>
    <n v="3"/>
    <x v="8"/>
    <n v="4546679409"/>
    <n v="9190347404"/>
    <n v="-113"/>
    <n v="-21"/>
    <n v="-134"/>
    <n v="-2076"/>
    <n v="-2210"/>
    <n v="-2210"/>
    <n v="-2210"/>
    <n v="2394"/>
    <n v="115"/>
    <n v="299"/>
  </r>
  <r>
    <x v="81"/>
    <s v="ITA"/>
    <n v="11"/>
    <x v="9"/>
    <n v="4361675973"/>
    <n v="135188753"/>
    <n v="-11"/>
    <n v="0"/>
    <n v="-11"/>
    <n v="-98"/>
    <n v="-109"/>
    <n v="-109"/>
    <n v="-109"/>
    <n v="122"/>
    <n v="3"/>
    <n v="16"/>
  </r>
  <r>
    <x v="81"/>
    <s v="ITA"/>
    <n v="14"/>
    <x v="10"/>
    <n v="4155774754"/>
    <n v="1465916051"/>
    <n v="-2"/>
    <n v="1"/>
    <n v="-1"/>
    <n v="-1"/>
    <n v="-2"/>
    <n v="-2"/>
    <n v="-2"/>
    <n v="6"/>
    <n v="0"/>
    <n v="4"/>
  </r>
  <r>
    <x v="81"/>
    <s v="ITA"/>
    <n v="4"/>
    <x v="11"/>
    <n v="4649933453"/>
    <n v="1135662422"/>
    <n v="-4"/>
    <n v="-2"/>
    <n v="-6"/>
    <n v="-15"/>
    <n v="-21"/>
    <n v="-21"/>
    <n v="-21"/>
    <n v="21"/>
    <n v="0"/>
    <n v="0"/>
  </r>
  <r>
    <x v="81"/>
    <s v="ITA"/>
    <n v="4"/>
    <x v="12"/>
    <n v="4606893511"/>
    <n v="1112123097"/>
    <n v="-13"/>
    <n v="0"/>
    <n v="-13"/>
    <n v="-86"/>
    <n v="-99"/>
    <n v="-99"/>
    <n v="-99"/>
    <n v="99"/>
    <n v="3"/>
    <n v="3"/>
  </r>
  <r>
    <x v="81"/>
    <s v="ITA"/>
    <n v="1"/>
    <x v="13"/>
    <n v="450732745"/>
    <n v="7680687483"/>
    <n v="-182"/>
    <n v="-8"/>
    <n v="-190"/>
    <n v="-588"/>
    <n v="-778"/>
    <n v="-778"/>
    <n v="-778"/>
    <n v="851"/>
    <n v="64"/>
    <n v="137"/>
  </r>
  <r>
    <x v="81"/>
    <s v="ITA"/>
    <n v="16"/>
    <x v="14"/>
    <n v="4112559576"/>
    <n v="1686736689"/>
    <n v="-11"/>
    <n v="-1"/>
    <n v="-12"/>
    <n v="-60"/>
    <n v="-72"/>
    <n v="-72"/>
    <n v="-72"/>
    <n v="81"/>
    <n v="0"/>
    <n v="9"/>
  </r>
  <r>
    <x v="81"/>
    <s v="ITA"/>
    <n v="20"/>
    <x v="15"/>
    <n v="3921531192"/>
    <n v="9110616306"/>
    <n v="-1"/>
    <n v="0"/>
    <n v="-1"/>
    <n v="-3"/>
    <n v="-4"/>
    <n v="-4"/>
    <n v="-4"/>
    <n v="7"/>
    <n v="0"/>
    <n v="3"/>
  </r>
  <r>
    <x v="81"/>
    <s v="ITA"/>
    <n v="19"/>
    <x v="16"/>
    <n v="3811569725"/>
    <n v="133623567"/>
    <n v="-5"/>
    <n v="-1"/>
    <n v="-6"/>
    <n v="-88"/>
    <n v="-94"/>
    <n v="-94"/>
    <n v="-94"/>
    <n v="102"/>
    <n v="0"/>
    <n v="8"/>
  </r>
  <r>
    <x v="81"/>
    <s v="ITA"/>
    <n v="9"/>
    <x v="17"/>
    <n v="4376923077"/>
    <n v="1125588885"/>
    <n v="-31"/>
    <n v="-1"/>
    <n v="-32"/>
    <n v="-188"/>
    <n v="-220"/>
    <n v="-220"/>
    <n v="-220"/>
    <n v="241"/>
    <n v="3"/>
    <n v="24"/>
  </r>
  <r>
    <x v="81"/>
    <s v="ITA"/>
    <n v="10"/>
    <x v="18"/>
    <n v="4310675841"/>
    <n v="1238824698"/>
    <n v="-1"/>
    <n v="1"/>
    <n v="0"/>
    <n v="-2"/>
    <n v="-2"/>
    <n v="-2"/>
    <n v="-2"/>
    <n v="4"/>
    <n v="0"/>
    <n v="2"/>
  </r>
  <r>
    <x v="81"/>
    <s v="ITA"/>
    <n v="2"/>
    <x v="19"/>
    <n v="4573750286"/>
    <n v="7320149366"/>
    <n v="-1"/>
    <n v="0"/>
    <n v="-1"/>
    <n v="-2"/>
    <n v="-3"/>
    <n v="-3"/>
    <n v="-3"/>
    <n v="8"/>
    <n v="1"/>
    <n v="6"/>
  </r>
  <r>
    <x v="81"/>
    <s v="ITA"/>
    <n v="5"/>
    <x v="20"/>
    <n v="4543490485"/>
    <n v="1233845213"/>
    <n v="-31"/>
    <n v="-2"/>
    <n v="-33"/>
    <n v="-246"/>
    <n v="-279"/>
    <n v="-279"/>
    <n v="-279"/>
    <n v="304"/>
    <n v="19"/>
    <n v="44"/>
  </r>
  <r>
    <x v="82"/>
    <s v="ITA"/>
    <n v="13"/>
    <x v="0"/>
    <n v="4235122196"/>
    <n v="1339843823"/>
    <n v="-10"/>
    <n v="1"/>
    <n v="-9"/>
    <n v="-22"/>
    <n v="-31"/>
    <n v="-31"/>
    <n v="-31"/>
    <n v="59"/>
    <n v="2"/>
    <n v="30"/>
  </r>
  <r>
    <x v="82"/>
    <s v="ITA"/>
    <n v="17"/>
    <x v="1"/>
    <n v="4063947052"/>
    <n v="1580514834"/>
    <n v="-4"/>
    <n v="0"/>
    <n v="-4"/>
    <n v="-3"/>
    <n v="-7"/>
    <n v="-7"/>
    <n v="-7"/>
    <n v="8"/>
    <n v="0"/>
    <n v="1"/>
  </r>
  <r>
    <x v="82"/>
    <s v="ITA"/>
    <n v="18"/>
    <x v="2"/>
    <n v="3890597598"/>
    <n v="1659440194"/>
    <n v="0"/>
    <n v="0"/>
    <n v="0"/>
    <n v="-31"/>
    <n v="-31"/>
    <n v="-31"/>
    <n v="-31"/>
    <n v="38"/>
    <n v="0"/>
    <n v="7"/>
  </r>
  <r>
    <x v="82"/>
    <s v="ITA"/>
    <n v="15"/>
    <x v="3"/>
    <n v="4083956555"/>
    <n v="1425084984"/>
    <n v="10"/>
    <n v="-1"/>
    <n v="9"/>
    <n v="-35"/>
    <n v="-26"/>
    <n v="-26"/>
    <n v="-26"/>
    <n v="40"/>
    <n v="0"/>
    <n v="14"/>
  </r>
  <r>
    <x v="82"/>
    <s v="ITA"/>
    <n v="8"/>
    <x v="4"/>
    <n v="4449436681"/>
    <n v="113417208"/>
    <n v="-23"/>
    <n v="-2"/>
    <n v="-25"/>
    <n v="-124"/>
    <n v="-149"/>
    <n v="-149"/>
    <n v="-149"/>
    <n v="204"/>
    <n v="17"/>
    <n v="72"/>
  </r>
  <r>
    <x v="82"/>
    <s v="ITA"/>
    <n v="6"/>
    <x v="5"/>
    <n v="456494354"/>
    <n v="1376813649"/>
    <n v="-1"/>
    <n v="0"/>
    <n v="-1"/>
    <n v="-60"/>
    <n v="-61"/>
    <n v="-61"/>
    <n v="-61"/>
    <n v="68"/>
    <n v="1"/>
    <n v="8"/>
  </r>
  <r>
    <x v="82"/>
    <s v="ITA"/>
    <n v="12"/>
    <x v="6"/>
    <n v="4189277044"/>
    <n v="1248366722"/>
    <n v="-17"/>
    <n v="-3"/>
    <n v="-20"/>
    <n v="-46"/>
    <n v="-66"/>
    <n v="-66"/>
    <n v="-66"/>
    <n v="86"/>
    <n v="12"/>
    <n v="32"/>
  </r>
  <r>
    <x v="82"/>
    <s v="ITA"/>
    <n v="7"/>
    <x v="7"/>
    <n v="4441149315"/>
    <n v="89326992"/>
    <n v="-16"/>
    <n v="-5"/>
    <n v="-21"/>
    <n v="-49"/>
    <n v="-70"/>
    <n v="-70"/>
    <n v="-70"/>
    <n v="111"/>
    <n v="10"/>
    <n v="51"/>
  </r>
  <r>
    <x v="82"/>
    <s v="ITA"/>
    <n v="3"/>
    <x v="8"/>
    <n v="4546679409"/>
    <n v="9190347404"/>
    <n v="-184"/>
    <n v="-8"/>
    <n v="-192"/>
    <n v="125"/>
    <n v="-67"/>
    <n v="-67"/>
    <n v="-67"/>
    <n v="427"/>
    <n v="39"/>
    <n v="399"/>
  </r>
  <r>
    <x v="82"/>
    <s v="ITA"/>
    <n v="11"/>
    <x v="9"/>
    <n v="4361675973"/>
    <n v="135188753"/>
    <n v="-24"/>
    <n v="-1"/>
    <n v="-25"/>
    <n v="-113"/>
    <n v="-138"/>
    <n v="-138"/>
    <n v="-138"/>
    <n v="156"/>
    <n v="5"/>
    <n v="23"/>
  </r>
  <r>
    <x v="82"/>
    <s v="ITA"/>
    <n v="14"/>
    <x v="10"/>
    <n v="4155774754"/>
    <n v="1465916051"/>
    <n v="0"/>
    <n v="0"/>
    <n v="0"/>
    <n v="-12"/>
    <n v="-12"/>
    <n v="-12"/>
    <n v="-12"/>
    <n v="15"/>
    <n v="0"/>
    <n v="3"/>
  </r>
  <r>
    <x v="82"/>
    <s v="ITA"/>
    <n v="21"/>
    <x v="11"/>
    <n v="4649933453"/>
    <n v="1135662422"/>
    <n v="-2"/>
    <n v="0"/>
    <n v="-2"/>
    <n v="-14"/>
    <n v="-16"/>
    <n v="-16"/>
    <n v="-16"/>
    <n v="16"/>
    <n v="0"/>
    <n v="0"/>
  </r>
  <r>
    <x v="82"/>
    <s v="ITA"/>
    <n v="22"/>
    <x v="12"/>
    <n v="4606893511"/>
    <n v="1112123097"/>
    <n v="-9"/>
    <n v="-1"/>
    <n v="-10"/>
    <n v="-51"/>
    <n v="-61"/>
    <n v="-61"/>
    <n v="-61"/>
    <n v="67"/>
    <n v="2"/>
    <n v="8"/>
  </r>
  <r>
    <x v="82"/>
    <s v="ITA"/>
    <n v="1"/>
    <x v="13"/>
    <n v="450732745"/>
    <n v="7680687483"/>
    <n v="-31"/>
    <n v="-8"/>
    <n v="-39"/>
    <n v="-372"/>
    <n v="-411"/>
    <n v="-411"/>
    <n v="-411"/>
    <n v="511"/>
    <n v="37"/>
    <n v="137"/>
  </r>
  <r>
    <x v="82"/>
    <s v="ITA"/>
    <n v="16"/>
    <x v="14"/>
    <n v="4112559576"/>
    <n v="1686736689"/>
    <n v="-13"/>
    <n v="-1"/>
    <n v="-14"/>
    <n v="-63"/>
    <n v="-77"/>
    <n v="-77"/>
    <n v="-77"/>
    <n v="83"/>
    <n v="2"/>
    <n v="8"/>
  </r>
  <r>
    <x v="82"/>
    <s v="ITA"/>
    <n v="20"/>
    <x v="15"/>
    <n v="3921531192"/>
    <n v="9110616306"/>
    <n v="0"/>
    <n v="0"/>
    <n v="0"/>
    <n v="-46"/>
    <n v="-46"/>
    <n v="-46"/>
    <n v="-46"/>
    <n v="50"/>
    <n v="0"/>
    <n v="4"/>
  </r>
  <r>
    <x v="82"/>
    <s v="ITA"/>
    <n v="19"/>
    <x v="16"/>
    <n v="3811569725"/>
    <n v="133623567"/>
    <n v="-39"/>
    <n v="1"/>
    <n v="-38"/>
    <n v="-63"/>
    <n v="-101"/>
    <n v="-101"/>
    <n v="-101"/>
    <n v="107"/>
    <n v="2"/>
    <n v="8"/>
  </r>
  <r>
    <x v="82"/>
    <s v="ITA"/>
    <n v="9"/>
    <x v="17"/>
    <n v="4376923077"/>
    <n v="1125588885"/>
    <n v="-4"/>
    <n v="-1"/>
    <n v="-5"/>
    <n v="-220"/>
    <n v="-225"/>
    <n v="-225"/>
    <n v="-225"/>
    <n v="252"/>
    <n v="3"/>
    <n v="30"/>
  </r>
  <r>
    <x v="82"/>
    <s v="ITA"/>
    <n v="10"/>
    <x v="18"/>
    <n v="4310675841"/>
    <n v="1238824698"/>
    <n v="0"/>
    <n v="0"/>
    <n v="0"/>
    <n v="-9"/>
    <n v="-9"/>
    <n v="-9"/>
    <n v="-9"/>
    <n v="9"/>
    <n v="0"/>
    <n v="0"/>
  </r>
  <r>
    <x v="82"/>
    <s v="ITA"/>
    <n v="2"/>
    <x v="19"/>
    <n v="4573750286"/>
    <n v="7320149366"/>
    <n v="-4"/>
    <n v="0"/>
    <n v="-4"/>
    <n v="2"/>
    <n v="-2"/>
    <n v="-2"/>
    <n v="-2"/>
    <n v="3"/>
    <n v="0"/>
    <n v="1"/>
  </r>
  <r>
    <x v="82"/>
    <s v="ITA"/>
    <n v="5"/>
    <x v="20"/>
    <n v="4543490485"/>
    <n v="1233845213"/>
    <n v="-21"/>
    <n v="-4"/>
    <n v="-25"/>
    <n v="-252"/>
    <n v="-277"/>
    <n v="-277"/>
    <n v="-277"/>
    <n v="295"/>
    <n v="21"/>
    <n v="39"/>
  </r>
  <r>
    <x v="83"/>
    <s v="ITA"/>
    <n v="13"/>
    <x v="0"/>
    <n v="4235122196"/>
    <n v="1339843823"/>
    <n v="-2"/>
    <n v="-1"/>
    <n v="-3"/>
    <n v="2"/>
    <n v="-1"/>
    <n v="-1"/>
    <n v="-1"/>
    <n v="7"/>
    <n v="2"/>
    <n v="8"/>
  </r>
  <r>
    <x v="83"/>
    <s v="ITA"/>
    <n v="17"/>
    <x v="1"/>
    <n v="4063947052"/>
    <n v="1580514834"/>
    <n v="0"/>
    <n v="0"/>
    <n v="0"/>
    <n v="-9"/>
    <n v="-9"/>
    <n v="-9"/>
    <n v="-9"/>
    <n v="11"/>
    <n v="0"/>
    <n v="2"/>
  </r>
  <r>
    <x v="83"/>
    <s v="ITA"/>
    <n v="18"/>
    <x v="2"/>
    <n v="3890597598"/>
    <n v="1659440194"/>
    <n v="0"/>
    <n v="0"/>
    <n v="0"/>
    <n v="-52"/>
    <n v="-52"/>
    <n v="-52"/>
    <n v="-52"/>
    <n v="52"/>
    <n v="0"/>
    <n v="0"/>
  </r>
  <r>
    <x v="83"/>
    <s v="ITA"/>
    <n v="15"/>
    <x v="3"/>
    <n v="4083956555"/>
    <n v="1425084984"/>
    <n v="-9"/>
    <n v="1"/>
    <n v="-8"/>
    <n v="-6"/>
    <n v="-14"/>
    <n v="-14"/>
    <n v="-14"/>
    <n v="30"/>
    <n v="0"/>
    <n v="16"/>
  </r>
  <r>
    <x v="83"/>
    <s v="ITA"/>
    <n v="8"/>
    <x v="4"/>
    <n v="4449436681"/>
    <n v="113417208"/>
    <n v="-19"/>
    <n v="-1"/>
    <n v="-20"/>
    <n v="-176"/>
    <n v="-196"/>
    <n v="-196"/>
    <n v="-196"/>
    <n v="233"/>
    <n v="13"/>
    <n v="50"/>
  </r>
  <r>
    <x v="83"/>
    <s v="ITA"/>
    <n v="6"/>
    <x v="5"/>
    <n v="456494354"/>
    <n v="1376813649"/>
    <n v="1"/>
    <n v="0"/>
    <n v="1"/>
    <n v="-27"/>
    <n v="-26"/>
    <n v="-26"/>
    <n v="-26"/>
    <n v="34"/>
    <n v="0"/>
    <n v="8"/>
  </r>
  <r>
    <x v="83"/>
    <s v="ITA"/>
    <n v="12"/>
    <x v="6"/>
    <n v="4189277044"/>
    <n v="1248366722"/>
    <n v="-6"/>
    <n v="-2"/>
    <n v="-8"/>
    <n v="-104"/>
    <n v="-112"/>
    <n v="-112"/>
    <n v="-112"/>
    <n v="156"/>
    <n v="6"/>
    <n v="50"/>
  </r>
  <r>
    <x v="83"/>
    <s v="ITA"/>
    <n v="7"/>
    <x v="7"/>
    <n v="4441149315"/>
    <n v="89326992"/>
    <n v="-9"/>
    <n v="-2"/>
    <n v="-11"/>
    <n v="-66"/>
    <n v="-77"/>
    <n v="-77"/>
    <n v="-77"/>
    <n v="116"/>
    <n v="9"/>
    <n v="48"/>
  </r>
  <r>
    <x v="83"/>
    <s v="ITA"/>
    <n v="3"/>
    <x v="8"/>
    <n v="4546679409"/>
    <n v="9190347404"/>
    <n v="-41"/>
    <n v="-13"/>
    <n v="-54"/>
    <n v="-195"/>
    <n v="-249"/>
    <n v="-249"/>
    <n v="-249"/>
    <n v="506"/>
    <n v="69"/>
    <n v="326"/>
  </r>
  <r>
    <x v="83"/>
    <s v="ITA"/>
    <n v="11"/>
    <x v="9"/>
    <n v="4361675973"/>
    <n v="135188753"/>
    <n v="-3"/>
    <n v="1"/>
    <n v="-2"/>
    <n v="-90"/>
    <n v="-92"/>
    <n v="-92"/>
    <n v="-92"/>
    <n v="115"/>
    <n v="2"/>
    <n v="25"/>
  </r>
  <r>
    <x v="83"/>
    <s v="ITA"/>
    <n v="14"/>
    <x v="10"/>
    <n v="4155774754"/>
    <n v="1465916051"/>
    <n v="3"/>
    <n v="0"/>
    <n v="3"/>
    <n v="-2"/>
    <n v="1"/>
    <n v="1"/>
    <n v="1"/>
    <n v="0"/>
    <n v="0"/>
    <n v="1"/>
  </r>
  <r>
    <x v="83"/>
    <s v="ITA"/>
    <n v="21"/>
    <x v="11"/>
    <n v="4649933453"/>
    <n v="1135662422"/>
    <n v="2"/>
    <n v="0"/>
    <n v="2"/>
    <n v="-31"/>
    <n v="-29"/>
    <n v="-29"/>
    <n v="-29"/>
    <n v="32"/>
    <n v="0"/>
    <n v="3"/>
  </r>
  <r>
    <x v="83"/>
    <s v="ITA"/>
    <n v="22"/>
    <x v="12"/>
    <n v="4606893511"/>
    <n v="1112123097"/>
    <n v="-3"/>
    <n v="0"/>
    <n v="-3"/>
    <n v="-41"/>
    <n v="-44"/>
    <n v="-44"/>
    <n v="-44"/>
    <n v="56"/>
    <n v="0"/>
    <n v="12"/>
  </r>
  <r>
    <x v="83"/>
    <s v="ITA"/>
    <n v="1"/>
    <x v="13"/>
    <n v="450732745"/>
    <n v="7680687483"/>
    <n v="58"/>
    <n v="1"/>
    <n v="59"/>
    <n v="-522"/>
    <n v="-463"/>
    <n v="-463"/>
    <n v="-463"/>
    <n v="509"/>
    <n v="18"/>
    <n v="64"/>
  </r>
  <r>
    <x v="83"/>
    <s v="ITA"/>
    <n v="16"/>
    <x v="14"/>
    <n v="4112559576"/>
    <n v="1686736689"/>
    <n v="-9"/>
    <n v="-1"/>
    <n v="-10"/>
    <n v="-77"/>
    <n v="-87"/>
    <n v="-87"/>
    <n v="-87"/>
    <n v="85"/>
    <n v="7"/>
    <n v="5"/>
  </r>
  <r>
    <x v="83"/>
    <s v="ITA"/>
    <n v="20"/>
    <x v="15"/>
    <n v="3921531192"/>
    <n v="9110616306"/>
    <n v="1"/>
    <n v="0"/>
    <n v="1"/>
    <n v="-11"/>
    <n v="-10"/>
    <n v="-10"/>
    <n v="-10"/>
    <n v="11"/>
    <n v="0"/>
    <n v="1"/>
  </r>
  <r>
    <x v="83"/>
    <s v="ITA"/>
    <n v="19"/>
    <x v="16"/>
    <n v="3811569725"/>
    <n v="133623567"/>
    <n v="-14"/>
    <n v="1"/>
    <n v="-13"/>
    <n v="-91"/>
    <n v="-104"/>
    <n v="-104"/>
    <n v="-104"/>
    <n v="108"/>
    <n v="2"/>
    <n v="6"/>
  </r>
  <r>
    <x v="83"/>
    <s v="ITA"/>
    <n v="9"/>
    <x v="17"/>
    <n v="4376923077"/>
    <n v="1125588885"/>
    <n v="-20"/>
    <n v="1"/>
    <n v="-19"/>
    <n v="-122"/>
    <n v="-141"/>
    <n v="-141"/>
    <n v="-141"/>
    <n v="171"/>
    <n v="5"/>
    <n v="35"/>
  </r>
  <r>
    <x v="83"/>
    <s v="ITA"/>
    <n v="10"/>
    <x v="18"/>
    <n v="4310675841"/>
    <n v="1238824698"/>
    <n v="0"/>
    <n v="0"/>
    <n v="0"/>
    <n v="-3"/>
    <n v="-3"/>
    <n v="-3"/>
    <n v="-3"/>
    <n v="5"/>
    <n v="0"/>
    <n v="2"/>
  </r>
  <r>
    <x v="83"/>
    <s v="ITA"/>
    <n v="2"/>
    <x v="19"/>
    <n v="4573750286"/>
    <n v="7320149366"/>
    <n v="-2"/>
    <n v="0"/>
    <n v="-2"/>
    <n v="-5"/>
    <n v="-7"/>
    <n v="-7"/>
    <n v="-7"/>
    <n v="6"/>
    <n v="1"/>
    <n v="0"/>
  </r>
  <r>
    <x v="83"/>
    <s v="ITA"/>
    <n v="5"/>
    <x v="20"/>
    <n v="4543490485"/>
    <n v="1233845213"/>
    <n v="-17"/>
    <n v="2"/>
    <n v="-15"/>
    <n v="-106"/>
    <n v="-121"/>
    <n v="-121"/>
    <n v="-121"/>
    <n v="123"/>
    <n v="11"/>
    <n v="13"/>
  </r>
  <r>
    <x v="84"/>
    <s v="ITA"/>
    <n v="13"/>
    <x v="0"/>
    <n v="4235122196"/>
    <n v="1339843823"/>
    <n v="-2"/>
    <n v="0"/>
    <n v="-2"/>
    <n v="-7"/>
    <n v="-9"/>
    <n v="-9"/>
    <n v="-9"/>
    <n v="13"/>
    <n v="3"/>
    <n v="7"/>
  </r>
  <r>
    <x v="84"/>
    <s v="ITA"/>
    <n v="17"/>
    <x v="1"/>
    <n v="4063947052"/>
    <n v="1580514834"/>
    <n v="0"/>
    <n v="0"/>
    <n v="0"/>
    <n v="-11"/>
    <n v="-11"/>
    <n v="-11"/>
    <n v="-11"/>
    <n v="11"/>
    <n v="0"/>
    <n v="0"/>
  </r>
  <r>
    <x v="84"/>
    <s v="ITA"/>
    <n v="18"/>
    <x v="2"/>
    <n v="3890597598"/>
    <n v="1659440194"/>
    <n v="-3"/>
    <n v="0"/>
    <n v="-3"/>
    <n v="-18"/>
    <n v="-21"/>
    <n v="-21"/>
    <n v="-21"/>
    <n v="21"/>
    <n v="0"/>
    <n v="0"/>
  </r>
  <r>
    <x v="84"/>
    <s v="ITA"/>
    <n v="15"/>
    <x v="3"/>
    <n v="4083956555"/>
    <n v="1425084984"/>
    <n v="0"/>
    <n v="0"/>
    <n v="0"/>
    <n v="-23"/>
    <n v="-23"/>
    <n v="-23"/>
    <n v="-23"/>
    <n v="31"/>
    <n v="3"/>
    <n v="11"/>
  </r>
  <r>
    <x v="84"/>
    <s v="ITA"/>
    <n v="8"/>
    <x v="4"/>
    <n v="4449436681"/>
    <n v="113417208"/>
    <n v="-13"/>
    <n v="-6"/>
    <n v="-19"/>
    <n v="-112"/>
    <n v="-131"/>
    <n v="-131"/>
    <n v="-131"/>
    <n v="153"/>
    <n v="13"/>
    <n v="35"/>
  </r>
  <r>
    <x v="84"/>
    <s v="ITA"/>
    <n v="6"/>
    <x v="5"/>
    <n v="456494354"/>
    <n v="1376813649"/>
    <n v="1"/>
    <n v="0"/>
    <n v="1"/>
    <n v="-34"/>
    <n v="-33"/>
    <n v="-33"/>
    <n v="-33"/>
    <n v="39"/>
    <n v="1"/>
    <n v="7"/>
  </r>
  <r>
    <x v="84"/>
    <s v="ITA"/>
    <n v="12"/>
    <x v="6"/>
    <n v="4189277044"/>
    <n v="1248366722"/>
    <n v="-13"/>
    <n v="-1"/>
    <n v="-14"/>
    <n v="-70"/>
    <n v="-84"/>
    <n v="-84"/>
    <n v="-84"/>
    <n v="117"/>
    <n v="6"/>
    <n v="39"/>
  </r>
  <r>
    <x v="84"/>
    <s v="ITA"/>
    <n v="7"/>
    <x v="7"/>
    <n v="4441149315"/>
    <n v="89326992"/>
    <n v="0"/>
    <n v="-1"/>
    <n v="-1"/>
    <n v="-116"/>
    <n v="-117"/>
    <n v="-117"/>
    <n v="-117"/>
    <n v="137"/>
    <n v="12"/>
    <n v="32"/>
  </r>
  <r>
    <x v="84"/>
    <s v="ITA"/>
    <n v="3"/>
    <x v="8"/>
    <n v="4546679409"/>
    <n v="9190347404"/>
    <n v="2"/>
    <n v="-3"/>
    <n v="-1"/>
    <n v="-356"/>
    <n v="-357"/>
    <n v="-357"/>
    <n v="-357"/>
    <n v="508"/>
    <n v="24"/>
    <n v="175"/>
  </r>
  <r>
    <x v="84"/>
    <s v="ITA"/>
    <n v="11"/>
    <x v="9"/>
    <n v="4361675973"/>
    <n v="135188753"/>
    <n v="5"/>
    <n v="-1"/>
    <n v="4"/>
    <n v="-254"/>
    <n v="-250"/>
    <n v="-250"/>
    <n v="-250"/>
    <n v="261"/>
    <n v="0"/>
    <n v="11"/>
  </r>
  <r>
    <x v="84"/>
    <s v="ITA"/>
    <n v="14"/>
    <x v="10"/>
    <n v="4155774754"/>
    <n v="1465916051"/>
    <n v="-2"/>
    <n v="0"/>
    <n v="-2"/>
    <n v="3"/>
    <n v="1"/>
    <n v="1"/>
    <n v="1"/>
    <n v="10"/>
    <n v="0"/>
    <n v="11"/>
  </r>
  <r>
    <x v="84"/>
    <s v="ITA"/>
    <n v="21"/>
    <x v="11"/>
    <n v="4649933453"/>
    <n v="1135662422"/>
    <n v="2"/>
    <n v="1"/>
    <n v="3"/>
    <n v="-10"/>
    <n v="-7"/>
    <n v="-7"/>
    <n v="-7"/>
    <n v="7"/>
    <n v="1"/>
    <n v="1"/>
  </r>
  <r>
    <x v="84"/>
    <s v="ITA"/>
    <n v="22"/>
    <x v="12"/>
    <n v="4606893511"/>
    <n v="1112123097"/>
    <n v="0"/>
    <n v="0"/>
    <n v="0"/>
    <n v="-53"/>
    <n v="-53"/>
    <n v="-53"/>
    <n v="-53"/>
    <n v="66"/>
    <n v="0"/>
    <n v="13"/>
  </r>
  <r>
    <x v="84"/>
    <s v="ITA"/>
    <n v="1"/>
    <x v="13"/>
    <n v="450732745"/>
    <n v="7680687483"/>
    <n v="-31"/>
    <n v="-2"/>
    <n v="-33"/>
    <n v="-332"/>
    <n v="-365"/>
    <n v="-365"/>
    <n v="-365"/>
    <n v="417"/>
    <n v="20"/>
    <n v="72"/>
  </r>
  <r>
    <x v="84"/>
    <s v="ITA"/>
    <n v="16"/>
    <x v="14"/>
    <n v="4112559576"/>
    <n v="1686736689"/>
    <n v="-9"/>
    <n v="1"/>
    <n v="-8"/>
    <n v="-14"/>
    <n v="-22"/>
    <n v="-22"/>
    <n v="-22"/>
    <n v="28"/>
    <n v="1"/>
    <n v="7"/>
  </r>
  <r>
    <x v="84"/>
    <s v="ITA"/>
    <n v="20"/>
    <x v="15"/>
    <n v="3921531192"/>
    <n v="9110616306"/>
    <n v="-4"/>
    <n v="0"/>
    <n v="-4"/>
    <n v="-21"/>
    <n v="-25"/>
    <n v="-25"/>
    <n v="-25"/>
    <n v="24"/>
    <n v="1"/>
    <n v="0"/>
  </r>
  <r>
    <x v="84"/>
    <s v="ITA"/>
    <n v="19"/>
    <x v="16"/>
    <n v="3811569725"/>
    <n v="133623567"/>
    <n v="-8"/>
    <n v="0"/>
    <n v="-8"/>
    <n v="-8"/>
    <n v="-16"/>
    <n v="-16"/>
    <n v="-16"/>
    <n v="23"/>
    <n v="0"/>
    <n v="7"/>
  </r>
  <r>
    <x v="84"/>
    <s v="ITA"/>
    <n v="9"/>
    <x v="17"/>
    <n v="4376923077"/>
    <n v="1125588885"/>
    <n v="-17"/>
    <n v="-1"/>
    <n v="-18"/>
    <n v="-211"/>
    <n v="-229"/>
    <n v="-229"/>
    <n v="-229"/>
    <n v="237"/>
    <n v="5"/>
    <n v="13"/>
  </r>
  <r>
    <x v="84"/>
    <s v="ITA"/>
    <n v="10"/>
    <x v="18"/>
    <n v="4310675841"/>
    <n v="1238824698"/>
    <n v="-1"/>
    <n v="0"/>
    <n v="-1"/>
    <n v="0"/>
    <n v="-1"/>
    <n v="-1"/>
    <n v="-1"/>
    <n v="1"/>
    <n v="0"/>
    <n v="0"/>
  </r>
  <r>
    <x v="84"/>
    <s v="ITA"/>
    <n v="2"/>
    <x v="19"/>
    <n v="4573750286"/>
    <n v="7320149366"/>
    <n v="-1"/>
    <n v="0"/>
    <n v="-1"/>
    <n v="-7"/>
    <n v="-8"/>
    <n v="-8"/>
    <n v="-8"/>
    <n v="9"/>
    <n v="0"/>
    <n v="1"/>
  </r>
  <r>
    <x v="84"/>
    <s v="ITA"/>
    <n v="5"/>
    <x v="20"/>
    <n v="4543490485"/>
    <n v="1233845213"/>
    <n v="-10"/>
    <n v="0"/>
    <n v="-10"/>
    <n v="-27"/>
    <n v="-37"/>
    <n v="-37"/>
    <n v="-37"/>
    <n v="37"/>
    <n v="9"/>
    <n v="9"/>
  </r>
  <r>
    <x v="85"/>
    <s v="ITA"/>
    <n v="13"/>
    <x v="0"/>
    <n v="4235122196"/>
    <n v="1339843823"/>
    <n v="-3"/>
    <n v="0"/>
    <n v="-3"/>
    <n v="-21"/>
    <n v="-24"/>
    <n v="-24"/>
    <n v="-24"/>
    <n v="27"/>
    <n v="1"/>
    <n v="4"/>
  </r>
  <r>
    <x v="85"/>
    <s v="ITA"/>
    <n v="17"/>
    <x v="1"/>
    <n v="4063947052"/>
    <n v="1580514834"/>
    <n v="-3"/>
    <n v="0"/>
    <n v="-3"/>
    <n v="-6"/>
    <n v="-9"/>
    <n v="-9"/>
    <n v="-9"/>
    <n v="10"/>
    <n v="0"/>
    <n v="1"/>
  </r>
  <r>
    <x v="85"/>
    <s v="ITA"/>
    <n v="18"/>
    <x v="2"/>
    <n v="3890597598"/>
    <n v="1659440194"/>
    <n v="-3"/>
    <n v="0"/>
    <n v="-3"/>
    <n v="-16"/>
    <n v="-19"/>
    <n v="-19"/>
    <n v="-19"/>
    <n v="21"/>
    <n v="0"/>
    <n v="2"/>
  </r>
  <r>
    <x v="85"/>
    <s v="ITA"/>
    <n v="15"/>
    <x v="3"/>
    <n v="4083956555"/>
    <n v="1425084984"/>
    <n v="-12"/>
    <n v="0"/>
    <n v="-12"/>
    <n v="-143"/>
    <n v="-155"/>
    <n v="-155"/>
    <n v="-155"/>
    <n v="167"/>
    <n v="0"/>
    <n v="12"/>
  </r>
  <r>
    <x v="85"/>
    <s v="ITA"/>
    <n v="8"/>
    <x v="4"/>
    <n v="4449436681"/>
    <n v="113417208"/>
    <n v="-38"/>
    <n v="-6"/>
    <n v="-44"/>
    <n v="-151"/>
    <n v="-195"/>
    <n v="-195"/>
    <n v="-195"/>
    <n v="231"/>
    <n v="11"/>
    <n v="47"/>
  </r>
  <r>
    <x v="85"/>
    <s v="ITA"/>
    <n v="6"/>
    <x v="5"/>
    <n v="456494354"/>
    <n v="1376813649"/>
    <n v="-5"/>
    <n v="-1"/>
    <n v="-6"/>
    <n v="-15"/>
    <n v="-21"/>
    <n v="-21"/>
    <n v="-21"/>
    <n v="26"/>
    <n v="0"/>
    <n v="5"/>
  </r>
  <r>
    <x v="85"/>
    <s v="ITA"/>
    <n v="12"/>
    <x v="6"/>
    <n v="4189277044"/>
    <n v="1248366722"/>
    <n v="-13"/>
    <n v="1"/>
    <n v="-12"/>
    <n v="-28"/>
    <n v="-40"/>
    <n v="-40"/>
    <n v="-40"/>
    <n v="48"/>
    <n v="12"/>
    <n v="20"/>
  </r>
  <r>
    <x v="85"/>
    <s v="ITA"/>
    <n v="7"/>
    <x v="7"/>
    <n v="4441149315"/>
    <n v="89326992"/>
    <n v="-22"/>
    <n v="-1"/>
    <n v="-23"/>
    <n v="-52"/>
    <n v="-75"/>
    <n v="-75"/>
    <n v="-75"/>
    <n v="132"/>
    <n v="9"/>
    <n v="66"/>
  </r>
  <r>
    <x v="85"/>
    <s v="ITA"/>
    <n v="3"/>
    <x v="8"/>
    <n v="4546679409"/>
    <n v="9190347404"/>
    <n v="-56"/>
    <n v="-8"/>
    <n v="-64"/>
    <n v="282"/>
    <n v="218"/>
    <n v="218"/>
    <n v="218"/>
    <n v="190"/>
    <n v="54"/>
    <n v="462"/>
  </r>
  <r>
    <x v="85"/>
    <s v="ITA"/>
    <n v="11"/>
    <x v="9"/>
    <n v="4361675973"/>
    <n v="135188753"/>
    <n v="-12"/>
    <n v="0"/>
    <n v="-12"/>
    <n v="-175"/>
    <n v="-187"/>
    <n v="-187"/>
    <n v="-187"/>
    <n v="182"/>
    <n v="2"/>
    <n v="-3"/>
  </r>
  <r>
    <x v="85"/>
    <s v="ITA"/>
    <n v="14"/>
    <x v="10"/>
    <n v="4155774754"/>
    <n v="1465916051"/>
    <n v="0"/>
    <n v="0"/>
    <n v="0"/>
    <n v="-5"/>
    <n v="-5"/>
    <n v="-5"/>
    <n v="-5"/>
    <n v="5"/>
    <n v="0"/>
    <n v="0"/>
  </r>
  <r>
    <x v="85"/>
    <s v="ITA"/>
    <n v="21"/>
    <x v="11"/>
    <n v="4649933453"/>
    <n v="1135662422"/>
    <n v="-6"/>
    <n v="0"/>
    <n v="-6"/>
    <n v="7"/>
    <n v="1"/>
    <n v="1"/>
    <n v="1"/>
    <n v="4"/>
    <n v="0"/>
    <n v="5"/>
  </r>
  <r>
    <x v="85"/>
    <s v="ITA"/>
    <n v="22"/>
    <x v="12"/>
    <n v="4606893511"/>
    <n v="1112123097"/>
    <n v="1"/>
    <n v="0"/>
    <n v="1"/>
    <n v="-45"/>
    <n v="-44"/>
    <n v="-44"/>
    <n v="-44"/>
    <n v="49"/>
    <n v="2"/>
    <n v="7"/>
  </r>
  <r>
    <x v="85"/>
    <s v="ITA"/>
    <n v="1"/>
    <x v="13"/>
    <n v="450732745"/>
    <n v="7680687483"/>
    <n v="-10"/>
    <n v="-3"/>
    <n v="-13"/>
    <n v="-226"/>
    <n v="-239"/>
    <n v="-239"/>
    <n v="-239"/>
    <n v="300"/>
    <n v="47"/>
    <n v="108"/>
  </r>
  <r>
    <x v="85"/>
    <s v="ITA"/>
    <n v="16"/>
    <x v="14"/>
    <n v="4112559576"/>
    <n v="1686736689"/>
    <n v="-7"/>
    <n v="0"/>
    <n v="-7"/>
    <n v="-47"/>
    <n v="-54"/>
    <n v="-54"/>
    <n v="-54"/>
    <n v="62"/>
    <n v="2"/>
    <n v="10"/>
  </r>
  <r>
    <x v="85"/>
    <s v="ITA"/>
    <n v="20"/>
    <x v="15"/>
    <n v="3921531192"/>
    <n v="9110616306"/>
    <n v="-1"/>
    <n v="-1"/>
    <n v="-2"/>
    <n v="-37"/>
    <n v="-39"/>
    <n v="-39"/>
    <n v="-39"/>
    <n v="40"/>
    <n v="0"/>
    <n v="1"/>
  </r>
  <r>
    <x v="85"/>
    <s v="ITA"/>
    <n v="19"/>
    <x v="16"/>
    <n v="3811569725"/>
    <n v="133623567"/>
    <n v="-12"/>
    <n v="-1"/>
    <n v="-13"/>
    <n v="-2"/>
    <n v="-15"/>
    <n v="-15"/>
    <n v="-15"/>
    <n v="22"/>
    <n v="1"/>
    <n v="8"/>
  </r>
  <r>
    <x v="85"/>
    <s v="ITA"/>
    <n v="9"/>
    <x v="17"/>
    <n v="4376923077"/>
    <n v="1125588885"/>
    <n v="-7"/>
    <n v="-10"/>
    <n v="-17"/>
    <n v="-233"/>
    <n v="-250"/>
    <n v="-250"/>
    <n v="-250"/>
    <n v="254"/>
    <n v="3"/>
    <n v="7"/>
  </r>
  <r>
    <x v="85"/>
    <s v="ITA"/>
    <n v="10"/>
    <x v="18"/>
    <n v="4310675841"/>
    <n v="1238824698"/>
    <n v="1"/>
    <n v="0"/>
    <n v="1"/>
    <n v="-12"/>
    <n v="-11"/>
    <n v="-11"/>
    <n v="-11"/>
    <n v="13"/>
    <n v="1"/>
    <n v="3"/>
  </r>
  <r>
    <x v="85"/>
    <s v="ITA"/>
    <n v="2"/>
    <x v="19"/>
    <n v="4573750286"/>
    <n v="7320149366"/>
    <n v="-4"/>
    <n v="1"/>
    <n v="-3"/>
    <n v="-8"/>
    <n v="-11"/>
    <n v="-11"/>
    <n v="-11"/>
    <n v="12"/>
    <n v="0"/>
    <n v="1"/>
  </r>
  <r>
    <x v="85"/>
    <s v="ITA"/>
    <n v="5"/>
    <x v="20"/>
    <n v="4543490485"/>
    <n v="1233845213"/>
    <n v="-4"/>
    <n v="-4"/>
    <n v="-8"/>
    <n v="-242"/>
    <n v="-250"/>
    <n v="-250"/>
    <n v="-250"/>
    <n v="280"/>
    <n v="17"/>
    <n v="47"/>
  </r>
  <r>
    <x v="86"/>
    <s v="ITA"/>
    <n v="13"/>
    <x v="0"/>
    <n v="4235122196"/>
    <n v="1339843823"/>
    <n v="-3"/>
    <n v="0"/>
    <n v="-3"/>
    <n v="-69"/>
    <n v="-72"/>
    <n v="-72"/>
    <n v="-72"/>
    <n v="80"/>
    <n v="0"/>
    <n v="8"/>
  </r>
  <r>
    <x v="86"/>
    <s v="ITA"/>
    <n v="17"/>
    <x v="1"/>
    <n v="4063947052"/>
    <n v="1580514834"/>
    <n v="-4"/>
    <n v="0"/>
    <n v="-4"/>
    <n v="-7"/>
    <n v="-11"/>
    <n v="-11"/>
    <n v="-11"/>
    <n v="11"/>
    <n v="0"/>
    <n v="0"/>
  </r>
  <r>
    <x v="86"/>
    <s v="ITA"/>
    <n v="18"/>
    <x v="2"/>
    <n v="3890597598"/>
    <n v="1659440194"/>
    <n v="-1"/>
    <n v="-1"/>
    <n v="-2"/>
    <n v="-27"/>
    <n v="-29"/>
    <n v="-29"/>
    <n v="-29"/>
    <n v="31"/>
    <n v="1"/>
    <n v="3"/>
  </r>
  <r>
    <x v="86"/>
    <s v="ITA"/>
    <n v="15"/>
    <x v="3"/>
    <n v="4083956555"/>
    <n v="1425084984"/>
    <n v="-12"/>
    <n v="-5"/>
    <n v="-17"/>
    <n v="-59"/>
    <n v="-76"/>
    <n v="-76"/>
    <n v="-76"/>
    <n v="81"/>
    <n v="2"/>
    <n v="7"/>
  </r>
  <r>
    <x v="86"/>
    <s v="ITA"/>
    <n v="8"/>
    <x v="4"/>
    <n v="4449436681"/>
    <n v="113417208"/>
    <n v="-44"/>
    <n v="-3"/>
    <n v="-47"/>
    <n v="-185"/>
    <n v="-232"/>
    <n v="-232"/>
    <n v="-232"/>
    <n v="271"/>
    <n v="11"/>
    <n v="50"/>
  </r>
  <r>
    <x v="86"/>
    <s v="ITA"/>
    <n v="6"/>
    <x v="5"/>
    <n v="456494354"/>
    <n v="1376813649"/>
    <n v="0"/>
    <n v="0"/>
    <n v="0"/>
    <n v="-4"/>
    <n v="-4"/>
    <n v="-4"/>
    <n v="-4"/>
    <n v="8"/>
    <n v="2"/>
    <n v="6"/>
  </r>
  <r>
    <x v="86"/>
    <s v="ITA"/>
    <n v="12"/>
    <x v="6"/>
    <n v="4189277044"/>
    <n v="1248366722"/>
    <n v="-5"/>
    <n v="0"/>
    <n v="-5"/>
    <n v="5"/>
    <n v="0"/>
    <n v="0"/>
    <n v="0"/>
    <n v="21"/>
    <n v="7"/>
    <n v="28"/>
  </r>
  <r>
    <x v="86"/>
    <s v="ITA"/>
    <n v="7"/>
    <x v="7"/>
    <n v="4441149315"/>
    <n v="89326992"/>
    <n v="-28"/>
    <n v="0"/>
    <n v="-28"/>
    <n v="-58"/>
    <n v="-86"/>
    <n v="-86"/>
    <n v="-86"/>
    <n v="108"/>
    <n v="10"/>
    <n v="32"/>
  </r>
  <r>
    <x v="86"/>
    <s v="ITA"/>
    <n v="3"/>
    <x v="8"/>
    <n v="4546679409"/>
    <n v="9190347404"/>
    <n v="-145"/>
    <n v="-13"/>
    <n v="-158"/>
    <n v="-462"/>
    <n v="-620"/>
    <n v="-620"/>
    <n v="-620"/>
    <n v="849"/>
    <n v="65"/>
    <n v="294"/>
  </r>
  <r>
    <x v="86"/>
    <s v="ITA"/>
    <n v="11"/>
    <x v="9"/>
    <n v="4361675973"/>
    <n v="135188753"/>
    <n v="-19"/>
    <n v="-1"/>
    <n v="-20"/>
    <n v="-134"/>
    <n v="-154"/>
    <n v="-154"/>
    <n v="-154"/>
    <n v="155"/>
    <n v="1"/>
    <n v="2"/>
  </r>
  <r>
    <x v="86"/>
    <s v="ITA"/>
    <n v="14"/>
    <x v="10"/>
    <n v="4155774754"/>
    <n v="1465916051"/>
    <n v="-2"/>
    <n v="0"/>
    <n v="-2"/>
    <n v="-12"/>
    <n v="-14"/>
    <n v="-14"/>
    <n v="-14"/>
    <n v="14"/>
    <n v="0"/>
    <n v="0"/>
  </r>
  <r>
    <x v="86"/>
    <s v="ITA"/>
    <n v="21"/>
    <x v="11"/>
    <n v="4649933453"/>
    <n v="1135662422"/>
    <n v="-3"/>
    <n v="-1"/>
    <n v="-4"/>
    <n v="-32"/>
    <n v="-36"/>
    <n v="-36"/>
    <n v="-36"/>
    <n v="36"/>
    <n v="0"/>
    <n v="0"/>
  </r>
  <r>
    <x v="86"/>
    <s v="ITA"/>
    <n v="22"/>
    <x v="12"/>
    <n v="4606893511"/>
    <n v="1112123097"/>
    <n v="-3"/>
    <n v="-2"/>
    <n v="-5"/>
    <n v="-73"/>
    <n v="-78"/>
    <n v="-78"/>
    <n v="-78"/>
    <n v="88"/>
    <n v="0"/>
    <n v="10"/>
  </r>
  <r>
    <x v="86"/>
    <s v="ITA"/>
    <n v="1"/>
    <x v="13"/>
    <n v="450732745"/>
    <n v="7680687483"/>
    <n v="-66"/>
    <n v="0"/>
    <n v="-66"/>
    <n v="-418"/>
    <n v="-484"/>
    <n v="-484"/>
    <n v="-484"/>
    <n v="603"/>
    <n v="39"/>
    <n v="158"/>
  </r>
  <r>
    <x v="86"/>
    <s v="ITA"/>
    <n v="16"/>
    <x v="14"/>
    <n v="4112559576"/>
    <n v="1686736689"/>
    <n v="-5"/>
    <n v="-1"/>
    <n v="-6"/>
    <n v="-33"/>
    <n v="-39"/>
    <n v="-39"/>
    <n v="-39"/>
    <n v="45"/>
    <n v="5"/>
    <n v="11"/>
  </r>
  <r>
    <x v="86"/>
    <s v="ITA"/>
    <n v="20"/>
    <x v="15"/>
    <n v="3921531192"/>
    <n v="9110616306"/>
    <n v="-3"/>
    <n v="1"/>
    <n v="-2"/>
    <n v="-8"/>
    <n v="-10"/>
    <n v="-10"/>
    <n v="-10"/>
    <n v="11"/>
    <n v="0"/>
    <n v="1"/>
  </r>
  <r>
    <x v="86"/>
    <s v="ITA"/>
    <n v="19"/>
    <x v="16"/>
    <n v="3811569725"/>
    <n v="133623567"/>
    <n v="-7"/>
    <n v="-1"/>
    <n v="-8"/>
    <n v="7"/>
    <n v="-1"/>
    <n v="-1"/>
    <n v="-1"/>
    <n v="9"/>
    <n v="0"/>
    <n v="8"/>
  </r>
  <r>
    <x v="86"/>
    <s v="ITA"/>
    <n v="9"/>
    <x v="17"/>
    <n v="4376923077"/>
    <n v="1125588885"/>
    <n v="-12"/>
    <n v="-11"/>
    <n v="-23"/>
    <n v="-183"/>
    <n v="-206"/>
    <n v="-206"/>
    <n v="-206"/>
    <n v="214"/>
    <n v="6"/>
    <n v="14"/>
  </r>
  <r>
    <x v="86"/>
    <s v="ITA"/>
    <n v="10"/>
    <x v="18"/>
    <n v="4310675841"/>
    <n v="1238824698"/>
    <n v="0"/>
    <n v="0"/>
    <n v="0"/>
    <n v="0"/>
    <n v="0"/>
    <n v="0"/>
    <n v="0"/>
    <n v="0"/>
    <n v="0"/>
    <n v="0"/>
  </r>
  <r>
    <x v="86"/>
    <s v="ITA"/>
    <n v="2"/>
    <x v="19"/>
    <n v="4573750286"/>
    <n v="7320149366"/>
    <n v="-1"/>
    <n v="0"/>
    <n v="-1"/>
    <n v="-2"/>
    <n v="-3"/>
    <n v="-3"/>
    <n v="-3"/>
    <n v="3"/>
    <n v="0"/>
    <n v="0"/>
  </r>
  <r>
    <x v="86"/>
    <s v="ITA"/>
    <n v="5"/>
    <x v="20"/>
    <n v="4543490485"/>
    <n v="1233845213"/>
    <n v="-4"/>
    <n v="-2"/>
    <n v="-6"/>
    <n v="-216"/>
    <n v="-222"/>
    <n v="-222"/>
    <n v="-222"/>
    <n v="243"/>
    <n v="12"/>
    <n v="33"/>
  </r>
  <r>
    <x v="87"/>
    <s v="ITA"/>
    <n v="13"/>
    <x v="0"/>
    <n v="4235122196"/>
    <n v="1339843823"/>
    <n v="-10"/>
    <n v="-1"/>
    <n v="-11"/>
    <n v="-34"/>
    <n v="-45"/>
    <n v="-45"/>
    <n v="-45"/>
    <n v="50"/>
    <n v="2"/>
    <n v="7"/>
  </r>
  <r>
    <x v="87"/>
    <s v="ITA"/>
    <n v="17"/>
    <x v="1"/>
    <n v="4063947052"/>
    <n v="1580514834"/>
    <n v="-7"/>
    <n v="0"/>
    <n v="-7"/>
    <n v="-6"/>
    <n v="-13"/>
    <n v="-13"/>
    <n v="-13"/>
    <n v="14"/>
    <n v="0"/>
    <n v="1"/>
  </r>
  <r>
    <x v="87"/>
    <s v="ITA"/>
    <n v="18"/>
    <x v="2"/>
    <n v="3890597598"/>
    <n v="1659440194"/>
    <n v="-2"/>
    <n v="0"/>
    <n v="-2"/>
    <n v="-25"/>
    <n v="-27"/>
    <n v="-27"/>
    <n v="-27"/>
    <n v="27"/>
    <n v="0"/>
    <n v="0"/>
  </r>
  <r>
    <x v="87"/>
    <s v="ITA"/>
    <n v="15"/>
    <x v="3"/>
    <n v="4083956555"/>
    <n v="1425084984"/>
    <n v="-6"/>
    <n v="-3"/>
    <n v="-9"/>
    <n v="-60"/>
    <n v="-69"/>
    <n v="-69"/>
    <n v="-69"/>
    <n v="76"/>
    <n v="2"/>
    <n v="9"/>
  </r>
  <r>
    <x v="87"/>
    <s v="ITA"/>
    <n v="8"/>
    <x v="4"/>
    <n v="4449436681"/>
    <n v="113417208"/>
    <n v="-34"/>
    <n v="-4"/>
    <n v="-38"/>
    <n v="-134"/>
    <n v="-172"/>
    <n v="-172"/>
    <n v="-172"/>
    <n v="208"/>
    <n v="17"/>
    <n v="53"/>
  </r>
  <r>
    <x v="87"/>
    <s v="ITA"/>
    <n v="6"/>
    <x v="5"/>
    <n v="456494354"/>
    <n v="1376813649"/>
    <n v="-4"/>
    <n v="0"/>
    <n v="-4"/>
    <n v="-14"/>
    <n v="-18"/>
    <n v="-18"/>
    <n v="-18"/>
    <n v="23"/>
    <n v="1"/>
    <n v="6"/>
  </r>
  <r>
    <x v="87"/>
    <s v="ITA"/>
    <n v="12"/>
    <x v="6"/>
    <n v="4189277044"/>
    <n v="1248366722"/>
    <n v="-9"/>
    <n v="-6"/>
    <n v="-15"/>
    <n v="-134"/>
    <n v="-149"/>
    <n v="-149"/>
    <n v="-149"/>
    <n v="159"/>
    <n v="15"/>
    <n v="25"/>
  </r>
  <r>
    <x v="87"/>
    <s v="ITA"/>
    <n v="7"/>
    <x v="7"/>
    <n v="4441149315"/>
    <n v="89326992"/>
    <n v="-27"/>
    <n v="0"/>
    <n v="-27"/>
    <n v="-76"/>
    <n v="-103"/>
    <n v="-103"/>
    <n v="-103"/>
    <n v="147"/>
    <n v="11"/>
    <n v="55"/>
  </r>
  <r>
    <x v="87"/>
    <s v="ITA"/>
    <n v="3"/>
    <x v="8"/>
    <n v="4546679409"/>
    <n v="9190347404"/>
    <n v="-162"/>
    <n v="-5"/>
    <n v="-167"/>
    <n v="211"/>
    <n v="44"/>
    <n v="44"/>
    <n v="44"/>
    <n v="207"/>
    <n v="65"/>
    <n v="316"/>
  </r>
  <r>
    <x v="87"/>
    <s v="ITA"/>
    <n v="11"/>
    <x v="9"/>
    <n v="4361675973"/>
    <n v="135188753"/>
    <n v="-14"/>
    <n v="0"/>
    <n v="-14"/>
    <n v="-128"/>
    <n v="-142"/>
    <n v="-142"/>
    <n v="-142"/>
    <n v="151"/>
    <n v="3"/>
    <n v="12"/>
  </r>
  <r>
    <x v="87"/>
    <s v="ITA"/>
    <n v="14"/>
    <x v="10"/>
    <n v="4155774754"/>
    <n v="1465916051"/>
    <n v="1"/>
    <n v="0"/>
    <n v="1"/>
    <n v="-5"/>
    <n v="-4"/>
    <n v="-4"/>
    <n v="-4"/>
    <n v="5"/>
    <n v="0"/>
    <n v="1"/>
  </r>
  <r>
    <x v="87"/>
    <s v="ITA"/>
    <n v="21"/>
    <x v="11"/>
    <n v="4649933453"/>
    <n v="1135662422"/>
    <n v="7"/>
    <n v="0"/>
    <n v="7"/>
    <n v="-29"/>
    <n v="-22"/>
    <n v="-22"/>
    <n v="-22"/>
    <n v="22"/>
    <n v="0"/>
    <n v="0"/>
  </r>
  <r>
    <x v="87"/>
    <s v="ITA"/>
    <n v="22"/>
    <x v="12"/>
    <n v="4606893511"/>
    <n v="1112123097"/>
    <n v="1"/>
    <n v="0"/>
    <n v="1"/>
    <n v="-61"/>
    <n v="-60"/>
    <n v="-60"/>
    <n v="-60"/>
    <n v="70"/>
    <n v="0"/>
    <n v="10"/>
  </r>
  <r>
    <x v="87"/>
    <s v="ITA"/>
    <n v="1"/>
    <x v="13"/>
    <n v="450732745"/>
    <n v="7680687483"/>
    <n v="-34"/>
    <n v="-13"/>
    <n v="-47"/>
    <n v="-394"/>
    <n v="-441"/>
    <n v="-441"/>
    <n v="-441"/>
    <n v="522"/>
    <n v="24"/>
    <n v="105"/>
  </r>
  <r>
    <x v="87"/>
    <s v="ITA"/>
    <n v="16"/>
    <x v="14"/>
    <n v="4112559576"/>
    <n v="1686736689"/>
    <n v="-6"/>
    <n v="-1"/>
    <n v="-7"/>
    <n v="-56"/>
    <n v="-63"/>
    <n v="-63"/>
    <n v="-63"/>
    <n v="69"/>
    <n v="0"/>
    <n v="6"/>
  </r>
  <r>
    <x v="87"/>
    <s v="ITA"/>
    <n v="20"/>
    <x v="15"/>
    <n v="3921531192"/>
    <n v="9110616306"/>
    <n v="-4"/>
    <n v="2"/>
    <n v="-2"/>
    <n v="-11"/>
    <n v="-13"/>
    <n v="-13"/>
    <n v="-13"/>
    <n v="13"/>
    <n v="1"/>
    <n v="1"/>
  </r>
  <r>
    <x v="87"/>
    <s v="ITA"/>
    <n v="19"/>
    <x v="16"/>
    <n v="3811569725"/>
    <n v="133623567"/>
    <n v="-11"/>
    <n v="0"/>
    <n v="-11"/>
    <n v="10"/>
    <n v="-1"/>
    <n v="-1"/>
    <n v="-1"/>
    <n v="7"/>
    <n v="0"/>
    <n v="6"/>
  </r>
  <r>
    <x v="87"/>
    <s v="ITA"/>
    <n v="9"/>
    <x v="17"/>
    <n v="4376923077"/>
    <n v="1125588885"/>
    <n v="-9"/>
    <n v="-4"/>
    <n v="-13"/>
    <n v="-227"/>
    <n v="-240"/>
    <n v="-240"/>
    <n v="-240"/>
    <n v="252"/>
    <n v="6"/>
    <n v="18"/>
  </r>
  <r>
    <x v="87"/>
    <s v="ITA"/>
    <n v="10"/>
    <x v="18"/>
    <n v="4310675841"/>
    <n v="1238824698"/>
    <n v="-8"/>
    <n v="0"/>
    <n v="-8"/>
    <n v="3"/>
    <n v="-5"/>
    <n v="-5"/>
    <n v="-5"/>
    <n v="7"/>
    <n v="0"/>
    <n v="2"/>
  </r>
  <r>
    <x v="87"/>
    <s v="ITA"/>
    <n v="2"/>
    <x v="19"/>
    <n v="4573750286"/>
    <n v="7320149366"/>
    <n v="1"/>
    <n v="0"/>
    <n v="1"/>
    <n v="-4"/>
    <n v="-3"/>
    <n v="-3"/>
    <n v="-3"/>
    <n v="4"/>
    <n v="0"/>
    <n v="1"/>
  </r>
  <r>
    <x v="87"/>
    <s v="ITA"/>
    <n v="5"/>
    <x v="20"/>
    <n v="4543490485"/>
    <n v="1233845213"/>
    <n v="-18"/>
    <n v="-1"/>
    <n v="-19"/>
    <n v="-227"/>
    <n v="-246"/>
    <n v="-246"/>
    <n v="-246"/>
    <n v="245"/>
    <n v="9"/>
    <n v="8"/>
  </r>
  <r>
    <x v="88"/>
    <s v="ITA"/>
    <n v="13"/>
    <x v="0"/>
    <n v="4235122196"/>
    <n v="1339843823"/>
    <n v="-18"/>
    <n v="-1"/>
    <n v="-19"/>
    <n v="-74"/>
    <n v="-93"/>
    <n v="-93"/>
    <n v="-93"/>
    <n v="98"/>
    <n v="3"/>
    <n v="8"/>
  </r>
  <r>
    <x v="88"/>
    <s v="ITA"/>
    <n v="17"/>
    <x v="1"/>
    <n v="4063947052"/>
    <n v="1580514834"/>
    <n v="0"/>
    <n v="0"/>
    <n v="0"/>
    <n v="-11"/>
    <n v="-11"/>
    <n v="-11"/>
    <n v="-11"/>
    <n v="11"/>
    <n v="0"/>
    <n v="0"/>
  </r>
  <r>
    <x v="88"/>
    <s v="ITA"/>
    <n v="18"/>
    <x v="2"/>
    <n v="3890597598"/>
    <n v="1659440194"/>
    <n v="0"/>
    <n v="0"/>
    <n v="0"/>
    <n v="-24"/>
    <n v="-24"/>
    <n v="-24"/>
    <n v="-24"/>
    <n v="25"/>
    <n v="0"/>
    <n v="1"/>
  </r>
  <r>
    <x v="88"/>
    <s v="ITA"/>
    <n v="15"/>
    <x v="3"/>
    <n v="4083956555"/>
    <n v="1425084984"/>
    <n v="0"/>
    <n v="0"/>
    <n v="0"/>
    <n v="-81"/>
    <n v="-81"/>
    <n v="-81"/>
    <n v="-81"/>
    <n v="90"/>
    <n v="1"/>
    <n v="10"/>
  </r>
  <r>
    <x v="88"/>
    <s v="ITA"/>
    <n v="8"/>
    <x v="4"/>
    <n v="4449436681"/>
    <n v="113417208"/>
    <n v="-40"/>
    <n v="-3"/>
    <n v="-43"/>
    <n v="-153"/>
    <n v="-196"/>
    <n v="-196"/>
    <n v="-196"/>
    <n v="237"/>
    <n v="12"/>
    <n v="53"/>
  </r>
  <r>
    <x v="88"/>
    <s v="ITA"/>
    <n v="6"/>
    <x v="5"/>
    <n v="456494354"/>
    <n v="1376813649"/>
    <n v="-4"/>
    <n v="0"/>
    <n v="-4"/>
    <n v="-89"/>
    <n v="-93"/>
    <n v="-93"/>
    <n v="-93"/>
    <n v="103"/>
    <n v="2"/>
    <n v="12"/>
  </r>
  <r>
    <x v="88"/>
    <s v="ITA"/>
    <n v="12"/>
    <x v="6"/>
    <n v="4189277044"/>
    <n v="1248366722"/>
    <n v="1"/>
    <n v="-1"/>
    <n v="0"/>
    <n v="-2"/>
    <n v="-2"/>
    <n v="-2"/>
    <n v="-2"/>
    <n v="26"/>
    <n v="7"/>
    <n v="31"/>
  </r>
  <r>
    <x v="88"/>
    <s v="ITA"/>
    <n v="7"/>
    <x v="7"/>
    <n v="4441149315"/>
    <n v="89326992"/>
    <n v="-14"/>
    <n v="-3"/>
    <n v="-17"/>
    <n v="-150"/>
    <n v="-167"/>
    <n v="-167"/>
    <n v="-167"/>
    <n v="202"/>
    <n v="10"/>
    <n v="45"/>
  </r>
  <r>
    <x v="88"/>
    <s v="ITA"/>
    <n v="3"/>
    <x v="8"/>
    <n v="4546679409"/>
    <n v="9190347404"/>
    <n v="-91"/>
    <n v="-19"/>
    <n v="-110"/>
    <n v="-672"/>
    <n v="-782"/>
    <n v="-782"/>
    <n v="-782"/>
    <n v="1018"/>
    <n v="57"/>
    <n v="293"/>
  </r>
  <r>
    <x v="88"/>
    <s v="ITA"/>
    <n v="11"/>
    <x v="9"/>
    <n v="4361675973"/>
    <n v="135188753"/>
    <n v="-10"/>
    <n v="-1"/>
    <n v="-11"/>
    <n v="-53"/>
    <n v="-64"/>
    <n v="-64"/>
    <n v="-64"/>
    <n v="72"/>
    <n v="0"/>
    <n v="8"/>
  </r>
  <r>
    <x v="88"/>
    <s v="ITA"/>
    <n v="14"/>
    <x v="10"/>
    <n v="4155774754"/>
    <n v="1465916051"/>
    <n v="0"/>
    <n v="0"/>
    <n v="0"/>
    <n v="-10"/>
    <n v="-10"/>
    <n v="-10"/>
    <n v="-10"/>
    <n v="13"/>
    <n v="0"/>
    <n v="3"/>
  </r>
  <r>
    <x v="88"/>
    <s v="ITA"/>
    <n v="21"/>
    <x v="11"/>
    <n v="4649933453"/>
    <n v="1135662422"/>
    <n v="-16"/>
    <n v="0"/>
    <n v="-16"/>
    <n v="-10"/>
    <n v="-26"/>
    <n v="-26"/>
    <n v="-26"/>
    <n v="29"/>
    <n v="0"/>
    <n v="3"/>
  </r>
  <r>
    <x v="88"/>
    <s v="ITA"/>
    <n v="22"/>
    <x v="12"/>
    <n v="4606893511"/>
    <n v="1112123097"/>
    <n v="-8"/>
    <n v="-2"/>
    <n v="-10"/>
    <n v="551"/>
    <n v="541"/>
    <n v="541"/>
    <n v="541"/>
    <n v="-531"/>
    <n v="0"/>
    <n v="10"/>
  </r>
  <r>
    <x v="88"/>
    <s v="ITA"/>
    <n v="1"/>
    <x v="13"/>
    <n v="450732745"/>
    <n v="7680687483"/>
    <n v="-65"/>
    <n v="-4"/>
    <n v="-69"/>
    <n v="-189"/>
    <n v="-258"/>
    <n v="-258"/>
    <n v="-258"/>
    <n v="330"/>
    <n v="15"/>
    <n v="87"/>
  </r>
  <r>
    <x v="88"/>
    <s v="ITA"/>
    <n v="16"/>
    <x v="14"/>
    <n v="4112559576"/>
    <n v="1686736689"/>
    <n v="-3"/>
    <n v="-3"/>
    <n v="-6"/>
    <n v="5"/>
    <n v="-1"/>
    <n v="-1"/>
    <n v="-1"/>
    <n v="24"/>
    <n v="4"/>
    <n v="27"/>
  </r>
  <r>
    <x v="88"/>
    <s v="ITA"/>
    <n v="20"/>
    <x v="15"/>
    <n v="3921531192"/>
    <n v="9110616306"/>
    <n v="-6"/>
    <n v="-6"/>
    <n v="-12"/>
    <n v="0"/>
    <n v="-12"/>
    <n v="-12"/>
    <n v="-12"/>
    <n v="11"/>
    <n v="1"/>
    <n v="0"/>
  </r>
  <r>
    <x v="88"/>
    <s v="ITA"/>
    <n v="19"/>
    <x v="16"/>
    <n v="3811569725"/>
    <n v="133623567"/>
    <n v="-4"/>
    <n v="-1"/>
    <n v="-5"/>
    <n v="2"/>
    <n v="-3"/>
    <n v="-3"/>
    <n v="-3"/>
    <n v="7"/>
    <n v="0"/>
    <n v="4"/>
  </r>
  <r>
    <x v="88"/>
    <s v="ITA"/>
    <n v="9"/>
    <x v="17"/>
    <n v="4376923077"/>
    <n v="1125588885"/>
    <n v="-7"/>
    <n v="1"/>
    <n v="-6"/>
    <n v="-85"/>
    <n v="-91"/>
    <n v="-91"/>
    <n v="-91"/>
    <n v="121"/>
    <n v="5"/>
    <n v="35"/>
  </r>
  <r>
    <x v="88"/>
    <s v="ITA"/>
    <n v="10"/>
    <x v="18"/>
    <n v="4310675841"/>
    <n v="1238824698"/>
    <n v="-1"/>
    <n v="0"/>
    <n v="-1"/>
    <n v="-1"/>
    <n v="-2"/>
    <n v="-2"/>
    <n v="-2"/>
    <n v="2"/>
    <n v="0"/>
    <n v="0"/>
  </r>
  <r>
    <x v="88"/>
    <s v="ITA"/>
    <n v="2"/>
    <x v="19"/>
    <n v="4573750286"/>
    <n v="7320149366"/>
    <n v="-4"/>
    <n v="1"/>
    <n v="-3"/>
    <n v="3"/>
    <n v="0"/>
    <n v="0"/>
    <n v="0"/>
    <n v="1"/>
    <n v="0"/>
    <n v="1"/>
  </r>
  <r>
    <x v="88"/>
    <s v="ITA"/>
    <n v="5"/>
    <x v="20"/>
    <n v="4543490485"/>
    <n v="1233845213"/>
    <n v="-22"/>
    <n v="-3"/>
    <n v="-25"/>
    <n v="-238"/>
    <n v="-263"/>
    <n v="-263"/>
    <n v="-263"/>
    <n v="271"/>
    <n v="13"/>
    <n v="21"/>
  </r>
  <r>
    <x v="89"/>
    <s v="ITA"/>
    <n v="13"/>
    <x v="0"/>
    <n v="4235122196"/>
    <n v="1339843823"/>
    <n v="-1"/>
    <n v="0"/>
    <n v="-1"/>
    <n v="-10"/>
    <n v="-11"/>
    <n v="-11"/>
    <n v="-11"/>
    <n v="12"/>
    <n v="0"/>
    <n v="1"/>
  </r>
  <r>
    <x v="89"/>
    <s v="ITA"/>
    <n v="17"/>
    <x v="1"/>
    <n v="4063947052"/>
    <n v="1580514834"/>
    <n v="-1"/>
    <n v="0"/>
    <n v="-1"/>
    <n v="-7"/>
    <n v="-8"/>
    <n v="-8"/>
    <n v="-8"/>
    <n v="12"/>
    <n v="0"/>
    <n v="4"/>
  </r>
  <r>
    <x v="89"/>
    <s v="ITA"/>
    <n v="18"/>
    <x v="2"/>
    <n v="3890597598"/>
    <n v="1659440194"/>
    <n v="-4"/>
    <n v="0"/>
    <n v="-4"/>
    <n v="-10"/>
    <n v="-14"/>
    <n v="-14"/>
    <n v="-14"/>
    <n v="14"/>
    <n v="0"/>
    <n v="0"/>
  </r>
  <r>
    <x v="89"/>
    <s v="ITA"/>
    <n v="15"/>
    <x v="3"/>
    <n v="4083956555"/>
    <n v="1425084984"/>
    <n v="-17"/>
    <n v="1"/>
    <n v="-16"/>
    <n v="-3"/>
    <n v="-19"/>
    <n v="-19"/>
    <n v="-19"/>
    <n v="30"/>
    <n v="0"/>
    <n v="11"/>
  </r>
  <r>
    <x v="89"/>
    <s v="ITA"/>
    <n v="8"/>
    <x v="4"/>
    <n v="4449436681"/>
    <n v="113417208"/>
    <n v="-28"/>
    <n v="-5"/>
    <n v="-33"/>
    <n v="-127"/>
    <n v="-160"/>
    <n v="-160"/>
    <n v="-160"/>
    <n v="193"/>
    <n v="10"/>
    <n v="43"/>
  </r>
  <r>
    <x v="89"/>
    <s v="ITA"/>
    <n v="6"/>
    <x v="5"/>
    <n v="456494354"/>
    <n v="1376813649"/>
    <n v="-5"/>
    <n v="-1"/>
    <n v="-6"/>
    <n v="-20"/>
    <n v="-26"/>
    <n v="-26"/>
    <n v="-26"/>
    <n v="30"/>
    <n v="2"/>
    <n v="6"/>
  </r>
  <r>
    <x v="89"/>
    <s v="ITA"/>
    <n v="12"/>
    <x v="6"/>
    <n v="4189277044"/>
    <n v="1248366722"/>
    <n v="-14"/>
    <n v="-7"/>
    <n v="-21"/>
    <n v="-33"/>
    <n v="-54"/>
    <n v="-54"/>
    <n v="-54"/>
    <n v="65"/>
    <n v="7"/>
    <n v="18"/>
  </r>
  <r>
    <x v="89"/>
    <s v="ITA"/>
    <n v="7"/>
    <x v="7"/>
    <n v="4441149315"/>
    <n v="89326992"/>
    <n v="-22"/>
    <n v="1"/>
    <n v="-21"/>
    <n v="-153"/>
    <n v="-174"/>
    <n v="-174"/>
    <n v="-174"/>
    <n v="205"/>
    <n v="7"/>
    <n v="38"/>
  </r>
  <r>
    <x v="89"/>
    <s v="ITA"/>
    <n v="3"/>
    <x v="8"/>
    <n v="4546679409"/>
    <n v="9190347404"/>
    <n v="-2"/>
    <n v="-8"/>
    <n v="-10"/>
    <n v="-293"/>
    <n v="-303"/>
    <n v="-303"/>
    <n v="-303"/>
    <n v="688"/>
    <n v="56"/>
    <n v="441"/>
  </r>
  <r>
    <x v="89"/>
    <s v="ITA"/>
    <n v="11"/>
    <x v="9"/>
    <n v="4361675973"/>
    <n v="135188753"/>
    <n v="-1"/>
    <n v="0"/>
    <n v="-1"/>
    <n v="-54"/>
    <n v="-55"/>
    <n v="-55"/>
    <n v="-55"/>
    <n v="56"/>
    <n v="3"/>
    <n v="4"/>
  </r>
  <r>
    <x v="89"/>
    <s v="ITA"/>
    <n v="14"/>
    <x v="10"/>
    <n v="4155774754"/>
    <n v="1465916051"/>
    <n v="0"/>
    <n v="0"/>
    <n v="0"/>
    <n v="5"/>
    <n v="5"/>
    <n v="5"/>
    <n v="5"/>
    <n v="0"/>
    <n v="0"/>
    <n v="5"/>
  </r>
  <r>
    <x v="89"/>
    <s v="ITA"/>
    <n v="21"/>
    <x v="11"/>
    <n v="4649933453"/>
    <n v="1135662422"/>
    <n v="1"/>
    <n v="0"/>
    <n v="1"/>
    <n v="-11"/>
    <n v="-10"/>
    <n v="-10"/>
    <n v="-10"/>
    <n v="10"/>
    <n v="0"/>
    <n v="0"/>
  </r>
  <r>
    <x v="89"/>
    <s v="ITA"/>
    <n v="22"/>
    <x v="12"/>
    <n v="4606893511"/>
    <n v="1112123097"/>
    <n v="-4"/>
    <n v="0"/>
    <n v="-4"/>
    <n v="-38"/>
    <n v="-42"/>
    <n v="-42"/>
    <n v="-42"/>
    <n v="48"/>
    <n v="1"/>
    <n v="7"/>
  </r>
  <r>
    <x v="89"/>
    <s v="ITA"/>
    <n v="1"/>
    <x v="13"/>
    <n v="450732745"/>
    <n v="7680687483"/>
    <n v="-123"/>
    <n v="-3"/>
    <n v="-126"/>
    <n v="-301"/>
    <n v="-427"/>
    <n v="-427"/>
    <n v="-427"/>
    <n v="473"/>
    <n v="14"/>
    <n v="60"/>
  </r>
  <r>
    <x v="89"/>
    <s v="ITA"/>
    <n v="16"/>
    <x v="14"/>
    <n v="4112559576"/>
    <n v="1686736689"/>
    <n v="-18"/>
    <n v="0"/>
    <n v="-18"/>
    <n v="-15"/>
    <n v="-33"/>
    <n v="-33"/>
    <n v="-33"/>
    <n v="37"/>
    <n v="4"/>
    <n v="8"/>
  </r>
  <r>
    <x v="89"/>
    <s v="ITA"/>
    <n v="20"/>
    <x v="15"/>
    <n v="3921531192"/>
    <n v="9110616306"/>
    <n v="0"/>
    <n v="0"/>
    <n v="0"/>
    <n v="-19"/>
    <n v="-19"/>
    <n v="-19"/>
    <n v="-19"/>
    <n v="18"/>
    <n v="1"/>
    <n v="0"/>
  </r>
  <r>
    <x v="89"/>
    <s v="ITA"/>
    <n v="19"/>
    <x v="16"/>
    <n v="3811569725"/>
    <n v="133623567"/>
    <n v="-8"/>
    <n v="-1"/>
    <n v="-9"/>
    <n v="2"/>
    <n v="-7"/>
    <n v="-7"/>
    <n v="-7"/>
    <n v="6"/>
    <n v="1"/>
    <n v="0"/>
  </r>
  <r>
    <x v="89"/>
    <s v="ITA"/>
    <n v="9"/>
    <x v="17"/>
    <n v="4376923077"/>
    <n v="1125588885"/>
    <n v="-5"/>
    <n v="-2"/>
    <n v="-7"/>
    <n v="-13"/>
    <n v="-20"/>
    <n v="-20"/>
    <n v="-20"/>
    <n v="30"/>
    <n v="2"/>
    <n v="12"/>
  </r>
  <r>
    <x v="89"/>
    <s v="ITA"/>
    <n v="10"/>
    <x v="18"/>
    <n v="4310675841"/>
    <n v="1238824698"/>
    <n v="-1"/>
    <n v="0"/>
    <n v="-1"/>
    <n v="-2"/>
    <n v="-3"/>
    <n v="-3"/>
    <n v="-3"/>
    <n v="4"/>
    <n v="0"/>
    <n v="1"/>
  </r>
  <r>
    <x v="89"/>
    <s v="ITA"/>
    <n v="2"/>
    <x v="19"/>
    <n v="4573750286"/>
    <n v="7320149366"/>
    <n v="1"/>
    <n v="0"/>
    <n v="1"/>
    <n v="-9"/>
    <n v="-8"/>
    <n v="-8"/>
    <n v="-8"/>
    <n v="8"/>
    <n v="0"/>
    <n v="0"/>
  </r>
  <r>
    <x v="89"/>
    <s v="ITA"/>
    <n v="5"/>
    <x v="20"/>
    <n v="4543490485"/>
    <n v="1233845213"/>
    <n v="-10"/>
    <n v="2"/>
    <n v="-8"/>
    <n v="-174"/>
    <n v="-182"/>
    <n v="-182"/>
    <n v="-182"/>
    <n v="181"/>
    <n v="11"/>
    <n v="10"/>
  </r>
  <r>
    <x v="90"/>
    <s v="ITA"/>
    <n v="13"/>
    <x v="0"/>
    <n v="4235122196"/>
    <n v="1339843823"/>
    <n v="-7"/>
    <n v="-1"/>
    <n v="-8"/>
    <n v="-68"/>
    <n v="-76"/>
    <n v="-76"/>
    <n v="-76"/>
    <n v="77"/>
    <n v="4"/>
    <n v="5"/>
  </r>
  <r>
    <x v="90"/>
    <s v="ITA"/>
    <n v="17"/>
    <x v="1"/>
    <n v="4063947052"/>
    <n v="1580514834"/>
    <n v="-1"/>
    <n v="0"/>
    <n v="-1"/>
    <n v="-1"/>
    <n v="-2"/>
    <n v="-2"/>
    <n v="-2"/>
    <n v="3"/>
    <n v="0"/>
    <n v="1"/>
  </r>
  <r>
    <x v="90"/>
    <s v="ITA"/>
    <n v="18"/>
    <x v="2"/>
    <n v="3890597598"/>
    <n v="1659440194"/>
    <n v="0"/>
    <n v="0"/>
    <n v="0"/>
    <n v="-13"/>
    <n v="-13"/>
    <n v="-13"/>
    <n v="-13"/>
    <n v="13"/>
    <n v="0"/>
    <n v="0"/>
  </r>
  <r>
    <x v="90"/>
    <s v="ITA"/>
    <n v="15"/>
    <x v="3"/>
    <n v="4083956555"/>
    <n v="1425084984"/>
    <n v="16"/>
    <n v="-2"/>
    <n v="14"/>
    <n v="-19"/>
    <n v="-5"/>
    <n v="-5"/>
    <n v="-5"/>
    <n v="9"/>
    <n v="1"/>
    <n v="5"/>
  </r>
  <r>
    <x v="90"/>
    <s v="ITA"/>
    <n v="8"/>
    <x v="4"/>
    <n v="4449436681"/>
    <n v="113417208"/>
    <n v="-5"/>
    <n v="-1"/>
    <n v="-6"/>
    <n v="-107"/>
    <n v="-113"/>
    <n v="-113"/>
    <n v="-113"/>
    <n v="150"/>
    <n v="8"/>
    <n v="45"/>
  </r>
  <r>
    <x v="90"/>
    <s v="ITA"/>
    <n v="6"/>
    <x v="5"/>
    <n v="456494354"/>
    <n v="1376813649"/>
    <n v="-1"/>
    <n v="0"/>
    <n v="-1"/>
    <n v="-46"/>
    <n v="-47"/>
    <n v="-47"/>
    <n v="-47"/>
    <n v="48"/>
    <n v="2"/>
    <n v="3"/>
  </r>
  <r>
    <x v="90"/>
    <s v="ITA"/>
    <n v="12"/>
    <x v="6"/>
    <n v="4189277044"/>
    <n v="1248366722"/>
    <n v="-9"/>
    <n v="1"/>
    <n v="-8"/>
    <n v="-4"/>
    <n v="-12"/>
    <n v="-12"/>
    <n v="-12"/>
    <n v="24"/>
    <n v="8"/>
    <n v="20"/>
  </r>
  <r>
    <x v="90"/>
    <s v="ITA"/>
    <n v="7"/>
    <x v="7"/>
    <n v="4441149315"/>
    <n v="89326992"/>
    <n v="0"/>
    <n v="-2"/>
    <n v="-2"/>
    <n v="-108"/>
    <n v="-110"/>
    <n v="-110"/>
    <n v="-110"/>
    <n v="158"/>
    <n v="5"/>
    <n v="53"/>
  </r>
  <r>
    <x v="90"/>
    <s v="ITA"/>
    <n v="3"/>
    <x v="8"/>
    <n v="4546679409"/>
    <n v="9190347404"/>
    <n v="-9"/>
    <n v="-2"/>
    <n v="-11"/>
    <n v="-5"/>
    <n v="-16"/>
    <n v="-16"/>
    <n v="-16"/>
    <n v="301"/>
    <n v="0"/>
    <n v="285"/>
  </r>
  <r>
    <x v="90"/>
    <s v="ITA"/>
    <n v="11"/>
    <x v="9"/>
    <n v="4361675973"/>
    <n v="135188753"/>
    <n v="1"/>
    <n v="-2"/>
    <n v="-1"/>
    <n v="-20"/>
    <n v="-21"/>
    <n v="-21"/>
    <n v="-21"/>
    <n v="33"/>
    <n v="1"/>
    <n v="13"/>
  </r>
  <r>
    <x v="90"/>
    <s v="ITA"/>
    <n v="14"/>
    <x v="10"/>
    <n v="4155774754"/>
    <n v="1465916051"/>
    <n v="-2"/>
    <n v="0"/>
    <n v="-2"/>
    <n v="-4"/>
    <n v="-6"/>
    <n v="-6"/>
    <n v="-6"/>
    <n v="7"/>
    <n v="0"/>
    <n v="1"/>
  </r>
  <r>
    <x v="90"/>
    <s v="ITA"/>
    <n v="21"/>
    <x v="11"/>
    <n v="4649933453"/>
    <n v="1135662422"/>
    <n v="-5"/>
    <n v="0"/>
    <n v="-5"/>
    <n v="-14"/>
    <n v="-19"/>
    <n v="-19"/>
    <n v="-19"/>
    <n v="22"/>
    <n v="0"/>
    <n v="3"/>
  </r>
  <r>
    <x v="90"/>
    <s v="ITA"/>
    <n v="22"/>
    <x v="12"/>
    <n v="4606893511"/>
    <n v="1112123097"/>
    <n v="-1"/>
    <n v="0"/>
    <n v="-1"/>
    <n v="-29"/>
    <n v="-30"/>
    <n v="-30"/>
    <n v="-30"/>
    <n v="38"/>
    <n v="1"/>
    <n v="9"/>
  </r>
  <r>
    <x v="90"/>
    <s v="ITA"/>
    <n v="1"/>
    <x v="13"/>
    <n v="450732745"/>
    <n v="7680687483"/>
    <n v="-8"/>
    <n v="-1"/>
    <n v="-9"/>
    <n v="-313"/>
    <n v="-322"/>
    <n v="-322"/>
    <n v="-322"/>
    <n v="353"/>
    <n v="12"/>
    <n v="43"/>
  </r>
  <r>
    <x v="90"/>
    <s v="ITA"/>
    <n v="16"/>
    <x v="14"/>
    <n v="4112559576"/>
    <n v="1686736689"/>
    <n v="-11"/>
    <n v="0"/>
    <n v="-11"/>
    <n v="-1"/>
    <n v="-12"/>
    <n v="-12"/>
    <n v="-12"/>
    <n v="21"/>
    <n v="1"/>
    <n v="10"/>
  </r>
  <r>
    <x v="90"/>
    <s v="ITA"/>
    <n v="20"/>
    <x v="15"/>
    <n v="3921531192"/>
    <n v="9110616306"/>
    <n v="-7"/>
    <n v="-3"/>
    <n v="-10"/>
    <n v="-32"/>
    <n v="-42"/>
    <n v="-42"/>
    <n v="-42"/>
    <n v="42"/>
    <n v="0"/>
    <n v="0"/>
  </r>
  <r>
    <x v="90"/>
    <s v="ITA"/>
    <n v="19"/>
    <x v="16"/>
    <n v="3811569725"/>
    <n v="133623567"/>
    <n v="-4"/>
    <n v="0"/>
    <n v="-4"/>
    <n v="-55"/>
    <n v="-59"/>
    <n v="-59"/>
    <n v="-59"/>
    <n v="61"/>
    <n v="0"/>
    <n v="2"/>
  </r>
  <r>
    <x v="90"/>
    <s v="ITA"/>
    <n v="9"/>
    <x v="17"/>
    <n v="4376923077"/>
    <n v="1125588885"/>
    <n v="-9"/>
    <n v="-2"/>
    <n v="-11"/>
    <n v="-55"/>
    <n v="-66"/>
    <n v="-66"/>
    <n v="-66"/>
    <n v="79"/>
    <n v="2"/>
    <n v="15"/>
  </r>
  <r>
    <x v="90"/>
    <s v="ITA"/>
    <n v="10"/>
    <x v="18"/>
    <n v="4310675841"/>
    <n v="1238824698"/>
    <n v="0"/>
    <n v="0"/>
    <n v="0"/>
    <n v="-3"/>
    <n v="-3"/>
    <n v="-3"/>
    <n v="-3"/>
    <n v="2"/>
    <n v="1"/>
    <n v="0"/>
  </r>
  <r>
    <x v="90"/>
    <s v="ITA"/>
    <n v="2"/>
    <x v="19"/>
    <n v="4573750286"/>
    <n v="7320149366"/>
    <n v="0"/>
    <n v="-1"/>
    <n v="-1"/>
    <n v="-2"/>
    <n v="-3"/>
    <n v="-3"/>
    <n v="-3"/>
    <n v="4"/>
    <n v="0"/>
    <n v="1"/>
  </r>
  <r>
    <x v="90"/>
    <s v="ITA"/>
    <n v="5"/>
    <x v="20"/>
    <n v="4543490485"/>
    <n v="1233845213"/>
    <n v="-20"/>
    <n v="-3"/>
    <n v="-23"/>
    <n v="-158"/>
    <n v="-181"/>
    <n v="-181"/>
    <n v="-181"/>
    <n v="194"/>
    <n v="4"/>
    <n v="17"/>
  </r>
  <r>
    <x v="91"/>
    <s v="ITA"/>
    <n v="13"/>
    <x v="0"/>
    <n v="4235122196"/>
    <n v="1339843823"/>
    <n v="0"/>
    <n v="0"/>
    <n v="0"/>
    <n v="-46"/>
    <n v="-46"/>
    <n v="-46"/>
    <n v="-46"/>
    <n v="45"/>
    <n v="2"/>
    <n v="1"/>
  </r>
  <r>
    <x v="91"/>
    <s v="ITA"/>
    <n v="17"/>
    <x v="1"/>
    <n v="4063947052"/>
    <n v="1580514834"/>
    <n v="0"/>
    <n v="-1"/>
    <n v="-1"/>
    <n v="-2"/>
    <n v="-3"/>
    <n v="-3"/>
    <n v="-3"/>
    <n v="3"/>
    <n v="0"/>
    <n v="0"/>
  </r>
  <r>
    <x v="91"/>
    <s v="ITA"/>
    <n v="18"/>
    <x v="2"/>
    <n v="3890597598"/>
    <n v="1659440194"/>
    <n v="-1"/>
    <n v="0"/>
    <n v="-1"/>
    <n v="-10"/>
    <n v="-11"/>
    <n v="-11"/>
    <n v="-11"/>
    <n v="11"/>
    <n v="0"/>
    <n v="0"/>
  </r>
  <r>
    <x v="91"/>
    <s v="ITA"/>
    <n v="15"/>
    <x v="3"/>
    <n v="4083956555"/>
    <n v="1425084984"/>
    <n v="-24"/>
    <n v="-1"/>
    <n v="-25"/>
    <n v="-30"/>
    <n v="-55"/>
    <n v="-55"/>
    <n v="-55"/>
    <n v="61"/>
    <n v="0"/>
    <n v="6"/>
  </r>
  <r>
    <x v="91"/>
    <s v="ITA"/>
    <n v="8"/>
    <x v="4"/>
    <n v="4449436681"/>
    <n v="113417208"/>
    <n v="-5"/>
    <n v="-1"/>
    <n v="-6"/>
    <n v="-92"/>
    <n v="-98"/>
    <n v="-98"/>
    <n v="-98"/>
    <n v="114"/>
    <n v="13"/>
    <n v="29"/>
  </r>
  <r>
    <x v="91"/>
    <s v="ITA"/>
    <n v="6"/>
    <x v="5"/>
    <n v="456494354"/>
    <n v="1376813649"/>
    <n v="0"/>
    <n v="0"/>
    <n v="0"/>
    <n v="-26"/>
    <n v="-26"/>
    <n v="-26"/>
    <n v="-26"/>
    <n v="30"/>
    <n v="0"/>
    <n v="4"/>
  </r>
  <r>
    <x v="91"/>
    <s v="ITA"/>
    <n v="12"/>
    <x v="6"/>
    <n v="4189277044"/>
    <n v="1248366722"/>
    <n v="-3"/>
    <n v="-1"/>
    <n v="-4"/>
    <n v="-11"/>
    <n v="-15"/>
    <n v="-15"/>
    <n v="-15"/>
    <n v="27"/>
    <n v="4"/>
    <n v="16"/>
  </r>
  <r>
    <x v="91"/>
    <s v="ITA"/>
    <n v="7"/>
    <x v="7"/>
    <n v="4441149315"/>
    <n v="89326992"/>
    <n v="-11"/>
    <n v="0"/>
    <n v="-11"/>
    <n v="-57"/>
    <n v="-68"/>
    <n v="-68"/>
    <n v="-68"/>
    <n v="79"/>
    <n v="6"/>
    <n v="17"/>
  </r>
  <r>
    <x v="91"/>
    <s v="ITA"/>
    <n v="3"/>
    <x v="8"/>
    <n v="4546679409"/>
    <n v="9190347404"/>
    <n v="-296"/>
    <n v="-1"/>
    <n v="-297"/>
    <n v="-102"/>
    <n v="-399"/>
    <n v="-399"/>
    <n v="-399"/>
    <n v="513"/>
    <n v="34"/>
    <n v="148"/>
  </r>
  <r>
    <x v="91"/>
    <s v="ITA"/>
    <n v="11"/>
    <x v="9"/>
    <n v="4361675973"/>
    <n v="135188753"/>
    <n v="-6"/>
    <n v="0"/>
    <n v="-6"/>
    <n v="-24"/>
    <n v="-30"/>
    <n v="-30"/>
    <n v="-30"/>
    <n v="31"/>
    <n v="1"/>
    <n v="2"/>
  </r>
  <r>
    <x v="91"/>
    <s v="ITA"/>
    <n v="14"/>
    <x v="10"/>
    <n v="4155774754"/>
    <n v="1465916051"/>
    <n v="-1"/>
    <n v="0"/>
    <n v="-1"/>
    <n v="-5"/>
    <n v="-6"/>
    <n v="-6"/>
    <n v="-6"/>
    <n v="6"/>
    <n v="0"/>
    <n v="0"/>
  </r>
  <r>
    <x v="91"/>
    <s v="ITA"/>
    <n v="21"/>
    <x v="11"/>
    <n v="4649933453"/>
    <n v="1135662422"/>
    <n v="-1"/>
    <n v="0"/>
    <n v="-1"/>
    <n v="-10"/>
    <n v="-11"/>
    <n v="-11"/>
    <n v="-11"/>
    <n v="11"/>
    <n v="0"/>
    <n v="0"/>
  </r>
  <r>
    <x v="91"/>
    <s v="ITA"/>
    <n v="22"/>
    <x v="12"/>
    <n v="4606893511"/>
    <n v="1112123097"/>
    <n v="0"/>
    <n v="0"/>
    <n v="0"/>
    <n v="-18"/>
    <n v="-18"/>
    <n v="-18"/>
    <n v="-18"/>
    <n v="18"/>
    <n v="1"/>
    <n v="1"/>
  </r>
  <r>
    <x v="91"/>
    <s v="ITA"/>
    <n v="1"/>
    <x v="13"/>
    <n v="450732745"/>
    <n v="7680687483"/>
    <n v="-56"/>
    <n v="-3"/>
    <n v="-59"/>
    <n v="-148"/>
    <n v="-207"/>
    <n v="-207"/>
    <n v="-207"/>
    <n v="240"/>
    <n v="15"/>
    <n v="48"/>
  </r>
  <r>
    <x v="91"/>
    <s v="ITA"/>
    <n v="16"/>
    <x v="14"/>
    <n v="4112559576"/>
    <n v="1686736689"/>
    <n v="-14"/>
    <n v="-2"/>
    <n v="-16"/>
    <n v="-99"/>
    <n v="-115"/>
    <n v="-115"/>
    <n v="-115"/>
    <n v="120"/>
    <n v="4"/>
    <n v="9"/>
  </r>
  <r>
    <x v="91"/>
    <s v="ITA"/>
    <n v="20"/>
    <x v="15"/>
    <n v="3921531192"/>
    <n v="9110616306"/>
    <n v="-2"/>
    <n v="0"/>
    <n v="-2"/>
    <n v="-12"/>
    <n v="-14"/>
    <n v="-14"/>
    <n v="-14"/>
    <n v="12"/>
    <n v="0"/>
    <n v="-2"/>
  </r>
  <r>
    <x v="91"/>
    <s v="ITA"/>
    <n v="19"/>
    <x v="16"/>
    <n v="3811569725"/>
    <n v="133623567"/>
    <n v="-2"/>
    <n v="0"/>
    <n v="-2"/>
    <n v="-18"/>
    <n v="-20"/>
    <n v="-20"/>
    <n v="-20"/>
    <n v="23"/>
    <n v="1"/>
    <n v="4"/>
  </r>
  <r>
    <x v="91"/>
    <s v="ITA"/>
    <n v="9"/>
    <x v="17"/>
    <n v="4376923077"/>
    <n v="1125588885"/>
    <n v="4"/>
    <n v="-1"/>
    <n v="3"/>
    <n v="-67"/>
    <n v="-64"/>
    <n v="-64"/>
    <n v="-64"/>
    <n v="67"/>
    <n v="2"/>
    <n v="5"/>
  </r>
  <r>
    <x v="91"/>
    <s v="ITA"/>
    <n v="10"/>
    <x v="18"/>
    <n v="4310675841"/>
    <n v="1238824698"/>
    <n v="0"/>
    <n v="0"/>
    <n v="0"/>
    <n v="-7"/>
    <n v="-7"/>
    <n v="-7"/>
    <n v="-7"/>
    <n v="7"/>
    <n v="0"/>
    <n v="0"/>
  </r>
  <r>
    <x v="91"/>
    <s v="ITA"/>
    <n v="2"/>
    <x v="19"/>
    <n v="4573750286"/>
    <n v="7320149366"/>
    <n v="-4"/>
    <n v="0"/>
    <n v="-4"/>
    <n v="5"/>
    <n v="1"/>
    <n v="1"/>
    <n v="1"/>
    <n v="0"/>
    <n v="0"/>
    <n v="1"/>
  </r>
  <r>
    <x v="91"/>
    <s v="ITA"/>
    <n v="5"/>
    <x v="20"/>
    <n v="4543490485"/>
    <n v="1233845213"/>
    <n v="-6"/>
    <n v="-1"/>
    <n v="-7"/>
    <n v="-75"/>
    <n v="-82"/>
    <n v="-82"/>
    <n v="-82"/>
    <n v="84"/>
    <n v="9"/>
    <n v="11"/>
  </r>
  <r>
    <x v="92"/>
    <s v="ITA"/>
    <n v="13"/>
    <x v="0"/>
    <n v="4235122196"/>
    <n v="1339843823"/>
    <n v="-7"/>
    <n v="0"/>
    <n v="-7"/>
    <n v="-130"/>
    <n v="-137"/>
    <n v="-137"/>
    <n v="-137"/>
    <n v="140"/>
    <n v="0"/>
    <n v="3"/>
  </r>
  <r>
    <x v="92"/>
    <s v="ITA"/>
    <n v="17"/>
    <x v="1"/>
    <n v="4063947052"/>
    <n v="1580514834"/>
    <n v="-5"/>
    <n v="0"/>
    <n v="-5"/>
    <n v="5"/>
    <n v="0"/>
    <n v="0"/>
    <n v="0"/>
    <n v="0"/>
    <n v="0"/>
    <n v="0"/>
  </r>
  <r>
    <x v="92"/>
    <s v="ITA"/>
    <n v="18"/>
    <x v="2"/>
    <n v="3890597598"/>
    <n v="1659440194"/>
    <n v="-1"/>
    <n v="0"/>
    <n v="-1"/>
    <n v="-25"/>
    <n v="-26"/>
    <n v="-26"/>
    <n v="-26"/>
    <n v="26"/>
    <n v="0"/>
    <n v="0"/>
  </r>
  <r>
    <x v="92"/>
    <s v="ITA"/>
    <n v="15"/>
    <x v="3"/>
    <n v="4083956555"/>
    <n v="1425084984"/>
    <n v="-1"/>
    <n v="-2"/>
    <n v="-3"/>
    <n v="-26"/>
    <n v="-29"/>
    <n v="-29"/>
    <n v="-29"/>
    <n v="41"/>
    <n v="0"/>
    <n v="12"/>
  </r>
  <r>
    <x v="92"/>
    <s v="ITA"/>
    <n v="8"/>
    <x v="4"/>
    <n v="4449436681"/>
    <n v="113417208"/>
    <n v="-21"/>
    <n v="-2"/>
    <n v="-23"/>
    <n v="-190"/>
    <n v="-213"/>
    <n v="-213"/>
    <n v="-213"/>
    <n v="229"/>
    <n v="8"/>
    <n v="24"/>
  </r>
  <r>
    <x v="92"/>
    <s v="ITA"/>
    <n v="6"/>
    <x v="5"/>
    <n v="456494354"/>
    <n v="1376813649"/>
    <n v="-3"/>
    <n v="0"/>
    <n v="-3"/>
    <n v="-8"/>
    <n v="-11"/>
    <n v="-11"/>
    <n v="-11"/>
    <n v="22"/>
    <n v="0"/>
    <n v="11"/>
  </r>
  <r>
    <x v="92"/>
    <s v="ITA"/>
    <n v="12"/>
    <x v="6"/>
    <n v="4189277044"/>
    <n v="1248366722"/>
    <n v="-2"/>
    <n v="-1"/>
    <n v="-3"/>
    <n v="-13"/>
    <n v="-16"/>
    <n v="-16"/>
    <n v="-16"/>
    <n v="29"/>
    <n v="5"/>
    <n v="18"/>
  </r>
  <r>
    <x v="92"/>
    <s v="ITA"/>
    <n v="7"/>
    <x v="7"/>
    <n v="4441149315"/>
    <n v="89326992"/>
    <n v="-13"/>
    <n v="1"/>
    <n v="-12"/>
    <n v="-106"/>
    <n v="-118"/>
    <n v="-118"/>
    <n v="-118"/>
    <n v="165"/>
    <n v="6"/>
    <n v="53"/>
  </r>
  <r>
    <x v="92"/>
    <s v="ITA"/>
    <n v="3"/>
    <x v="8"/>
    <n v="4546679409"/>
    <n v="9190347404"/>
    <n v="-99"/>
    <n v="-13"/>
    <n v="-112"/>
    <n v="-626"/>
    <n v="-738"/>
    <n v="-738"/>
    <n v="-738"/>
    <n v="875"/>
    <n v="22"/>
    <n v="159"/>
  </r>
  <r>
    <x v="92"/>
    <s v="ITA"/>
    <n v="11"/>
    <x v="9"/>
    <n v="4361675973"/>
    <n v="135188753"/>
    <n v="-1"/>
    <n v="0"/>
    <n v="-1"/>
    <n v="-86"/>
    <n v="-87"/>
    <n v="-87"/>
    <n v="-87"/>
    <n v="88"/>
    <n v="1"/>
    <n v="2"/>
  </r>
  <r>
    <x v="92"/>
    <s v="ITA"/>
    <n v="14"/>
    <x v="10"/>
    <n v="4155774754"/>
    <n v="1465916051"/>
    <n v="0"/>
    <n v="0"/>
    <n v="0"/>
    <n v="-3"/>
    <n v="-3"/>
    <n v="-3"/>
    <n v="-3"/>
    <n v="3"/>
    <n v="0"/>
    <n v="0"/>
  </r>
  <r>
    <x v="92"/>
    <s v="ITA"/>
    <n v="21"/>
    <x v="11"/>
    <n v="4649933453"/>
    <n v="1135662422"/>
    <n v="-1"/>
    <n v="0"/>
    <n v="-1"/>
    <n v="-4"/>
    <n v="-5"/>
    <n v="-5"/>
    <n v="-5"/>
    <n v="5"/>
    <n v="0"/>
    <n v="0"/>
  </r>
  <r>
    <x v="92"/>
    <s v="ITA"/>
    <n v="22"/>
    <x v="12"/>
    <n v="4606893511"/>
    <n v="1112123097"/>
    <n v="-3"/>
    <n v="-1"/>
    <n v="-4"/>
    <n v="0"/>
    <n v="-4"/>
    <n v="-4"/>
    <n v="-4"/>
    <n v="11"/>
    <n v="3"/>
    <n v="10"/>
  </r>
  <r>
    <x v="92"/>
    <s v="ITA"/>
    <n v="1"/>
    <x v="13"/>
    <n v="450732745"/>
    <n v="7680687483"/>
    <n v="-65"/>
    <n v="-2"/>
    <n v="-67"/>
    <n v="-488"/>
    <n v="-555"/>
    <n v="-555"/>
    <n v="-555"/>
    <n v="627"/>
    <n v="14"/>
    <n v="86"/>
  </r>
  <r>
    <x v="92"/>
    <s v="ITA"/>
    <n v="16"/>
    <x v="14"/>
    <n v="4112559576"/>
    <n v="1686736689"/>
    <n v="-18"/>
    <n v="2"/>
    <n v="-16"/>
    <n v="-123"/>
    <n v="-139"/>
    <n v="-139"/>
    <n v="-139"/>
    <n v="138"/>
    <n v="3"/>
    <n v="2"/>
  </r>
  <r>
    <x v="92"/>
    <s v="ITA"/>
    <n v="20"/>
    <x v="15"/>
    <n v="3921531192"/>
    <n v="9110616306"/>
    <n v="-8"/>
    <n v="-1"/>
    <n v="-9"/>
    <n v="2"/>
    <n v="-7"/>
    <n v="-7"/>
    <n v="-7"/>
    <n v="6"/>
    <n v="1"/>
    <n v="0"/>
  </r>
  <r>
    <x v="92"/>
    <s v="ITA"/>
    <n v="19"/>
    <x v="16"/>
    <n v="3811569725"/>
    <n v="133623567"/>
    <n v="-6"/>
    <n v="1"/>
    <n v="-5"/>
    <n v="2"/>
    <n v="-3"/>
    <n v="-3"/>
    <n v="-3"/>
    <n v="5"/>
    <n v="1"/>
    <n v="3"/>
  </r>
  <r>
    <x v="92"/>
    <s v="ITA"/>
    <n v="9"/>
    <x v="17"/>
    <n v="4376923077"/>
    <n v="1125588885"/>
    <n v="-7"/>
    <n v="-3"/>
    <n v="-10"/>
    <n v="-104"/>
    <n v="-114"/>
    <n v="-114"/>
    <n v="-114"/>
    <n v="111"/>
    <n v="6"/>
    <n v="3"/>
  </r>
  <r>
    <x v="92"/>
    <s v="ITA"/>
    <n v="10"/>
    <x v="18"/>
    <n v="4310675841"/>
    <n v="1238824698"/>
    <n v="-3"/>
    <n v="0"/>
    <n v="-3"/>
    <n v="-1"/>
    <n v="-4"/>
    <n v="-4"/>
    <n v="-4"/>
    <n v="5"/>
    <n v="0"/>
    <n v="1"/>
  </r>
  <r>
    <x v="92"/>
    <s v="ITA"/>
    <n v="2"/>
    <x v="19"/>
    <n v="4573750286"/>
    <n v="7320149366"/>
    <n v="-2"/>
    <n v="0"/>
    <n v="-2"/>
    <n v="0"/>
    <n v="-2"/>
    <n v="-2"/>
    <n v="-2"/>
    <n v="4"/>
    <n v="0"/>
    <n v="2"/>
  </r>
  <r>
    <x v="92"/>
    <s v="ITA"/>
    <n v="5"/>
    <x v="20"/>
    <n v="4543490485"/>
    <n v="1233845213"/>
    <n v="-2"/>
    <n v="1"/>
    <n v="-1"/>
    <n v="-146"/>
    <n v="-147"/>
    <n v="-147"/>
    <n v="-147"/>
    <n v="147"/>
    <n v="8"/>
    <n v="8"/>
  </r>
  <r>
    <x v="93"/>
    <s v="ITA"/>
    <n v="13"/>
    <x v="0"/>
    <n v="4235122196"/>
    <n v="1339843823"/>
    <n v="-4"/>
    <n v="0"/>
    <n v="-4"/>
    <n v="-39"/>
    <n v="-43"/>
    <n v="-43"/>
    <n v="-43"/>
    <n v="48"/>
    <n v="0"/>
    <n v="5"/>
  </r>
  <r>
    <x v="93"/>
    <s v="ITA"/>
    <n v="17"/>
    <x v="1"/>
    <n v="4063947052"/>
    <n v="1580514834"/>
    <n v="-1"/>
    <n v="0"/>
    <n v="-1"/>
    <n v="1"/>
    <n v="0"/>
    <n v="0"/>
    <n v="0"/>
    <n v="0"/>
    <n v="0"/>
    <n v="0"/>
  </r>
  <r>
    <x v="93"/>
    <s v="ITA"/>
    <n v="18"/>
    <x v="2"/>
    <n v="3890597598"/>
    <n v="1659440194"/>
    <n v="-6"/>
    <n v="0"/>
    <n v="-6"/>
    <n v="-42"/>
    <n v="-48"/>
    <n v="-48"/>
    <n v="-48"/>
    <n v="49"/>
    <n v="0"/>
    <n v="1"/>
  </r>
  <r>
    <x v="93"/>
    <s v="ITA"/>
    <n v="15"/>
    <x v="3"/>
    <n v="4083956555"/>
    <n v="1425084984"/>
    <n v="-11"/>
    <n v="1"/>
    <n v="-10"/>
    <n v="-28"/>
    <n v="-38"/>
    <n v="-38"/>
    <n v="-38"/>
    <n v="43"/>
    <n v="1"/>
    <n v="6"/>
  </r>
  <r>
    <x v="93"/>
    <s v="ITA"/>
    <n v="8"/>
    <x v="4"/>
    <n v="4449436681"/>
    <n v="113417208"/>
    <n v="-34"/>
    <n v="-2"/>
    <n v="-36"/>
    <n v="-112"/>
    <n v="-148"/>
    <n v="-148"/>
    <n v="-148"/>
    <n v="157"/>
    <n v="7"/>
    <n v="16"/>
  </r>
  <r>
    <x v="93"/>
    <s v="ITA"/>
    <n v="6"/>
    <x v="5"/>
    <n v="456494354"/>
    <n v="1376813649"/>
    <n v="-8"/>
    <n v="0"/>
    <n v="-8"/>
    <n v="-11"/>
    <n v="-19"/>
    <n v="-19"/>
    <n v="-19"/>
    <n v="21"/>
    <n v="2"/>
    <n v="4"/>
  </r>
  <r>
    <x v="93"/>
    <s v="ITA"/>
    <n v="12"/>
    <x v="6"/>
    <n v="4189277044"/>
    <n v="1248366722"/>
    <n v="-21"/>
    <n v="6"/>
    <n v="-15"/>
    <n v="-35"/>
    <n v="-50"/>
    <n v="-50"/>
    <n v="-50"/>
    <n v="53"/>
    <n v="8"/>
    <n v="11"/>
  </r>
  <r>
    <x v="93"/>
    <s v="ITA"/>
    <n v="7"/>
    <x v="7"/>
    <n v="4441149315"/>
    <n v="89326992"/>
    <n v="-18"/>
    <n v="-5"/>
    <n v="-23"/>
    <n v="-146"/>
    <n v="-169"/>
    <n v="-169"/>
    <n v="-169"/>
    <n v="201"/>
    <n v="7"/>
    <n v="39"/>
  </r>
  <r>
    <x v="93"/>
    <s v="ITA"/>
    <n v="3"/>
    <x v="8"/>
    <n v="4546679409"/>
    <n v="9190347404"/>
    <n v="4"/>
    <n v="-8"/>
    <n v="-4"/>
    <n v="-436"/>
    <n v="-440"/>
    <n v="-440"/>
    <n v="-440"/>
    <n v="766"/>
    <n v="58"/>
    <n v="384"/>
  </r>
  <r>
    <x v="93"/>
    <s v="ITA"/>
    <n v="11"/>
    <x v="9"/>
    <n v="4361675973"/>
    <n v="135188753"/>
    <n v="-4"/>
    <n v="0"/>
    <n v="-4"/>
    <n v="-121"/>
    <n v="-125"/>
    <n v="-125"/>
    <n v="-125"/>
    <n v="125"/>
    <n v="0"/>
    <n v="0"/>
  </r>
  <r>
    <x v="93"/>
    <s v="ITA"/>
    <n v="14"/>
    <x v="10"/>
    <n v="4155774754"/>
    <n v="1465916051"/>
    <n v="-2"/>
    <n v="0"/>
    <n v="-2"/>
    <n v="-6"/>
    <n v="-8"/>
    <n v="-8"/>
    <n v="-8"/>
    <n v="10"/>
    <n v="0"/>
    <n v="2"/>
  </r>
  <r>
    <x v="93"/>
    <s v="ITA"/>
    <n v="21"/>
    <x v="11"/>
    <n v="4649933453"/>
    <n v="1135662422"/>
    <n v="-1"/>
    <n v="0"/>
    <n v="-1"/>
    <n v="-7"/>
    <n v="-8"/>
    <n v="-8"/>
    <n v="-8"/>
    <n v="8"/>
    <n v="0"/>
    <n v="0"/>
  </r>
  <r>
    <x v="93"/>
    <s v="ITA"/>
    <n v="22"/>
    <x v="12"/>
    <n v="4606893511"/>
    <n v="1112123097"/>
    <n v="-5"/>
    <n v="-1"/>
    <n v="-6"/>
    <n v="-30"/>
    <n v="-36"/>
    <n v="-36"/>
    <n v="-36"/>
    <n v="42"/>
    <n v="1"/>
    <n v="7"/>
  </r>
  <r>
    <x v="93"/>
    <s v="ITA"/>
    <n v="1"/>
    <x v="13"/>
    <n v="450732745"/>
    <n v="7680687483"/>
    <n v="-44"/>
    <n v="-2"/>
    <n v="-46"/>
    <n v="-431"/>
    <n v="-477"/>
    <n v="-477"/>
    <n v="-477"/>
    <n v="534"/>
    <n v="16"/>
    <n v="73"/>
  </r>
  <r>
    <x v="93"/>
    <s v="ITA"/>
    <n v="16"/>
    <x v="14"/>
    <n v="4112559576"/>
    <n v="1686736689"/>
    <n v="-2"/>
    <n v="0"/>
    <n v="-2"/>
    <n v="-24"/>
    <n v="-26"/>
    <n v="-26"/>
    <n v="-26"/>
    <n v="35"/>
    <n v="1"/>
    <n v="10"/>
  </r>
  <r>
    <x v="93"/>
    <s v="ITA"/>
    <n v="20"/>
    <x v="15"/>
    <n v="3921531192"/>
    <n v="9110616306"/>
    <n v="0"/>
    <n v="0"/>
    <n v="0"/>
    <n v="-9"/>
    <n v="-9"/>
    <n v="-9"/>
    <n v="-9"/>
    <n v="10"/>
    <n v="0"/>
    <n v="1"/>
  </r>
  <r>
    <x v="93"/>
    <s v="ITA"/>
    <n v="19"/>
    <x v="16"/>
    <n v="3811569725"/>
    <n v="133623567"/>
    <n v="-10"/>
    <n v="0"/>
    <n v="-10"/>
    <n v="-102"/>
    <n v="-112"/>
    <n v="-112"/>
    <n v="-112"/>
    <n v="116"/>
    <n v="1"/>
    <n v="5"/>
  </r>
  <r>
    <x v="93"/>
    <s v="ITA"/>
    <n v="9"/>
    <x v="17"/>
    <n v="4376923077"/>
    <n v="1125588885"/>
    <n v="-13"/>
    <n v="-3"/>
    <n v="-16"/>
    <n v="-46"/>
    <n v="-62"/>
    <n v="-62"/>
    <n v="-62"/>
    <n v="68"/>
    <n v="6"/>
    <n v="12"/>
  </r>
  <r>
    <x v="93"/>
    <s v="ITA"/>
    <n v="10"/>
    <x v="18"/>
    <n v="4310675841"/>
    <n v="1238824698"/>
    <n v="1"/>
    <n v="0"/>
    <n v="1"/>
    <n v="-11"/>
    <n v="-10"/>
    <n v="-10"/>
    <n v="-10"/>
    <n v="10"/>
    <n v="0"/>
    <n v="0"/>
  </r>
  <r>
    <x v="93"/>
    <s v="ITA"/>
    <n v="2"/>
    <x v="19"/>
    <n v="4573750286"/>
    <n v="7320149366"/>
    <n v="0"/>
    <n v="0"/>
    <n v="0"/>
    <n v="-4"/>
    <n v="-4"/>
    <n v="-4"/>
    <n v="-4"/>
    <n v="4"/>
    <n v="0"/>
    <n v="0"/>
  </r>
  <r>
    <x v="93"/>
    <s v="ITA"/>
    <n v="5"/>
    <x v="20"/>
    <n v="4543490485"/>
    <n v="1233845213"/>
    <n v="-9"/>
    <n v="-2"/>
    <n v="-11"/>
    <n v="-133"/>
    <n v="-144"/>
    <n v="-144"/>
    <n v="-144"/>
    <n v="143"/>
    <n v="9"/>
    <n v="8"/>
  </r>
  <r>
    <x v="94"/>
    <s v="ITA"/>
    <n v="13"/>
    <x v="0"/>
    <n v="4235122196"/>
    <n v="1339843823"/>
    <n v="-10"/>
    <n v="0"/>
    <n v="-10"/>
    <n v="-32"/>
    <n v="-42"/>
    <n v="-42"/>
    <n v="-42"/>
    <n v="42"/>
    <n v="2"/>
    <n v="2"/>
  </r>
  <r>
    <x v="94"/>
    <s v="ITA"/>
    <n v="17"/>
    <x v="1"/>
    <n v="4063947052"/>
    <n v="1580514834"/>
    <n v="-1"/>
    <n v="0"/>
    <n v="-1"/>
    <n v="-1"/>
    <n v="-2"/>
    <n v="-2"/>
    <n v="-2"/>
    <n v="2"/>
    <n v="0"/>
    <n v="0"/>
  </r>
  <r>
    <x v="94"/>
    <s v="ITA"/>
    <n v="18"/>
    <x v="2"/>
    <n v="3890597598"/>
    <n v="1659440194"/>
    <n v="-4"/>
    <n v="0"/>
    <n v="-4"/>
    <n v="-16"/>
    <n v="-20"/>
    <n v="-20"/>
    <n v="-20"/>
    <n v="20"/>
    <n v="0"/>
    <n v="0"/>
  </r>
  <r>
    <x v="94"/>
    <s v="ITA"/>
    <n v="15"/>
    <x v="3"/>
    <n v="4083956555"/>
    <n v="1425084984"/>
    <n v="-15"/>
    <n v="0"/>
    <n v="-15"/>
    <n v="-119"/>
    <n v="-134"/>
    <n v="-134"/>
    <n v="-134"/>
    <n v="134"/>
    <n v="4"/>
    <n v="4"/>
  </r>
  <r>
    <x v="94"/>
    <s v="ITA"/>
    <n v="8"/>
    <x v="4"/>
    <n v="4449436681"/>
    <n v="113417208"/>
    <n v="-10"/>
    <n v="-1"/>
    <n v="-11"/>
    <n v="-237"/>
    <n v="-248"/>
    <n v="-248"/>
    <n v="-248"/>
    <n v="311"/>
    <n v="11"/>
    <n v="74"/>
  </r>
  <r>
    <x v="94"/>
    <s v="ITA"/>
    <n v="6"/>
    <x v="5"/>
    <n v="456494354"/>
    <n v="1376813649"/>
    <n v="0"/>
    <n v="0"/>
    <n v="0"/>
    <n v="-20"/>
    <n v="-20"/>
    <n v="-20"/>
    <n v="-20"/>
    <n v="25"/>
    <n v="2"/>
    <n v="7"/>
  </r>
  <r>
    <x v="94"/>
    <s v="ITA"/>
    <n v="12"/>
    <x v="6"/>
    <n v="4189277044"/>
    <n v="1248366722"/>
    <n v="-27"/>
    <n v="-1"/>
    <n v="-28"/>
    <n v="-55"/>
    <n v="-83"/>
    <n v="-83"/>
    <n v="-83"/>
    <n v="97"/>
    <n v="7"/>
    <n v="21"/>
  </r>
  <r>
    <x v="94"/>
    <s v="ITA"/>
    <n v="7"/>
    <x v="7"/>
    <n v="4441149315"/>
    <n v="89326992"/>
    <n v="-7"/>
    <n v="-1"/>
    <n v="-8"/>
    <n v="-116"/>
    <n v="-124"/>
    <n v="-124"/>
    <n v="-124"/>
    <n v="133"/>
    <n v="7"/>
    <n v="16"/>
  </r>
  <r>
    <x v="94"/>
    <s v="ITA"/>
    <n v="3"/>
    <x v="8"/>
    <n v="4546679409"/>
    <n v="9190347404"/>
    <n v="-156"/>
    <n v="-2"/>
    <n v="-158"/>
    <n v="-966"/>
    <n v="-1124"/>
    <n v="-1124"/>
    <n v="-1124"/>
    <n v="1486"/>
    <n v="20"/>
    <n v="382"/>
  </r>
  <r>
    <x v="94"/>
    <s v="ITA"/>
    <n v="11"/>
    <x v="9"/>
    <n v="4361675973"/>
    <n v="135188753"/>
    <n v="-11"/>
    <n v="0"/>
    <n v="-11"/>
    <n v="-93"/>
    <n v="-104"/>
    <n v="-104"/>
    <n v="-104"/>
    <n v="104"/>
    <n v="1"/>
    <n v="1"/>
  </r>
  <r>
    <x v="94"/>
    <s v="ITA"/>
    <n v="14"/>
    <x v="10"/>
    <n v="4155774754"/>
    <n v="1465916051"/>
    <n v="0"/>
    <n v="0"/>
    <n v="0"/>
    <n v="-3"/>
    <n v="-3"/>
    <n v="-3"/>
    <n v="-3"/>
    <n v="4"/>
    <n v="0"/>
    <n v="1"/>
  </r>
  <r>
    <x v="94"/>
    <s v="ITA"/>
    <n v="21"/>
    <x v="11"/>
    <n v="4649933453"/>
    <n v="1135662422"/>
    <n v="-11"/>
    <n v="0"/>
    <n v="-11"/>
    <n v="-3"/>
    <n v="-14"/>
    <n v="-14"/>
    <n v="-14"/>
    <n v="16"/>
    <n v="0"/>
    <n v="2"/>
  </r>
  <r>
    <x v="94"/>
    <s v="ITA"/>
    <n v="22"/>
    <x v="12"/>
    <n v="4606893511"/>
    <n v="1112123097"/>
    <n v="-2"/>
    <n v="1"/>
    <n v="-1"/>
    <n v="-18"/>
    <n v="-19"/>
    <n v="-19"/>
    <n v="-19"/>
    <n v="22"/>
    <n v="0"/>
    <n v="3"/>
  </r>
  <r>
    <x v="94"/>
    <s v="ITA"/>
    <n v="1"/>
    <x v="13"/>
    <n v="450732745"/>
    <n v="7680687483"/>
    <n v="-60"/>
    <n v="-4"/>
    <n v="-64"/>
    <n v="-328"/>
    <n v="-392"/>
    <n v="-392"/>
    <n v="-392"/>
    <n v="440"/>
    <n v="10"/>
    <n v="58"/>
  </r>
  <r>
    <x v="94"/>
    <s v="ITA"/>
    <n v="16"/>
    <x v="14"/>
    <n v="4112559576"/>
    <n v="1686736689"/>
    <n v="-6"/>
    <n v="-1"/>
    <n v="-7"/>
    <n v="-111"/>
    <n v="-118"/>
    <n v="-118"/>
    <n v="-118"/>
    <n v="119"/>
    <n v="1"/>
    <n v="2"/>
  </r>
  <r>
    <x v="94"/>
    <s v="ITA"/>
    <n v="20"/>
    <x v="15"/>
    <n v="3921531192"/>
    <n v="9110616306"/>
    <n v="-3"/>
    <n v="0"/>
    <n v="-3"/>
    <n v="-12"/>
    <n v="-15"/>
    <n v="-15"/>
    <n v="-15"/>
    <n v="15"/>
    <n v="0"/>
    <n v="0"/>
  </r>
  <r>
    <x v="94"/>
    <s v="ITA"/>
    <n v="19"/>
    <x v="16"/>
    <n v="3811569725"/>
    <n v="133623567"/>
    <n v="-1"/>
    <n v="-2"/>
    <n v="-3"/>
    <n v="-170"/>
    <n v="-173"/>
    <n v="-173"/>
    <n v="-173"/>
    <n v="176"/>
    <n v="0"/>
    <n v="3"/>
  </r>
  <r>
    <x v="94"/>
    <s v="ITA"/>
    <n v="9"/>
    <x v="17"/>
    <n v="4376923077"/>
    <n v="1125588885"/>
    <n v="-6"/>
    <n v="-4"/>
    <n v="-10"/>
    <n v="-70"/>
    <n v="-80"/>
    <n v="-80"/>
    <n v="-80"/>
    <n v="82"/>
    <n v="2"/>
    <n v="4"/>
  </r>
  <r>
    <x v="94"/>
    <s v="ITA"/>
    <n v="10"/>
    <x v="18"/>
    <n v="4310675841"/>
    <n v="1238824698"/>
    <n v="1"/>
    <n v="0"/>
    <n v="1"/>
    <n v="0"/>
    <n v="1"/>
    <n v="1"/>
    <n v="1"/>
    <n v="-1"/>
    <n v="0"/>
    <n v="0"/>
  </r>
  <r>
    <x v="94"/>
    <s v="ITA"/>
    <n v="2"/>
    <x v="19"/>
    <n v="4573750286"/>
    <n v="7320149366"/>
    <n v="-1"/>
    <n v="-1"/>
    <n v="-2"/>
    <n v="-2"/>
    <n v="-4"/>
    <n v="-4"/>
    <n v="-4"/>
    <n v="5"/>
    <n v="0"/>
    <n v="1"/>
  </r>
  <r>
    <x v="94"/>
    <s v="ITA"/>
    <n v="5"/>
    <x v="20"/>
    <n v="4543490485"/>
    <n v="1233845213"/>
    <n v="-20"/>
    <n v="0"/>
    <n v="-20"/>
    <n v="-242"/>
    <n v="-262"/>
    <n v="-262"/>
    <n v="-262"/>
    <n v="271"/>
    <n v="3"/>
    <n v="12"/>
  </r>
  <r>
    <x v="95"/>
    <s v="ITA"/>
    <n v="13"/>
    <x v="0"/>
    <n v="4235122196"/>
    <n v="1339843823"/>
    <n v="-6"/>
    <n v="0"/>
    <n v="-6"/>
    <n v="-48"/>
    <n v="-54"/>
    <n v="-54"/>
    <n v="-54"/>
    <n v="52"/>
    <n v="2"/>
    <n v="0"/>
  </r>
  <r>
    <x v="95"/>
    <s v="ITA"/>
    <n v="17"/>
    <x v="1"/>
    <n v="4063947052"/>
    <n v="1580514834"/>
    <n v="-1"/>
    <n v="0"/>
    <n v="-1"/>
    <n v="0"/>
    <n v="-1"/>
    <n v="-1"/>
    <n v="-1"/>
    <n v="1"/>
    <n v="0"/>
    <n v="0"/>
  </r>
  <r>
    <x v="95"/>
    <s v="ITA"/>
    <n v="18"/>
    <x v="2"/>
    <n v="3890597598"/>
    <n v="1659440194"/>
    <n v="-6"/>
    <n v="0"/>
    <n v="-6"/>
    <n v="-5"/>
    <n v="-11"/>
    <n v="-11"/>
    <n v="-11"/>
    <n v="10"/>
    <n v="1"/>
    <n v="0"/>
  </r>
  <r>
    <x v="95"/>
    <s v="ITA"/>
    <n v="15"/>
    <x v="3"/>
    <n v="4083956555"/>
    <n v="1425084984"/>
    <n v="-24"/>
    <n v="1"/>
    <n v="-23"/>
    <n v="-3"/>
    <n v="-26"/>
    <n v="-26"/>
    <n v="-26"/>
    <n v="35"/>
    <n v="1"/>
    <n v="10"/>
  </r>
  <r>
    <x v="95"/>
    <s v="ITA"/>
    <n v="8"/>
    <x v="4"/>
    <n v="4449436681"/>
    <n v="113417208"/>
    <n v="-20"/>
    <n v="-1"/>
    <n v="-21"/>
    <n v="-165"/>
    <n v="-186"/>
    <n v="-186"/>
    <n v="-186"/>
    <n v="216"/>
    <n v="8"/>
    <n v="38"/>
  </r>
  <r>
    <x v="95"/>
    <s v="ITA"/>
    <n v="6"/>
    <x v="5"/>
    <n v="456494354"/>
    <n v="1376813649"/>
    <n v="-6"/>
    <n v="1"/>
    <n v="-5"/>
    <n v="-8"/>
    <n v="-13"/>
    <n v="-13"/>
    <n v="-13"/>
    <n v="18"/>
    <n v="0"/>
    <n v="5"/>
  </r>
  <r>
    <x v="95"/>
    <s v="ITA"/>
    <n v="12"/>
    <x v="6"/>
    <n v="4189277044"/>
    <n v="1248366722"/>
    <n v="-218"/>
    <n v="-5"/>
    <n v="-223"/>
    <n v="-19"/>
    <n v="-242"/>
    <n v="-242"/>
    <n v="-242"/>
    <n v="245"/>
    <n v="13"/>
    <n v="16"/>
  </r>
  <r>
    <x v="95"/>
    <s v="ITA"/>
    <n v="7"/>
    <x v="7"/>
    <n v="4441149315"/>
    <n v="89326992"/>
    <n v="-6"/>
    <n v="0"/>
    <n v="-6"/>
    <n v="-145"/>
    <n v="-151"/>
    <n v="-151"/>
    <n v="-151"/>
    <n v="158"/>
    <n v="7"/>
    <n v="14"/>
  </r>
  <r>
    <x v="95"/>
    <s v="ITA"/>
    <n v="3"/>
    <x v="8"/>
    <n v="4546679409"/>
    <n v="9190347404"/>
    <n v="82"/>
    <n v="0"/>
    <n v="82"/>
    <n v="-312"/>
    <n v="-230"/>
    <n v="-230"/>
    <n v="-230"/>
    <n v="546"/>
    <n v="38"/>
    <n v="354"/>
  </r>
  <r>
    <x v="95"/>
    <s v="ITA"/>
    <n v="11"/>
    <x v="9"/>
    <n v="4361675973"/>
    <n v="135188753"/>
    <n v="-10"/>
    <n v="-4"/>
    <n v="-14"/>
    <n v="20"/>
    <n v="6"/>
    <n v="6"/>
    <n v="6"/>
    <n v="9"/>
    <n v="-11"/>
    <n v="4"/>
  </r>
  <r>
    <x v="95"/>
    <s v="ITA"/>
    <n v="14"/>
    <x v="10"/>
    <n v="4155774754"/>
    <n v="1465916051"/>
    <n v="0"/>
    <n v="0"/>
    <n v="0"/>
    <n v="-1"/>
    <n v="-1"/>
    <n v="-1"/>
    <n v="-1"/>
    <n v="2"/>
    <n v="0"/>
    <n v="1"/>
  </r>
  <r>
    <x v="95"/>
    <s v="ITA"/>
    <n v="21"/>
    <x v="11"/>
    <n v="4649933453"/>
    <n v="1135662422"/>
    <n v="1"/>
    <n v="0"/>
    <n v="1"/>
    <n v="-4"/>
    <n v="-3"/>
    <n v="-3"/>
    <n v="-3"/>
    <n v="3"/>
    <n v="0"/>
    <n v="0"/>
  </r>
  <r>
    <x v="95"/>
    <s v="ITA"/>
    <n v="22"/>
    <x v="12"/>
    <n v="4606893511"/>
    <n v="1112123097"/>
    <n v="-1"/>
    <n v="0"/>
    <n v="-1"/>
    <n v="-47"/>
    <n v="-48"/>
    <n v="-48"/>
    <n v="-48"/>
    <n v="51"/>
    <n v="0"/>
    <n v="3"/>
  </r>
  <r>
    <x v="95"/>
    <s v="ITA"/>
    <n v="1"/>
    <x v="13"/>
    <n v="450732745"/>
    <n v="7680687483"/>
    <n v="-29"/>
    <n v="-3"/>
    <n v="-32"/>
    <n v="-382"/>
    <n v="-414"/>
    <n v="-414"/>
    <n v="-414"/>
    <n v="457"/>
    <n v="13"/>
    <n v="56"/>
  </r>
  <r>
    <x v="95"/>
    <s v="ITA"/>
    <n v="16"/>
    <x v="14"/>
    <n v="4112559576"/>
    <n v="1686736689"/>
    <n v="-6"/>
    <n v="-4"/>
    <n v="-10"/>
    <n v="-102"/>
    <n v="-112"/>
    <n v="-112"/>
    <n v="-112"/>
    <n v="109"/>
    <n v="4"/>
    <n v="1"/>
  </r>
  <r>
    <x v="95"/>
    <s v="ITA"/>
    <n v="20"/>
    <x v="15"/>
    <n v="3921531192"/>
    <n v="9110616306"/>
    <n v="-1"/>
    <n v="0"/>
    <n v="-1"/>
    <n v="-9"/>
    <n v="-10"/>
    <n v="-10"/>
    <n v="-10"/>
    <n v="11"/>
    <n v="0"/>
    <n v="1"/>
  </r>
  <r>
    <x v="95"/>
    <s v="ITA"/>
    <n v="19"/>
    <x v="16"/>
    <n v="3811569725"/>
    <n v="133623567"/>
    <n v="-5"/>
    <n v="-1"/>
    <n v="-6"/>
    <n v="-2"/>
    <n v="-8"/>
    <n v="-8"/>
    <n v="-8"/>
    <n v="10"/>
    <n v="0"/>
    <n v="2"/>
  </r>
  <r>
    <x v="95"/>
    <s v="ITA"/>
    <n v="9"/>
    <x v="17"/>
    <n v="4376923077"/>
    <n v="1125588885"/>
    <n v="-15"/>
    <n v="4"/>
    <n v="-11"/>
    <n v="-114"/>
    <n v="-125"/>
    <n v="-125"/>
    <n v="-125"/>
    <n v="125"/>
    <n v="2"/>
    <n v="2"/>
  </r>
  <r>
    <x v="95"/>
    <s v="ITA"/>
    <n v="10"/>
    <x v="18"/>
    <n v="4310675841"/>
    <n v="1238824698"/>
    <n v="1"/>
    <n v="0"/>
    <n v="1"/>
    <n v="-3"/>
    <n v="-2"/>
    <n v="-2"/>
    <n v="-2"/>
    <n v="1"/>
    <n v="1"/>
    <n v="0"/>
  </r>
  <r>
    <x v="95"/>
    <s v="ITA"/>
    <n v="2"/>
    <x v="19"/>
    <n v="4573750286"/>
    <n v="7320149366"/>
    <n v="-4"/>
    <n v="0"/>
    <n v="-4"/>
    <n v="0"/>
    <n v="-4"/>
    <n v="-4"/>
    <n v="-4"/>
    <n v="4"/>
    <n v="0"/>
    <n v="0"/>
  </r>
  <r>
    <x v="95"/>
    <s v="ITA"/>
    <n v="5"/>
    <x v="20"/>
    <n v="4543490485"/>
    <n v="1233845213"/>
    <n v="-11"/>
    <n v="-2"/>
    <n v="-13"/>
    <n v="-163"/>
    <n v="-176"/>
    <n v="-176"/>
    <n v="-176"/>
    <n v="177"/>
    <n v="8"/>
    <n v="9"/>
  </r>
  <r>
    <x v="96"/>
    <s v="ITA"/>
    <n v="13"/>
    <x v="0"/>
    <n v="4235122196"/>
    <n v="1339843823"/>
    <n v="0"/>
    <n v="0"/>
    <n v="0"/>
    <n v="0"/>
    <n v="0"/>
    <n v="0"/>
    <n v="0"/>
    <n v="0"/>
    <n v="0"/>
    <n v="0"/>
  </r>
  <r>
    <x v="96"/>
    <s v="ITA"/>
    <n v="17"/>
    <x v="1"/>
    <n v="4063947052"/>
    <n v="1580514834"/>
    <n v="0"/>
    <n v="0"/>
    <n v="0"/>
    <n v="-2"/>
    <n v="-2"/>
    <n v="-2"/>
    <n v="-2"/>
    <n v="2"/>
    <n v="0"/>
    <n v="0"/>
  </r>
  <r>
    <x v="96"/>
    <s v="ITA"/>
    <n v="18"/>
    <x v="2"/>
    <n v="3890597598"/>
    <n v="1659440194"/>
    <n v="-2"/>
    <n v="0"/>
    <n v="-2"/>
    <n v="-6"/>
    <n v="-8"/>
    <n v="-8"/>
    <n v="-8"/>
    <n v="8"/>
    <n v="0"/>
    <n v="0"/>
  </r>
  <r>
    <x v="96"/>
    <s v="ITA"/>
    <n v="15"/>
    <x v="3"/>
    <n v="4083956555"/>
    <n v="1425084984"/>
    <n v="0"/>
    <n v="0"/>
    <n v="0"/>
    <n v="-5"/>
    <n v="-5"/>
    <n v="-5"/>
    <n v="-5"/>
    <n v="15"/>
    <n v="0"/>
    <n v="10"/>
  </r>
  <r>
    <x v="96"/>
    <s v="ITA"/>
    <n v="8"/>
    <x v="4"/>
    <n v="4449436681"/>
    <n v="113417208"/>
    <n v="-31"/>
    <n v="-11"/>
    <n v="-42"/>
    <n v="-243"/>
    <n v="-285"/>
    <n v="-285"/>
    <n v="-285"/>
    <n v="300"/>
    <n v="5"/>
    <n v="20"/>
  </r>
  <r>
    <x v="96"/>
    <s v="ITA"/>
    <n v="6"/>
    <x v="5"/>
    <n v="456494354"/>
    <n v="1376813649"/>
    <n v="0"/>
    <n v="-1"/>
    <n v="-1"/>
    <n v="-17"/>
    <n v="-18"/>
    <n v="-18"/>
    <n v="-18"/>
    <n v="22"/>
    <n v="0"/>
    <n v="4"/>
  </r>
  <r>
    <x v="96"/>
    <s v="ITA"/>
    <n v="12"/>
    <x v="6"/>
    <n v="4189277044"/>
    <n v="1248366722"/>
    <n v="-48"/>
    <n v="-1"/>
    <n v="-49"/>
    <n v="-59"/>
    <n v="-108"/>
    <n v="-108"/>
    <n v="-108"/>
    <n v="107"/>
    <n v="7"/>
    <n v="6"/>
  </r>
  <r>
    <x v="96"/>
    <s v="ITA"/>
    <n v="7"/>
    <x v="7"/>
    <n v="4441149315"/>
    <n v="89326992"/>
    <n v="-6"/>
    <n v="-4"/>
    <n v="-10"/>
    <n v="-203"/>
    <n v="-213"/>
    <n v="-213"/>
    <n v="-213"/>
    <n v="238"/>
    <n v="7"/>
    <n v="32"/>
  </r>
  <r>
    <x v="96"/>
    <s v="ITA"/>
    <n v="3"/>
    <x v="8"/>
    <n v="4546679409"/>
    <n v="9190347404"/>
    <n v="-245"/>
    <n v="-1"/>
    <n v="-246"/>
    <n v="-628"/>
    <n v="-874"/>
    <n v="-874"/>
    <n v="-874"/>
    <n v="1028"/>
    <n v="67"/>
    <n v="221"/>
  </r>
  <r>
    <x v="96"/>
    <s v="ITA"/>
    <n v="11"/>
    <x v="9"/>
    <n v="4361675973"/>
    <n v="135188753"/>
    <n v="-3"/>
    <n v="0"/>
    <n v="-3"/>
    <n v="-2"/>
    <n v="-5"/>
    <n v="-5"/>
    <n v="-5"/>
    <n v="8"/>
    <n v="1"/>
    <n v="4"/>
  </r>
  <r>
    <x v="96"/>
    <s v="ITA"/>
    <n v="14"/>
    <x v="10"/>
    <n v="4155774754"/>
    <n v="1465916051"/>
    <n v="0"/>
    <n v="0"/>
    <n v="0"/>
    <n v="-6"/>
    <n v="-6"/>
    <n v="-6"/>
    <n v="-6"/>
    <n v="6"/>
    <n v="0"/>
    <n v="0"/>
  </r>
  <r>
    <x v="96"/>
    <s v="ITA"/>
    <n v="21"/>
    <x v="11"/>
    <n v="4649933453"/>
    <n v="1135662422"/>
    <n v="-4"/>
    <n v="-1"/>
    <n v="-5"/>
    <n v="-12"/>
    <n v="-17"/>
    <n v="-17"/>
    <n v="-17"/>
    <n v="18"/>
    <n v="0"/>
    <n v="1"/>
  </r>
  <r>
    <x v="96"/>
    <s v="ITA"/>
    <n v="22"/>
    <x v="12"/>
    <n v="4606893511"/>
    <n v="1112123097"/>
    <n v="-3"/>
    <n v="0"/>
    <n v="-3"/>
    <n v="-41"/>
    <n v="-44"/>
    <n v="-44"/>
    <n v="-44"/>
    <n v="45"/>
    <n v="0"/>
    <n v="1"/>
  </r>
  <r>
    <x v="96"/>
    <s v="ITA"/>
    <n v="1"/>
    <x v="13"/>
    <n v="450732745"/>
    <n v="7680687483"/>
    <n v="-41"/>
    <n v="-1"/>
    <n v="-42"/>
    <n v="-326"/>
    <n v="-368"/>
    <n v="-368"/>
    <n v="-368"/>
    <n v="443"/>
    <n v="7"/>
    <n v="82"/>
  </r>
  <r>
    <x v="96"/>
    <s v="ITA"/>
    <n v="16"/>
    <x v="14"/>
    <n v="4112559576"/>
    <n v="1686736689"/>
    <n v="-8"/>
    <n v="0"/>
    <n v="-8"/>
    <n v="-53"/>
    <n v="-61"/>
    <n v="-61"/>
    <n v="-61"/>
    <n v="69"/>
    <n v="0"/>
    <n v="8"/>
  </r>
  <r>
    <x v="96"/>
    <s v="ITA"/>
    <n v="20"/>
    <x v="15"/>
    <n v="3921531192"/>
    <n v="9110616306"/>
    <n v="-3"/>
    <n v="0"/>
    <n v="-3"/>
    <n v="-1"/>
    <n v="-4"/>
    <n v="-4"/>
    <n v="-4"/>
    <n v="4"/>
    <n v="0"/>
    <n v="0"/>
  </r>
  <r>
    <x v="96"/>
    <s v="ITA"/>
    <n v="19"/>
    <x v="16"/>
    <n v="3811569725"/>
    <n v="133623567"/>
    <n v="0"/>
    <n v="0"/>
    <n v="0"/>
    <n v="-138"/>
    <n v="-138"/>
    <n v="-138"/>
    <n v="-138"/>
    <n v="139"/>
    <n v="1"/>
    <n v="2"/>
  </r>
  <r>
    <x v="96"/>
    <s v="ITA"/>
    <n v="9"/>
    <x v="17"/>
    <n v="4376923077"/>
    <n v="1125588885"/>
    <n v="-5"/>
    <n v="-4"/>
    <n v="-9"/>
    <n v="-80"/>
    <n v="-89"/>
    <n v="-89"/>
    <n v="-89"/>
    <n v="95"/>
    <n v="6"/>
    <n v="12"/>
  </r>
  <r>
    <x v="96"/>
    <s v="ITA"/>
    <n v="10"/>
    <x v="18"/>
    <n v="4310675841"/>
    <n v="1238824698"/>
    <n v="1"/>
    <n v="-1"/>
    <n v="0"/>
    <n v="0"/>
    <n v="0"/>
    <n v="0"/>
    <n v="0"/>
    <n v="0"/>
    <n v="0"/>
    <n v="0"/>
  </r>
  <r>
    <x v="96"/>
    <s v="ITA"/>
    <n v="2"/>
    <x v="19"/>
    <n v="4573750286"/>
    <n v="7320149366"/>
    <n v="1"/>
    <n v="0"/>
    <n v="1"/>
    <n v="-3"/>
    <n v="-2"/>
    <n v="-2"/>
    <n v="-2"/>
    <n v="3"/>
    <n v="0"/>
    <n v="1"/>
  </r>
  <r>
    <x v="96"/>
    <s v="ITA"/>
    <n v="5"/>
    <x v="20"/>
    <n v="4543490485"/>
    <n v="1233845213"/>
    <n v="-17"/>
    <n v="0"/>
    <n v="-17"/>
    <n v="-220"/>
    <n v="-237"/>
    <n v="-237"/>
    <n v="-237"/>
    <n v="239"/>
    <n v="10"/>
    <n v="12"/>
  </r>
  <r>
    <x v="97"/>
    <s v="ITA"/>
    <n v="13"/>
    <x v="0"/>
    <n v="4235122196"/>
    <n v="1339843823"/>
    <n v="-18"/>
    <n v="1"/>
    <n v="-17"/>
    <n v="0"/>
    <n v="-17"/>
    <n v="-17"/>
    <n v="-17"/>
    <n v="1"/>
    <n v="1"/>
    <n v="-15"/>
  </r>
  <r>
    <x v="97"/>
    <s v="ITA"/>
    <n v="17"/>
    <x v="1"/>
    <n v="4063947052"/>
    <n v="1580514834"/>
    <n v="-1"/>
    <n v="0"/>
    <n v="-1"/>
    <n v="-1"/>
    <n v="-2"/>
    <n v="-2"/>
    <n v="-2"/>
    <n v="2"/>
    <n v="0"/>
    <n v="0"/>
  </r>
  <r>
    <x v="97"/>
    <s v="ITA"/>
    <n v="18"/>
    <x v="2"/>
    <n v="3890597598"/>
    <n v="1659440194"/>
    <n v="-1"/>
    <n v="0"/>
    <n v="-1"/>
    <n v="-6"/>
    <n v="-7"/>
    <n v="-7"/>
    <n v="-7"/>
    <n v="7"/>
    <n v="0"/>
    <n v="0"/>
  </r>
  <r>
    <x v="97"/>
    <s v="ITA"/>
    <n v="15"/>
    <x v="3"/>
    <n v="4083956555"/>
    <n v="1425084984"/>
    <n v="-9"/>
    <n v="-2"/>
    <n v="-11"/>
    <n v="10"/>
    <n v="-1"/>
    <n v="-1"/>
    <n v="-1"/>
    <n v="5"/>
    <n v="1"/>
    <n v="5"/>
  </r>
  <r>
    <x v="97"/>
    <s v="ITA"/>
    <n v="8"/>
    <x v="4"/>
    <n v="4449436681"/>
    <n v="113417208"/>
    <n v="-5"/>
    <n v="-8"/>
    <n v="-13"/>
    <n v="-103"/>
    <n v="-116"/>
    <n v="-116"/>
    <n v="-116"/>
    <n v="140"/>
    <n v="7"/>
    <n v="31"/>
  </r>
  <r>
    <x v="97"/>
    <s v="ITA"/>
    <n v="6"/>
    <x v="5"/>
    <n v="456494354"/>
    <n v="1376813649"/>
    <n v="-4"/>
    <n v="0"/>
    <n v="-4"/>
    <n v="-23"/>
    <n v="-27"/>
    <n v="-27"/>
    <n v="-27"/>
    <n v="29"/>
    <n v="0"/>
    <n v="2"/>
  </r>
  <r>
    <x v="97"/>
    <s v="ITA"/>
    <n v="12"/>
    <x v="6"/>
    <n v="4189277044"/>
    <n v="1248366722"/>
    <n v="-39"/>
    <n v="-1"/>
    <n v="-40"/>
    <n v="-32"/>
    <n v="-72"/>
    <n v="-72"/>
    <n v="-72"/>
    <n v="78"/>
    <n v="7"/>
    <n v="13"/>
  </r>
  <r>
    <x v="97"/>
    <s v="ITA"/>
    <n v="7"/>
    <x v="7"/>
    <n v="4441149315"/>
    <n v="89326992"/>
    <n v="9"/>
    <n v="-1"/>
    <n v="8"/>
    <n v="-120"/>
    <n v="-112"/>
    <n v="-112"/>
    <n v="-112"/>
    <n v="118"/>
    <n v="6"/>
    <n v="12"/>
  </r>
  <r>
    <x v="97"/>
    <s v="ITA"/>
    <n v="3"/>
    <x v="8"/>
    <n v="4546679409"/>
    <n v="9190347404"/>
    <n v="-176"/>
    <n v="-2"/>
    <n v="-178"/>
    <n v="-635"/>
    <n v="-813"/>
    <n v="-813"/>
    <n v="-813"/>
    <n v="990"/>
    <n v="33"/>
    <n v="210"/>
  </r>
  <r>
    <x v="97"/>
    <s v="ITA"/>
    <n v="11"/>
    <x v="9"/>
    <n v="4361675973"/>
    <n v="135188753"/>
    <n v="-4"/>
    <n v="0"/>
    <n v="-4"/>
    <n v="-5"/>
    <n v="-9"/>
    <n v="-9"/>
    <n v="-9"/>
    <n v="12"/>
    <n v="0"/>
    <n v="3"/>
  </r>
  <r>
    <x v="97"/>
    <s v="ITA"/>
    <n v="14"/>
    <x v="10"/>
    <n v="4155774754"/>
    <n v="1465916051"/>
    <n v="-1"/>
    <n v="0"/>
    <n v="-1"/>
    <n v="-10"/>
    <n v="-11"/>
    <n v="-11"/>
    <n v="-11"/>
    <n v="11"/>
    <n v="0"/>
    <n v="0"/>
  </r>
  <r>
    <x v="97"/>
    <s v="ITA"/>
    <n v="21"/>
    <x v="11"/>
    <n v="4649933453"/>
    <n v="1135662422"/>
    <n v="0"/>
    <n v="0"/>
    <n v="0"/>
    <n v="-10"/>
    <n v="-10"/>
    <n v="-10"/>
    <n v="-10"/>
    <n v="11"/>
    <n v="0"/>
    <n v="1"/>
  </r>
  <r>
    <x v="97"/>
    <s v="ITA"/>
    <n v="22"/>
    <x v="12"/>
    <n v="4606893511"/>
    <n v="1112123097"/>
    <n v="0"/>
    <n v="0"/>
    <n v="0"/>
    <n v="-62"/>
    <n v="-62"/>
    <n v="-62"/>
    <n v="-62"/>
    <n v="63"/>
    <n v="0"/>
    <n v="1"/>
  </r>
  <r>
    <x v="97"/>
    <s v="ITA"/>
    <n v="1"/>
    <x v="13"/>
    <n v="450732745"/>
    <n v="7680687483"/>
    <n v="-15"/>
    <n v="-2"/>
    <n v="-17"/>
    <n v="-112"/>
    <n v="-129"/>
    <n v="-129"/>
    <n v="-129"/>
    <n v="174"/>
    <n v="9"/>
    <n v="54"/>
  </r>
  <r>
    <x v="97"/>
    <s v="ITA"/>
    <n v="16"/>
    <x v="14"/>
    <n v="4112559576"/>
    <n v="1686736689"/>
    <n v="-7"/>
    <n v="-1"/>
    <n v="-8"/>
    <n v="-37"/>
    <n v="-45"/>
    <n v="-45"/>
    <n v="-45"/>
    <n v="45"/>
    <n v="4"/>
    <n v="4"/>
  </r>
  <r>
    <x v="97"/>
    <s v="ITA"/>
    <n v="20"/>
    <x v="15"/>
    <n v="3921531192"/>
    <n v="9110616306"/>
    <n v="-1"/>
    <n v="0"/>
    <n v="-1"/>
    <n v="0"/>
    <n v="-1"/>
    <n v="-1"/>
    <n v="-1"/>
    <n v="1"/>
    <n v="0"/>
    <n v="0"/>
  </r>
  <r>
    <x v="97"/>
    <s v="ITA"/>
    <n v="19"/>
    <x v="16"/>
    <n v="3811569725"/>
    <n v="133623567"/>
    <n v="-2"/>
    <n v="0"/>
    <n v="-2"/>
    <n v="-11"/>
    <n v="-13"/>
    <n v="-13"/>
    <n v="-13"/>
    <n v="13"/>
    <n v="1"/>
    <n v="1"/>
  </r>
  <r>
    <x v="97"/>
    <s v="ITA"/>
    <n v="9"/>
    <x v="17"/>
    <n v="4376923077"/>
    <n v="1125588885"/>
    <n v="-9"/>
    <n v="1"/>
    <n v="-8"/>
    <n v="-47"/>
    <n v="-55"/>
    <n v="-55"/>
    <n v="-55"/>
    <n v="55"/>
    <n v="4"/>
    <n v="4"/>
  </r>
  <r>
    <x v="97"/>
    <s v="ITA"/>
    <n v="10"/>
    <x v="18"/>
    <n v="4310675841"/>
    <n v="1238824698"/>
    <n v="-1"/>
    <n v="1"/>
    <n v="0"/>
    <n v="0"/>
    <n v="0"/>
    <n v="0"/>
    <n v="0"/>
    <n v="0"/>
    <n v="0"/>
    <n v="0"/>
  </r>
  <r>
    <x v="97"/>
    <s v="ITA"/>
    <n v="2"/>
    <x v="19"/>
    <n v="4573750286"/>
    <n v="7320149366"/>
    <n v="-1"/>
    <n v="0"/>
    <n v="-1"/>
    <n v="-1"/>
    <n v="-2"/>
    <n v="-2"/>
    <n v="-2"/>
    <n v="3"/>
    <n v="0"/>
    <n v="1"/>
  </r>
  <r>
    <x v="97"/>
    <s v="ITA"/>
    <n v="5"/>
    <x v="20"/>
    <n v="4543490485"/>
    <n v="1233845213"/>
    <n v="-8"/>
    <n v="-1"/>
    <n v="-9"/>
    <n v="-103"/>
    <n v="-112"/>
    <n v="-112"/>
    <n v="-112"/>
    <n v="116"/>
    <n v="2"/>
    <n v="6"/>
  </r>
  <r>
    <x v="98"/>
    <s v="ITA"/>
    <n v="13"/>
    <x v="0"/>
    <n v="4235122196"/>
    <n v="1339843823"/>
    <n v="9"/>
    <n v="2"/>
    <n v="11"/>
    <n v="-20"/>
    <n v="-9"/>
    <n v="-9"/>
    <n v="-9"/>
    <n v="29"/>
    <n v="3"/>
    <n v="23"/>
  </r>
  <r>
    <x v="98"/>
    <s v="ITA"/>
    <n v="17"/>
    <x v="1"/>
    <n v="4063947052"/>
    <n v="1580514834"/>
    <n v="0"/>
    <n v="0"/>
    <n v="0"/>
    <n v="-1"/>
    <n v="-1"/>
    <n v="-1"/>
    <n v="-1"/>
    <n v="1"/>
    <n v="0"/>
    <n v="0"/>
  </r>
  <r>
    <x v="98"/>
    <s v="ITA"/>
    <n v="18"/>
    <x v="2"/>
    <n v="3890597598"/>
    <n v="1659440194"/>
    <n v="-2"/>
    <n v="0"/>
    <n v="-2"/>
    <n v="-7"/>
    <n v="-9"/>
    <n v="-9"/>
    <n v="-9"/>
    <n v="9"/>
    <n v="0"/>
    <n v="0"/>
  </r>
  <r>
    <x v="98"/>
    <s v="ITA"/>
    <n v="15"/>
    <x v="3"/>
    <n v="4083956555"/>
    <n v="1425084984"/>
    <n v="-3"/>
    <n v="1"/>
    <n v="-2"/>
    <n v="-39"/>
    <n v="-41"/>
    <n v="-41"/>
    <n v="-41"/>
    <n v="44"/>
    <n v="1"/>
    <n v="4"/>
  </r>
  <r>
    <x v="98"/>
    <s v="ITA"/>
    <n v="8"/>
    <x v="4"/>
    <n v="4449436681"/>
    <n v="113417208"/>
    <n v="-10"/>
    <n v="-3"/>
    <n v="-13"/>
    <n v="-82"/>
    <n v="-95"/>
    <n v="-95"/>
    <n v="-95"/>
    <n v="104"/>
    <n v="10"/>
    <n v="19"/>
  </r>
  <r>
    <x v="98"/>
    <s v="ITA"/>
    <n v="6"/>
    <x v="5"/>
    <n v="456494354"/>
    <n v="1376813649"/>
    <n v="-1"/>
    <n v="1"/>
    <n v="0"/>
    <n v="-12"/>
    <n v="-12"/>
    <n v="-12"/>
    <n v="-12"/>
    <n v="11"/>
    <n v="2"/>
    <n v="1"/>
  </r>
  <r>
    <x v="98"/>
    <s v="ITA"/>
    <n v="12"/>
    <x v="6"/>
    <n v="4189277044"/>
    <n v="1248366722"/>
    <n v="-136"/>
    <n v="-1"/>
    <n v="-137"/>
    <n v="48"/>
    <n v="-89"/>
    <n v="-89"/>
    <n v="-89"/>
    <n v="95"/>
    <n v="4"/>
    <n v="10"/>
  </r>
  <r>
    <x v="98"/>
    <s v="ITA"/>
    <n v="7"/>
    <x v="7"/>
    <n v="4441149315"/>
    <n v="89326992"/>
    <n v="-4"/>
    <n v="-1"/>
    <n v="-5"/>
    <n v="-53"/>
    <n v="-58"/>
    <n v="-58"/>
    <n v="-58"/>
    <n v="112"/>
    <n v="2"/>
    <n v="56"/>
  </r>
  <r>
    <x v="98"/>
    <s v="ITA"/>
    <n v="3"/>
    <x v="8"/>
    <n v="4546679409"/>
    <n v="9190347404"/>
    <n v="-46"/>
    <n v="-3"/>
    <n v="-49"/>
    <n v="-86"/>
    <n v="-135"/>
    <n v="-135"/>
    <n v="-135"/>
    <n v="166"/>
    <n v="19"/>
    <n v="50"/>
  </r>
  <r>
    <x v="98"/>
    <s v="ITA"/>
    <n v="11"/>
    <x v="9"/>
    <n v="4361675973"/>
    <n v="135188753"/>
    <n v="1"/>
    <n v="0"/>
    <n v="1"/>
    <n v="-12"/>
    <n v="-11"/>
    <n v="-11"/>
    <n v="-11"/>
    <n v="11"/>
    <n v="0"/>
    <n v="0"/>
  </r>
  <r>
    <x v="98"/>
    <s v="ITA"/>
    <n v="14"/>
    <x v="10"/>
    <n v="4155774754"/>
    <n v="1465916051"/>
    <n v="0"/>
    <n v="0"/>
    <n v="0"/>
    <n v="-10"/>
    <n v="-10"/>
    <n v="-10"/>
    <n v="-10"/>
    <n v="10"/>
    <n v="0"/>
    <n v="0"/>
  </r>
  <r>
    <x v="98"/>
    <s v="ITA"/>
    <n v="21"/>
    <x v="11"/>
    <n v="4649933453"/>
    <n v="1135662422"/>
    <n v="0"/>
    <n v="0"/>
    <n v="0"/>
    <n v="-4"/>
    <n v="-4"/>
    <n v="-4"/>
    <n v="-4"/>
    <n v="5"/>
    <n v="0"/>
    <n v="1"/>
  </r>
  <r>
    <x v="98"/>
    <s v="ITA"/>
    <n v="22"/>
    <x v="12"/>
    <n v="4606893511"/>
    <n v="1112123097"/>
    <n v="1"/>
    <n v="0"/>
    <n v="1"/>
    <n v="-12"/>
    <n v="-11"/>
    <n v="-11"/>
    <n v="-11"/>
    <n v="13"/>
    <n v="0"/>
    <n v="2"/>
  </r>
  <r>
    <x v="98"/>
    <s v="ITA"/>
    <n v="1"/>
    <x v="13"/>
    <n v="450732745"/>
    <n v="7680687483"/>
    <n v="-69"/>
    <n v="-4"/>
    <n v="-73"/>
    <n v="-26"/>
    <n v="-99"/>
    <n v="-99"/>
    <n v="-99"/>
    <n v="111"/>
    <n v="9"/>
    <n v="21"/>
  </r>
  <r>
    <x v="98"/>
    <s v="ITA"/>
    <n v="16"/>
    <x v="14"/>
    <n v="4112559576"/>
    <n v="1686736689"/>
    <n v="-3"/>
    <n v="0"/>
    <n v="-3"/>
    <n v="-19"/>
    <n v="-22"/>
    <n v="-22"/>
    <n v="-22"/>
    <n v="24"/>
    <n v="2"/>
    <n v="4"/>
  </r>
  <r>
    <x v="98"/>
    <s v="ITA"/>
    <n v="20"/>
    <x v="15"/>
    <n v="3921531192"/>
    <n v="9110616306"/>
    <n v="-10"/>
    <n v="-1"/>
    <n v="-11"/>
    <n v="-13"/>
    <n v="-24"/>
    <n v="-24"/>
    <n v="-24"/>
    <n v="24"/>
    <n v="1"/>
    <n v="1"/>
  </r>
  <r>
    <x v="98"/>
    <s v="ITA"/>
    <n v="19"/>
    <x v="16"/>
    <n v="3811569725"/>
    <n v="133623567"/>
    <n v="0"/>
    <n v="1"/>
    <n v="1"/>
    <n v="-20"/>
    <n v="-19"/>
    <n v="-19"/>
    <n v="-19"/>
    <n v="19"/>
    <n v="0"/>
    <n v="0"/>
  </r>
  <r>
    <x v="98"/>
    <s v="ITA"/>
    <n v="9"/>
    <x v="17"/>
    <n v="4376923077"/>
    <n v="1125588885"/>
    <n v="-12"/>
    <n v="-3"/>
    <n v="-15"/>
    <n v="-14"/>
    <n v="-29"/>
    <n v="-29"/>
    <n v="-29"/>
    <n v="25"/>
    <n v="7"/>
    <n v="3"/>
  </r>
  <r>
    <x v="98"/>
    <s v="ITA"/>
    <n v="10"/>
    <x v="18"/>
    <n v="4310675841"/>
    <n v="1238824698"/>
    <n v="0"/>
    <n v="0"/>
    <n v="0"/>
    <n v="0"/>
    <n v="0"/>
    <n v="0"/>
    <n v="0"/>
    <n v="0"/>
    <n v="0"/>
    <n v="0"/>
  </r>
  <r>
    <x v="98"/>
    <s v="ITA"/>
    <n v="2"/>
    <x v="19"/>
    <n v="4573750286"/>
    <n v="7320149366"/>
    <n v="-1"/>
    <n v="0"/>
    <n v="-1"/>
    <n v="3"/>
    <n v="2"/>
    <n v="2"/>
    <n v="2"/>
    <n v="1"/>
    <n v="0"/>
    <n v="3"/>
  </r>
  <r>
    <x v="98"/>
    <s v="ITA"/>
    <n v="5"/>
    <x v="20"/>
    <n v="4543490485"/>
    <n v="1233845213"/>
    <n v="-2"/>
    <n v="0"/>
    <n v="-2"/>
    <n v="-30"/>
    <n v="-32"/>
    <n v="-32"/>
    <n v="-32"/>
    <n v="34"/>
    <n v="0"/>
    <n v="2"/>
  </r>
  <r>
    <x v="99"/>
    <s v="ITA"/>
    <n v="13"/>
    <x v="0"/>
    <n v="4235122196"/>
    <n v="1339843823"/>
    <n v="0"/>
    <n v="0"/>
    <n v="0"/>
    <n v="-1"/>
    <n v="-1"/>
    <n v="-1"/>
    <n v="-1"/>
    <n v="0"/>
    <n v="5"/>
    <n v="4"/>
  </r>
  <r>
    <x v="99"/>
    <s v="ITA"/>
    <n v="17"/>
    <x v="1"/>
    <n v="4063947052"/>
    <n v="1580514834"/>
    <n v="0"/>
    <n v="0"/>
    <n v="0"/>
    <n v="-4"/>
    <n v="-4"/>
    <n v="-4"/>
    <n v="-4"/>
    <n v="4"/>
    <n v="0"/>
    <n v="0"/>
  </r>
  <r>
    <x v="99"/>
    <s v="ITA"/>
    <n v="18"/>
    <x v="2"/>
    <n v="3890597598"/>
    <n v="1659440194"/>
    <n v="0"/>
    <n v="0"/>
    <n v="0"/>
    <n v="-23"/>
    <n v="-23"/>
    <n v="-23"/>
    <n v="-23"/>
    <n v="23"/>
    <n v="0"/>
    <n v="0"/>
  </r>
  <r>
    <x v="99"/>
    <s v="ITA"/>
    <n v="15"/>
    <x v="3"/>
    <n v="4083956555"/>
    <n v="1425084984"/>
    <n v="12"/>
    <n v="1"/>
    <n v="13"/>
    <n v="-62"/>
    <n v="-49"/>
    <n v="-49"/>
    <n v="-49"/>
    <n v="50"/>
    <n v="2"/>
    <n v="3"/>
  </r>
  <r>
    <x v="99"/>
    <s v="ITA"/>
    <n v="8"/>
    <x v="4"/>
    <n v="4449436681"/>
    <n v="113417208"/>
    <n v="-25"/>
    <n v="-4"/>
    <n v="-29"/>
    <n v="-127"/>
    <n v="-156"/>
    <n v="-156"/>
    <n v="-156"/>
    <n v="163"/>
    <n v="12"/>
    <n v="19"/>
  </r>
  <r>
    <x v="99"/>
    <s v="ITA"/>
    <n v="6"/>
    <x v="5"/>
    <n v="456494354"/>
    <n v="1376813649"/>
    <n v="0"/>
    <n v="0"/>
    <n v="0"/>
    <n v="-22"/>
    <n v="-22"/>
    <n v="-22"/>
    <n v="-22"/>
    <n v="23"/>
    <n v="1"/>
    <n v="2"/>
  </r>
  <r>
    <x v="99"/>
    <s v="ITA"/>
    <n v="12"/>
    <x v="6"/>
    <n v="4189277044"/>
    <n v="1248366722"/>
    <n v="-14"/>
    <n v="0"/>
    <n v="-14"/>
    <n v="-33"/>
    <n v="-47"/>
    <n v="-47"/>
    <n v="-47"/>
    <n v="50"/>
    <n v="2"/>
    <n v="5"/>
  </r>
  <r>
    <x v="99"/>
    <s v="ITA"/>
    <n v="7"/>
    <x v="7"/>
    <n v="4441149315"/>
    <n v="89326992"/>
    <n v="-16"/>
    <n v="0"/>
    <n v="-16"/>
    <n v="-49"/>
    <n v="-65"/>
    <n v="-65"/>
    <n v="-65"/>
    <n v="79"/>
    <n v="1"/>
    <n v="15"/>
  </r>
  <r>
    <x v="99"/>
    <s v="ITA"/>
    <n v="3"/>
    <x v="8"/>
    <n v="4546679409"/>
    <n v="9190347404"/>
    <n v="-64"/>
    <n v="-1"/>
    <n v="-65"/>
    <n v="-541"/>
    <n v="-606"/>
    <n v="-606"/>
    <n v="-606"/>
    <n v="781"/>
    <n v="12"/>
    <n v="187"/>
  </r>
  <r>
    <x v="99"/>
    <s v="ITA"/>
    <n v="11"/>
    <x v="9"/>
    <n v="4361675973"/>
    <n v="135188753"/>
    <n v="-3"/>
    <n v="0"/>
    <n v="-3"/>
    <n v="2"/>
    <n v="-1"/>
    <n v="-1"/>
    <n v="-1"/>
    <n v="5"/>
    <n v="0"/>
    <n v="4"/>
  </r>
  <r>
    <x v="99"/>
    <s v="ITA"/>
    <n v="14"/>
    <x v="10"/>
    <n v="4155774754"/>
    <n v="1465916051"/>
    <n v="1"/>
    <n v="0"/>
    <n v="1"/>
    <n v="-3"/>
    <n v="-2"/>
    <n v="-2"/>
    <n v="-2"/>
    <n v="2"/>
    <n v="0"/>
    <n v="0"/>
  </r>
  <r>
    <x v="99"/>
    <s v="ITA"/>
    <n v="21"/>
    <x v="11"/>
    <n v="4649933453"/>
    <n v="1135662422"/>
    <n v="0"/>
    <n v="-1"/>
    <n v="-1"/>
    <n v="-2"/>
    <n v="-3"/>
    <n v="-3"/>
    <n v="-3"/>
    <n v="3"/>
    <n v="0"/>
    <n v="0"/>
  </r>
  <r>
    <x v="99"/>
    <s v="ITA"/>
    <n v="22"/>
    <x v="12"/>
    <n v="4606893511"/>
    <n v="1112123097"/>
    <n v="0"/>
    <n v="-1"/>
    <n v="-1"/>
    <n v="-9"/>
    <n v="-10"/>
    <n v="-10"/>
    <n v="-10"/>
    <n v="9"/>
    <n v="1"/>
    <n v="0"/>
  </r>
  <r>
    <x v="99"/>
    <s v="ITA"/>
    <n v="1"/>
    <x v="13"/>
    <n v="450732745"/>
    <n v="7680687483"/>
    <n v="-55"/>
    <n v="-8"/>
    <n v="-63"/>
    <n v="-171"/>
    <n v="-234"/>
    <n v="-234"/>
    <n v="-234"/>
    <n v="283"/>
    <n v="8"/>
    <n v="57"/>
  </r>
  <r>
    <x v="99"/>
    <s v="ITA"/>
    <n v="16"/>
    <x v="14"/>
    <n v="4112559576"/>
    <n v="1686736689"/>
    <n v="-6"/>
    <n v="0"/>
    <n v="-6"/>
    <n v="-98"/>
    <n v="-104"/>
    <n v="-104"/>
    <n v="-104"/>
    <n v="102"/>
    <n v="2"/>
    <n v="0"/>
  </r>
  <r>
    <x v="99"/>
    <s v="ITA"/>
    <n v="20"/>
    <x v="15"/>
    <n v="3921531192"/>
    <n v="9110616306"/>
    <n v="-2"/>
    <n v="0"/>
    <n v="-2"/>
    <n v="-4"/>
    <n v="-6"/>
    <n v="-6"/>
    <n v="-6"/>
    <n v="6"/>
    <n v="0"/>
    <n v="0"/>
  </r>
  <r>
    <x v="99"/>
    <s v="ITA"/>
    <n v="19"/>
    <x v="16"/>
    <n v="3811569725"/>
    <n v="133623567"/>
    <n v="-3"/>
    <n v="-1"/>
    <n v="-4"/>
    <n v="3"/>
    <n v="-1"/>
    <n v="-1"/>
    <n v="-1"/>
    <n v="4"/>
    <n v="1"/>
    <n v="4"/>
  </r>
  <r>
    <x v="99"/>
    <s v="ITA"/>
    <n v="9"/>
    <x v="17"/>
    <n v="4376923077"/>
    <n v="1125588885"/>
    <n v="0"/>
    <n v="0"/>
    <n v="0"/>
    <n v="-71"/>
    <n v="-71"/>
    <n v="-71"/>
    <n v="-71"/>
    <n v="76"/>
    <n v="5"/>
    <n v="10"/>
  </r>
  <r>
    <x v="99"/>
    <s v="ITA"/>
    <n v="10"/>
    <x v="18"/>
    <n v="4310675841"/>
    <n v="1238824698"/>
    <n v="0"/>
    <n v="0"/>
    <n v="0"/>
    <n v="0"/>
    <n v="0"/>
    <n v="0"/>
    <n v="0"/>
    <n v="0"/>
    <n v="0"/>
    <n v="0"/>
  </r>
  <r>
    <x v="99"/>
    <s v="ITA"/>
    <n v="2"/>
    <x v="19"/>
    <n v="4573750286"/>
    <n v="7320149366"/>
    <n v="-1"/>
    <n v="0"/>
    <n v="-1"/>
    <n v="-3"/>
    <n v="-4"/>
    <n v="-4"/>
    <n v="-4"/>
    <n v="4"/>
    <n v="0"/>
    <n v="0"/>
  </r>
  <r>
    <x v="99"/>
    <s v="ITA"/>
    <n v="5"/>
    <x v="20"/>
    <n v="4543490485"/>
    <n v="1233845213"/>
    <n v="-7"/>
    <n v="-1"/>
    <n v="-8"/>
    <n v="-57"/>
    <n v="-65"/>
    <n v="-65"/>
    <n v="-65"/>
    <n v="70"/>
    <n v="3"/>
    <n v="8"/>
  </r>
  <r>
    <x v="100"/>
    <s v="ITA"/>
    <n v="13"/>
    <x v="0"/>
    <n v="4235122196"/>
    <n v="1339843823"/>
    <n v="-1"/>
    <n v="-3"/>
    <n v="-4"/>
    <n v="-3"/>
    <n v="-7"/>
    <n v="-7"/>
    <n v="-7"/>
    <n v="9"/>
    <n v="1"/>
    <n v="3"/>
  </r>
  <r>
    <x v="100"/>
    <s v="ITA"/>
    <n v="17"/>
    <x v="1"/>
    <n v="4063947052"/>
    <n v="1580514834"/>
    <n v="0"/>
    <n v="0"/>
    <n v="0"/>
    <n v="-1"/>
    <n v="-1"/>
    <n v="-1"/>
    <n v="-1"/>
    <n v="1"/>
    <n v="0"/>
    <n v="0"/>
  </r>
  <r>
    <x v="100"/>
    <s v="ITA"/>
    <n v="18"/>
    <x v="2"/>
    <n v="3890597598"/>
    <n v="1659440194"/>
    <n v="0"/>
    <n v="-1"/>
    <n v="-1"/>
    <n v="-1"/>
    <n v="-2"/>
    <n v="-2"/>
    <n v="-2"/>
    <n v="2"/>
    <n v="0"/>
    <n v="0"/>
  </r>
  <r>
    <x v="100"/>
    <s v="ITA"/>
    <n v="15"/>
    <x v="3"/>
    <n v="4083956555"/>
    <n v="1425084984"/>
    <n v="-30"/>
    <n v="-3"/>
    <n v="-33"/>
    <n v="12"/>
    <n v="-21"/>
    <n v="-21"/>
    <n v="-21"/>
    <n v="33"/>
    <n v="0"/>
    <n v="12"/>
  </r>
  <r>
    <x v="100"/>
    <s v="ITA"/>
    <n v="8"/>
    <x v="4"/>
    <n v="4449436681"/>
    <n v="113417208"/>
    <n v="-16"/>
    <n v="0"/>
    <n v="-16"/>
    <n v="-57"/>
    <n v="-73"/>
    <n v="-73"/>
    <n v="-73"/>
    <n v="76"/>
    <n v="11"/>
    <n v="14"/>
  </r>
  <r>
    <x v="100"/>
    <s v="ITA"/>
    <n v="6"/>
    <x v="5"/>
    <n v="456494354"/>
    <n v="1376813649"/>
    <n v="-1"/>
    <n v="0"/>
    <n v="-1"/>
    <n v="-10"/>
    <n v="-11"/>
    <n v="-11"/>
    <n v="-11"/>
    <n v="11"/>
    <n v="0"/>
    <n v="0"/>
  </r>
  <r>
    <x v="100"/>
    <s v="ITA"/>
    <n v="12"/>
    <x v="6"/>
    <n v="4189277044"/>
    <n v="1248366722"/>
    <n v="-61"/>
    <n v="-5"/>
    <n v="-66"/>
    <n v="37"/>
    <n v="-29"/>
    <n v="-29"/>
    <n v="-29"/>
    <n v="33"/>
    <n v="6"/>
    <n v="10"/>
  </r>
  <r>
    <x v="100"/>
    <s v="ITA"/>
    <n v="7"/>
    <x v="7"/>
    <n v="4441149315"/>
    <n v="89326992"/>
    <n v="-6"/>
    <n v="-1"/>
    <n v="-7"/>
    <n v="-25"/>
    <n v="-32"/>
    <n v="-32"/>
    <n v="-32"/>
    <n v="44"/>
    <n v="5"/>
    <n v="17"/>
  </r>
  <r>
    <x v="100"/>
    <s v="ITA"/>
    <n v="3"/>
    <x v="8"/>
    <n v="4546679409"/>
    <n v="9190347404"/>
    <n v="-26"/>
    <n v="-35"/>
    <n v="-61"/>
    <n v="30"/>
    <n v="-31"/>
    <n v="-31"/>
    <n v="-31"/>
    <n v="239"/>
    <n v="29"/>
    <n v="237"/>
  </r>
  <r>
    <x v="100"/>
    <s v="ITA"/>
    <n v="11"/>
    <x v="9"/>
    <n v="4361675973"/>
    <n v="135188753"/>
    <n v="-3"/>
    <n v="-1"/>
    <n v="-4"/>
    <n v="-12"/>
    <n v="-16"/>
    <n v="-16"/>
    <n v="-16"/>
    <n v="17"/>
    <n v="0"/>
    <n v="1"/>
  </r>
  <r>
    <x v="100"/>
    <s v="ITA"/>
    <n v="14"/>
    <x v="10"/>
    <n v="4155774754"/>
    <n v="1465916051"/>
    <n v="-2"/>
    <n v="0"/>
    <n v="-2"/>
    <n v="-4"/>
    <n v="-6"/>
    <n v="-6"/>
    <n v="-6"/>
    <n v="6"/>
    <n v="0"/>
    <n v="0"/>
  </r>
  <r>
    <x v="100"/>
    <s v="ITA"/>
    <n v="21"/>
    <x v="11"/>
    <n v="4649933453"/>
    <n v="1135662422"/>
    <n v="0"/>
    <n v="0"/>
    <n v="0"/>
    <n v="0"/>
    <n v="0"/>
    <n v="0"/>
    <n v="0"/>
    <n v="0"/>
    <n v="0"/>
    <n v="0"/>
  </r>
  <r>
    <x v="100"/>
    <s v="ITA"/>
    <n v="22"/>
    <x v="12"/>
    <n v="4606893511"/>
    <n v="1112123097"/>
    <n v="1"/>
    <n v="0"/>
    <n v="1"/>
    <n v="-62"/>
    <n v="-61"/>
    <n v="-61"/>
    <n v="-61"/>
    <n v="62"/>
    <n v="0"/>
    <n v="1"/>
  </r>
  <r>
    <x v="100"/>
    <s v="ITA"/>
    <n v="1"/>
    <x v="13"/>
    <n v="450732745"/>
    <n v="7680687483"/>
    <n v="-8"/>
    <n v="-2"/>
    <n v="-10"/>
    <n v="-132"/>
    <n v="-142"/>
    <n v="-142"/>
    <n v="-142"/>
    <n v="147"/>
    <n v="14"/>
    <n v="19"/>
  </r>
  <r>
    <x v="100"/>
    <s v="ITA"/>
    <n v="16"/>
    <x v="14"/>
    <n v="4112559576"/>
    <n v="1686736689"/>
    <n v="-3"/>
    <n v="-1"/>
    <n v="-4"/>
    <n v="-11"/>
    <n v="-15"/>
    <n v="-15"/>
    <n v="-15"/>
    <n v="13"/>
    <n v="3"/>
    <n v="1"/>
  </r>
  <r>
    <x v="100"/>
    <s v="ITA"/>
    <n v="20"/>
    <x v="15"/>
    <n v="3921531192"/>
    <n v="9110616306"/>
    <n v="-9"/>
    <n v="0"/>
    <n v="-9"/>
    <n v="0"/>
    <n v="-9"/>
    <n v="-9"/>
    <n v="-9"/>
    <n v="9"/>
    <n v="0"/>
    <n v="0"/>
  </r>
  <r>
    <x v="100"/>
    <s v="ITA"/>
    <n v="19"/>
    <x v="16"/>
    <n v="3811569725"/>
    <n v="133623567"/>
    <n v="-2"/>
    <n v="0"/>
    <n v="-2"/>
    <n v="-84"/>
    <n v="-86"/>
    <n v="-86"/>
    <n v="-86"/>
    <n v="86"/>
    <n v="0"/>
    <n v="0"/>
  </r>
  <r>
    <x v="100"/>
    <s v="ITA"/>
    <n v="9"/>
    <x v="17"/>
    <n v="4376923077"/>
    <n v="1125588885"/>
    <n v="-9"/>
    <n v="0"/>
    <n v="-9"/>
    <n v="-29"/>
    <n v="-38"/>
    <n v="-38"/>
    <n v="-38"/>
    <n v="40"/>
    <n v="2"/>
    <n v="4"/>
  </r>
  <r>
    <x v="100"/>
    <s v="ITA"/>
    <n v="10"/>
    <x v="18"/>
    <n v="4310675841"/>
    <n v="1238824698"/>
    <n v="0"/>
    <n v="0"/>
    <n v="0"/>
    <n v="0"/>
    <n v="0"/>
    <n v="0"/>
    <n v="0"/>
    <n v="0"/>
    <n v="0"/>
    <n v="0"/>
  </r>
  <r>
    <x v="100"/>
    <s v="ITA"/>
    <n v="2"/>
    <x v="19"/>
    <n v="4573750286"/>
    <n v="7320149366"/>
    <n v="-1"/>
    <n v="0"/>
    <n v="-1"/>
    <n v="1"/>
    <n v="0"/>
    <n v="0"/>
    <n v="0"/>
    <n v="0"/>
    <n v="0"/>
    <n v="0"/>
  </r>
  <r>
    <x v="100"/>
    <s v="ITA"/>
    <n v="5"/>
    <x v="20"/>
    <n v="4543490485"/>
    <n v="1233845213"/>
    <n v="3"/>
    <n v="-3"/>
    <n v="0"/>
    <n v="-16"/>
    <n v="-16"/>
    <n v="-16"/>
    <n v="-16"/>
    <n v="18"/>
    <n v="0"/>
    <n v="2"/>
  </r>
  <r>
    <x v="101"/>
    <s v="ITA"/>
    <n v="13"/>
    <x v="0"/>
    <n v="4235122196"/>
    <n v="1339843823"/>
    <n v="-3"/>
    <n v="0"/>
    <n v="-3"/>
    <n v="-29"/>
    <n v="-32"/>
    <n v="-32"/>
    <n v="-32"/>
    <n v="34"/>
    <n v="1"/>
    <n v="3"/>
  </r>
  <r>
    <x v="101"/>
    <s v="ITA"/>
    <n v="17"/>
    <x v="1"/>
    <n v="4063947052"/>
    <n v="1580514834"/>
    <n v="-1"/>
    <n v="0"/>
    <n v="-1"/>
    <n v="-2"/>
    <n v="-3"/>
    <n v="-3"/>
    <n v="-3"/>
    <n v="3"/>
    <n v="0"/>
    <n v="0"/>
  </r>
  <r>
    <x v="101"/>
    <s v="ITA"/>
    <n v="18"/>
    <x v="2"/>
    <n v="3890597598"/>
    <n v="1659440194"/>
    <n v="-1"/>
    <n v="0"/>
    <n v="-1"/>
    <n v="-7"/>
    <n v="-8"/>
    <n v="-8"/>
    <n v="-8"/>
    <n v="8"/>
    <n v="0"/>
    <n v="0"/>
  </r>
  <r>
    <x v="101"/>
    <s v="ITA"/>
    <n v="15"/>
    <x v="3"/>
    <n v="4083956555"/>
    <n v="1425084984"/>
    <n v="-46"/>
    <n v="1"/>
    <n v="-45"/>
    <n v="6"/>
    <n v="-39"/>
    <n v="-39"/>
    <n v="-39"/>
    <n v="35"/>
    <n v="5"/>
    <n v="1"/>
  </r>
  <r>
    <x v="101"/>
    <s v="ITA"/>
    <n v="8"/>
    <x v="4"/>
    <n v="4449436681"/>
    <n v="113417208"/>
    <n v="-22"/>
    <n v="-1"/>
    <n v="-23"/>
    <n v="-128"/>
    <n v="-151"/>
    <n v="-151"/>
    <n v="-151"/>
    <n v="162"/>
    <n v="7"/>
    <n v="18"/>
  </r>
  <r>
    <x v="101"/>
    <s v="ITA"/>
    <n v="6"/>
    <x v="5"/>
    <n v="456494354"/>
    <n v="1376813649"/>
    <n v="-5"/>
    <n v="0"/>
    <n v="-5"/>
    <n v="-15"/>
    <n v="-20"/>
    <n v="-20"/>
    <n v="-20"/>
    <n v="23"/>
    <n v="0"/>
    <n v="3"/>
  </r>
  <r>
    <x v="101"/>
    <s v="ITA"/>
    <n v="12"/>
    <x v="6"/>
    <n v="4189277044"/>
    <n v="1248366722"/>
    <n v="-31"/>
    <n v="0"/>
    <n v="-31"/>
    <n v="-33"/>
    <n v="-64"/>
    <n v="-64"/>
    <n v="-64"/>
    <n v="72"/>
    <n v="3"/>
    <n v="11"/>
  </r>
  <r>
    <x v="101"/>
    <s v="ITA"/>
    <n v="7"/>
    <x v="7"/>
    <n v="4441149315"/>
    <n v="89326992"/>
    <n v="-20"/>
    <n v="0"/>
    <n v="-20"/>
    <n v="-100"/>
    <n v="-120"/>
    <n v="-120"/>
    <n v="-120"/>
    <n v="135"/>
    <n v="6"/>
    <n v="21"/>
  </r>
  <r>
    <x v="101"/>
    <s v="ITA"/>
    <n v="3"/>
    <x v="8"/>
    <n v="4546679409"/>
    <n v="9190347404"/>
    <n v="-41"/>
    <n v="-6"/>
    <n v="-47"/>
    <n v="47"/>
    <n v="0"/>
    <n v="0"/>
    <n v="0"/>
    <n v="55"/>
    <n v="29"/>
    <n v="84"/>
  </r>
  <r>
    <x v="101"/>
    <s v="ITA"/>
    <n v="11"/>
    <x v="9"/>
    <n v="4361675973"/>
    <n v="135188753"/>
    <n v="-5"/>
    <n v="-3"/>
    <n v="-8"/>
    <n v="1"/>
    <n v="-7"/>
    <n v="-7"/>
    <n v="-7"/>
    <n v="9"/>
    <n v="1"/>
    <n v="3"/>
  </r>
  <r>
    <x v="101"/>
    <s v="ITA"/>
    <n v="14"/>
    <x v="10"/>
    <n v="4155774754"/>
    <n v="1465916051"/>
    <n v="-1"/>
    <n v="0"/>
    <n v="-1"/>
    <n v="-1"/>
    <n v="-2"/>
    <n v="-2"/>
    <n v="-2"/>
    <n v="1"/>
    <n v="1"/>
    <n v="0"/>
  </r>
  <r>
    <x v="101"/>
    <s v="ITA"/>
    <n v="21"/>
    <x v="11"/>
    <n v="4649933453"/>
    <n v="1135662422"/>
    <n v="-6"/>
    <n v="-1"/>
    <n v="-7"/>
    <n v="-1"/>
    <n v="-8"/>
    <n v="-8"/>
    <n v="-8"/>
    <n v="7"/>
    <n v="1"/>
    <n v="0"/>
  </r>
  <r>
    <x v="101"/>
    <s v="ITA"/>
    <n v="22"/>
    <x v="12"/>
    <n v="4606893511"/>
    <n v="1112123097"/>
    <n v="-1"/>
    <n v="-1"/>
    <n v="-2"/>
    <n v="-13"/>
    <n v="-15"/>
    <n v="-15"/>
    <n v="-15"/>
    <n v="14"/>
    <n v="1"/>
    <n v="0"/>
  </r>
  <r>
    <x v="101"/>
    <s v="ITA"/>
    <n v="1"/>
    <x v="13"/>
    <n v="450732745"/>
    <n v="7680687483"/>
    <n v="-33"/>
    <n v="-1"/>
    <n v="-34"/>
    <n v="-96"/>
    <n v="-130"/>
    <n v="-130"/>
    <n v="-130"/>
    <n v="142"/>
    <n v="12"/>
    <n v="24"/>
  </r>
  <r>
    <x v="101"/>
    <s v="ITA"/>
    <n v="16"/>
    <x v="14"/>
    <n v="4112559576"/>
    <n v="1686736689"/>
    <n v="0"/>
    <n v="-1"/>
    <n v="-1"/>
    <n v="-68"/>
    <n v="-69"/>
    <n v="-69"/>
    <n v="-69"/>
    <n v="70"/>
    <n v="3"/>
    <n v="4"/>
  </r>
  <r>
    <x v="101"/>
    <s v="ITA"/>
    <n v="20"/>
    <x v="15"/>
    <n v="3921531192"/>
    <n v="9110616306"/>
    <n v="0"/>
    <n v="0"/>
    <n v="0"/>
    <n v="-38"/>
    <n v="-38"/>
    <n v="-38"/>
    <n v="-38"/>
    <n v="38"/>
    <n v="0"/>
    <n v="0"/>
  </r>
  <r>
    <x v="101"/>
    <s v="ITA"/>
    <n v="19"/>
    <x v="16"/>
    <n v="3811569725"/>
    <n v="133623567"/>
    <n v="-3"/>
    <n v="-1"/>
    <n v="-4"/>
    <n v="3"/>
    <n v="-1"/>
    <n v="-1"/>
    <n v="-1"/>
    <n v="0"/>
    <n v="1"/>
    <n v="0"/>
  </r>
  <r>
    <x v="101"/>
    <s v="ITA"/>
    <n v="9"/>
    <x v="17"/>
    <n v="4376923077"/>
    <n v="1125588885"/>
    <n v="-11"/>
    <n v="-1"/>
    <n v="-12"/>
    <n v="-78"/>
    <n v="-90"/>
    <n v="-90"/>
    <n v="-90"/>
    <n v="87"/>
    <n v="4"/>
    <n v="1"/>
  </r>
  <r>
    <x v="101"/>
    <s v="ITA"/>
    <n v="10"/>
    <x v="18"/>
    <n v="4310675841"/>
    <n v="1238824698"/>
    <n v="0"/>
    <n v="0"/>
    <n v="0"/>
    <n v="0"/>
    <n v="0"/>
    <n v="0"/>
    <n v="0"/>
    <n v="0"/>
    <n v="0"/>
    <n v="0"/>
  </r>
  <r>
    <x v="101"/>
    <s v="ITA"/>
    <n v="2"/>
    <x v="19"/>
    <n v="4573750286"/>
    <n v="7320149366"/>
    <n v="0"/>
    <n v="0"/>
    <n v="0"/>
    <n v="-3"/>
    <n v="-3"/>
    <n v="-3"/>
    <n v="-3"/>
    <n v="3"/>
    <n v="0"/>
    <n v="0"/>
  </r>
  <r>
    <x v="101"/>
    <s v="ITA"/>
    <n v="5"/>
    <x v="20"/>
    <n v="4543490485"/>
    <n v="1233845213"/>
    <n v="-9"/>
    <n v="0"/>
    <n v="-9"/>
    <n v="-59"/>
    <n v="-68"/>
    <n v="-68"/>
    <n v="-68"/>
    <n v="59"/>
    <n v="13"/>
    <n v="4"/>
  </r>
  <r>
    <x v="102"/>
    <s v="ITA"/>
    <n v="13"/>
    <x v="0"/>
    <n v="4235122196"/>
    <n v="1339843823"/>
    <n v="-6"/>
    <n v="1"/>
    <n v="-5"/>
    <n v="-29"/>
    <n v="-34"/>
    <n v="-34"/>
    <n v="-34"/>
    <n v="36"/>
    <n v="0"/>
    <n v="2"/>
  </r>
  <r>
    <x v="102"/>
    <s v="ITA"/>
    <n v="17"/>
    <x v="1"/>
    <n v="4063947052"/>
    <n v="1580514834"/>
    <n v="-3"/>
    <n v="0"/>
    <n v="-3"/>
    <n v="1"/>
    <n v="-2"/>
    <n v="-2"/>
    <n v="-2"/>
    <n v="2"/>
    <n v="0"/>
    <n v="0"/>
  </r>
  <r>
    <x v="102"/>
    <s v="ITA"/>
    <n v="18"/>
    <x v="2"/>
    <n v="3890597598"/>
    <n v="1659440194"/>
    <n v="-1"/>
    <n v="0"/>
    <n v="-1"/>
    <n v="-4"/>
    <n v="-5"/>
    <n v="-5"/>
    <n v="-5"/>
    <n v="6"/>
    <n v="0"/>
    <n v="1"/>
  </r>
  <r>
    <x v="102"/>
    <s v="ITA"/>
    <n v="15"/>
    <x v="3"/>
    <n v="4083956555"/>
    <n v="1425084984"/>
    <n v="-27"/>
    <n v="2"/>
    <n v="-25"/>
    <n v="-31"/>
    <n v="-56"/>
    <n v="-56"/>
    <n v="-56"/>
    <n v="51"/>
    <n v="5"/>
    <n v="0"/>
  </r>
  <r>
    <x v="102"/>
    <s v="ITA"/>
    <n v="8"/>
    <x v="4"/>
    <n v="4449436681"/>
    <n v="113417208"/>
    <n v="-39"/>
    <n v="-11"/>
    <n v="-50"/>
    <n v="-126"/>
    <n v="-176"/>
    <n v="-176"/>
    <n v="-176"/>
    <n v="180"/>
    <n v="13"/>
    <n v="17"/>
  </r>
  <r>
    <x v="102"/>
    <s v="ITA"/>
    <n v="6"/>
    <x v="5"/>
    <n v="456494354"/>
    <n v="1376813649"/>
    <n v="-9"/>
    <n v="0"/>
    <n v="-9"/>
    <n v="-24"/>
    <n v="-33"/>
    <n v="-33"/>
    <n v="-33"/>
    <n v="32"/>
    <n v="2"/>
    <n v="1"/>
  </r>
  <r>
    <x v="102"/>
    <s v="ITA"/>
    <n v="12"/>
    <x v="6"/>
    <n v="4189277044"/>
    <n v="1248366722"/>
    <n v="-8"/>
    <n v="0"/>
    <n v="-8"/>
    <n v="-36"/>
    <n v="-44"/>
    <n v="-44"/>
    <n v="-44"/>
    <n v="49"/>
    <n v="4"/>
    <n v="9"/>
  </r>
  <r>
    <x v="102"/>
    <s v="ITA"/>
    <n v="7"/>
    <x v="7"/>
    <n v="4441149315"/>
    <n v="89326992"/>
    <n v="-7"/>
    <n v="0"/>
    <n v="-7"/>
    <n v="-143"/>
    <n v="-150"/>
    <n v="-150"/>
    <n v="-150"/>
    <n v="157"/>
    <n v="7"/>
    <n v="14"/>
  </r>
  <r>
    <x v="102"/>
    <s v="ITA"/>
    <n v="3"/>
    <x v="8"/>
    <n v="4546679409"/>
    <n v="9190347404"/>
    <n v="6"/>
    <n v="-5"/>
    <n v="1"/>
    <n v="-372"/>
    <n v="-371"/>
    <n v="-371"/>
    <n v="-371"/>
    <n v="752"/>
    <n v="21"/>
    <n v="402"/>
  </r>
  <r>
    <x v="102"/>
    <s v="ITA"/>
    <n v="11"/>
    <x v="9"/>
    <n v="4361675973"/>
    <n v="135188753"/>
    <n v="-2"/>
    <n v="0"/>
    <n v="-2"/>
    <n v="-8"/>
    <n v="-10"/>
    <n v="-10"/>
    <n v="-10"/>
    <n v="11"/>
    <n v="1"/>
    <n v="2"/>
  </r>
  <r>
    <x v="102"/>
    <s v="ITA"/>
    <n v="14"/>
    <x v="10"/>
    <n v="4155774754"/>
    <n v="1465916051"/>
    <n v="0"/>
    <n v="0"/>
    <n v="0"/>
    <n v="-3"/>
    <n v="-3"/>
    <n v="-3"/>
    <n v="-3"/>
    <n v="3"/>
    <n v="0"/>
    <n v="0"/>
  </r>
  <r>
    <x v="102"/>
    <s v="ITA"/>
    <n v="21"/>
    <x v="11"/>
    <n v="4649933453"/>
    <n v="1135662422"/>
    <n v="3"/>
    <n v="0"/>
    <n v="3"/>
    <n v="-14"/>
    <n v="-11"/>
    <n v="-11"/>
    <n v="-11"/>
    <n v="12"/>
    <n v="0"/>
    <n v="1"/>
  </r>
  <r>
    <x v="102"/>
    <s v="ITA"/>
    <n v="22"/>
    <x v="12"/>
    <n v="4606893511"/>
    <n v="1112123097"/>
    <n v="-6"/>
    <n v="0"/>
    <n v="-6"/>
    <n v="-78"/>
    <n v="-84"/>
    <n v="-84"/>
    <n v="-84"/>
    <n v="84"/>
    <n v="0"/>
    <n v="0"/>
  </r>
  <r>
    <x v="102"/>
    <s v="ITA"/>
    <n v="1"/>
    <x v="13"/>
    <n v="450732745"/>
    <n v="7680687483"/>
    <n v="-65"/>
    <n v="-3"/>
    <n v="-68"/>
    <n v="-119"/>
    <n v="-187"/>
    <n v="-187"/>
    <n v="-187"/>
    <n v="219"/>
    <n v="17"/>
    <n v="49"/>
  </r>
  <r>
    <x v="102"/>
    <s v="ITA"/>
    <n v="16"/>
    <x v="14"/>
    <n v="4112559576"/>
    <n v="1686736689"/>
    <n v="-20"/>
    <n v="-4"/>
    <n v="-24"/>
    <n v="-97"/>
    <n v="-121"/>
    <n v="-121"/>
    <n v="-121"/>
    <n v="118"/>
    <n v="7"/>
    <n v="4"/>
  </r>
  <r>
    <x v="102"/>
    <s v="ITA"/>
    <n v="20"/>
    <x v="15"/>
    <n v="3921531192"/>
    <n v="9110616306"/>
    <n v="-1"/>
    <n v="-1"/>
    <n v="-2"/>
    <n v="-39"/>
    <n v="-41"/>
    <n v="-41"/>
    <n v="-41"/>
    <n v="43"/>
    <n v="0"/>
    <n v="2"/>
  </r>
  <r>
    <x v="102"/>
    <s v="ITA"/>
    <n v="19"/>
    <x v="16"/>
    <n v="3811569725"/>
    <n v="133623567"/>
    <n v="-3"/>
    <n v="0"/>
    <n v="-3"/>
    <n v="-4"/>
    <n v="-7"/>
    <n v="-7"/>
    <n v="-7"/>
    <n v="8"/>
    <n v="0"/>
    <n v="1"/>
  </r>
  <r>
    <x v="102"/>
    <s v="ITA"/>
    <n v="9"/>
    <x v="17"/>
    <n v="4376923077"/>
    <n v="1125588885"/>
    <n v="-10"/>
    <n v="-1"/>
    <n v="-11"/>
    <n v="-15"/>
    <n v="-26"/>
    <n v="-26"/>
    <n v="-26"/>
    <n v="29"/>
    <n v="4"/>
    <n v="7"/>
  </r>
  <r>
    <x v="102"/>
    <s v="ITA"/>
    <n v="10"/>
    <x v="18"/>
    <n v="4310675841"/>
    <n v="1238824698"/>
    <n v="-3"/>
    <n v="0"/>
    <n v="-3"/>
    <n v="1"/>
    <n v="-2"/>
    <n v="-2"/>
    <n v="-2"/>
    <n v="2"/>
    <n v="0"/>
    <n v="0"/>
  </r>
  <r>
    <x v="102"/>
    <s v="ITA"/>
    <n v="2"/>
    <x v="19"/>
    <n v="4573750286"/>
    <n v="7320149366"/>
    <n v="0"/>
    <n v="0"/>
    <n v="0"/>
    <n v="0"/>
    <n v="0"/>
    <n v="0"/>
    <n v="0"/>
    <n v="0"/>
    <n v="0"/>
    <n v="0"/>
  </r>
  <r>
    <x v="102"/>
    <s v="ITA"/>
    <n v="5"/>
    <x v="20"/>
    <n v="4543490485"/>
    <n v="1233845213"/>
    <n v="-1"/>
    <n v="0"/>
    <n v="-1"/>
    <n v="-89"/>
    <n v="-90"/>
    <n v="-90"/>
    <n v="-90"/>
    <n v="92"/>
    <n v="4"/>
    <n v="6"/>
  </r>
  <r>
    <x v="103"/>
    <s v="ITA"/>
    <n v="13"/>
    <x v="0"/>
    <n v="4235122196"/>
    <n v="1339843823"/>
    <n v="-7"/>
    <n v="-1"/>
    <n v="-8"/>
    <n v="-9"/>
    <n v="-17"/>
    <n v="-17"/>
    <n v="-17"/>
    <n v="15"/>
    <n v="3"/>
    <n v="1"/>
  </r>
  <r>
    <x v="103"/>
    <s v="ITA"/>
    <n v="17"/>
    <x v="1"/>
    <n v="4063947052"/>
    <n v="1580514834"/>
    <n v="0"/>
    <n v="0"/>
    <n v="0"/>
    <n v="-1"/>
    <n v="-1"/>
    <n v="-1"/>
    <n v="-1"/>
    <n v="1"/>
    <n v="0"/>
    <n v="0"/>
  </r>
  <r>
    <x v="103"/>
    <s v="ITA"/>
    <n v="18"/>
    <x v="2"/>
    <n v="3890597598"/>
    <n v="1659440194"/>
    <n v="0"/>
    <n v="0"/>
    <n v="0"/>
    <n v="-6"/>
    <n v="-6"/>
    <n v="-6"/>
    <n v="-6"/>
    <n v="6"/>
    <n v="0"/>
    <n v="0"/>
  </r>
  <r>
    <x v="103"/>
    <s v="ITA"/>
    <n v="15"/>
    <x v="3"/>
    <n v="4083956555"/>
    <n v="1425084984"/>
    <n v="-36"/>
    <n v="0"/>
    <n v="-36"/>
    <n v="0"/>
    <n v="-36"/>
    <n v="-36"/>
    <n v="-36"/>
    <n v="35"/>
    <n v="1"/>
    <n v="0"/>
  </r>
  <r>
    <x v="103"/>
    <s v="ITA"/>
    <n v="8"/>
    <x v="4"/>
    <n v="4449436681"/>
    <n v="113417208"/>
    <n v="-25"/>
    <n v="-3"/>
    <n v="-28"/>
    <n v="-68"/>
    <n v="-96"/>
    <n v="-96"/>
    <n v="-96"/>
    <n v="109"/>
    <n v="4"/>
    <n v="17"/>
  </r>
  <r>
    <x v="103"/>
    <s v="ITA"/>
    <n v="6"/>
    <x v="5"/>
    <n v="456494354"/>
    <n v="1376813649"/>
    <n v="-1"/>
    <n v="0"/>
    <n v="-1"/>
    <n v="-18"/>
    <n v="-19"/>
    <n v="-19"/>
    <n v="-19"/>
    <n v="22"/>
    <n v="0"/>
    <n v="3"/>
  </r>
  <r>
    <x v="103"/>
    <s v="ITA"/>
    <n v="12"/>
    <x v="6"/>
    <n v="4189277044"/>
    <n v="1248366722"/>
    <n v="-3"/>
    <n v="-2"/>
    <n v="-5"/>
    <n v="-8"/>
    <n v="-13"/>
    <n v="-13"/>
    <n v="-13"/>
    <n v="37"/>
    <n v="4"/>
    <n v="28"/>
  </r>
  <r>
    <x v="103"/>
    <s v="ITA"/>
    <n v="7"/>
    <x v="7"/>
    <n v="4441149315"/>
    <n v="89326992"/>
    <n v="-6"/>
    <n v="-2"/>
    <n v="-8"/>
    <n v="9"/>
    <n v="1"/>
    <n v="1"/>
    <n v="1"/>
    <n v="6"/>
    <n v="6"/>
    <n v="13"/>
  </r>
  <r>
    <x v="103"/>
    <s v="ITA"/>
    <n v="3"/>
    <x v="8"/>
    <n v="4546679409"/>
    <n v="9190347404"/>
    <n v="-120"/>
    <n v="-10"/>
    <n v="-130"/>
    <n v="-224"/>
    <n v="-354"/>
    <n v="-354"/>
    <n v="-354"/>
    <n v="469"/>
    <n v="27"/>
    <n v="142"/>
  </r>
  <r>
    <x v="103"/>
    <s v="ITA"/>
    <n v="11"/>
    <x v="9"/>
    <n v="4361675973"/>
    <n v="135188753"/>
    <n v="-4"/>
    <n v="-2"/>
    <n v="-6"/>
    <n v="-92"/>
    <n v="-98"/>
    <n v="-98"/>
    <n v="-98"/>
    <n v="98"/>
    <n v="2"/>
    <n v="2"/>
  </r>
  <r>
    <x v="103"/>
    <s v="ITA"/>
    <n v="14"/>
    <x v="10"/>
    <n v="4155774754"/>
    <n v="1465916051"/>
    <n v="0"/>
    <n v="0"/>
    <n v="0"/>
    <n v="-1"/>
    <n v="-1"/>
    <n v="-1"/>
    <n v="-1"/>
    <n v="1"/>
    <n v="0"/>
    <n v="0"/>
  </r>
  <r>
    <x v="103"/>
    <s v="ITA"/>
    <n v="21"/>
    <x v="11"/>
    <n v="4649933453"/>
    <n v="1135662422"/>
    <n v="-3"/>
    <n v="0"/>
    <n v="-3"/>
    <n v="2"/>
    <n v="-1"/>
    <n v="-1"/>
    <n v="-1"/>
    <n v="2"/>
    <n v="0"/>
    <n v="1"/>
  </r>
  <r>
    <x v="103"/>
    <s v="ITA"/>
    <n v="22"/>
    <x v="12"/>
    <n v="4606893511"/>
    <n v="1112123097"/>
    <n v="-2"/>
    <n v="0"/>
    <n v="-2"/>
    <n v="-17"/>
    <n v="-19"/>
    <n v="-19"/>
    <n v="-19"/>
    <n v="20"/>
    <n v="0"/>
    <n v="1"/>
  </r>
  <r>
    <x v="103"/>
    <s v="ITA"/>
    <n v="1"/>
    <x v="13"/>
    <n v="450732745"/>
    <n v="7680687483"/>
    <n v="-59"/>
    <n v="-3"/>
    <n v="-62"/>
    <n v="-140"/>
    <n v="-202"/>
    <n v="-202"/>
    <n v="-202"/>
    <n v="233"/>
    <n v="7"/>
    <n v="38"/>
  </r>
  <r>
    <x v="103"/>
    <s v="ITA"/>
    <n v="16"/>
    <x v="14"/>
    <n v="4112559576"/>
    <n v="1686736689"/>
    <n v="-2"/>
    <n v="-1"/>
    <n v="-3"/>
    <n v="-85"/>
    <n v="-88"/>
    <n v="-88"/>
    <n v="-88"/>
    <n v="91"/>
    <n v="1"/>
    <n v="4"/>
  </r>
  <r>
    <x v="103"/>
    <s v="ITA"/>
    <n v="20"/>
    <x v="15"/>
    <n v="3921531192"/>
    <n v="9110616306"/>
    <n v="-1"/>
    <n v="1"/>
    <n v="0"/>
    <n v="-7"/>
    <n v="-7"/>
    <n v="-7"/>
    <n v="-7"/>
    <n v="10"/>
    <n v="0"/>
    <n v="3"/>
  </r>
  <r>
    <x v="103"/>
    <s v="ITA"/>
    <n v="19"/>
    <x v="16"/>
    <n v="3811569725"/>
    <n v="133623567"/>
    <n v="-7"/>
    <n v="1"/>
    <n v="-6"/>
    <n v="0"/>
    <n v="-6"/>
    <n v="-6"/>
    <n v="-6"/>
    <n v="8"/>
    <n v="0"/>
    <n v="2"/>
  </r>
  <r>
    <x v="103"/>
    <s v="ITA"/>
    <n v="9"/>
    <x v="17"/>
    <n v="4376923077"/>
    <n v="1125588885"/>
    <n v="-6"/>
    <n v="-1"/>
    <n v="-7"/>
    <n v="-65"/>
    <n v="-72"/>
    <n v="-72"/>
    <n v="-72"/>
    <n v="72"/>
    <n v="5"/>
    <n v="5"/>
  </r>
  <r>
    <x v="103"/>
    <s v="ITA"/>
    <n v="10"/>
    <x v="18"/>
    <n v="4310675841"/>
    <n v="1238824698"/>
    <n v="-1"/>
    <n v="0"/>
    <n v="-1"/>
    <n v="0"/>
    <n v="-1"/>
    <n v="-1"/>
    <n v="-1"/>
    <n v="1"/>
    <n v="0"/>
    <n v="0"/>
  </r>
  <r>
    <x v="103"/>
    <s v="ITA"/>
    <n v="2"/>
    <x v="19"/>
    <n v="4573750286"/>
    <n v="7320149366"/>
    <n v="-2"/>
    <n v="0"/>
    <n v="-2"/>
    <n v="4"/>
    <n v="2"/>
    <n v="2"/>
    <n v="2"/>
    <n v="-1"/>
    <n v="1"/>
    <n v="2"/>
  </r>
  <r>
    <x v="103"/>
    <s v="ITA"/>
    <n v="5"/>
    <x v="20"/>
    <n v="4543490485"/>
    <n v="1233845213"/>
    <n v="-14"/>
    <n v="0"/>
    <n v="-14"/>
    <n v="-51"/>
    <n v="-65"/>
    <n v="-65"/>
    <n v="-65"/>
    <n v="62"/>
    <n v="11"/>
    <n v="8"/>
  </r>
  <r>
    <x v="104"/>
    <s v="ITA"/>
    <n v="13"/>
    <x v="0"/>
    <n v="4235122196"/>
    <n v="1339843823"/>
    <n v="-8"/>
    <n v="1"/>
    <n v="-7"/>
    <n v="7"/>
    <n v="0"/>
    <n v="0"/>
    <n v="0"/>
    <n v="7"/>
    <n v="0"/>
    <n v="7"/>
  </r>
  <r>
    <x v="104"/>
    <s v="ITA"/>
    <n v="17"/>
    <x v="1"/>
    <n v="4063947052"/>
    <n v="1580514834"/>
    <n v="0"/>
    <n v="0"/>
    <n v="0"/>
    <n v="-3"/>
    <n v="-3"/>
    <n v="-3"/>
    <n v="-3"/>
    <n v="3"/>
    <n v="0"/>
    <n v="0"/>
  </r>
  <r>
    <x v="104"/>
    <s v="ITA"/>
    <n v="18"/>
    <x v="2"/>
    <n v="3890597598"/>
    <n v="1659440194"/>
    <n v="0"/>
    <n v="0"/>
    <n v="0"/>
    <n v="0"/>
    <n v="0"/>
    <n v="0"/>
    <n v="0"/>
    <n v="0"/>
    <n v="0"/>
    <n v="0"/>
  </r>
  <r>
    <x v="104"/>
    <s v="ITA"/>
    <n v="15"/>
    <x v="3"/>
    <n v="4083956555"/>
    <n v="1425084984"/>
    <n v="-11"/>
    <n v="-1"/>
    <n v="-12"/>
    <n v="-1"/>
    <n v="-13"/>
    <n v="-13"/>
    <n v="-13"/>
    <n v="17"/>
    <n v="0"/>
    <n v="4"/>
  </r>
  <r>
    <x v="104"/>
    <s v="ITA"/>
    <n v="8"/>
    <x v="4"/>
    <n v="4449436681"/>
    <n v="113417208"/>
    <n v="-11"/>
    <n v="-3"/>
    <n v="-14"/>
    <n v="-74"/>
    <n v="-88"/>
    <n v="-88"/>
    <n v="-88"/>
    <n v="98"/>
    <n v="4"/>
    <n v="14"/>
  </r>
  <r>
    <x v="104"/>
    <s v="ITA"/>
    <n v="6"/>
    <x v="5"/>
    <n v="456494354"/>
    <n v="1376813649"/>
    <n v="-2"/>
    <n v="2"/>
    <n v="0"/>
    <n v="-10"/>
    <n v="-10"/>
    <n v="-10"/>
    <n v="-10"/>
    <n v="9"/>
    <n v="1"/>
    <n v="0"/>
  </r>
  <r>
    <x v="104"/>
    <s v="ITA"/>
    <n v="12"/>
    <x v="6"/>
    <n v="4189277044"/>
    <n v="1248366722"/>
    <n v="-10"/>
    <n v="0"/>
    <n v="-10"/>
    <n v="3"/>
    <n v="-7"/>
    <n v="-7"/>
    <n v="-7"/>
    <n v="16"/>
    <n v="2"/>
    <n v="11"/>
  </r>
  <r>
    <x v="104"/>
    <s v="ITA"/>
    <n v="7"/>
    <x v="7"/>
    <n v="4441149315"/>
    <n v="89326992"/>
    <n v="-9"/>
    <n v="1"/>
    <n v="-8"/>
    <n v="6"/>
    <n v="-2"/>
    <n v="-2"/>
    <n v="-2"/>
    <n v="8"/>
    <n v="7"/>
    <n v="13"/>
  </r>
  <r>
    <x v="104"/>
    <s v="ITA"/>
    <n v="3"/>
    <x v="8"/>
    <n v="4546679409"/>
    <n v="9190347404"/>
    <n v="-39"/>
    <n v="-3"/>
    <n v="-42"/>
    <n v="-37"/>
    <n v="-79"/>
    <n v="-79"/>
    <n v="-79"/>
    <n v="183"/>
    <n v="21"/>
    <n v="125"/>
  </r>
  <r>
    <x v="104"/>
    <s v="ITA"/>
    <n v="11"/>
    <x v="9"/>
    <n v="4361675973"/>
    <n v="135188753"/>
    <n v="-5"/>
    <n v="-1"/>
    <n v="-6"/>
    <n v="-30"/>
    <n v="-36"/>
    <n v="-36"/>
    <n v="-36"/>
    <n v="39"/>
    <n v="0"/>
    <n v="3"/>
  </r>
  <r>
    <x v="104"/>
    <s v="ITA"/>
    <n v="14"/>
    <x v="10"/>
    <n v="4155774754"/>
    <n v="1465916051"/>
    <n v="0"/>
    <n v="0"/>
    <n v="0"/>
    <n v="-1"/>
    <n v="-1"/>
    <n v="-1"/>
    <n v="-1"/>
    <n v="1"/>
    <n v="0"/>
    <n v="0"/>
  </r>
  <r>
    <x v="104"/>
    <s v="ITA"/>
    <n v="21"/>
    <x v="11"/>
    <n v="4649933453"/>
    <n v="1135662422"/>
    <n v="0"/>
    <n v="0"/>
    <n v="0"/>
    <n v="-3"/>
    <n v="-3"/>
    <n v="-3"/>
    <n v="-3"/>
    <n v="6"/>
    <n v="0"/>
    <n v="3"/>
  </r>
  <r>
    <x v="104"/>
    <s v="ITA"/>
    <n v="22"/>
    <x v="12"/>
    <n v="4606893511"/>
    <n v="1112123097"/>
    <n v="0"/>
    <n v="0"/>
    <n v="0"/>
    <n v="-22"/>
    <n v="-22"/>
    <n v="-22"/>
    <n v="-22"/>
    <n v="23"/>
    <n v="0"/>
    <n v="1"/>
  </r>
  <r>
    <x v="104"/>
    <s v="ITA"/>
    <n v="1"/>
    <x v="13"/>
    <n v="450732745"/>
    <n v="7680687483"/>
    <n v="-25"/>
    <n v="1"/>
    <n v="-24"/>
    <n v="-181"/>
    <n v="-205"/>
    <n v="-205"/>
    <n v="-205"/>
    <n v="208"/>
    <n v="7"/>
    <n v="10"/>
  </r>
  <r>
    <x v="104"/>
    <s v="ITA"/>
    <n v="16"/>
    <x v="14"/>
    <n v="4112559576"/>
    <n v="1686736689"/>
    <n v="-13"/>
    <n v="0"/>
    <n v="-13"/>
    <n v="-12"/>
    <n v="-25"/>
    <n v="-25"/>
    <n v="-25"/>
    <n v="22"/>
    <n v="3"/>
    <n v="0"/>
  </r>
  <r>
    <x v="104"/>
    <s v="ITA"/>
    <n v="20"/>
    <x v="15"/>
    <n v="3921531192"/>
    <n v="9110616306"/>
    <n v="0"/>
    <n v="0"/>
    <n v="0"/>
    <n v="-1"/>
    <n v="-1"/>
    <n v="-1"/>
    <n v="-1"/>
    <n v="1"/>
    <n v="0"/>
    <n v="0"/>
  </r>
  <r>
    <x v="104"/>
    <s v="ITA"/>
    <n v="19"/>
    <x v="16"/>
    <n v="3811569725"/>
    <n v="133623567"/>
    <n v="-5"/>
    <n v="0"/>
    <n v="-5"/>
    <n v="1"/>
    <n v="-4"/>
    <n v="-4"/>
    <n v="-4"/>
    <n v="4"/>
    <n v="1"/>
    <n v="1"/>
  </r>
  <r>
    <x v="104"/>
    <s v="ITA"/>
    <n v="9"/>
    <x v="17"/>
    <n v="4376923077"/>
    <n v="1125588885"/>
    <n v="3"/>
    <n v="-2"/>
    <n v="1"/>
    <n v="-36"/>
    <n v="-35"/>
    <n v="-35"/>
    <n v="-35"/>
    <n v="34"/>
    <n v="2"/>
    <n v="1"/>
  </r>
  <r>
    <x v="104"/>
    <s v="ITA"/>
    <n v="10"/>
    <x v="18"/>
    <n v="4310675841"/>
    <n v="1238824698"/>
    <n v="-1"/>
    <n v="0"/>
    <n v="-1"/>
    <n v="2"/>
    <n v="1"/>
    <n v="1"/>
    <n v="1"/>
    <n v="0"/>
    <n v="0"/>
    <n v="1"/>
  </r>
  <r>
    <x v="104"/>
    <s v="ITA"/>
    <n v="2"/>
    <x v="19"/>
    <n v="4573750286"/>
    <n v="7320149366"/>
    <n v="-1"/>
    <n v="0"/>
    <n v="-1"/>
    <n v="-2"/>
    <n v="-3"/>
    <n v="-3"/>
    <n v="-3"/>
    <n v="5"/>
    <n v="0"/>
    <n v="2"/>
  </r>
  <r>
    <x v="104"/>
    <s v="ITA"/>
    <n v="5"/>
    <x v="20"/>
    <n v="4543490485"/>
    <n v="1233845213"/>
    <n v="-1"/>
    <n v="-1"/>
    <n v="-2"/>
    <n v="-77"/>
    <n v="-79"/>
    <n v="-79"/>
    <n v="-79"/>
    <n v="75"/>
    <n v="5"/>
    <n v="1"/>
  </r>
  <r>
    <x v="105"/>
    <s v="ITA"/>
    <n v="13"/>
    <x v="0"/>
    <n v="4235122196"/>
    <n v="1339843823"/>
    <n v="1"/>
    <n v="0"/>
    <n v="1"/>
    <n v="-22"/>
    <n v="-21"/>
    <n v="-21"/>
    <n v="-21"/>
    <n v="21"/>
    <n v="0"/>
    <n v="0"/>
  </r>
  <r>
    <x v="105"/>
    <s v="ITA"/>
    <n v="17"/>
    <x v="1"/>
    <n v="4063947052"/>
    <n v="1580514834"/>
    <n v="0"/>
    <n v="0"/>
    <n v="0"/>
    <n v="-1"/>
    <n v="-1"/>
    <n v="-1"/>
    <n v="-1"/>
    <n v="1"/>
    <n v="0"/>
    <n v="0"/>
  </r>
  <r>
    <x v="105"/>
    <s v="ITA"/>
    <n v="18"/>
    <x v="2"/>
    <n v="3890597598"/>
    <n v="1659440194"/>
    <n v="0"/>
    <n v="0"/>
    <n v="0"/>
    <n v="-14"/>
    <n v="-14"/>
    <n v="-14"/>
    <n v="-14"/>
    <n v="14"/>
    <n v="0"/>
    <n v="0"/>
  </r>
  <r>
    <x v="105"/>
    <s v="ITA"/>
    <n v="15"/>
    <x v="3"/>
    <n v="4083956555"/>
    <n v="1425084984"/>
    <n v="-4"/>
    <n v="0"/>
    <n v="-4"/>
    <n v="-4"/>
    <n v="-8"/>
    <n v="-8"/>
    <n v="-8"/>
    <n v="10"/>
    <n v="0"/>
    <n v="2"/>
  </r>
  <r>
    <x v="105"/>
    <s v="ITA"/>
    <n v="8"/>
    <x v="4"/>
    <n v="4449436681"/>
    <n v="113417208"/>
    <n v="-6"/>
    <n v="-1"/>
    <n v="-7"/>
    <n v="-39"/>
    <n v="-46"/>
    <n v="-46"/>
    <n v="-46"/>
    <n v="62"/>
    <n v="4"/>
    <n v="20"/>
  </r>
  <r>
    <x v="105"/>
    <s v="ITA"/>
    <n v="6"/>
    <x v="5"/>
    <n v="456494354"/>
    <n v="1376813649"/>
    <n v="0"/>
    <n v="-1"/>
    <n v="-1"/>
    <n v="-6"/>
    <n v="-7"/>
    <n v="-7"/>
    <n v="-7"/>
    <n v="7"/>
    <n v="1"/>
    <n v="1"/>
  </r>
  <r>
    <x v="105"/>
    <s v="ITA"/>
    <n v="12"/>
    <x v="6"/>
    <n v="4189277044"/>
    <n v="1248366722"/>
    <n v="-1"/>
    <n v="0"/>
    <n v="-1"/>
    <n v="-74"/>
    <n v="-75"/>
    <n v="-75"/>
    <n v="-75"/>
    <n v="88"/>
    <n v="3"/>
    <n v="16"/>
  </r>
  <r>
    <x v="105"/>
    <s v="ITA"/>
    <n v="7"/>
    <x v="7"/>
    <n v="4441149315"/>
    <n v="89326992"/>
    <n v="-2"/>
    <n v="0"/>
    <n v="-2"/>
    <n v="7"/>
    <n v="5"/>
    <n v="5"/>
    <n v="5"/>
    <n v="3"/>
    <n v="6"/>
    <n v="14"/>
  </r>
  <r>
    <x v="105"/>
    <s v="ITA"/>
    <n v="3"/>
    <x v="8"/>
    <n v="4546679409"/>
    <n v="9190347404"/>
    <n v="-93"/>
    <n v="0"/>
    <n v="-93"/>
    <n v="-8"/>
    <n v="-101"/>
    <n v="-101"/>
    <n v="-101"/>
    <n v="263"/>
    <n v="32"/>
    <n v="194"/>
  </r>
  <r>
    <x v="105"/>
    <s v="ITA"/>
    <n v="11"/>
    <x v="9"/>
    <n v="4361675973"/>
    <n v="135188753"/>
    <n v="0"/>
    <n v="0"/>
    <n v="0"/>
    <n v="-84"/>
    <n v="-84"/>
    <n v="-84"/>
    <n v="-84"/>
    <n v="86"/>
    <n v="0"/>
    <n v="2"/>
  </r>
  <r>
    <x v="105"/>
    <s v="ITA"/>
    <n v="14"/>
    <x v="10"/>
    <n v="4155774754"/>
    <n v="1465916051"/>
    <n v="0"/>
    <n v="0"/>
    <n v="0"/>
    <n v="-1"/>
    <n v="-1"/>
    <n v="-1"/>
    <n v="-1"/>
    <n v="1"/>
    <n v="0"/>
    <n v="0"/>
  </r>
  <r>
    <x v="105"/>
    <s v="ITA"/>
    <n v="21"/>
    <x v="11"/>
    <n v="4649933453"/>
    <n v="1135662422"/>
    <n v="0"/>
    <n v="0"/>
    <n v="0"/>
    <n v="0"/>
    <n v="0"/>
    <n v="0"/>
    <n v="0"/>
    <n v="1"/>
    <n v="0"/>
    <n v="1"/>
  </r>
  <r>
    <x v="105"/>
    <s v="ITA"/>
    <n v="22"/>
    <x v="12"/>
    <n v="4606893511"/>
    <n v="1112123097"/>
    <n v="1"/>
    <n v="0"/>
    <n v="1"/>
    <n v="-2"/>
    <n v="-1"/>
    <n v="-1"/>
    <n v="-1"/>
    <n v="2"/>
    <n v="0"/>
    <n v="1"/>
  </r>
  <r>
    <x v="105"/>
    <s v="ITA"/>
    <n v="1"/>
    <x v="13"/>
    <n v="450732745"/>
    <n v="7680687483"/>
    <n v="-26"/>
    <n v="-2"/>
    <n v="-28"/>
    <n v="-68"/>
    <n v="-96"/>
    <n v="-96"/>
    <n v="-96"/>
    <n v="97"/>
    <n v="13"/>
    <n v="14"/>
  </r>
  <r>
    <x v="105"/>
    <s v="ITA"/>
    <n v="16"/>
    <x v="14"/>
    <n v="4112559576"/>
    <n v="1686736689"/>
    <n v="-2"/>
    <n v="0"/>
    <n v="-2"/>
    <n v="-33"/>
    <n v="-35"/>
    <n v="-35"/>
    <n v="-35"/>
    <n v="36"/>
    <n v="0"/>
    <n v="1"/>
  </r>
  <r>
    <x v="105"/>
    <s v="ITA"/>
    <n v="20"/>
    <x v="15"/>
    <n v="3921531192"/>
    <n v="9110616306"/>
    <n v="-1"/>
    <n v="0"/>
    <n v="-1"/>
    <n v="-2"/>
    <n v="-3"/>
    <n v="-3"/>
    <n v="-3"/>
    <n v="3"/>
    <n v="0"/>
    <n v="0"/>
  </r>
  <r>
    <x v="105"/>
    <s v="ITA"/>
    <n v="19"/>
    <x v="16"/>
    <n v="3811569725"/>
    <n v="133623567"/>
    <n v="-2"/>
    <n v="0"/>
    <n v="-2"/>
    <n v="-7"/>
    <n v="-9"/>
    <n v="-9"/>
    <n v="-9"/>
    <n v="9"/>
    <n v="1"/>
    <n v="1"/>
  </r>
  <r>
    <x v="105"/>
    <s v="ITA"/>
    <n v="9"/>
    <x v="17"/>
    <n v="4376923077"/>
    <n v="1125588885"/>
    <n v="-2"/>
    <n v="0"/>
    <n v="-2"/>
    <n v="-27"/>
    <n v="-29"/>
    <n v="-29"/>
    <n v="-29"/>
    <n v="34"/>
    <n v="4"/>
    <n v="9"/>
  </r>
  <r>
    <x v="105"/>
    <s v="ITA"/>
    <n v="10"/>
    <x v="18"/>
    <n v="4310675841"/>
    <n v="1238824698"/>
    <n v="0"/>
    <n v="0"/>
    <n v="0"/>
    <n v="0"/>
    <n v="0"/>
    <n v="0"/>
    <n v="0"/>
    <n v="0"/>
    <n v="0"/>
    <n v="0"/>
  </r>
  <r>
    <x v="105"/>
    <s v="ITA"/>
    <n v="2"/>
    <x v="19"/>
    <n v="4573750286"/>
    <n v="7320149366"/>
    <n v="1"/>
    <n v="0"/>
    <n v="1"/>
    <n v="-2"/>
    <n v="-1"/>
    <n v="-1"/>
    <n v="-1"/>
    <n v="1"/>
    <n v="0"/>
    <n v="0"/>
  </r>
  <r>
    <x v="105"/>
    <s v="ITA"/>
    <n v="5"/>
    <x v="20"/>
    <n v="4543490485"/>
    <n v="1233845213"/>
    <n v="1"/>
    <n v="0"/>
    <n v="1"/>
    <n v="-6"/>
    <n v="-5"/>
    <n v="-5"/>
    <n v="-5"/>
    <n v="8"/>
    <n v="1"/>
    <n v="4"/>
  </r>
  <r>
    <x v="106"/>
    <s v="ITA"/>
    <n v="13"/>
    <x v="0"/>
    <n v="4235122196"/>
    <n v="1339843823"/>
    <n v="2"/>
    <n v="0"/>
    <n v="2"/>
    <n v="-67"/>
    <n v="-65"/>
    <n v="-65"/>
    <n v="-65"/>
    <n v="33"/>
    <n v="33"/>
    <n v="1"/>
  </r>
  <r>
    <x v="106"/>
    <s v="ITA"/>
    <n v="17"/>
    <x v="1"/>
    <n v="4063947052"/>
    <n v="1580514834"/>
    <n v="1"/>
    <n v="0"/>
    <n v="1"/>
    <n v="0"/>
    <n v="1"/>
    <n v="1"/>
    <n v="1"/>
    <n v="0"/>
    <n v="0"/>
    <n v="1"/>
  </r>
  <r>
    <x v="106"/>
    <s v="ITA"/>
    <n v="18"/>
    <x v="2"/>
    <n v="3890597598"/>
    <n v="1659440194"/>
    <n v="0"/>
    <n v="0"/>
    <n v="0"/>
    <n v="-9"/>
    <n v="-9"/>
    <n v="-9"/>
    <n v="-9"/>
    <n v="9"/>
    <n v="0"/>
    <n v="0"/>
  </r>
  <r>
    <x v="106"/>
    <s v="ITA"/>
    <n v="15"/>
    <x v="3"/>
    <n v="4083956555"/>
    <n v="1425084984"/>
    <n v="-9"/>
    <n v="-3"/>
    <n v="-12"/>
    <n v="-30"/>
    <n v="-42"/>
    <n v="-42"/>
    <n v="-42"/>
    <n v="47"/>
    <n v="0"/>
    <n v="5"/>
  </r>
  <r>
    <x v="106"/>
    <s v="ITA"/>
    <n v="8"/>
    <x v="4"/>
    <n v="4449436681"/>
    <n v="113417208"/>
    <n v="-13"/>
    <n v="0"/>
    <n v="-13"/>
    <n v="-113"/>
    <n v="-126"/>
    <n v="-126"/>
    <n v="-126"/>
    <n v="138"/>
    <n v="6"/>
    <n v="18"/>
  </r>
  <r>
    <x v="106"/>
    <s v="ITA"/>
    <n v="6"/>
    <x v="5"/>
    <n v="456494354"/>
    <n v="1376813649"/>
    <n v="-1"/>
    <n v="-1"/>
    <n v="-2"/>
    <n v="-14"/>
    <n v="-16"/>
    <n v="-16"/>
    <n v="-16"/>
    <n v="16"/>
    <n v="0"/>
    <n v="0"/>
  </r>
  <r>
    <x v="106"/>
    <s v="ITA"/>
    <n v="12"/>
    <x v="6"/>
    <n v="4189277044"/>
    <n v="1248366722"/>
    <n v="-4"/>
    <n v="-2"/>
    <n v="-6"/>
    <n v="-39"/>
    <n v="-45"/>
    <n v="-45"/>
    <n v="-45"/>
    <n v="65"/>
    <n v="3"/>
    <n v="23"/>
  </r>
  <r>
    <x v="106"/>
    <s v="ITA"/>
    <n v="7"/>
    <x v="7"/>
    <n v="4441149315"/>
    <n v="89326992"/>
    <n v="-6"/>
    <n v="0"/>
    <n v="-6"/>
    <n v="7"/>
    <n v="1"/>
    <n v="1"/>
    <n v="1"/>
    <n v="3"/>
    <n v="4"/>
    <n v="8"/>
  </r>
  <r>
    <x v="106"/>
    <s v="ITA"/>
    <n v="3"/>
    <x v="8"/>
    <n v="4546679409"/>
    <n v="9190347404"/>
    <n v="-48"/>
    <n v="-11"/>
    <n v="-59"/>
    <n v="-963"/>
    <n v="-1022"/>
    <n v="-1022"/>
    <n v="-1022"/>
    <n v="1199"/>
    <n v="15"/>
    <n v="192"/>
  </r>
  <r>
    <x v="106"/>
    <s v="ITA"/>
    <n v="11"/>
    <x v="9"/>
    <n v="4361675973"/>
    <n v="135188753"/>
    <n v="-9"/>
    <n v="-2"/>
    <n v="-11"/>
    <n v="-72"/>
    <n v="-83"/>
    <n v="-83"/>
    <n v="-83"/>
    <n v="82"/>
    <n v="1"/>
    <n v="0"/>
  </r>
  <r>
    <x v="106"/>
    <s v="ITA"/>
    <n v="14"/>
    <x v="10"/>
    <n v="4155774754"/>
    <n v="1465916051"/>
    <n v="0"/>
    <n v="0"/>
    <n v="0"/>
    <n v="1"/>
    <n v="1"/>
    <n v="1"/>
    <n v="1"/>
    <n v="1"/>
    <n v="0"/>
    <n v="2"/>
  </r>
  <r>
    <x v="106"/>
    <s v="ITA"/>
    <n v="21"/>
    <x v="11"/>
    <n v="4649933453"/>
    <n v="1135662422"/>
    <n v="0"/>
    <n v="0"/>
    <n v="0"/>
    <n v="-2"/>
    <n v="-2"/>
    <n v="-2"/>
    <n v="-2"/>
    <n v="2"/>
    <n v="0"/>
    <n v="0"/>
  </r>
  <r>
    <x v="106"/>
    <s v="ITA"/>
    <n v="22"/>
    <x v="12"/>
    <n v="4606893511"/>
    <n v="1112123097"/>
    <n v="-1"/>
    <n v="0"/>
    <n v="-1"/>
    <n v="1"/>
    <n v="0"/>
    <n v="0"/>
    <n v="0"/>
    <n v="3"/>
    <n v="0"/>
    <n v="3"/>
  </r>
  <r>
    <x v="106"/>
    <s v="ITA"/>
    <n v="1"/>
    <x v="13"/>
    <n v="450732745"/>
    <n v="7680687483"/>
    <n v="-34"/>
    <n v="3"/>
    <n v="-31"/>
    <n v="-164"/>
    <n v="-195"/>
    <n v="-195"/>
    <n v="-195"/>
    <n v="209"/>
    <n v="7"/>
    <n v="21"/>
  </r>
  <r>
    <x v="106"/>
    <s v="ITA"/>
    <n v="16"/>
    <x v="14"/>
    <n v="4112559576"/>
    <n v="1686736689"/>
    <n v="-18"/>
    <n v="1"/>
    <n v="-17"/>
    <n v="-68"/>
    <n v="-85"/>
    <n v="-85"/>
    <n v="-85"/>
    <n v="84"/>
    <n v="1"/>
    <n v="0"/>
  </r>
  <r>
    <x v="106"/>
    <s v="ITA"/>
    <n v="20"/>
    <x v="15"/>
    <n v="3921531192"/>
    <n v="9110616306"/>
    <n v="0"/>
    <n v="0"/>
    <n v="0"/>
    <n v="-2"/>
    <n v="-2"/>
    <n v="-2"/>
    <n v="-2"/>
    <n v="1"/>
    <n v="0"/>
    <n v="-1"/>
  </r>
  <r>
    <x v="106"/>
    <s v="ITA"/>
    <n v="19"/>
    <x v="16"/>
    <n v="3811569725"/>
    <n v="133623567"/>
    <n v="-1"/>
    <n v="-1"/>
    <n v="-2"/>
    <n v="2"/>
    <n v="0"/>
    <n v="0"/>
    <n v="0"/>
    <n v="2"/>
    <n v="0"/>
    <n v="2"/>
  </r>
  <r>
    <x v="106"/>
    <s v="ITA"/>
    <n v="9"/>
    <x v="17"/>
    <n v="4376923077"/>
    <n v="1125588885"/>
    <n v="-4"/>
    <n v="-3"/>
    <n v="-7"/>
    <n v="-86"/>
    <n v="-93"/>
    <n v="-93"/>
    <n v="-93"/>
    <n v="91"/>
    <n v="3"/>
    <n v="1"/>
  </r>
  <r>
    <x v="106"/>
    <s v="ITA"/>
    <n v="10"/>
    <x v="18"/>
    <n v="4310675841"/>
    <n v="1238824698"/>
    <n v="2"/>
    <n v="0"/>
    <n v="2"/>
    <n v="-2"/>
    <n v="0"/>
    <n v="0"/>
    <n v="0"/>
    <n v="3"/>
    <n v="0"/>
    <n v="3"/>
  </r>
  <r>
    <x v="106"/>
    <s v="ITA"/>
    <n v="2"/>
    <x v="19"/>
    <n v="4573750286"/>
    <n v="7320149366"/>
    <n v="0"/>
    <n v="0"/>
    <n v="0"/>
    <n v="0"/>
    <n v="0"/>
    <n v="0"/>
    <n v="0"/>
    <n v="0"/>
    <n v="0"/>
    <n v="0"/>
  </r>
  <r>
    <x v="106"/>
    <s v="ITA"/>
    <n v="5"/>
    <x v="20"/>
    <n v="4543490485"/>
    <n v="1233845213"/>
    <n v="-5"/>
    <n v="-1"/>
    <n v="-6"/>
    <n v="-70"/>
    <n v="-76"/>
    <n v="-76"/>
    <n v="-76"/>
    <n v="74"/>
    <n v="6"/>
    <n v="4"/>
  </r>
  <r>
    <x v="107"/>
    <s v="ITA"/>
    <n v="13"/>
    <x v="0"/>
    <n v="4235122196"/>
    <n v="1339843823"/>
    <n v="-8"/>
    <n v="1"/>
    <n v="-7"/>
    <n v="-10"/>
    <n v="-17"/>
    <n v="-17"/>
    <n v="-17"/>
    <n v="15"/>
    <n v="2"/>
    <n v="0"/>
  </r>
  <r>
    <x v="107"/>
    <s v="ITA"/>
    <n v="17"/>
    <x v="1"/>
    <n v="4063947052"/>
    <n v="1580514834"/>
    <n v="0"/>
    <n v="0"/>
    <n v="0"/>
    <n v="-3"/>
    <n v="-3"/>
    <n v="-3"/>
    <n v="-3"/>
    <n v="3"/>
    <n v="0"/>
    <n v="0"/>
  </r>
  <r>
    <x v="107"/>
    <s v="ITA"/>
    <n v="18"/>
    <x v="2"/>
    <n v="3890597598"/>
    <n v="1659440194"/>
    <n v="0"/>
    <n v="0"/>
    <n v="0"/>
    <n v="-14"/>
    <n v="-14"/>
    <n v="-14"/>
    <n v="-14"/>
    <n v="14"/>
    <n v="0"/>
    <n v="0"/>
  </r>
  <r>
    <x v="107"/>
    <s v="ITA"/>
    <n v="15"/>
    <x v="3"/>
    <n v="4083956555"/>
    <n v="1425084984"/>
    <n v="1"/>
    <n v="-1"/>
    <n v="0"/>
    <n v="-33"/>
    <n v="-33"/>
    <n v="-33"/>
    <n v="-33"/>
    <n v="32"/>
    <n v="2"/>
    <n v="1"/>
  </r>
  <r>
    <x v="107"/>
    <s v="ITA"/>
    <n v="8"/>
    <x v="4"/>
    <n v="4449436681"/>
    <n v="113417208"/>
    <n v="2"/>
    <n v="-6"/>
    <n v="-4"/>
    <n v="-91"/>
    <n v="-95"/>
    <n v="-95"/>
    <n v="-95"/>
    <n v="112"/>
    <n v="7"/>
    <n v="24"/>
  </r>
  <r>
    <x v="107"/>
    <s v="ITA"/>
    <n v="6"/>
    <x v="5"/>
    <n v="456494354"/>
    <n v="1376813649"/>
    <n v="4"/>
    <n v="-1"/>
    <n v="3"/>
    <n v="-18"/>
    <n v="-15"/>
    <n v="-15"/>
    <n v="-15"/>
    <n v="16"/>
    <n v="1"/>
    <n v="2"/>
  </r>
  <r>
    <x v="107"/>
    <s v="ITA"/>
    <n v="12"/>
    <x v="6"/>
    <n v="4189277044"/>
    <n v="1248366722"/>
    <n v="-94"/>
    <n v="0"/>
    <n v="-94"/>
    <n v="90"/>
    <n v="-4"/>
    <n v="-4"/>
    <n v="-4"/>
    <n v="18"/>
    <n v="4"/>
    <n v="18"/>
  </r>
  <r>
    <x v="107"/>
    <s v="ITA"/>
    <n v="7"/>
    <x v="7"/>
    <n v="4441149315"/>
    <n v="89326992"/>
    <n v="-9"/>
    <n v="-2"/>
    <n v="-11"/>
    <n v="7"/>
    <n v="-4"/>
    <n v="-4"/>
    <n v="-4"/>
    <n v="20"/>
    <n v="4"/>
    <n v="20"/>
  </r>
  <r>
    <x v="107"/>
    <s v="ITA"/>
    <n v="3"/>
    <x v="8"/>
    <n v="4546679409"/>
    <n v="9190347404"/>
    <n v="-95"/>
    <n v="2"/>
    <n v="-93"/>
    <n v="-347"/>
    <n v="-440"/>
    <n v="-440"/>
    <n v="-440"/>
    <n v="507"/>
    <n v="32"/>
    <n v="99"/>
  </r>
  <r>
    <x v="107"/>
    <s v="ITA"/>
    <n v="11"/>
    <x v="9"/>
    <n v="4361675973"/>
    <n v="135188753"/>
    <n v="-3"/>
    <n v="0"/>
    <n v="-3"/>
    <n v="-42"/>
    <n v="-45"/>
    <n v="-45"/>
    <n v="-45"/>
    <n v="48"/>
    <n v="0"/>
    <n v="3"/>
  </r>
  <r>
    <x v="107"/>
    <s v="ITA"/>
    <n v="14"/>
    <x v="10"/>
    <n v="4155774754"/>
    <n v="1465916051"/>
    <n v="0"/>
    <n v="0"/>
    <n v="0"/>
    <n v="0"/>
    <n v="0"/>
    <n v="0"/>
    <n v="0"/>
    <n v="1"/>
    <n v="0"/>
    <n v="1"/>
  </r>
  <r>
    <x v="107"/>
    <s v="ITA"/>
    <n v="21"/>
    <x v="11"/>
    <n v="4649933453"/>
    <n v="1135662422"/>
    <n v="0"/>
    <n v="0"/>
    <n v="0"/>
    <n v="-1"/>
    <n v="-1"/>
    <n v="-1"/>
    <n v="-1"/>
    <n v="1"/>
    <n v="0"/>
    <n v="0"/>
  </r>
  <r>
    <x v="107"/>
    <s v="ITA"/>
    <n v="22"/>
    <x v="12"/>
    <n v="4606893511"/>
    <n v="1112123097"/>
    <n v="0"/>
    <n v="0"/>
    <n v="0"/>
    <n v="-1"/>
    <n v="-1"/>
    <n v="-1"/>
    <n v="-1"/>
    <n v="1"/>
    <n v="0"/>
    <n v="0"/>
  </r>
  <r>
    <x v="107"/>
    <s v="ITA"/>
    <n v="1"/>
    <x v="13"/>
    <n v="450732745"/>
    <n v="7680687483"/>
    <n v="-35"/>
    <n v="-4"/>
    <n v="-39"/>
    <n v="-260"/>
    <n v="-299"/>
    <n v="-299"/>
    <n v="-299"/>
    <n v="310"/>
    <n v="15"/>
    <n v="26"/>
  </r>
  <r>
    <x v="107"/>
    <s v="ITA"/>
    <n v="16"/>
    <x v="14"/>
    <n v="4112559576"/>
    <n v="1686736689"/>
    <n v="-5"/>
    <n v="-1"/>
    <n v="-6"/>
    <n v="-50"/>
    <n v="-56"/>
    <n v="-56"/>
    <n v="-56"/>
    <n v="53"/>
    <n v="3"/>
    <n v="0"/>
  </r>
  <r>
    <x v="107"/>
    <s v="ITA"/>
    <n v="20"/>
    <x v="15"/>
    <n v="3921531192"/>
    <n v="9110616306"/>
    <n v="0"/>
    <n v="0"/>
    <n v="0"/>
    <n v="-4"/>
    <n v="-4"/>
    <n v="-4"/>
    <n v="-4"/>
    <n v="4"/>
    <n v="0"/>
    <n v="0"/>
  </r>
  <r>
    <x v="107"/>
    <s v="ITA"/>
    <n v="19"/>
    <x v="16"/>
    <n v="3811569725"/>
    <n v="133623567"/>
    <n v="1"/>
    <n v="0"/>
    <n v="1"/>
    <n v="-1"/>
    <n v="0"/>
    <n v="0"/>
    <n v="0"/>
    <n v="1"/>
    <n v="0"/>
    <n v="1"/>
  </r>
  <r>
    <x v="107"/>
    <s v="ITA"/>
    <n v="9"/>
    <x v="17"/>
    <n v="4376923077"/>
    <n v="1125588885"/>
    <n v="-6"/>
    <n v="-2"/>
    <n v="-8"/>
    <n v="-81"/>
    <n v="-89"/>
    <n v="-89"/>
    <n v="-89"/>
    <n v="91"/>
    <n v="1"/>
    <n v="3"/>
  </r>
  <r>
    <x v="107"/>
    <s v="ITA"/>
    <n v="10"/>
    <x v="18"/>
    <n v="4310675841"/>
    <n v="1238824698"/>
    <n v="1"/>
    <n v="0"/>
    <n v="1"/>
    <n v="-2"/>
    <n v="-1"/>
    <n v="-1"/>
    <n v="-1"/>
    <n v="2"/>
    <n v="0"/>
    <n v="1"/>
  </r>
  <r>
    <x v="107"/>
    <s v="ITA"/>
    <n v="2"/>
    <x v="19"/>
    <n v="4573750286"/>
    <n v="7320149366"/>
    <n v="-4"/>
    <n v="0"/>
    <n v="-4"/>
    <n v="2"/>
    <n v="-2"/>
    <n v="-2"/>
    <n v="-2"/>
    <n v="2"/>
    <n v="0"/>
    <n v="0"/>
  </r>
  <r>
    <x v="107"/>
    <s v="ITA"/>
    <n v="5"/>
    <x v="20"/>
    <n v="4543490485"/>
    <n v="1233845213"/>
    <n v="-11"/>
    <n v="0"/>
    <n v="-11"/>
    <n v="-28"/>
    <n v="-39"/>
    <n v="-39"/>
    <n v="-39"/>
    <n v="42"/>
    <n v="0"/>
    <n v="3"/>
  </r>
  <r>
    <x v="108"/>
    <s v="ITA"/>
    <n v="13"/>
    <x v="0"/>
    <n v="4235122196"/>
    <n v="1339843823"/>
    <n v="-2"/>
    <n v="0"/>
    <n v="-2"/>
    <n v="-9"/>
    <n v="-11"/>
    <n v="-11"/>
    <n v="-11"/>
    <n v="12"/>
    <n v="0"/>
    <n v="1"/>
  </r>
  <r>
    <x v="108"/>
    <s v="ITA"/>
    <n v="17"/>
    <x v="1"/>
    <n v="4063947052"/>
    <n v="1580514834"/>
    <n v="-1"/>
    <n v="1"/>
    <n v="0"/>
    <n v="1"/>
    <n v="1"/>
    <n v="1"/>
    <n v="1"/>
    <n v="0"/>
    <n v="0"/>
    <n v="1"/>
  </r>
  <r>
    <x v="108"/>
    <s v="ITA"/>
    <n v="18"/>
    <x v="2"/>
    <n v="3890597598"/>
    <n v="1659440194"/>
    <n v="-2"/>
    <n v="1"/>
    <n v="-1"/>
    <n v="-1"/>
    <n v="-2"/>
    <n v="-2"/>
    <n v="-2"/>
    <n v="4"/>
    <n v="0"/>
    <n v="2"/>
  </r>
  <r>
    <x v="108"/>
    <s v="ITA"/>
    <n v="15"/>
    <x v="3"/>
    <n v="4083956555"/>
    <n v="1425084984"/>
    <n v="0"/>
    <n v="0"/>
    <n v="0"/>
    <n v="-32"/>
    <n v="-32"/>
    <n v="-32"/>
    <n v="-32"/>
    <n v="33"/>
    <n v="2"/>
    <n v="3"/>
  </r>
  <r>
    <x v="108"/>
    <s v="ITA"/>
    <n v="8"/>
    <x v="4"/>
    <n v="4449436681"/>
    <n v="113417208"/>
    <n v="-12"/>
    <n v="-7"/>
    <n v="-19"/>
    <n v="-42"/>
    <n v="-61"/>
    <n v="-61"/>
    <n v="-61"/>
    <n v="86"/>
    <n v="0"/>
    <n v="25"/>
  </r>
  <r>
    <x v="108"/>
    <s v="ITA"/>
    <n v="6"/>
    <x v="5"/>
    <n v="456494354"/>
    <n v="1376813649"/>
    <n v="-3"/>
    <n v="-1"/>
    <n v="-4"/>
    <n v="3"/>
    <n v="-1"/>
    <n v="-1"/>
    <n v="-1"/>
    <n v="1"/>
    <n v="1"/>
    <n v="1"/>
  </r>
  <r>
    <x v="108"/>
    <s v="ITA"/>
    <n v="12"/>
    <x v="6"/>
    <n v="4189277044"/>
    <n v="1248366722"/>
    <n v="-48"/>
    <n v="-1"/>
    <n v="-49"/>
    <n v="0"/>
    <n v="-49"/>
    <n v="-49"/>
    <n v="-49"/>
    <n v="63"/>
    <n v="6"/>
    <n v="20"/>
  </r>
  <r>
    <x v="108"/>
    <s v="ITA"/>
    <n v="7"/>
    <x v="7"/>
    <n v="4441149315"/>
    <n v="89326992"/>
    <n v="-3"/>
    <n v="0"/>
    <n v="-3"/>
    <n v="8"/>
    <n v="5"/>
    <n v="5"/>
    <n v="5"/>
    <n v="4"/>
    <n v="1"/>
    <n v="10"/>
  </r>
  <r>
    <x v="108"/>
    <s v="ITA"/>
    <n v="3"/>
    <x v="8"/>
    <n v="4546679409"/>
    <n v="9190347404"/>
    <n v="-77"/>
    <n v="-1"/>
    <n v="-78"/>
    <n v="-439"/>
    <n v="-517"/>
    <n v="-517"/>
    <n v="-517"/>
    <n v="744"/>
    <n v="25"/>
    <n v="252"/>
  </r>
  <r>
    <x v="108"/>
    <s v="ITA"/>
    <n v="11"/>
    <x v="9"/>
    <n v="4361675973"/>
    <n v="135188753"/>
    <n v="-3"/>
    <n v="0"/>
    <n v="-3"/>
    <n v="-42"/>
    <n v="-45"/>
    <n v="-45"/>
    <n v="-45"/>
    <n v="46"/>
    <n v="0"/>
    <n v="1"/>
  </r>
  <r>
    <x v="108"/>
    <s v="ITA"/>
    <n v="14"/>
    <x v="10"/>
    <n v="4155774754"/>
    <n v="1465916051"/>
    <n v="1"/>
    <n v="-1"/>
    <n v="0"/>
    <n v="-4"/>
    <n v="-4"/>
    <n v="-4"/>
    <n v="-4"/>
    <n v="4"/>
    <n v="0"/>
    <n v="0"/>
  </r>
  <r>
    <x v="108"/>
    <s v="ITA"/>
    <n v="21"/>
    <x v="11"/>
    <n v="4649933453"/>
    <n v="1135662422"/>
    <n v="1"/>
    <n v="0"/>
    <n v="1"/>
    <n v="4"/>
    <n v="5"/>
    <n v="5"/>
    <n v="5"/>
    <n v="-3"/>
    <n v="0"/>
    <n v="2"/>
  </r>
  <r>
    <x v="108"/>
    <s v="ITA"/>
    <n v="22"/>
    <x v="12"/>
    <n v="4606893511"/>
    <n v="1112123097"/>
    <n v="-1"/>
    <n v="0"/>
    <n v="-1"/>
    <n v="-8"/>
    <n v="-9"/>
    <n v="-9"/>
    <n v="-9"/>
    <n v="11"/>
    <n v="0"/>
    <n v="2"/>
  </r>
  <r>
    <x v="108"/>
    <s v="ITA"/>
    <n v="1"/>
    <x v="13"/>
    <n v="450732745"/>
    <n v="7680687483"/>
    <n v="-20"/>
    <n v="-2"/>
    <n v="-22"/>
    <n v="-167"/>
    <n v="-189"/>
    <n v="-189"/>
    <n v="-189"/>
    <n v="219"/>
    <n v="12"/>
    <n v="42"/>
  </r>
  <r>
    <x v="108"/>
    <s v="ITA"/>
    <n v="16"/>
    <x v="14"/>
    <n v="4112559576"/>
    <n v="1686736689"/>
    <n v="-6"/>
    <n v="-1"/>
    <n v="-7"/>
    <n v="-83"/>
    <n v="-90"/>
    <n v="-90"/>
    <n v="-90"/>
    <n v="90"/>
    <n v="1"/>
    <n v="1"/>
  </r>
  <r>
    <x v="108"/>
    <s v="ITA"/>
    <n v="20"/>
    <x v="15"/>
    <n v="3921531192"/>
    <n v="9110616306"/>
    <n v="1"/>
    <n v="0"/>
    <n v="1"/>
    <n v="-8"/>
    <n v="-7"/>
    <n v="-7"/>
    <n v="-7"/>
    <n v="8"/>
    <n v="0"/>
    <n v="1"/>
  </r>
  <r>
    <x v="108"/>
    <s v="ITA"/>
    <n v="19"/>
    <x v="16"/>
    <n v="3811569725"/>
    <n v="133623567"/>
    <n v="-3"/>
    <n v="-1"/>
    <n v="-4"/>
    <n v="0"/>
    <n v="-4"/>
    <n v="-4"/>
    <n v="-4"/>
    <n v="3"/>
    <n v="1"/>
    <n v="0"/>
  </r>
  <r>
    <x v="108"/>
    <s v="ITA"/>
    <n v="9"/>
    <x v="17"/>
    <n v="4376923077"/>
    <n v="1125588885"/>
    <n v="2"/>
    <n v="0"/>
    <n v="2"/>
    <n v="-20"/>
    <n v="-18"/>
    <n v="-18"/>
    <n v="-18"/>
    <n v="27"/>
    <n v="1"/>
    <n v="10"/>
  </r>
  <r>
    <x v="108"/>
    <s v="ITA"/>
    <n v="10"/>
    <x v="18"/>
    <n v="4310675841"/>
    <n v="1238824698"/>
    <n v="-2"/>
    <n v="0"/>
    <n v="-2"/>
    <n v="0"/>
    <n v="-2"/>
    <n v="-2"/>
    <n v="-2"/>
    <n v="2"/>
    <n v="0"/>
    <n v="0"/>
  </r>
  <r>
    <x v="108"/>
    <s v="ITA"/>
    <n v="2"/>
    <x v="19"/>
    <n v="4573750286"/>
    <n v="7320149366"/>
    <n v="3"/>
    <n v="0"/>
    <n v="3"/>
    <n v="-3"/>
    <n v="0"/>
    <n v="0"/>
    <n v="0"/>
    <n v="0"/>
    <n v="0"/>
    <n v="0"/>
  </r>
  <r>
    <x v="108"/>
    <s v="ITA"/>
    <n v="5"/>
    <x v="20"/>
    <n v="4543490485"/>
    <n v="1233845213"/>
    <n v="-14"/>
    <n v="0"/>
    <n v="-14"/>
    <n v="-29"/>
    <n v="-43"/>
    <n v="-43"/>
    <n v="-43"/>
    <n v="45"/>
    <n v="3"/>
    <n v="5"/>
  </r>
  <r>
    <x v="109"/>
    <m/>
    <m/>
    <x v="21"/>
    <m/>
    <m/>
    <m/>
    <m/>
    <m/>
    <m/>
    <m/>
    <m/>
    <m/>
    <m/>
    <m/>
    <m/>
  </r>
  <r>
    <x v="109"/>
    <m/>
    <m/>
    <x v="21"/>
    <m/>
    <m/>
    <m/>
    <m/>
    <m/>
    <m/>
    <m/>
    <m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91">
  <r>
    <x v="0"/>
    <s v="ITA"/>
    <n v="13"/>
    <x v="0"/>
    <n v="4235122196"/>
    <n v="1339843823"/>
    <n v="0"/>
    <n v="0"/>
    <n v="0"/>
    <n v="0"/>
    <n v="0"/>
    <n v="0"/>
    <n v="0"/>
    <n v="0"/>
    <n v="0"/>
    <n v="0"/>
    <n v="5"/>
  </r>
  <r>
    <x v="0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0"/>
    <s v="ITA"/>
    <n v="18"/>
    <x v="2"/>
    <n v="3890597598"/>
    <n v="1659440194"/>
    <n v="0"/>
    <n v="0"/>
    <n v="0"/>
    <n v="0"/>
    <n v="0"/>
    <n v="0"/>
    <n v="0"/>
    <n v="0"/>
    <n v="0"/>
    <n v="0"/>
    <n v="1"/>
  </r>
  <r>
    <x v="0"/>
    <s v="ITA"/>
    <n v="15"/>
    <x v="3"/>
    <n v="4083956555"/>
    <n v="1425084984"/>
    <n v="0"/>
    <n v="0"/>
    <n v="0"/>
    <n v="0"/>
    <n v="0"/>
    <n v="0"/>
    <n v="0"/>
    <n v="0"/>
    <n v="0"/>
    <n v="0"/>
    <n v="10"/>
  </r>
  <r>
    <x v="0"/>
    <s v="ITA"/>
    <n v="8"/>
    <x v="4"/>
    <n v="4449436681"/>
    <n v="113417208"/>
    <n v="10"/>
    <n v="2"/>
    <n v="12"/>
    <n v="6"/>
    <n v="18"/>
    <n v="0"/>
    <n v="18"/>
    <n v="0"/>
    <n v="0"/>
    <n v="18"/>
    <n v="148"/>
  </r>
  <r>
    <x v="0"/>
    <s v="ITA"/>
    <n v="6"/>
    <x v="5"/>
    <n v="456494354"/>
    <n v="1376813649"/>
    <n v="0"/>
    <n v="0"/>
    <n v="0"/>
    <n v="0"/>
    <n v="0"/>
    <n v="0"/>
    <n v="0"/>
    <n v="0"/>
    <n v="0"/>
    <n v="0"/>
    <n v="58"/>
  </r>
  <r>
    <x v="0"/>
    <s v="ITA"/>
    <n v="12"/>
    <x v="6"/>
    <n v="4189277044"/>
    <n v="1248366722"/>
    <n v="1"/>
    <n v="1"/>
    <n v="2"/>
    <n v="0"/>
    <n v="2"/>
    <n v="0"/>
    <n v="2"/>
    <n v="1"/>
    <n v="0"/>
    <n v="3"/>
    <n v="124"/>
  </r>
  <r>
    <x v="0"/>
    <s v="ITA"/>
    <n v="7"/>
    <x v="7"/>
    <n v="4441149315"/>
    <n v="89326992"/>
    <n v="0"/>
    <n v="0"/>
    <n v="0"/>
    <n v="0"/>
    <n v="0"/>
    <n v="0"/>
    <n v="0"/>
    <n v="0"/>
    <n v="0"/>
    <n v="0"/>
    <n v="1"/>
  </r>
  <r>
    <x v="0"/>
    <s v="ITA"/>
    <n v="3"/>
    <x v="8"/>
    <n v="4546679409"/>
    <n v="9190347404"/>
    <n v="76"/>
    <n v="19"/>
    <n v="95"/>
    <n v="71"/>
    <n v="166"/>
    <n v="0"/>
    <n v="166"/>
    <n v="0"/>
    <n v="6"/>
    <n v="172"/>
    <n v="1463"/>
  </r>
  <r>
    <x v="0"/>
    <s v="ITA"/>
    <n v="11"/>
    <x v="9"/>
    <n v="4361675973"/>
    <n v="135188753"/>
    <n v="0"/>
    <n v="0"/>
    <n v="0"/>
    <n v="0"/>
    <n v="0"/>
    <n v="0"/>
    <n v="0"/>
    <n v="0"/>
    <n v="0"/>
    <n v="0"/>
    <n v="16"/>
  </r>
  <r>
    <x v="0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0"/>
    <s v="ITA"/>
    <n v="4"/>
    <x v="11"/>
    <n v="4649933453"/>
    <n v="1135662422"/>
    <n v="0"/>
    <n v="0"/>
    <n v="0"/>
    <n v="0"/>
    <n v="0"/>
    <n v="0"/>
    <n v="0"/>
    <n v="0"/>
    <n v="0"/>
    <n v="0"/>
    <n v="1"/>
  </r>
  <r>
    <x v="0"/>
    <s v="ITA"/>
    <n v="4"/>
    <x v="12"/>
    <n v="4606893511"/>
    <n v="1112123097"/>
    <n v="0"/>
    <n v="0"/>
    <n v="0"/>
    <n v="0"/>
    <n v="0"/>
    <n v="0"/>
    <n v="0"/>
    <n v="0"/>
    <n v="0"/>
    <n v="0"/>
    <n v="3"/>
  </r>
  <r>
    <x v="0"/>
    <s v="ITA"/>
    <n v="1"/>
    <x v="13"/>
    <n v="450732745"/>
    <n v="7680687483"/>
    <n v="2"/>
    <n v="0"/>
    <n v="2"/>
    <n v="1"/>
    <n v="3"/>
    <n v="0"/>
    <n v="3"/>
    <n v="0"/>
    <n v="0"/>
    <n v="3"/>
    <n v="141"/>
  </r>
  <r>
    <x v="0"/>
    <s v="ITA"/>
    <n v="16"/>
    <x v="14"/>
    <n v="4112559576"/>
    <n v="1686736689"/>
    <n v="0"/>
    <n v="0"/>
    <n v="0"/>
    <n v="0"/>
    <n v="0"/>
    <n v="0"/>
    <n v="0"/>
    <n v="0"/>
    <n v="0"/>
    <n v="0"/>
    <n v="0"/>
  </r>
  <r>
    <x v="0"/>
    <s v="ITA"/>
    <n v="20"/>
    <x v="15"/>
    <n v="3921531192"/>
    <n v="9110616306"/>
    <n v="0"/>
    <n v="0"/>
    <n v="0"/>
    <n v="0"/>
    <n v="0"/>
    <n v="0"/>
    <n v="0"/>
    <n v="0"/>
    <n v="0"/>
    <n v="0"/>
    <n v="1"/>
  </r>
  <r>
    <x v="0"/>
    <s v="ITA"/>
    <n v="19"/>
    <x v="16"/>
    <n v="3811569725"/>
    <n v="133623567"/>
    <n v="0"/>
    <n v="0"/>
    <n v="0"/>
    <n v="0"/>
    <n v="0"/>
    <n v="0"/>
    <n v="0"/>
    <n v="0"/>
    <n v="0"/>
    <n v="0"/>
    <n v="5"/>
  </r>
  <r>
    <x v="0"/>
    <s v="ITA"/>
    <n v="9"/>
    <x v="17"/>
    <n v="4376923077"/>
    <n v="1125588885"/>
    <n v="0"/>
    <n v="0"/>
    <n v="0"/>
    <n v="0"/>
    <n v="0"/>
    <n v="0"/>
    <n v="0"/>
    <n v="0"/>
    <n v="0"/>
    <n v="0"/>
    <n v="140"/>
  </r>
  <r>
    <x v="0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0"/>
    <s v="ITA"/>
    <n v="2"/>
    <x v="19"/>
    <n v="4573750286"/>
    <n v="7320149366"/>
    <n v="0"/>
    <n v="0"/>
    <n v="0"/>
    <n v="0"/>
    <n v="0"/>
    <n v="0"/>
    <n v="0"/>
    <n v="0"/>
    <n v="0"/>
    <n v="0"/>
    <n v="7"/>
  </r>
  <r>
    <x v="0"/>
    <s v="ITA"/>
    <n v="5"/>
    <x v="20"/>
    <n v="4543490485"/>
    <n v="1233845213"/>
    <n v="12"/>
    <n v="4"/>
    <n v="16"/>
    <n v="16"/>
    <n v="32"/>
    <n v="0"/>
    <n v="32"/>
    <n v="0"/>
    <n v="1"/>
    <n v="33"/>
    <n v="2200"/>
  </r>
  <r>
    <x v="1"/>
    <s v="ITA"/>
    <n v="13"/>
    <x v="0"/>
    <n v="4235122196"/>
    <n v="1339843823"/>
    <n v="0"/>
    <n v="0"/>
    <n v="0"/>
    <n v="0"/>
    <n v="0"/>
    <n v="0"/>
    <n v="0"/>
    <n v="0"/>
    <n v="0"/>
    <n v="0"/>
    <n v="0"/>
  </r>
  <r>
    <x v="1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1"/>
    <s v="ITA"/>
    <n v="18"/>
    <x v="2"/>
    <n v="3890597598"/>
    <n v="1659440194"/>
    <n v="0"/>
    <n v="0"/>
    <n v="0"/>
    <n v="0"/>
    <n v="0"/>
    <n v="0"/>
    <n v="0"/>
    <n v="0"/>
    <n v="0"/>
    <n v="0"/>
    <n v="1"/>
  </r>
  <r>
    <x v="1"/>
    <s v="ITA"/>
    <n v="15"/>
    <x v="3"/>
    <n v="4083956555"/>
    <n v="1425084984"/>
    <n v="0"/>
    <n v="0"/>
    <n v="0"/>
    <n v="0"/>
    <n v="0"/>
    <n v="0"/>
    <n v="0"/>
    <n v="0"/>
    <n v="0"/>
    <n v="0"/>
    <n v="0"/>
  </r>
  <r>
    <x v="1"/>
    <s v="ITA"/>
    <n v="8"/>
    <x v="4"/>
    <n v="4449436681"/>
    <n v="113417208"/>
    <n v="5"/>
    <n v="0"/>
    <n v="5"/>
    <n v="3"/>
    <n v="8"/>
    <n v="8"/>
    <n v="8"/>
    <n v="0"/>
    <n v="0"/>
    <n v="8"/>
    <n v="243"/>
  </r>
  <r>
    <x v="1"/>
    <s v="ITA"/>
    <n v="6"/>
    <x v="5"/>
    <n v="456494354"/>
    <n v="1376813649"/>
    <n v="0"/>
    <n v="0"/>
    <n v="0"/>
    <n v="0"/>
    <n v="0"/>
    <n v="0"/>
    <n v="0"/>
    <n v="0"/>
    <n v="0"/>
    <n v="0"/>
    <n v="31"/>
  </r>
  <r>
    <x v="1"/>
    <s v="ITA"/>
    <n v="12"/>
    <x v="6"/>
    <n v="4189277044"/>
    <n v="1248366722"/>
    <n v="0"/>
    <n v="0"/>
    <n v="0"/>
    <n v="0"/>
    <n v="0"/>
    <n v="0"/>
    <n v="0"/>
    <n v="0"/>
    <n v="0"/>
    <n v="0"/>
    <n v="0"/>
  </r>
  <r>
    <x v="1"/>
    <s v="ITA"/>
    <n v="7"/>
    <x v="7"/>
    <n v="4441149315"/>
    <n v="89326992"/>
    <n v="1"/>
    <n v="0"/>
    <n v="1"/>
    <n v="0"/>
    <n v="1"/>
    <n v="1"/>
    <n v="1"/>
    <n v="0"/>
    <n v="0"/>
    <n v="1"/>
    <n v="38"/>
  </r>
  <r>
    <x v="1"/>
    <s v="ITA"/>
    <n v="3"/>
    <x v="8"/>
    <n v="4546679409"/>
    <n v="9190347404"/>
    <n v="3"/>
    <n v="6"/>
    <n v="9"/>
    <n v="56"/>
    <n v="65"/>
    <n v="65"/>
    <n v="65"/>
    <n v="0"/>
    <n v="3"/>
    <n v="68"/>
    <n v="2237"/>
  </r>
  <r>
    <x v="1"/>
    <s v="ITA"/>
    <n v="11"/>
    <x v="9"/>
    <n v="4361675973"/>
    <n v="135188753"/>
    <n v="0"/>
    <n v="0"/>
    <n v="0"/>
    <n v="0"/>
    <n v="0"/>
    <n v="0"/>
    <n v="0"/>
    <n v="0"/>
    <n v="0"/>
    <n v="0"/>
    <n v="5"/>
  </r>
  <r>
    <x v="1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1"/>
    <s v="ITA"/>
    <n v="4"/>
    <x v="11"/>
    <n v="4649933453"/>
    <n v="1135662422"/>
    <n v="1"/>
    <n v="0"/>
    <n v="1"/>
    <n v="0"/>
    <n v="1"/>
    <n v="1"/>
    <n v="1"/>
    <n v="0"/>
    <n v="0"/>
    <n v="1"/>
    <n v="0"/>
  </r>
  <r>
    <x v="1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1"/>
    <s v="ITA"/>
    <n v="1"/>
    <x v="13"/>
    <n v="450732745"/>
    <n v="7680687483"/>
    <n v="0"/>
    <n v="0"/>
    <n v="0"/>
    <n v="0"/>
    <n v="0"/>
    <n v="0"/>
    <n v="0"/>
    <n v="0"/>
    <n v="0"/>
    <n v="0"/>
    <n v="0"/>
  </r>
  <r>
    <x v="1"/>
    <s v="ITA"/>
    <n v="16"/>
    <x v="14"/>
    <n v="4112559576"/>
    <n v="1686736689"/>
    <n v="0"/>
    <n v="0"/>
    <n v="0"/>
    <n v="0"/>
    <n v="0"/>
    <n v="0"/>
    <n v="0"/>
    <n v="0"/>
    <n v="0"/>
    <n v="0"/>
    <n v="0"/>
  </r>
  <r>
    <x v="1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1"/>
    <s v="ITA"/>
    <n v="19"/>
    <x v="16"/>
    <n v="3811569725"/>
    <n v="133623567"/>
    <n v="1"/>
    <n v="0"/>
    <n v="1"/>
    <n v="2"/>
    <n v="3"/>
    <n v="3"/>
    <n v="3"/>
    <n v="0"/>
    <n v="0"/>
    <n v="3"/>
    <n v="0"/>
  </r>
  <r>
    <x v="1"/>
    <s v="ITA"/>
    <n v="9"/>
    <x v="17"/>
    <n v="4376923077"/>
    <n v="1125588885"/>
    <n v="2"/>
    <n v="0"/>
    <n v="2"/>
    <n v="0"/>
    <n v="2"/>
    <n v="2"/>
    <n v="2"/>
    <n v="0"/>
    <n v="0"/>
    <n v="2"/>
    <n v="156"/>
  </r>
  <r>
    <x v="1"/>
    <s v="ITA"/>
    <n v="10"/>
    <x v="18"/>
    <n v="4310675841"/>
    <n v="1238824698"/>
    <n v="0"/>
    <n v="0"/>
    <n v="0"/>
    <n v="0"/>
    <n v="0"/>
    <n v="0"/>
    <n v="0"/>
    <n v="0"/>
    <n v="0"/>
    <n v="0"/>
    <n v="8"/>
  </r>
  <r>
    <x v="1"/>
    <s v="ITA"/>
    <n v="2"/>
    <x v="19"/>
    <n v="4573750286"/>
    <n v="7320149366"/>
    <n v="0"/>
    <n v="0"/>
    <n v="0"/>
    <n v="0"/>
    <n v="0"/>
    <n v="0"/>
    <n v="0"/>
    <n v="0"/>
    <n v="0"/>
    <n v="0"/>
    <n v="0"/>
  </r>
  <r>
    <x v="1"/>
    <s v="ITA"/>
    <n v="5"/>
    <x v="20"/>
    <n v="4543490485"/>
    <n v="1233845213"/>
    <n v="0"/>
    <n v="3"/>
    <n v="3"/>
    <n v="7"/>
    <n v="10"/>
    <n v="10"/>
    <n v="10"/>
    <n v="0"/>
    <n v="0"/>
    <n v="10"/>
    <n v="1580"/>
  </r>
  <r>
    <x v="2"/>
    <s v="ITA"/>
    <n v="13"/>
    <x v="0"/>
    <n v="4235122196"/>
    <n v="1339843823"/>
    <n v="0"/>
    <n v="0"/>
    <n v="0"/>
    <n v="0"/>
    <n v="0"/>
    <n v="0"/>
    <n v="0"/>
    <n v="0"/>
    <n v="0"/>
    <n v="0"/>
    <n v="8"/>
  </r>
  <r>
    <x v="2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2"/>
    <s v="ITA"/>
    <n v="18"/>
    <x v="2"/>
    <n v="3890597598"/>
    <n v="1659440194"/>
    <n v="0"/>
    <n v="0"/>
    <n v="0"/>
    <n v="0"/>
    <n v="0"/>
    <n v="0"/>
    <n v="0"/>
    <n v="0"/>
    <n v="0"/>
    <n v="0"/>
    <n v="1"/>
  </r>
  <r>
    <x v="2"/>
    <s v="ITA"/>
    <n v="15"/>
    <x v="3"/>
    <n v="4083956555"/>
    <n v="1425084984"/>
    <n v="0"/>
    <n v="0"/>
    <n v="0"/>
    <n v="0"/>
    <n v="0"/>
    <n v="0"/>
    <n v="0"/>
    <n v="0"/>
    <n v="0"/>
    <n v="0"/>
    <n v="0"/>
  </r>
  <r>
    <x v="2"/>
    <s v="ITA"/>
    <n v="8"/>
    <x v="4"/>
    <n v="4449436681"/>
    <n v="113417208"/>
    <n v="5"/>
    <n v="1"/>
    <n v="6"/>
    <n v="14"/>
    <n v="20"/>
    <n v="20"/>
    <n v="20"/>
    <n v="0"/>
    <n v="1"/>
    <n v="21"/>
    <n v="186"/>
  </r>
  <r>
    <x v="2"/>
    <s v="ITA"/>
    <n v="6"/>
    <x v="5"/>
    <n v="456494354"/>
    <n v="1376813649"/>
    <n v="0"/>
    <n v="0"/>
    <n v="0"/>
    <n v="0"/>
    <n v="0"/>
    <n v="0"/>
    <n v="0"/>
    <n v="0"/>
    <n v="0"/>
    <n v="0"/>
    <n v="25"/>
  </r>
  <r>
    <x v="2"/>
    <s v="ITA"/>
    <n v="12"/>
    <x v="6"/>
    <n v="4189277044"/>
    <n v="1248366722"/>
    <n v="-1"/>
    <n v="-1"/>
    <n v="-2"/>
    <n v="0"/>
    <n v="-2"/>
    <n v="-2"/>
    <n v="-2"/>
    <n v="2"/>
    <n v="0"/>
    <n v="0"/>
    <n v="0"/>
  </r>
  <r>
    <x v="2"/>
    <s v="ITA"/>
    <n v="7"/>
    <x v="7"/>
    <n v="4441149315"/>
    <n v="89326992"/>
    <n v="5"/>
    <n v="0"/>
    <n v="5"/>
    <n v="5"/>
    <n v="10"/>
    <n v="10"/>
    <n v="10"/>
    <n v="0"/>
    <n v="0"/>
    <n v="10"/>
    <n v="27"/>
  </r>
  <r>
    <x v="2"/>
    <s v="ITA"/>
    <n v="3"/>
    <x v="8"/>
    <n v="4546679409"/>
    <n v="9190347404"/>
    <n v="0"/>
    <n v="0"/>
    <n v="0"/>
    <n v="18"/>
    <n v="18"/>
    <n v="18"/>
    <n v="18"/>
    <n v="0"/>
    <n v="0"/>
    <n v="18"/>
    <n v="-492"/>
  </r>
  <r>
    <x v="2"/>
    <s v="ITA"/>
    <n v="11"/>
    <x v="9"/>
    <n v="4361675973"/>
    <n v="135188753"/>
    <n v="1"/>
    <n v="0"/>
    <n v="1"/>
    <n v="0"/>
    <n v="1"/>
    <n v="1"/>
    <n v="1"/>
    <n v="0"/>
    <n v="0"/>
    <n v="1"/>
    <n v="7"/>
  </r>
  <r>
    <x v="2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2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2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2"/>
    <s v="ITA"/>
    <n v="1"/>
    <x v="13"/>
    <n v="450732745"/>
    <n v="7680687483"/>
    <n v="0"/>
    <n v="0"/>
    <n v="0"/>
    <n v="0"/>
    <n v="0"/>
    <n v="0"/>
    <n v="0"/>
    <n v="0"/>
    <n v="0"/>
    <n v="0"/>
    <n v="15"/>
  </r>
  <r>
    <x v="2"/>
    <s v="ITA"/>
    <n v="16"/>
    <x v="14"/>
    <n v="4112559576"/>
    <n v="1686736689"/>
    <n v="0"/>
    <n v="0"/>
    <n v="0"/>
    <n v="0"/>
    <n v="0"/>
    <n v="0"/>
    <n v="0"/>
    <n v="0"/>
    <n v="0"/>
    <n v="0"/>
    <n v="0"/>
  </r>
  <r>
    <x v="2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2"/>
    <s v="ITA"/>
    <n v="19"/>
    <x v="16"/>
    <n v="3811569725"/>
    <n v="133623567"/>
    <n v="0"/>
    <n v="0"/>
    <n v="0"/>
    <n v="0"/>
    <n v="0"/>
    <n v="0"/>
    <n v="0"/>
    <n v="0"/>
    <n v="0"/>
    <n v="0"/>
    <n v="0"/>
  </r>
  <r>
    <x v="2"/>
    <s v="ITA"/>
    <n v="9"/>
    <x v="17"/>
    <n v="4376923077"/>
    <n v="1125588885"/>
    <n v="0"/>
    <n v="0"/>
    <n v="0"/>
    <n v="0"/>
    <n v="0"/>
    <n v="0"/>
    <n v="0"/>
    <n v="0"/>
    <n v="0"/>
    <n v="0"/>
    <n v="67"/>
  </r>
  <r>
    <x v="2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2"/>
    <s v="ITA"/>
    <n v="2"/>
    <x v="19"/>
    <n v="4573750286"/>
    <n v="7320149366"/>
    <n v="0"/>
    <n v="0"/>
    <n v="0"/>
    <n v="0"/>
    <n v="0"/>
    <n v="0"/>
    <n v="0"/>
    <n v="0"/>
    <n v="0"/>
    <n v="0"/>
    <n v="0"/>
  </r>
  <r>
    <x v="2"/>
    <s v="ITA"/>
    <n v="5"/>
    <x v="20"/>
    <n v="4543490485"/>
    <n v="1233845213"/>
    <n v="4"/>
    <n v="1"/>
    <n v="5"/>
    <n v="22"/>
    <n v="27"/>
    <n v="27"/>
    <n v="27"/>
    <n v="0"/>
    <n v="1"/>
    <n v="28"/>
    <n v="1120"/>
  </r>
  <r>
    <x v="3"/>
    <s v="ITA"/>
    <n v="13"/>
    <x v="0"/>
    <n v="4235122196"/>
    <n v="1339843823"/>
    <n v="1"/>
    <n v="0"/>
    <n v="1"/>
    <n v="0"/>
    <n v="1"/>
    <n v="1"/>
    <n v="1"/>
    <n v="0"/>
    <n v="0"/>
    <n v="1"/>
    <n v="20"/>
  </r>
  <r>
    <x v="3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3"/>
    <s v="ITA"/>
    <n v="18"/>
    <x v="2"/>
    <n v="3890597598"/>
    <n v="1659440194"/>
    <n v="0"/>
    <n v="0"/>
    <n v="0"/>
    <n v="0"/>
    <n v="0"/>
    <n v="0"/>
    <n v="0"/>
    <n v="0"/>
    <n v="0"/>
    <n v="0"/>
    <n v="11"/>
  </r>
  <r>
    <x v="3"/>
    <s v="ITA"/>
    <n v="15"/>
    <x v="3"/>
    <n v="4083956555"/>
    <n v="1425084984"/>
    <n v="2"/>
    <n v="0"/>
    <n v="2"/>
    <n v="1"/>
    <n v="3"/>
    <n v="3"/>
    <n v="3"/>
    <n v="0"/>
    <n v="0"/>
    <n v="3"/>
    <n v="0"/>
  </r>
  <r>
    <x v="3"/>
    <s v="ITA"/>
    <n v="8"/>
    <x v="4"/>
    <n v="4449436681"/>
    <n v="113417208"/>
    <n v="16"/>
    <n v="3"/>
    <n v="19"/>
    <n v="31"/>
    <n v="50"/>
    <n v="50"/>
    <n v="50"/>
    <n v="0"/>
    <n v="0"/>
    <n v="50"/>
    <n v="456"/>
  </r>
  <r>
    <x v="3"/>
    <s v="ITA"/>
    <n v="6"/>
    <x v="5"/>
    <n v="456494354"/>
    <n v="1376813649"/>
    <n v="0"/>
    <n v="0"/>
    <n v="0"/>
    <n v="0"/>
    <n v="0"/>
    <n v="0"/>
    <n v="0"/>
    <n v="0"/>
    <n v="0"/>
    <n v="0"/>
    <n v="27"/>
  </r>
  <r>
    <x v="3"/>
    <s v="ITA"/>
    <n v="12"/>
    <x v="6"/>
    <n v="4189277044"/>
    <n v="1248366722"/>
    <n v="0"/>
    <n v="0"/>
    <n v="0"/>
    <n v="0"/>
    <n v="0"/>
    <n v="0"/>
    <n v="0"/>
    <n v="0"/>
    <n v="0"/>
    <n v="0"/>
    <n v="428"/>
  </r>
  <r>
    <x v="3"/>
    <s v="ITA"/>
    <n v="7"/>
    <x v="7"/>
    <n v="4441149315"/>
    <n v="89326992"/>
    <n v="3"/>
    <n v="0"/>
    <n v="3"/>
    <n v="5"/>
    <n v="8"/>
    <n v="8"/>
    <n v="8"/>
    <n v="0"/>
    <n v="0"/>
    <n v="8"/>
    <n v="12"/>
  </r>
  <r>
    <x v="3"/>
    <s v="ITA"/>
    <n v="3"/>
    <x v="8"/>
    <n v="4546679409"/>
    <n v="9190347404"/>
    <n v="93"/>
    <n v="16"/>
    <n v="109"/>
    <n v="-9"/>
    <n v="100"/>
    <n v="100"/>
    <n v="100"/>
    <n v="40"/>
    <n v="5"/>
    <n v="145"/>
    <n v="112"/>
  </r>
  <r>
    <x v="3"/>
    <s v="ITA"/>
    <n v="11"/>
    <x v="9"/>
    <n v="4361675973"/>
    <n v="135188753"/>
    <n v="1"/>
    <n v="1"/>
    <n v="2"/>
    <n v="0"/>
    <n v="2"/>
    <n v="2"/>
    <n v="2"/>
    <n v="0"/>
    <n v="0"/>
    <n v="2"/>
    <n v="18"/>
  </r>
  <r>
    <x v="3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3"/>
    <s v="ITA"/>
    <n v="4"/>
    <x v="11"/>
    <n v="4649933453"/>
    <n v="1135662422"/>
    <n v="0"/>
    <n v="0"/>
    <n v="0"/>
    <n v="0"/>
    <n v="0"/>
    <n v="0"/>
    <n v="0"/>
    <n v="0"/>
    <n v="0"/>
    <n v="0"/>
    <n v="1"/>
  </r>
  <r>
    <x v="3"/>
    <s v="ITA"/>
    <n v="4"/>
    <x v="12"/>
    <n v="4606893511"/>
    <n v="1112123097"/>
    <n v="0"/>
    <n v="0"/>
    <n v="0"/>
    <n v="0"/>
    <n v="0"/>
    <n v="0"/>
    <n v="0"/>
    <n v="0"/>
    <n v="0"/>
    <n v="0"/>
    <n v="29"/>
  </r>
  <r>
    <x v="3"/>
    <s v="ITA"/>
    <n v="1"/>
    <x v="13"/>
    <n v="450732745"/>
    <n v="7680687483"/>
    <n v="0"/>
    <n v="0"/>
    <n v="0"/>
    <n v="-1"/>
    <n v="-1"/>
    <n v="-1"/>
    <n v="-1"/>
    <n v="0"/>
    <n v="0"/>
    <n v="-1"/>
    <n v="0"/>
  </r>
  <r>
    <x v="3"/>
    <s v="ITA"/>
    <n v="16"/>
    <x v="14"/>
    <n v="4112559576"/>
    <n v="1686736689"/>
    <n v="1"/>
    <n v="0"/>
    <n v="1"/>
    <n v="0"/>
    <n v="1"/>
    <n v="1"/>
    <n v="1"/>
    <n v="0"/>
    <n v="0"/>
    <n v="1"/>
    <n v="0"/>
  </r>
  <r>
    <x v="3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3"/>
    <s v="ITA"/>
    <n v="19"/>
    <x v="16"/>
    <n v="3811569725"/>
    <n v="133623567"/>
    <n v="0"/>
    <n v="0"/>
    <n v="0"/>
    <n v="-1"/>
    <n v="-1"/>
    <n v="-1"/>
    <n v="-1"/>
    <n v="2"/>
    <n v="0"/>
    <n v="1"/>
    <n v="0"/>
  </r>
  <r>
    <x v="3"/>
    <s v="ITA"/>
    <n v="9"/>
    <x v="17"/>
    <n v="4376923077"/>
    <n v="1125588885"/>
    <n v="0"/>
    <n v="0"/>
    <n v="0"/>
    <n v="0"/>
    <n v="0"/>
    <n v="0"/>
    <n v="0"/>
    <n v="0"/>
    <n v="0"/>
    <n v="0"/>
    <n v="47"/>
  </r>
  <r>
    <x v="3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3"/>
    <s v="ITA"/>
    <n v="2"/>
    <x v="19"/>
    <n v="4573750286"/>
    <n v="7320149366"/>
    <n v="0"/>
    <n v="0"/>
    <n v="0"/>
    <n v="0"/>
    <n v="0"/>
    <n v="0"/>
    <n v="0"/>
    <n v="0"/>
    <n v="0"/>
    <n v="0"/>
    <n v="2"/>
  </r>
  <r>
    <x v="3"/>
    <s v="ITA"/>
    <n v="5"/>
    <x v="20"/>
    <n v="4543490485"/>
    <n v="1233845213"/>
    <n v="3"/>
    <n v="0"/>
    <n v="3"/>
    <n v="37"/>
    <n v="40"/>
    <n v="40"/>
    <n v="40"/>
    <n v="0"/>
    <n v="0"/>
    <n v="40"/>
    <n v="1264"/>
  </r>
  <r>
    <x v="4"/>
    <s v="ITA"/>
    <n v="13"/>
    <x v="0"/>
    <n v="4235122196"/>
    <n v="1339843823"/>
    <n v="0"/>
    <n v="0"/>
    <n v="0"/>
    <n v="0"/>
    <n v="0"/>
    <n v="0"/>
    <n v="0"/>
    <n v="0"/>
    <n v="0"/>
    <n v="0"/>
    <n v="0"/>
  </r>
  <r>
    <x v="4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4"/>
    <s v="ITA"/>
    <n v="18"/>
    <x v="2"/>
    <n v="3890597598"/>
    <n v="1659440194"/>
    <n v="0"/>
    <n v="0"/>
    <n v="0"/>
    <n v="1"/>
    <n v="1"/>
    <n v="1"/>
    <n v="1"/>
    <n v="0"/>
    <n v="0"/>
    <n v="1"/>
    <n v="7"/>
  </r>
  <r>
    <x v="4"/>
    <s v="ITA"/>
    <n v="15"/>
    <x v="3"/>
    <n v="4083956555"/>
    <n v="1425084984"/>
    <n v="0"/>
    <n v="0"/>
    <n v="0"/>
    <n v="1"/>
    <n v="1"/>
    <n v="1"/>
    <n v="1"/>
    <n v="0"/>
    <n v="0"/>
    <n v="1"/>
    <n v="203"/>
  </r>
  <r>
    <x v="4"/>
    <s v="ITA"/>
    <n v="8"/>
    <x v="4"/>
    <n v="4449436681"/>
    <n v="113417208"/>
    <n v="20"/>
    <n v="0"/>
    <n v="20"/>
    <n v="27"/>
    <n v="47"/>
    <n v="47"/>
    <n v="47"/>
    <n v="0"/>
    <n v="1"/>
    <n v="48"/>
    <n v="244"/>
  </r>
  <r>
    <x v="4"/>
    <s v="ITA"/>
    <n v="6"/>
    <x v="5"/>
    <n v="456494354"/>
    <n v="1376813649"/>
    <n v="0"/>
    <n v="0"/>
    <n v="0"/>
    <n v="0"/>
    <n v="0"/>
    <n v="0"/>
    <n v="0"/>
    <n v="0"/>
    <n v="0"/>
    <n v="0"/>
    <n v="28"/>
  </r>
  <r>
    <x v="4"/>
    <s v="ITA"/>
    <n v="12"/>
    <x v="6"/>
    <n v="4189277044"/>
    <n v="1248366722"/>
    <n v="0"/>
    <n v="0"/>
    <n v="0"/>
    <n v="0"/>
    <n v="0"/>
    <n v="0"/>
    <n v="0"/>
    <n v="0"/>
    <n v="0"/>
    <n v="0"/>
    <n v="59"/>
  </r>
  <r>
    <x v="4"/>
    <s v="ITA"/>
    <n v="7"/>
    <x v="7"/>
    <n v="4441149315"/>
    <n v="89326992"/>
    <n v="0"/>
    <n v="0"/>
    <n v="0"/>
    <n v="0"/>
    <n v="0"/>
    <n v="0"/>
    <n v="0"/>
    <n v="0"/>
    <n v="0"/>
    <n v="0"/>
    <n v="34"/>
  </r>
  <r>
    <x v="4"/>
    <s v="ITA"/>
    <n v="3"/>
    <x v="8"/>
    <n v="4546679409"/>
    <n v="9190347404"/>
    <n v="63"/>
    <n v="6"/>
    <n v="69"/>
    <n v="56"/>
    <n v="125"/>
    <n v="125"/>
    <n v="125"/>
    <n v="0"/>
    <n v="3"/>
    <n v="128"/>
    <n v="1515"/>
  </r>
  <r>
    <x v="4"/>
    <s v="ITA"/>
    <n v="11"/>
    <x v="9"/>
    <n v="4361675973"/>
    <n v="135188753"/>
    <n v="1"/>
    <n v="1"/>
    <n v="2"/>
    <n v="1"/>
    <n v="3"/>
    <n v="3"/>
    <n v="3"/>
    <n v="0"/>
    <n v="0"/>
    <n v="3"/>
    <n v="1"/>
  </r>
  <r>
    <x v="4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4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4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4"/>
    <s v="ITA"/>
    <n v="1"/>
    <x v="13"/>
    <n v="450732745"/>
    <n v="7680687483"/>
    <n v="5"/>
    <n v="0"/>
    <n v="5"/>
    <n v="4"/>
    <n v="9"/>
    <n v="9"/>
    <n v="9"/>
    <n v="0"/>
    <n v="0"/>
    <n v="9"/>
    <n v="71"/>
  </r>
  <r>
    <x v="4"/>
    <s v="ITA"/>
    <n v="16"/>
    <x v="14"/>
    <n v="4112559576"/>
    <n v="1686736689"/>
    <n v="0"/>
    <n v="0"/>
    <n v="0"/>
    <n v="2"/>
    <n v="2"/>
    <n v="2"/>
    <n v="2"/>
    <n v="0"/>
    <n v="0"/>
    <n v="2"/>
    <n v="242"/>
  </r>
  <r>
    <x v="4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4"/>
    <s v="ITA"/>
    <n v="19"/>
    <x v="16"/>
    <n v="3811569725"/>
    <n v="133623567"/>
    <n v="0"/>
    <n v="0"/>
    <n v="0"/>
    <n v="0"/>
    <n v="0"/>
    <n v="0"/>
    <n v="0"/>
    <n v="0"/>
    <n v="0"/>
    <n v="0"/>
    <n v="0"/>
  </r>
  <r>
    <x v="4"/>
    <s v="ITA"/>
    <n v="9"/>
    <x v="17"/>
    <n v="4376923077"/>
    <n v="1125588885"/>
    <n v="3"/>
    <n v="0"/>
    <n v="3"/>
    <n v="2"/>
    <n v="5"/>
    <n v="5"/>
    <n v="5"/>
    <n v="1"/>
    <n v="0"/>
    <n v="6"/>
    <n v="27"/>
  </r>
  <r>
    <x v="4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4"/>
    <s v="ITA"/>
    <n v="2"/>
    <x v="19"/>
    <n v="4573750286"/>
    <n v="7320149366"/>
    <n v="0"/>
    <n v="0"/>
    <n v="0"/>
    <n v="0"/>
    <n v="0"/>
    <n v="0"/>
    <n v="0"/>
    <n v="0"/>
    <n v="0"/>
    <n v="0"/>
    <n v="0"/>
  </r>
  <r>
    <x v="4"/>
    <s v="ITA"/>
    <n v="5"/>
    <x v="20"/>
    <n v="4543490485"/>
    <n v="1233845213"/>
    <n v="5"/>
    <n v="1"/>
    <n v="6"/>
    <n v="34"/>
    <n v="40"/>
    <n v="40"/>
    <n v="40"/>
    <n v="0"/>
    <n v="0"/>
    <n v="40"/>
    <n v="1250"/>
  </r>
  <r>
    <x v="5"/>
    <s v="ITA"/>
    <n v="13"/>
    <x v="0"/>
    <n v="4235122196"/>
    <n v="1339843823"/>
    <n v="1"/>
    <n v="0"/>
    <n v="1"/>
    <n v="0"/>
    <n v="1"/>
    <n v="1"/>
    <n v="1"/>
    <n v="0"/>
    <n v="0"/>
    <n v="1"/>
    <n v="10"/>
  </r>
  <r>
    <x v="5"/>
    <s v="ITA"/>
    <n v="17"/>
    <x v="1"/>
    <n v="4063947052"/>
    <n v="1580514834"/>
    <n v="0"/>
    <n v="0"/>
    <n v="0"/>
    <n v="0"/>
    <n v="0"/>
    <n v="0"/>
    <n v="0"/>
    <n v="0"/>
    <n v="0"/>
    <n v="0"/>
    <n v="32"/>
  </r>
  <r>
    <x v="5"/>
    <s v="ITA"/>
    <n v="18"/>
    <x v="2"/>
    <n v="3890597598"/>
    <n v="1659440194"/>
    <n v="0"/>
    <n v="0"/>
    <n v="0"/>
    <n v="0"/>
    <n v="0"/>
    <n v="0"/>
    <n v="0"/>
    <n v="0"/>
    <n v="0"/>
    <n v="0"/>
    <n v="6"/>
  </r>
  <r>
    <x v="5"/>
    <s v="ITA"/>
    <n v="15"/>
    <x v="3"/>
    <n v="4083956555"/>
    <n v="1425084984"/>
    <n v="1"/>
    <n v="0"/>
    <n v="1"/>
    <n v="8"/>
    <n v="9"/>
    <n v="9"/>
    <n v="9"/>
    <n v="0"/>
    <n v="0"/>
    <n v="9"/>
    <n v="160"/>
  </r>
  <r>
    <x v="5"/>
    <s v="ITA"/>
    <n v="8"/>
    <x v="4"/>
    <n v="4449436681"/>
    <n v="113417208"/>
    <n v="30"/>
    <n v="5"/>
    <n v="35"/>
    <n v="35"/>
    <n v="70"/>
    <n v="70"/>
    <n v="70"/>
    <n v="0"/>
    <n v="2"/>
    <n v="72"/>
    <n v="273"/>
  </r>
  <r>
    <x v="5"/>
    <s v="ITA"/>
    <n v="6"/>
    <x v="5"/>
    <n v="456494354"/>
    <n v="1376813649"/>
    <n v="0"/>
    <n v="0"/>
    <n v="0"/>
    <n v="0"/>
    <n v="0"/>
    <n v="0"/>
    <n v="0"/>
    <n v="0"/>
    <n v="0"/>
    <n v="0"/>
    <n v="20"/>
  </r>
  <r>
    <x v="5"/>
    <s v="ITA"/>
    <n v="12"/>
    <x v="6"/>
    <n v="4189277044"/>
    <n v="1248366722"/>
    <n v="3"/>
    <n v="0"/>
    <n v="3"/>
    <n v="0"/>
    <n v="3"/>
    <n v="3"/>
    <n v="3"/>
    <n v="0"/>
    <n v="0"/>
    <n v="3"/>
    <n v="68"/>
  </r>
  <r>
    <x v="5"/>
    <s v="ITA"/>
    <n v="7"/>
    <x v="7"/>
    <n v="4441149315"/>
    <n v="89326992"/>
    <n v="-5"/>
    <n v="1"/>
    <n v="-4"/>
    <n v="23"/>
    <n v="19"/>
    <n v="19"/>
    <n v="19"/>
    <n v="4"/>
    <n v="0"/>
    <n v="23"/>
    <n v="9"/>
  </r>
  <r>
    <x v="5"/>
    <s v="ITA"/>
    <n v="3"/>
    <x v="8"/>
    <n v="4546679409"/>
    <n v="9190347404"/>
    <n v="21"/>
    <n v="33"/>
    <n v="54"/>
    <n v="24"/>
    <n v="78"/>
    <n v="78"/>
    <n v="78"/>
    <n v="0"/>
    <n v="6"/>
    <n v="84"/>
    <n v="888"/>
  </r>
  <r>
    <x v="5"/>
    <s v="ITA"/>
    <n v="11"/>
    <x v="9"/>
    <n v="4361675973"/>
    <n v="135188753"/>
    <n v="3"/>
    <n v="0"/>
    <n v="3"/>
    <n v="2"/>
    <n v="5"/>
    <n v="5"/>
    <n v="5"/>
    <n v="0"/>
    <n v="0"/>
    <n v="5"/>
    <n v="21"/>
  </r>
  <r>
    <x v="5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5"/>
    <s v="ITA"/>
    <n v="4"/>
    <x v="11"/>
    <n v="4649933453"/>
    <n v="1135662422"/>
    <n v="0"/>
    <n v="0"/>
    <n v="0"/>
    <n v="0"/>
    <n v="0"/>
    <n v="0"/>
    <n v="0"/>
    <n v="0"/>
    <n v="0"/>
    <n v="0"/>
    <n v="14"/>
  </r>
  <r>
    <x v="5"/>
    <s v="ITA"/>
    <n v="4"/>
    <x v="12"/>
    <n v="4606893511"/>
    <n v="1112123097"/>
    <n v="0"/>
    <n v="0"/>
    <n v="0"/>
    <n v="0"/>
    <n v="0"/>
    <n v="0"/>
    <n v="0"/>
    <n v="0"/>
    <n v="0"/>
    <n v="0"/>
    <n v="11"/>
  </r>
  <r>
    <x v="5"/>
    <s v="ITA"/>
    <n v="1"/>
    <x v="13"/>
    <n v="450732745"/>
    <n v="7680687483"/>
    <n v="0"/>
    <n v="0"/>
    <n v="0"/>
    <n v="0"/>
    <n v="0"/>
    <n v="0"/>
    <n v="0"/>
    <n v="0"/>
    <n v="0"/>
    <n v="0"/>
    <n v="81"/>
  </r>
  <r>
    <x v="5"/>
    <s v="ITA"/>
    <n v="16"/>
    <x v="14"/>
    <n v="4112559576"/>
    <n v="1686736689"/>
    <n v="0"/>
    <n v="0"/>
    <n v="0"/>
    <n v="0"/>
    <n v="0"/>
    <n v="0"/>
    <n v="0"/>
    <n v="0"/>
    <n v="0"/>
    <n v="0"/>
    <n v="10"/>
  </r>
  <r>
    <x v="5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5"/>
    <s v="ITA"/>
    <n v="19"/>
    <x v="16"/>
    <n v="3811569725"/>
    <n v="133623567"/>
    <n v="0"/>
    <n v="0"/>
    <n v="0"/>
    <n v="0"/>
    <n v="0"/>
    <n v="0"/>
    <n v="0"/>
    <n v="0"/>
    <n v="0"/>
    <n v="0"/>
    <n v="1"/>
  </r>
  <r>
    <x v="5"/>
    <s v="ITA"/>
    <n v="9"/>
    <x v="17"/>
    <n v="4376923077"/>
    <n v="1125588885"/>
    <n v="2"/>
    <n v="0"/>
    <n v="2"/>
    <n v="1"/>
    <n v="3"/>
    <n v="3"/>
    <n v="3"/>
    <n v="0"/>
    <n v="0"/>
    <n v="3"/>
    <n v="94"/>
  </r>
  <r>
    <x v="5"/>
    <s v="ITA"/>
    <n v="10"/>
    <x v="18"/>
    <n v="4310675841"/>
    <n v="1238824698"/>
    <n v="0"/>
    <n v="0"/>
    <n v="0"/>
    <n v="0"/>
    <n v="0"/>
    <n v="0"/>
    <n v="0"/>
    <n v="0"/>
    <n v="0"/>
    <n v="0"/>
    <n v="23"/>
  </r>
  <r>
    <x v="5"/>
    <s v="ITA"/>
    <n v="2"/>
    <x v="19"/>
    <n v="4573750286"/>
    <n v="7320149366"/>
    <n v="0"/>
    <n v="0"/>
    <n v="0"/>
    <n v="0"/>
    <n v="0"/>
    <n v="0"/>
    <n v="0"/>
    <n v="0"/>
    <n v="0"/>
    <n v="0"/>
    <n v="0"/>
  </r>
  <r>
    <x v="5"/>
    <s v="ITA"/>
    <n v="5"/>
    <x v="20"/>
    <n v="4543490485"/>
    <n v="1233845213"/>
    <n v="0"/>
    <n v="2"/>
    <n v="2"/>
    <n v="38"/>
    <n v="40"/>
    <n v="40"/>
    <n v="40"/>
    <n v="0"/>
    <n v="0"/>
    <n v="40"/>
    <n v="1245"/>
  </r>
  <r>
    <x v="6"/>
    <s v="ITA"/>
    <n v="13"/>
    <x v="0"/>
    <n v="4235122196"/>
    <n v="1339843823"/>
    <n v="1"/>
    <n v="0"/>
    <n v="1"/>
    <n v="2"/>
    <n v="3"/>
    <n v="3"/>
    <n v="3"/>
    <n v="0"/>
    <n v="0"/>
    <n v="3"/>
    <n v="9"/>
  </r>
  <r>
    <x v="6"/>
    <s v="ITA"/>
    <n v="17"/>
    <x v="1"/>
    <n v="4063947052"/>
    <n v="1580514834"/>
    <n v="0"/>
    <n v="0"/>
    <n v="0"/>
    <n v="0"/>
    <n v="0"/>
    <n v="0"/>
    <n v="0"/>
    <n v="0"/>
    <n v="0"/>
    <n v="0"/>
    <n v="7"/>
  </r>
  <r>
    <x v="6"/>
    <s v="ITA"/>
    <n v="18"/>
    <x v="2"/>
    <n v="3890597598"/>
    <n v="1659440194"/>
    <n v="0"/>
    <n v="0"/>
    <n v="0"/>
    <n v="0"/>
    <n v="0"/>
    <n v="0"/>
    <n v="0"/>
    <n v="0"/>
    <n v="0"/>
    <n v="0"/>
    <n v="8"/>
  </r>
  <r>
    <x v="6"/>
    <s v="ITA"/>
    <n v="15"/>
    <x v="3"/>
    <n v="4083956555"/>
    <n v="1425084984"/>
    <n v="1"/>
    <n v="0"/>
    <n v="1"/>
    <n v="3"/>
    <n v="4"/>
    <n v="4"/>
    <n v="4"/>
    <n v="0"/>
    <n v="0"/>
    <n v="4"/>
    <n v="0"/>
  </r>
  <r>
    <x v="6"/>
    <s v="ITA"/>
    <n v="8"/>
    <x v="4"/>
    <n v="4449436681"/>
    <n v="113417208"/>
    <n v="41"/>
    <n v="2"/>
    <n v="43"/>
    <n v="21"/>
    <n v="64"/>
    <n v="64"/>
    <n v="64"/>
    <n v="0"/>
    <n v="4"/>
    <n v="68"/>
    <n v="245"/>
  </r>
  <r>
    <x v="6"/>
    <s v="ITA"/>
    <n v="6"/>
    <x v="5"/>
    <n v="456494354"/>
    <n v="1376813649"/>
    <n v="0"/>
    <n v="0"/>
    <n v="0"/>
    <n v="6"/>
    <n v="6"/>
    <n v="6"/>
    <n v="6"/>
    <n v="0"/>
    <n v="0"/>
    <n v="6"/>
    <n v="54"/>
  </r>
  <r>
    <x v="6"/>
    <s v="ITA"/>
    <n v="12"/>
    <x v="6"/>
    <n v="4189277044"/>
    <n v="1248366722"/>
    <n v="0"/>
    <n v="0"/>
    <n v="0"/>
    <n v="0"/>
    <n v="0"/>
    <n v="0"/>
    <n v="0"/>
    <n v="0"/>
    <n v="0"/>
    <n v="0"/>
    <n v="45"/>
  </r>
  <r>
    <x v="6"/>
    <s v="ITA"/>
    <n v="7"/>
    <x v="7"/>
    <n v="4441149315"/>
    <n v="89326992"/>
    <n v="8"/>
    <n v="0"/>
    <n v="8"/>
    <n v="-25"/>
    <n v="-17"/>
    <n v="-17"/>
    <n v="-17"/>
    <n v="0"/>
    <n v="0"/>
    <n v="-17"/>
    <n v="0"/>
  </r>
  <r>
    <x v="6"/>
    <s v="ITA"/>
    <n v="3"/>
    <x v="8"/>
    <n v="4546679409"/>
    <n v="9190347404"/>
    <n v="150"/>
    <n v="26"/>
    <n v="176"/>
    <n v="159"/>
    <n v="335"/>
    <n v="335"/>
    <n v="335"/>
    <n v="33"/>
    <n v="1"/>
    <n v="369"/>
    <n v="1156"/>
  </r>
  <r>
    <x v="6"/>
    <s v="ITA"/>
    <n v="11"/>
    <x v="9"/>
    <n v="4361675973"/>
    <n v="135188753"/>
    <n v="6"/>
    <n v="3"/>
    <n v="9"/>
    <n v="5"/>
    <n v="14"/>
    <n v="14"/>
    <n v="14"/>
    <n v="0"/>
    <n v="0"/>
    <n v="14"/>
    <n v="33"/>
  </r>
  <r>
    <x v="6"/>
    <s v="ITA"/>
    <n v="14"/>
    <x v="10"/>
    <n v="4155774754"/>
    <n v="1465916051"/>
    <n v="0"/>
    <n v="0"/>
    <n v="0"/>
    <n v="0"/>
    <n v="0"/>
    <n v="0"/>
    <n v="0"/>
    <n v="0"/>
    <n v="0"/>
    <n v="0"/>
    <n v="6"/>
  </r>
  <r>
    <x v="6"/>
    <s v="ITA"/>
    <n v="4"/>
    <x v="11"/>
    <n v="4649933453"/>
    <n v="1135662422"/>
    <n v="0"/>
    <n v="0"/>
    <n v="0"/>
    <n v="0"/>
    <n v="0"/>
    <n v="0"/>
    <n v="0"/>
    <n v="0"/>
    <n v="0"/>
    <n v="0"/>
    <n v="4"/>
  </r>
  <r>
    <x v="6"/>
    <s v="ITA"/>
    <n v="4"/>
    <x v="12"/>
    <n v="4606893511"/>
    <n v="1112123097"/>
    <n v="0"/>
    <n v="0"/>
    <n v="0"/>
    <n v="0"/>
    <n v="0"/>
    <n v="0"/>
    <n v="0"/>
    <n v="0"/>
    <n v="0"/>
    <n v="0"/>
    <n v="79"/>
  </r>
  <r>
    <x v="6"/>
    <s v="ITA"/>
    <n v="1"/>
    <x v="13"/>
    <n v="450732745"/>
    <n v="7680687483"/>
    <n v="4"/>
    <n v="2"/>
    <n v="6"/>
    <n v="32"/>
    <n v="38"/>
    <n v="38"/>
    <n v="38"/>
    <n v="0"/>
    <n v="0"/>
    <n v="38"/>
    <n v="54"/>
  </r>
  <r>
    <x v="6"/>
    <s v="ITA"/>
    <n v="16"/>
    <x v="14"/>
    <n v="4112559576"/>
    <n v="1686736689"/>
    <n v="0"/>
    <n v="0"/>
    <n v="0"/>
    <n v="0"/>
    <n v="0"/>
    <n v="0"/>
    <n v="0"/>
    <n v="0"/>
    <n v="0"/>
    <n v="0"/>
    <n v="10"/>
  </r>
  <r>
    <x v="6"/>
    <s v="ITA"/>
    <n v="20"/>
    <x v="15"/>
    <n v="3921531192"/>
    <n v="9110616306"/>
    <n v="0"/>
    <n v="0"/>
    <n v="0"/>
    <n v="0"/>
    <n v="0"/>
    <n v="0"/>
    <n v="0"/>
    <n v="0"/>
    <n v="0"/>
    <n v="0"/>
    <n v="28"/>
  </r>
  <r>
    <x v="6"/>
    <s v="ITA"/>
    <n v="19"/>
    <x v="16"/>
    <n v="3811569725"/>
    <n v="133623567"/>
    <n v="0"/>
    <n v="0"/>
    <n v="0"/>
    <n v="5"/>
    <n v="5"/>
    <n v="5"/>
    <n v="5"/>
    <n v="0"/>
    <n v="0"/>
    <n v="5"/>
    <n v="285"/>
  </r>
  <r>
    <x v="6"/>
    <s v="ITA"/>
    <n v="9"/>
    <x v="17"/>
    <n v="4376923077"/>
    <n v="1125588885"/>
    <n v="0"/>
    <n v="0"/>
    <n v="0"/>
    <n v="2"/>
    <n v="2"/>
    <n v="2"/>
    <n v="2"/>
    <n v="0"/>
    <n v="0"/>
    <n v="2"/>
    <n v="41"/>
  </r>
  <r>
    <x v="6"/>
    <s v="ITA"/>
    <n v="10"/>
    <x v="18"/>
    <n v="4310675841"/>
    <n v="1238824698"/>
    <n v="0"/>
    <n v="0"/>
    <n v="0"/>
    <n v="2"/>
    <n v="2"/>
    <n v="2"/>
    <n v="2"/>
    <n v="0"/>
    <n v="0"/>
    <n v="2"/>
    <n v="4"/>
  </r>
  <r>
    <x v="6"/>
    <s v="ITA"/>
    <n v="2"/>
    <x v="19"/>
    <n v="4573750286"/>
    <n v="7320149366"/>
    <n v="0"/>
    <n v="0"/>
    <n v="0"/>
    <n v="0"/>
    <n v="0"/>
    <n v="0"/>
    <n v="0"/>
    <n v="0"/>
    <n v="0"/>
    <n v="0"/>
    <n v="1"/>
  </r>
  <r>
    <x v="6"/>
    <s v="ITA"/>
    <n v="5"/>
    <x v="20"/>
    <n v="4543490485"/>
    <n v="1233845213"/>
    <n v="27"/>
    <n v="2"/>
    <n v="29"/>
    <n v="43"/>
    <n v="72"/>
    <n v="72"/>
    <n v="72"/>
    <n v="0"/>
    <n v="0"/>
    <n v="72"/>
    <n v="397"/>
  </r>
  <r>
    <x v="7"/>
    <s v="ITA"/>
    <n v="13"/>
    <x v="0"/>
    <n v="4235122196"/>
    <n v="1339843823"/>
    <n v="0"/>
    <n v="0"/>
    <n v="0"/>
    <n v="0"/>
    <n v="0"/>
    <n v="0"/>
    <n v="0"/>
    <n v="0"/>
    <n v="0"/>
    <n v="0"/>
    <n v="0"/>
  </r>
  <r>
    <x v="7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7"/>
    <s v="ITA"/>
    <n v="18"/>
    <x v="2"/>
    <n v="3890597598"/>
    <n v="1659440194"/>
    <n v="0"/>
    <n v="0"/>
    <n v="0"/>
    <n v="0"/>
    <n v="0"/>
    <n v="0"/>
    <n v="0"/>
    <n v="0"/>
    <n v="0"/>
    <n v="0"/>
    <n v="4"/>
  </r>
  <r>
    <x v="7"/>
    <s v="ITA"/>
    <n v="15"/>
    <x v="3"/>
    <n v="4083956555"/>
    <n v="1425084984"/>
    <n v="0"/>
    <n v="0"/>
    <n v="0"/>
    <n v="0"/>
    <n v="0"/>
    <n v="0"/>
    <n v="0"/>
    <n v="0"/>
    <n v="0"/>
    <n v="0"/>
    <n v="0"/>
  </r>
  <r>
    <x v="7"/>
    <s v="ITA"/>
    <n v="8"/>
    <x v="4"/>
    <n v="4449436681"/>
    <n v="113417208"/>
    <n v="21"/>
    <n v="3"/>
    <n v="24"/>
    <n v="23"/>
    <n v="47"/>
    <n v="47"/>
    <n v="47"/>
    <n v="0"/>
    <n v="3"/>
    <n v="50"/>
    <n v="178"/>
  </r>
  <r>
    <x v="7"/>
    <s v="ITA"/>
    <n v="6"/>
    <x v="5"/>
    <n v="456494354"/>
    <n v="1376813649"/>
    <n v="0"/>
    <n v="0"/>
    <n v="0"/>
    <n v="3"/>
    <n v="3"/>
    <n v="3"/>
    <n v="3"/>
    <n v="0"/>
    <n v="0"/>
    <n v="3"/>
    <n v="26"/>
  </r>
  <r>
    <x v="7"/>
    <s v="ITA"/>
    <n v="12"/>
    <x v="6"/>
    <n v="4189277044"/>
    <n v="1248366722"/>
    <n v="0"/>
    <n v="0"/>
    <n v="0"/>
    <n v="1"/>
    <n v="1"/>
    <n v="1"/>
    <n v="1"/>
    <n v="0"/>
    <n v="0"/>
    <n v="1"/>
    <n v="49"/>
  </r>
  <r>
    <x v="7"/>
    <s v="ITA"/>
    <n v="7"/>
    <x v="7"/>
    <n v="4441149315"/>
    <n v="89326992"/>
    <n v="0"/>
    <n v="0"/>
    <n v="0"/>
    <n v="-3"/>
    <n v="-3"/>
    <n v="-3"/>
    <n v="-3"/>
    <n v="0"/>
    <n v="0"/>
    <n v="-3"/>
    <n v="0"/>
  </r>
  <r>
    <x v="7"/>
    <s v="ITA"/>
    <n v="3"/>
    <x v="8"/>
    <n v="4546679409"/>
    <n v="9190347404"/>
    <n v="72"/>
    <n v="21"/>
    <n v="93"/>
    <n v="97"/>
    <n v="190"/>
    <n v="190"/>
    <n v="190"/>
    <n v="66"/>
    <n v="14"/>
    <n v="270"/>
    <n v="1046"/>
  </r>
  <r>
    <x v="7"/>
    <s v="ITA"/>
    <n v="11"/>
    <x v="9"/>
    <n v="4361675973"/>
    <n v="135188753"/>
    <n v="5"/>
    <n v="1"/>
    <n v="6"/>
    <n v="3"/>
    <n v="9"/>
    <n v="9"/>
    <n v="9"/>
    <n v="0"/>
    <n v="1"/>
    <n v="10"/>
    <n v="36"/>
  </r>
  <r>
    <x v="7"/>
    <s v="ITA"/>
    <n v="14"/>
    <x v="10"/>
    <n v="4155774754"/>
    <n v="1465916051"/>
    <n v="0"/>
    <n v="0"/>
    <n v="0"/>
    <n v="0"/>
    <n v="0"/>
    <n v="0"/>
    <n v="0"/>
    <n v="0"/>
    <n v="0"/>
    <n v="0"/>
    <n v="7"/>
  </r>
  <r>
    <x v="7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7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7"/>
    <s v="ITA"/>
    <n v="1"/>
    <x v="13"/>
    <n v="450732745"/>
    <n v="7680687483"/>
    <n v="1"/>
    <n v="0"/>
    <n v="1"/>
    <n v="1"/>
    <n v="2"/>
    <n v="2"/>
    <n v="2"/>
    <n v="0"/>
    <n v="0"/>
    <n v="2"/>
    <n v="72"/>
  </r>
  <r>
    <x v="7"/>
    <s v="ITA"/>
    <n v="16"/>
    <x v="14"/>
    <n v="4112559576"/>
    <n v="1686736689"/>
    <n v="1"/>
    <n v="0"/>
    <n v="1"/>
    <n v="0"/>
    <n v="1"/>
    <n v="1"/>
    <n v="1"/>
    <n v="0"/>
    <n v="0"/>
    <n v="1"/>
    <n v="16"/>
  </r>
  <r>
    <x v="7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7"/>
    <s v="ITA"/>
    <n v="19"/>
    <x v="16"/>
    <n v="3811569725"/>
    <n v="133623567"/>
    <n v="1"/>
    <n v="0"/>
    <n v="1"/>
    <n v="-3"/>
    <n v="-2"/>
    <n v="-2"/>
    <n v="-2"/>
    <n v="0"/>
    <n v="0"/>
    <n v="-2"/>
    <n v="16"/>
  </r>
  <r>
    <x v="7"/>
    <s v="ITA"/>
    <n v="9"/>
    <x v="17"/>
    <n v="4376923077"/>
    <n v="1125588885"/>
    <n v="0"/>
    <n v="0"/>
    <n v="0"/>
    <n v="0"/>
    <n v="0"/>
    <n v="0"/>
    <n v="0"/>
    <n v="0"/>
    <n v="0"/>
    <n v="0"/>
    <n v="41"/>
  </r>
  <r>
    <x v="7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7"/>
    <s v="ITA"/>
    <n v="2"/>
    <x v="19"/>
    <n v="4573750286"/>
    <n v="7320149366"/>
    <n v="0"/>
    <n v="0"/>
    <n v="0"/>
    <n v="0"/>
    <n v="0"/>
    <n v="0"/>
    <n v="0"/>
    <n v="0"/>
    <n v="0"/>
    <n v="0"/>
    <n v="1"/>
  </r>
  <r>
    <x v="7"/>
    <s v="ITA"/>
    <n v="5"/>
    <x v="20"/>
    <n v="4543490485"/>
    <n v="1233845213"/>
    <n v="2"/>
    <n v="1"/>
    <n v="3"/>
    <n v="7"/>
    <n v="10"/>
    <n v="10"/>
    <n v="10"/>
    <n v="0"/>
    <n v="0"/>
    <n v="10"/>
    <n v="726"/>
  </r>
  <r>
    <x v="8"/>
    <s v="ITA"/>
    <n v="13"/>
    <x v="0"/>
    <n v="4235122196"/>
    <n v="1339843823"/>
    <n v="2"/>
    <n v="0"/>
    <n v="2"/>
    <n v="-1"/>
    <n v="1"/>
    <n v="1"/>
    <n v="1"/>
    <n v="0"/>
    <n v="0"/>
    <n v="1"/>
    <n v="0"/>
  </r>
  <r>
    <x v="8"/>
    <s v="ITA"/>
    <n v="17"/>
    <x v="1"/>
    <n v="4063947052"/>
    <n v="1580514834"/>
    <n v="0"/>
    <n v="0"/>
    <n v="0"/>
    <n v="1"/>
    <n v="1"/>
    <n v="1"/>
    <n v="1"/>
    <n v="0"/>
    <n v="0"/>
    <n v="1"/>
    <n v="3"/>
  </r>
  <r>
    <x v="8"/>
    <s v="ITA"/>
    <n v="18"/>
    <x v="2"/>
    <n v="3890597598"/>
    <n v="1659440194"/>
    <n v="0"/>
    <n v="0"/>
    <n v="0"/>
    <n v="0"/>
    <n v="0"/>
    <n v="0"/>
    <n v="0"/>
    <n v="0"/>
    <n v="0"/>
    <n v="0"/>
    <n v="0"/>
  </r>
  <r>
    <x v="8"/>
    <s v="ITA"/>
    <n v="15"/>
    <x v="3"/>
    <n v="4083956555"/>
    <n v="1425084984"/>
    <n v="7"/>
    <n v="0"/>
    <n v="7"/>
    <n v="6"/>
    <n v="13"/>
    <n v="13"/>
    <n v="13"/>
    <n v="0"/>
    <n v="0"/>
    <n v="13"/>
    <n v="32"/>
  </r>
  <r>
    <x v="8"/>
    <s v="ITA"/>
    <n v="8"/>
    <x v="4"/>
    <n v="4449436681"/>
    <n v="113417208"/>
    <n v="39"/>
    <n v="8"/>
    <n v="47"/>
    <n v="27"/>
    <n v="74"/>
    <n v="74"/>
    <n v="74"/>
    <n v="4"/>
    <n v="7"/>
    <n v="85"/>
    <n v="39"/>
  </r>
  <r>
    <x v="8"/>
    <s v="ITA"/>
    <n v="6"/>
    <x v="5"/>
    <n v="456494354"/>
    <n v="1376813649"/>
    <n v="1"/>
    <n v="0"/>
    <n v="1"/>
    <n v="3"/>
    <n v="4"/>
    <n v="4"/>
    <n v="4"/>
    <n v="0"/>
    <n v="0"/>
    <n v="4"/>
    <n v="85"/>
  </r>
  <r>
    <x v="8"/>
    <s v="ITA"/>
    <n v="12"/>
    <x v="6"/>
    <n v="4189277044"/>
    <n v="1248366722"/>
    <n v="7"/>
    <n v="0"/>
    <n v="7"/>
    <n v="0"/>
    <n v="7"/>
    <n v="7"/>
    <n v="7"/>
    <n v="0"/>
    <n v="0"/>
    <n v="7"/>
    <n v="104"/>
  </r>
  <r>
    <x v="8"/>
    <s v="ITA"/>
    <n v="7"/>
    <x v="7"/>
    <n v="4441149315"/>
    <n v="89326992"/>
    <n v="0"/>
    <n v="1"/>
    <n v="1"/>
    <n v="0"/>
    <n v="1"/>
    <n v="1"/>
    <n v="1"/>
    <n v="0"/>
    <n v="1"/>
    <n v="2"/>
    <n v="0"/>
  </r>
  <r>
    <x v="8"/>
    <s v="ITA"/>
    <n v="3"/>
    <x v="8"/>
    <n v="4546679409"/>
    <n v="9190347404"/>
    <n v="220"/>
    <n v="40"/>
    <n v="260"/>
    <n v="-11"/>
    <n v="249"/>
    <n v="249"/>
    <n v="249"/>
    <n v="0"/>
    <n v="17"/>
    <n v="266"/>
    <n v="1652"/>
  </r>
  <r>
    <x v="8"/>
    <s v="ITA"/>
    <n v="11"/>
    <x v="9"/>
    <n v="4361675973"/>
    <n v="135188753"/>
    <n v="10"/>
    <n v="7"/>
    <n v="17"/>
    <n v="8"/>
    <n v="25"/>
    <n v="25"/>
    <n v="25"/>
    <n v="0"/>
    <n v="1"/>
    <n v="26"/>
    <n v="63"/>
  </r>
  <r>
    <x v="8"/>
    <s v="ITA"/>
    <n v="14"/>
    <x v="10"/>
    <n v="4155774754"/>
    <n v="1465916051"/>
    <n v="3"/>
    <n v="0"/>
    <n v="3"/>
    <n v="0"/>
    <n v="3"/>
    <n v="3"/>
    <n v="3"/>
    <n v="0"/>
    <n v="0"/>
    <n v="3"/>
    <n v="0"/>
  </r>
  <r>
    <x v="8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8"/>
    <s v="ITA"/>
    <n v="4"/>
    <x v="12"/>
    <n v="4606893511"/>
    <n v="1112123097"/>
    <n v="1"/>
    <n v="0"/>
    <n v="1"/>
    <n v="3"/>
    <n v="4"/>
    <n v="4"/>
    <n v="4"/>
    <n v="0"/>
    <n v="0"/>
    <n v="4"/>
    <n v="0"/>
  </r>
  <r>
    <x v="8"/>
    <s v="ITA"/>
    <n v="1"/>
    <x v="13"/>
    <n v="450732745"/>
    <n v="7680687483"/>
    <n v="1"/>
    <n v="1"/>
    <n v="2"/>
    <n v="3"/>
    <n v="5"/>
    <n v="5"/>
    <n v="5"/>
    <n v="0"/>
    <n v="0"/>
    <n v="5"/>
    <n v="24"/>
  </r>
  <r>
    <x v="8"/>
    <s v="ITA"/>
    <n v="16"/>
    <x v="14"/>
    <n v="4112559576"/>
    <n v="1686736689"/>
    <n v="0"/>
    <n v="0"/>
    <n v="0"/>
    <n v="2"/>
    <n v="2"/>
    <n v="2"/>
    <n v="2"/>
    <n v="0"/>
    <n v="0"/>
    <n v="2"/>
    <n v="20"/>
  </r>
  <r>
    <x v="8"/>
    <s v="ITA"/>
    <n v="20"/>
    <x v="15"/>
    <n v="3921531192"/>
    <n v="9110616306"/>
    <n v="1"/>
    <n v="0"/>
    <n v="1"/>
    <n v="0"/>
    <n v="1"/>
    <n v="1"/>
    <n v="1"/>
    <n v="0"/>
    <n v="0"/>
    <n v="1"/>
    <n v="0"/>
  </r>
  <r>
    <x v="8"/>
    <s v="ITA"/>
    <n v="19"/>
    <x v="16"/>
    <n v="3811569725"/>
    <n v="133623567"/>
    <n v="0"/>
    <n v="0"/>
    <n v="0"/>
    <n v="0"/>
    <n v="0"/>
    <n v="0"/>
    <n v="0"/>
    <n v="0"/>
    <n v="0"/>
    <n v="0"/>
    <n v="0"/>
  </r>
  <r>
    <x v="8"/>
    <s v="ITA"/>
    <n v="9"/>
    <x v="17"/>
    <n v="4376923077"/>
    <n v="1125588885"/>
    <n v="3"/>
    <n v="0"/>
    <n v="3"/>
    <n v="3"/>
    <n v="6"/>
    <n v="6"/>
    <n v="6"/>
    <n v="0"/>
    <n v="0"/>
    <n v="6"/>
    <n v="84"/>
  </r>
  <r>
    <x v="8"/>
    <s v="ITA"/>
    <n v="10"/>
    <x v="18"/>
    <n v="4310675841"/>
    <n v="1238824698"/>
    <n v="1"/>
    <n v="1"/>
    <n v="2"/>
    <n v="4"/>
    <n v="6"/>
    <n v="6"/>
    <n v="6"/>
    <n v="0"/>
    <n v="0"/>
    <n v="6"/>
    <n v="10"/>
  </r>
  <r>
    <x v="8"/>
    <s v="ITA"/>
    <n v="2"/>
    <x v="19"/>
    <n v="4573750286"/>
    <n v="7320149366"/>
    <n v="0"/>
    <n v="0"/>
    <n v="0"/>
    <n v="0"/>
    <n v="0"/>
    <n v="0"/>
    <n v="0"/>
    <n v="0"/>
    <n v="0"/>
    <n v="0"/>
    <n v="1"/>
  </r>
  <r>
    <x v="8"/>
    <s v="ITA"/>
    <n v="5"/>
    <x v="20"/>
    <n v="4543490485"/>
    <n v="1233845213"/>
    <n v="-4"/>
    <n v="5"/>
    <n v="1"/>
    <n v="25"/>
    <n v="26"/>
    <n v="26"/>
    <n v="26"/>
    <n v="7"/>
    <n v="1"/>
    <n v="34"/>
    <n v="394"/>
  </r>
  <r>
    <x v="9"/>
    <s v="ITA"/>
    <n v="13"/>
    <x v="0"/>
    <n v="4235122196"/>
    <n v="1339843823"/>
    <n v="2"/>
    <n v="0"/>
    <n v="2"/>
    <n v="-1"/>
    <n v="1"/>
    <n v="1"/>
    <n v="1"/>
    <n v="0"/>
    <n v="0"/>
    <n v="1"/>
    <n v="33"/>
  </r>
  <r>
    <x v="9"/>
    <s v="ITA"/>
    <n v="17"/>
    <x v="1"/>
    <n v="4063947052"/>
    <n v="1580514834"/>
    <n v="0"/>
    <n v="0"/>
    <n v="0"/>
    <n v="0"/>
    <n v="0"/>
    <n v="0"/>
    <n v="0"/>
    <n v="0"/>
    <n v="0"/>
    <n v="0"/>
    <n v="6"/>
  </r>
  <r>
    <x v="9"/>
    <s v="ITA"/>
    <n v="18"/>
    <x v="2"/>
    <n v="3890597598"/>
    <n v="1659440194"/>
    <n v="0"/>
    <n v="0"/>
    <n v="0"/>
    <n v="0"/>
    <n v="0"/>
    <n v="0"/>
    <n v="0"/>
    <n v="0"/>
    <n v="0"/>
    <n v="0"/>
    <n v="7"/>
  </r>
  <r>
    <x v="9"/>
    <s v="ITA"/>
    <n v="15"/>
    <x v="3"/>
    <n v="4083956555"/>
    <n v="1425084984"/>
    <n v="0"/>
    <n v="0"/>
    <n v="0"/>
    <n v="1"/>
    <n v="1"/>
    <n v="1"/>
    <n v="1"/>
    <n v="0"/>
    <n v="0"/>
    <n v="1"/>
    <n v="24"/>
  </r>
  <r>
    <x v="9"/>
    <s v="ITA"/>
    <n v="8"/>
    <x v="4"/>
    <n v="4449436681"/>
    <n v="113417208"/>
    <n v="69"/>
    <n v="2"/>
    <n v="71"/>
    <n v="47"/>
    <n v="118"/>
    <n v="118"/>
    <n v="118"/>
    <n v="2"/>
    <n v="4"/>
    <n v="124"/>
    <n v="488"/>
  </r>
  <r>
    <x v="9"/>
    <s v="ITA"/>
    <n v="6"/>
    <x v="5"/>
    <n v="456494354"/>
    <n v="1376813649"/>
    <n v="2"/>
    <n v="0"/>
    <n v="2"/>
    <n v="3"/>
    <n v="5"/>
    <n v="5"/>
    <n v="5"/>
    <n v="0"/>
    <n v="0"/>
    <n v="5"/>
    <n v="22"/>
  </r>
  <r>
    <x v="9"/>
    <s v="ITA"/>
    <n v="12"/>
    <x v="6"/>
    <n v="4189277044"/>
    <n v="1248366722"/>
    <n v="5"/>
    <n v="3"/>
    <n v="8"/>
    <n v="8"/>
    <n v="16"/>
    <n v="16"/>
    <n v="16"/>
    <n v="0"/>
    <n v="0"/>
    <n v="16"/>
    <n v="118"/>
  </r>
  <r>
    <x v="9"/>
    <s v="ITA"/>
    <n v="7"/>
    <x v="7"/>
    <n v="4441149315"/>
    <n v="89326992"/>
    <n v="-2"/>
    <n v="1"/>
    <n v="-1"/>
    <n v="3"/>
    <n v="2"/>
    <n v="2"/>
    <n v="2"/>
    <n v="0"/>
    <n v="0"/>
    <n v="2"/>
    <n v="12"/>
  </r>
  <r>
    <x v="9"/>
    <s v="ITA"/>
    <n v="3"/>
    <x v="8"/>
    <n v="4546679409"/>
    <n v="9190347404"/>
    <n v="179"/>
    <n v="42"/>
    <n v="221"/>
    <n v="-50"/>
    <n v="171"/>
    <n v="171"/>
    <n v="171"/>
    <n v="111"/>
    <n v="18"/>
    <n v="300"/>
    <n v="2561"/>
  </r>
  <r>
    <x v="9"/>
    <s v="ITA"/>
    <n v="11"/>
    <x v="9"/>
    <n v="4361675973"/>
    <n v="135188753"/>
    <n v="7"/>
    <n v="2"/>
    <n v="9"/>
    <n v="12"/>
    <n v="21"/>
    <n v="21"/>
    <n v="21"/>
    <n v="0"/>
    <n v="2"/>
    <n v="23"/>
    <n v="88"/>
  </r>
  <r>
    <x v="9"/>
    <s v="ITA"/>
    <n v="14"/>
    <x v="10"/>
    <n v="4155774754"/>
    <n v="1465916051"/>
    <n v="0"/>
    <n v="0"/>
    <n v="0"/>
    <n v="0"/>
    <n v="0"/>
    <n v="0"/>
    <n v="0"/>
    <n v="0"/>
    <n v="0"/>
    <n v="0"/>
    <n v="6"/>
  </r>
  <r>
    <x v="9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9"/>
    <s v="ITA"/>
    <n v="4"/>
    <x v="12"/>
    <n v="4606893511"/>
    <n v="1112123097"/>
    <n v="0"/>
    <n v="0"/>
    <n v="0"/>
    <n v="1"/>
    <n v="1"/>
    <n v="1"/>
    <n v="1"/>
    <n v="0"/>
    <n v="0"/>
    <n v="1"/>
    <n v="0"/>
  </r>
  <r>
    <x v="9"/>
    <s v="ITA"/>
    <n v="1"/>
    <x v="13"/>
    <n v="450732745"/>
    <n v="7680687483"/>
    <n v="13"/>
    <n v="10"/>
    <n v="23"/>
    <n v="3"/>
    <n v="26"/>
    <n v="26"/>
    <n v="26"/>
    <n v="0"/>
    <n v="0"/>
    <n v="26"/>
    <n v="85"/>
  </r>
  <r>
    <x v="9"/>
    <s v="ITA"/>
    <n v="16"/>
    <x v="14"/>
    <n v="4112559576"/>
    <n v="1686736689"/>
    <n v="2"/>
    <n v="0"/>
    <n v="2"/>
    <n v="-1"/>
    <n v="1"/>
    <n v="1"/>
    <n v="1"/>
    <n v="1"/>
    <n v="1"/>
    <n v="3"/>
    <n v="24"/>
  </r>
  <r>
    <x v="9"/>
    <s v="ITA"/>
    <n v="20"/>
    <x v="15"/>
    <n v="3921531192"/>
    <n v="9110616306"/>
    <n v="0"/>
    <n v="0"/>
    <n v="0"/>
    <n v="1"/>
    <n v="1"/>
    <n v="1"/>
    <n v="1"/>
    <n v="0"/>
    <n v="0"/>
    <n v="1"/>
    <n v="13"/>
  </r>
  <r>
    <x v="9"/>
    <s v="ITA"/>
    <n v="19"/>
    <x v="16"/>
    <n v="3811569725"/>
    <n v="133623567"/>
    <n v="3"/>
    <n v="0"/>
    <n v="3"/>
    <n v="8"/>
    <n v="11"/>
    <n v="11"/>
    <n v="11"/>
    <n v="0"/>
    <n v="0"/>
    <n v="11"/>
    <n v="60"/>
  </r>
  <r>
    <x v="9"/>
    <s v="ITA"/>
    <n v="9"/>
    <x v="17"/>
    <n v="4376923077"/>
    <n v="1125588885"/>
    <n v="5"/>
    <n v="2"/>
    <n v="7"/>
    <n v="12"/>
    <n v="19"/>
    <n v="19"/>
    <n v="19"/>
    <n v="0"/>
    <n v="0"/>
    <n v="19"/>
    <n v="79"/>
  </r>
  <r>
    <x v="9"/>
    <s v="ITA"/>
    <n v="10"/>
    <x v="18"/>
    <n v="4310675841"/>
    <n v="1238824698"/>
    <n v="0"/>
    <n v="0"/>
    <n v="0"/>
    <n v="1"/>
    <n v="1"/>
    <n v="1"/>
    <n v="1"/>
    <n v="0"/>
    <n v="0"/>
    <n v="1"/>
    <n v="13"/>
  </r>
  <r>
    <x v="9"/>
    <s v="ITA"/>
    <n v="2"/>
    <x v="19"/>
    <n v="4573750286"/>
    <n v="7320149366"/>
    <n v="0"/>
    <n v="0"/>
    <n v="0"/>
    <n v="0"/>
    <n v="0"/>
    <n v="0"/>
    <n v="0"/>
    <n v="0"/>
    <n v="0"/>
    <n v="0"/>
    <n v="3"/>
  </r>
  <r>
    <x v="9"/>
    <s v="ITA"/>
    <n v="5"/>
    <x v="20"/>
    <n v="4543490485"/>
    <n v="1233845213"/>
    <n v="27"/>
    <n v="4"/>
    <n v="31"/>
    <n v="17"/>
    <n v="48"/>
    <n v="48"/>
    <n v="48"/>
    <n v="2"/>
    <n v="3"/>
    <n v="53"/>
    <n v="339"/>
  </r>
  <r>
    <x v="10"/>
    <s v="ITA"/>
    <n v="13"/>
    <x v="0"/>
    <n v="4235122196"/>
    <n v="1339843823"/>
    <n v="1"/>
    <n v="0"/>
    <n v="1"/>
    <n v="0"/>
    <n v="1"/>
    <n v="1"/>
    <n v="1"/>
    <n v="0"/>
    <n v="0"/>
    <n v="1"/>
    <n v="11"/>
  </r>
  <r>
    <x v="10"/>
    <s v="ITA"/>
    <n v="17"/>
    <x v="1"/>
    <n v="4063947052"/>
    <n v="1580514834"/>
    <n v="0"/>
    <n v="0"/>
    <n v="0"/>
    <n v="0"/>
    <n v="0"/>
    <n v="0"/>
    <n v="0"/>
    <n v="0"/>
    <n v="0"/>
    <n v="0"/>
    <n v="6"/>
  </r>
  <r>
    <x v="10"/>
    <s v="ITA"/>
    <n v="18"/>
    <x v="2"/>
    <n v="3890597598"/>
    <n v="1659440194"/>
    <n v="1"/>
    <n v="0"/>
    <n v="1"/>
    <n v="0"/>
    <n v="1"/>
    <n v="1"/>
    <n v="1"/>
    <n v="0"/>
    <n v="0"/>
    <n v="1"/>
    <n v="7"/>
  </r>
  <r>
    <x v="10"/>
    <s v="ITA"/>
    <n v="15"/>
    <x v="3"/>
    <n v="4083956555"/>
    <n v="1425084984"/>
    <n v="1"/>
    <n v="0"/>
    <n v="1"/>
    <n v="13"/>
    <n v="14"/>
    <n v="14"/>
    <n v="14"/>
    <n v="0"/>
    <n v="0"/>
    <n v="14"/>
    <n v="42"/>
  </r>
  <r>
    <x v="10"/>
    <s v="ITA"/>
    <n v="8"/>
    <x v="4"/>
    <n v="4449436681"/>
    <n v="113417208"/>
    <n v="71"/>
    <n v="6"/>
    <n v="77"/>
    <n v="65"/>
    <n v="142"/>
    <n v="142"/>
    <n v="142"/>
    <n v="4"/>
    <n v="8"/>
    <n v="154"/>
    <n v="384"/>
  </r>
  <r>
    <x v="10"/>
    <s v="ITA"/>
    <n v="6"/>
    <x v="5"/>
    <n v="456494354"/>
    <n v="1376813649"/>
    <n v="1"/>
    <n v="0"/>
    <n v="1"/>
    <n v="2"/>
    <n v="3"/>
    <n v="3"/>
    <n v="3"/>
    <n v="0"/>
    <n v="0"/>
    <n v="3"/>
    <n v="21"/>
  </r>
  <r>
    <x v="10"/>
    <s v="ITA"/>
    <n v="12"/>
    <x v="6"/>
    <n v="4189277044"/>
    <n v="1248366722"/>
    <n v="5"/>
    <n v="4"/>
    <n v="9"/>
    <n v="5"/>
    <n v="14"/>
    <n v="14"/>
    <n v="14"/>
    <n v="0"/>
    <n v="0"/>
    <n v="14"/>
    <n v="180"/>
  </r>
  <r>
    <x v="10"/>
    <s v="ITA"/>
    <n v="7"/>
    <x v="7"/>
    <n v="4441149315"/>
    <n v="89326992"/>
    <n v="1"/>
    <n v="0"/>
    <n v="1"/>
    <n v="-1"/>
    <n v="0"/>
    <n v="0"/>
    <n v="0"/>
    <n v="0"/>
    <n v="2"/>
    <n v="2"/>
    <n v="13"/>
  </r>
  <r>
    <x v="10"/>
    <s v="ITA"/>
    <n v="3"/>
    <x v="8"/>
    <n v="4546679409"/>
    <n v="9190347404"/>
    <n v="292"/>
    <n v="35"/>
    <n v="327"/>
    <n v="-47"/>
    <n v="280"/>
    <n v="280"/>
    <n v="280"/>
    <n v="126"/>
    <n v="25"/>
    <n v="431"/>
    <n v="216"/>
  </r>
  <r>
    <x v="10"/>
    <s v="ITA"/>
    <n v="11"/>
    <x v="9"/>
    <n v="4361675973"/>
    <n v="135188753"/>
    <n v="23"/>
    <n v="4"/>
    <n v="27"/>
    <n v="13"/>
    <n v="40"/>
    <n v="40"/>
    <n v="40"/>
    <n v="0"/>
    <n v="0"/>
    <n v="40"/>
    <n v="125"/>
  </r>
  <r>
    <x v="10"/>
    <s v="ITA"/>
    <n v="14"/>
    <x v="10"/>
    <n v="4155774754"/>
    <n v="1465916051"/>
    <n v="1"/>
    <n v="0"/>
    <n v="1"/>
    <n v="3"/>
    <n v="4"/>
    <n v="4"/>
    <n v="4"/>
    <n v="0"/>
    <n v="0"/>
    <n v="4"/>
    <n v="5"/>
  </r>
  <r>
    <x v="10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10"/>
    <s v="ITA"/>
    <n v="4"/>
    <x v="12"/>
    <n v="4606893511"/>
    <n v="1112123097"/>
    <n v="1"/>
    <n v="0"/>
    <n v="1"/>
    <n v="1"/>
    <n v="2"/>
    <n v="2"/>
    <n v="2"/>
    <n v="0"/>
    <n v="0"/>
    <n v="2"/>
    <n v="0"/>
  </r>
  <r>
    <x v="10"/>
    <s v="ITA"/>
    <n v="1"/>
    <x v="13"/>
    <n v="450732745"/>
    <n v="7680687483"/>
    <n v="17"/>
    <n v="4"/>
    <n v="21"/>
    <n v="3"/>
    <n v="24"/>
    <n v="24"/>
    <n v="24"/>
    <n v="0"/>
    <n v="2"/>
    <n v="26"/>
    <n v="0"/>
  </r>
  <r>
    <x v="10"/>
    <s v="ITA"/>
    <n v="16"/>
    <x v="14"/>
    <n v="4112559576"/>
    <n v="1686736689"/>
    <n v="1"/>
    <n v="1"/>
    <n v="2"/>
    <n v="3"/>
    <n v="5"/>
    <n v="5"/>
    <n v="5"/>
    <n v="0"/>
    <n v="0"/>
    <n v="5"/>
    <n v="37"/>
  </r>
  <r>
    <x v="10"/>
    <s v="ITA"/>
    <n v="20"/>
    <x v="15"/>
    <n v="3921531192"/>
    <n v="9110616306"/>
    <n v="1"/>
    <n v="0"/>
    <n v="1"/>
    <n v="-1"/>
    <n v="0"/>
    <n v="0"/>
    <n v="0"/>
    <n v="0"/>
    <n v="0"/>
    <n v="0"/>
    <n v="8"/>
  </r>
  <r>
    <x v="10"/>
    <s v="ITA"/>
    <n v="19"/>
    <x v="16"/>
    <n v="3811569725"/>
    <n v="133623567"/>
    <n v="0"/>
    <n v="0"/>
    <n v="0"/>
    <n v="0"/>
    <n v="0"/>
    <n v="0"/>
    <n v="0"/>
    <n v="0"/>
    <n v="0"/>
    <n v="0"/>
    <n v="0"/>
  </r>
  <r>
    <x v="10"/>
    <s v="ITA"/>
    <n v="9"/>
    <x v="17"/>
    <n v="4376923077"/>
    <n v="1125588885"/>
    <n v="11"/>
    <n v="1"/>
    <n v="12"/>
    <n v="11"/>
    <n v="23"/>
    <n v="23"/>
    <n v="23"/>
    <n v="0"/>
    <n v="0"/>
    <n v="23"/>
    <n v="0"/>
  </r>
  <r>
    <x v="10"/>
    <s v="ITA"/>
    <n v="10"/>
    <x v="18"/>
    <n v="4310675841"/>
    <n v="1238824698"/>
    <n v="0"/>
    <n v="0"/>
    <n v="0"/>
    <n v="0"/>
    <n v="0"/>
    <n v="0"/>
    <n v="0"/>
    <n v="0"/>
    <n v="0"/>
    <n v="0"/>
    <n v="30"/>
  </r>
  <r>
    <x v="10"/>
    <s v="ITA"/>
    <n v="2"/>
    <x v="19"/>
    <n v="4573750286"/>
    <n v="7320149366"/>
    <n v="0"/>
    <n v="0"/>
    <n v="0"/>
    <n v="2"/>
    <n v="2"/>
    <n v="2"/>
    <n v="2"/>
    <n v="0"/>
    <n v="0"/>
    <n v="2"/>
    <n v="6"/>
  </r>
  <r>
    <x v="10"/>
    <s v="ITA"/>
    <n v="5"/>
    <x v="20"/>
    <n v="4543490485"/>
    <n v="1233845213"/>
    <n v="16"/>
    <n v="1"/>
    <n v="17"/>
    <n v="18"/>
    <n v="35"/>
    <n v="35"/>
    <n v="35"/>
    <n v="8"/>
    <n v="4"/>
    <n v="47"/>
    <n v="1434"/>
  </r>
  <r>
    <x v="11"/>
    <s v="ITA"/>
    <n v="13"/>
    <x v="0"/>
    <n v="4235122196"/>
    <n v="1339843823"/>
    <n v="1"/>
    <n v="0"/>
    <n v="1"/>
    <n v="0"/>
    <n v="1"/>
    <n v="1"/>
    <n v="1"/>
    <n v="0"/>
    <n v="0"/>
    <n v="1"/>
    <n v="0"/>
  </r>
  <r>
    <x v="11"/>
    <s v="ITA"/>
    <n v="17"/>
    <x v="1"/>
    <n v="4063947052"/>
    <n v="1580514834"/>
    <n v="1"/>
    <n v="0"/>
    <n v="1"/>
    <n v="1"/>
    <n v="2"/>
    <n v="2"/>
    <n v="2"/>
    <n v="0"/>
    <n v="0"/>
    <n v="2"/>
    <n v="9"/>
  </r>
  <r>
    <x v="11"/>
    <s v="ITA"/>
    <n v="18"/>
    <x v="2"/>
    <n v="3890597598"/>
    <n v="1659440194"/>
    <n v="1"/>
    <n v="0"/>
    <n v="1"/>
    <n v="1"/>
    <n v="2"/>
    <n v="2"/>
    <n v="2"/>
    <n v="0"/>
    <n v="0"/>
    <n v="2"/>
    <n v="46"/>
  </r>
  <r>
    <x v="11"/>
    <s v="ITA"/>
    <n v="15"/>
    <x v="3"/>
    <n v="4083956555"/>
    <n v="1425084984"/>
    <n v="0"/>
    <n v="0"/>
    <n v="0"/>
    <n v="12"/>
    <n v="12"/>
    <n v="12"/>
    <n v="12"/>
    <n v="0"/>
    <n v="0"/>
    <n v="12"/>
    <n v="0"/>
  </r>
  <r>
    <x v="11"/>
    <s v="ITA"/>
    <n v="8"/>
    <x v="4"/>
    <n v="4449436681"/>
    <n v="113417208"/>
    <n v="70"/>
    <n v="21"/>
    <n v="91"/>
    <n v="67"/>
    <n v="158"/>
    <n v="158"/>
    <n v="158"/>
    <n v="7"/>
    <n v="7"/>
    <n v="172"/>
    <n v="252"/>
  </r>
  <r>
    <x v="11"/>
    <s v="ITA"/>
    <n v="6"/>
    <x v="5"/>
    <n v="456494354"/>
    <n v="1376813649"/>
    <n v="0"/>
    <n v="0"/>
    <n v="0"/>
    <n v="7"/>
    <n v="7"/>
    <n v="7"/>
    <n v="7"/>
    <n v="3"/>
    <n v="0"/>
    <n v="10"/>
    <n v="180"/>
  </r>
  <r>
    <x v="11"/>
    <s v="ITA"/>
    <n v="12"/>
    <x v="6"/>
    <n v="4189277044"/>
    <n v="1248366722"/>
    <n v="6"/>
    <n v="1"/>
    <n v="7"/>
    <n v="2"/>
    <n v="9"/>
    <n v="9"/>
    <n v="9"/>
    <n v="0"/>
    <n v="1"/>
    <n v="10"/>
    <n v="198"/>
  </r>
  <r>
    <x v="11"/>
    <s v="ITA"/>
    <n v="7"/>
    <x v="7"/>
    <n v="4441149315"/>
    <n v="89326992"/>
    <n v="1"/>
    <n v="2"/>
    <n v="3"/>
    <n v="0"/>
    <n v="3"/>
    <n v="3"/>
    <n v="3"/>
    <n v="1"/>
    <n v="0"/>
    <n v="4"/>
    <n v="83"/>
  </r>
  <r>
    <x v="11"/>
    <s v="ITA"/>
    <n v="3"/>
    <x v="8"/>
    <n v="4546679409"/>
    <n v="9190347404"/>
    <n v="453"/>
    <n v="65"/>
    <n v="518"/>
    <n v="-287"/>
    <n v="231"/>
    <n v="231"/>
    <n v="231"/>
    <n v="93"/>
    <n v="37"/>
    <n v="361"/>
    <n v="1202"/>
  </r>
  <r>
    <x v="11"/>
    <s v="ITA"/>
    <n v="11"/>
    <x v="9"/>
    <n v="4361675973"/>
    <n v="135188753"/>
    <n v="16"/>
    <n v="1"/>
    <n v="17"/>
    <n v="18"/>
    <n v="35"/>
    <n v="35"/>
    <n v="35"/>
    <n v="0"/>
    <n v="0"/>
    <n v="35"/>
    <n v="172"/>
  </r>
  <r>
    <x v="11"/>
    <s v="ITA"/>
    <n v="14"/>
    <x v="10"/>
    <n v="4155774754"/>
    <n v="1465916051"/>
    <n v="-1"/>
    <n v="2"/>
    <n v="1"/>
    <n v="4"/>
    <n v="5"/>
    <n v="5"/>
    <n v="5"/>
    <n v="0"/>
    <n v="0"/>
    <n v="5"/>
    <n v="80"/>
  </r>
  <r>
    <x v="11"/>
    <s v="ITA"/>
    <n v="4"/>
    <x v="11"/>
    <n v="4649933453"/>
    <n v="1135662422"/>
    <n v="3"/>
    <n v="0"/>
    <n v="3"/>
    <n v="0"/>
    <n v="3"/>
    <n v="3"/>
    <n v="3"/>
    <n v="0"/>
    <n v="0"/>
    <n v="3"/>
    <n v="16"/>
  </r>
  <r>
    <x v="11"/>
    <s v="ITA"/>
    <n v="4"/>
    <x v="12"/>
    <n v="4606893511"/>
    <n v="1112123097"/>
    <n v="2"/>
    <n v="0"/>
    <n v="2"/>
    <n v="1"/>
    <n v="3"/>
    <n v="3"/>
    <n v="3"/>
    <n v="0"/>
    <n v="0"/>
    <n v="3"/>
    <n v="0"/>
  </r>
  <r>
    <x v="11"/>
    <s v="ITA"/>
    <n v="1"/>
    <x v="13"/>
    <n v="450732745"/>
    <n v="7680687483"/>
    <n v="14"/>
    <n v="13"/>
    <n v="27"/>
    <n v="6"/>
    <n v="33"/>
    <n v="33"/>
    <n v="33"/>
    <n v="0"/>
    <n v="2"/>
    <n v="35"/>
    <n v="250"/>
  </r>
  <r>
    <x v="11"/>
    <s v="ITA"/>
    <n v="16"/>
    <x v="14"/>
    <n v="4112559576"/>
    <n v="1686736689"/>
    <n v="0"/>
    <n v="0"/>
    <n v="0"/>
    <n v="3"/>
    <n v="3"/>
    <n v="3"/>
    <n v="3"/>
    <n v="0"/>
    <n v="0"/>
    <n v="3"/>
    <n v="36"/>
  </r>
  <r>
    <x v="11"/>
    <s v="ITA"/>
    <n v="20"/>
    <x v="15"/>
    <n v="3921531192"/>
    <n v="9110616306"/>
    <n v="0"/>
    <n v="0"/>
    <n v="0"/>
    <n v="3"/>
    <n v="3"/>
    <n v="3"/>
    <n v="3"/>
    <n v="0"/>
    <n v="0"/>
    <n v="3"/>
    <n v="49"/>
  </r>
  <r>
    <x v="11"/>
    <s v="ITA"/>
    <n v="19"/>
    <x v="16"/>
    <n v="3811569725"/>
    <n v="133623567"/>
    <n v="2"/>
    <n v="0"/>
    <n v="2"/>
    <n v="4"/>
    <n v="6"/>
    <n v="6"/>
    <n v="6"/>
    <n v="0"/>
    <n v="0"/>
    <n v="6"/>
    <n v="0"/>
  </r>
  <r>
    <x v="11"/>
    <s v="ITA"/>
    <n v="9"/>
    <x v="17"/>
    <n v="4376923077"/>
    <n v="1125588885"/>
    <n v="9"/>
    <n v="2"/>
    <n v="11"/>
    <n v="7"/>
    <n v="18"/>
    <n v="18"/>
    <n v="18"/>
    <n v="0"/>
    <n v="0"/>
    <n v="18"/>
    <n v="321"/>
  </r>
  <r>
    <x v="11"/>
    <s v="ITA"/>
    <n v="10"/>
    <x v="18"/>
    <n v="4310675841"/>
    <n v="1238824698"/>
    <n v="1"/>
    <n v="1"/>
    <n v="2"/>
    <n v="5"/>
    <n v="7"/>
    <n v="7"/>
    <n v="7"/>
    <n v="0"/>
    <n v="0"/>
    <n v="7"/>
    <n v="22"/>
  </r>
  <r>
    <x v="11"/>
    <s v="ITA"/>
    <n v="2"/>
    <x v="19"/>
    <n v="4573750286"/>
    <n v="7320149366"/>
    <n v="0"/>
    <n v="0"/>
    <n v="0"/>
    <n v="5"/>
    <n v="5"/>
    <n v="5"/>
    <n v="5"/>
    <n v="0"/>
    <n v="0"/>
    <n v="5"/>
    <n v="7"/>
  </r>
  <r>
    <x v="11"/>
    <s v="ITA"/>
    <n v="5"/>
    <x v="20"/>
    <n v="4543490485"/>
    <n v="1233845213"/>
    <n v="25"/>
    <n v="3"/>
    <n v="28"/>
    <n v="46"/>
    <n v="74"/>
    <n v="74"/>
    <n v="74"/>
    <n v="5"/>
    <n v="2"/>
    <n v="81"/>
    <n v="1074"/>
  </r>
  <r>
    <x v="12"/>
    <s v="ITA"/>
    <n v="13"/>
    <x v="0"/>
    <n v="4235122196"/>
    <n v="1339843823"/>
    <n v="2"/>
    <n v="0"/>
    <n v="2"/>
    <n v="0"/>
    <n v="2"/>
    <n v="2"/>
    <n v="2"/>
    <n v="0"/>
    <n v="0"/>
    <n v="2"/>
    <n v="27"/>
  </r>
  <r>
    <x v="12"/>
    <s v="ITA"/>
    <n v="17"/>
    <x v="1"/>
    <n v="4063947052"/>
    <n v="1580514834"/>
    <n v="0"/>
    <n v="0"/>
    <n v="0"/>
    <n v="0"/>
    <n v="0"/>
    <n v="0"/>
    <n v="0"/>
    <n v="0"/>
    <n v="0"/>
    <n v="0"/>
    <n v="12"/>
  </r>
  <r>
    <x v="12"/>
    <s v="ITA"/>
    <n v="18"/>
    <x v="2"/>
    <n v="3890597598"/>
    <n v="1659440194"/>
    <n v="0"/>
    <n v="0"/>
    <n v="0"/>
    <n v="0"/>
    <n v="0"/>
    <n v="0"/>
    <n v="0"/>
    <n v="0"/>
    <n v="0"/>
    <n v="0"/>
    <n v="14"/>
  </r>
  <r>
    <x v="12"/>
    <s v="ITA"/>
    <n v="15"/>
    <x v="3"/>
    <n v="4083956555"/>
    <n v="1425084984"/>
    <n v="4"/>
    <n v="0"/>
    <n v="4"/>
    <n v="0"/>
    <n v="4"/>
    <n v="4"/>
    <n v="4"/>
    <n v="0"/>
    <n v="0"/>
    <n v="4"/>
    <n v="141"/>
  </r>
  <r>
    <x v="12"/>
    <s v="ITA"/>
    <n v="8"/>
    <x v="4"/>
    <n v="4449436681"/>
    <n v="113417208"/>
    <n v="67"/>
    <n v="11"/>
    <n v="78"/>
    <n v="43"/>
    <n v="121"/>
    <n v="121"/>
    <n v="121"/>
    <n v="8"/>
    <n v="11"/>
    <n v="140"/>
    <n v="468"/>
  </r>
  <r>
    <x v="12"/>
    <s v="ITA"/>
    <n v="6"/>
    <x v="5"/>
    <n v="456494354"/>
    <n v="1376813649"/>
    <n v="3"/>
    <n v="1"/>
    <n v="4"/>
    <n v="7"/>
    <n v="11"/>
    <n v="11"/>
    <n v="11"/>
    <n v="0"/>
    <n v="0"/>
    <n v="11"/>
    <n v="0"/>
  </r>
  <r>
    <x v="12"/>
    <s v="ITA"/>
    <n v="12"/>
    <x v="6"/>
    <n v="4189277044"/>
    <n v="1248366722"/>
    <n v="17"/>
    <n v="0"/>
    <n v="17"/>
    <n v="5"/>
    <n v="22"/>
    <n v="22"/>
    <n v="22"/>
    <n v="0"/>
    <n v="0"/>
    <n v="22"/>
    <n v="209"/>
  </r>
  <r>
    <x v="12"/>
    <s v="ITA"/>
    <n v="7"/>
    <x v="7"/>
    <n v="4441149315"/>
    <n v="89326992"/>
    <n v="14"/>
    <n v="1"/>
    <n v="15"/>
    <n v="3"/>
    <n v="18"/>
    <n v="18"/>
    <n v="18"/>
    <n v="0"/>
    <n v="1"/>
    <n v="19"/>
    <n v="102"/>
  </r>
  <r>
    <x v="12"/>
    <s v="ITA"/>
    <n v="3"/>
    <x v="8"/>
    <n v="4546679409"/>
    <n v="9190347404"/>
    <n v="39"/>
    <n v="50"/>
    <n v="89"/>
    <n v="645"/>
    <n v="734"/>
    <n v="734"/>
    <n v="734"/>
    <n v="55"/>
    <n v="19"/>
    <n v="808"/>
    <n v="2222"/>
  </r>
  <r>
    <x v="12"/>
    <s v="ITA"/>
    <n v="11"/>
    <x v="9"/>
    <n v="4361675973"/>
    <n v="135188753"/>
    <n v="21"/>
    <n v="16"/>
    <n v="37"/>
    <n v="9"/>
    <n v="46"/>
    <n v="46"/>
    <n v="46"/>
    <n v="0"/>
    <n v="2"/>
    <n v="48"/>
    <n v="231"/>
  </r>
  <r>
    <x v="12"/>
    <s v="ITA"/>
    <n v="14"/>
    <x v="10"/>
    <n v="4155774754"/>
    <n v="1465916051"/>
    <n v="0"/>
    <n v="0"/>
    <n v="0"/>
    <n v="2"/>
    <n v="2"/>
    <n v="2"/>
    <n v="2"/>
    <n v="0"/>
    <n v="0"/>
    <n v="2"/>
    <n v="8"/>
  </r>
  <r>
    <x v="12"/>
    <s v="ITA"/>
    <n v="4"/>
    <x v="11"/>
    <n v="4649933453"/>
    <n v="1135662422"/>
    <n v="4"/>
    <n v="0"/>
    <n v="4"/>
    <n v="1"/>
    <n v="5"/>
    <n v="5"/>
    <n v="5"/>
    <n v="0"/>
    <n v="0"/>
    <n v="5"/>
    <n v="0"/>
  </r>
  <r>
    <x v="12"/>
    <s v="ITA"/>
    <n v="4"/>
    <x v="12"/>
    <n v="4606893511"/>
    <n v="1112123097"/>
    <n v="2"/>
    <n v="1"/>
    <n v="3"/>
    <n v="1"/>
    <n v="4"/>
    <n v="4"/>
    <n v="4"/>
    <n v="0"/>
    <n v="0"/>
    <n v="4"/>
    <n v="72"/>
  </r>
  <r>
    <x v="12"/>
    <s v="ITA"/>
    <n v="1"/>
    <x v="13"/>
    <n v="450732745"/>
    <n v="7680687483"/>
    <n v="53"/>
    <n v="8"/>
    <n v="61"/>
    <n v="2"/>
    <n v="63"/>
    <n v="63"/>
    <n v="63"/>
    <n v="0"/>
    <n v="1"/>
    <n v="64"/>
    <n v="253"/>
  </r>
  <r>
    <x v="12"/>
    <s v="ITA"/>
    <n v="16"/>
    <x v="14"/>
    <n v="4112559576"/>
    <n v="1686736689"/>
    <n v="4"/>
    <n v="1"/>
    <n v="5"/>
    <n v="3"/>
    <n v="8"/>
    <n v="8"/>
    <n v="8"/>
    <n v="0"/>
    <n v="1"/>
    <n v="9"/>
    <n v="0"/>
  </r>
  <r>
    <x v="12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12"/>
    <s v="ITA"/>
    <n v="19"/>
    <x v="16"/>
    <n v="3811569725"/>
    <n v="133623567"/>
    <n v="1"/>
    <n v="0"/>
    <n v="1"/>
    <n v="10"/>
    <n v="11"/>
    <n v="11"/>
    <n v="11"/>
    <n v="0"/>
    <n v="0"/>
    <n v="11"/>
    <n v="276"/>
  </r>
  <r>
    <x v="12"/>
    <s v="ITA"/>
    <n v="9"/>
    <x v="17"/>
    <n v="4376923077"/>
    <n v="1125588885"/>
    <n v="19"/>
    <n v="2"/>
    <n v="21"/>
    <n v="13"/>
    <n v="34"/>
    <n v="34"/>
    <n v="34"/>
    <n v="0"/>
    <n v="0"/>
    <n v="34"/>
    <n v="234"/>
  </r>
  <r>
    <x v="12"/>
    <s v="ITA"/>
    <n v="10"/>
    <x v="18"/>
    <n v="4310675841"/>
    <n v="1238824698"/>
    <n v="0"/>
    <n v="0"/>
    <n v="0"/>
    <n v="8"/>
    <n v="8"/>
    <n v="8"/>
    <n v="8"/>
    <n v="0"/>
    <n v="0"/>
    <n v="8"/>
    <n v="24"/>
  </r>
  <r>
    <x v="12"/>
    <s v="ITA"/>
    <n v="2"/>
    <x v="19"/>
    <n v="4573750286"/>
    <n v="7320149366"/>
    <n v="1"/>
    <n v="0"/>
    <n v="1"/>
    <n v="0"/>
    <n v="1"/>
    <n v="1"/>
    <n v="1"/>
    <n v="0"/>
    <n v="0"/>
    <n v="1"/>
    <n v="4"/>
  </r>
  <r>
    <x v="12"/>
    <s v="ITA"/>
    <n v="5"/>
    <x v="20"/>
    <n v="4543490485"/>
    <n v="1233845213"/>
    <n v="6"/>
    <n v="14"/>
    <n v="20"/>
    <n v="31"/>
    <n v="51"/>
    <n v="51"/>
    <n v="51"/>
    <n v="3"/>
    <n v="1"/>
    <n v="55"/>
    <n v="1406"/>
  </r>
  <r>
    <x v="13"/>
    <s v="ITA"/>
    <n v="13"/>
    <x v="0"/>
    <n v="4235122196"/>
    <n v="1339843823"/>
    <n v="3"/>
    <n v="0"/>
    <n v="3"/>
    <n v="3"/>
    <n v="6"/>
    <n v="6"/>
    <n v="6"/>
    <n v="0"/>
    <n v="0"/>
    <n v="6"/>
    <n v="40"/>
  </r>
  <r>
    <x v="13"/>
    <s v="ITA"/>
    <n v="17"/>
    <x v="1"/>
    <n v="4063947052"/>
    <n v="1580514834"/>
    <n v="1"/>
    <n v="0"/>
    <n v="1"/>
    <n v="0"/>
    <n v="1"/>
    <n v="1"/>
    <n v="1"/>
    <n v="0"/>
    <n v="0"/>
    <n v="1"/>
    <n v="48"/>
  </r>
  <r>
    <x v="13"/>
    <s v="ITA"/>
    <n v="18"/>
    <x v="2"/>
    <n v="3890597598"/>
    <n v="1659440194"/>
    <n v="3"/>
    <n v="0"/>
    <n v="3"/>
    <n v="2"/>
    <n v="5"/>
    <n v="5"/>
    <n v="5"/>
    <n v="0"/>
    <n v="0"/>
    <n v="5"/>
    <n v="0"/>
  </r>
  <r>
    <x v="13"/>
    <s v="ITA"/>
    <n v="15"/>
    <x v="3"/>
    <n v="4083956555"/>
    <n v="1425084984"/>
    <n v="14"/>
    <n v="7"/>
    <n v="21"/>
    <n v="18"/>
    <n v="39"/>
    <n v="39"/>
    <n v="39"/>
    <n v="1"/>
    <n v="0"/>
    <n v="40"/>
    <n v="368"/>
  </r>
  <r>
    <x v="13"/>
    <s v="ITA"/>
    <n v="8"/>
    <x v="4"/>
    <n v="4449436681"/>
    <n v="113417208"/>
    <n v="78"/>
    <n v="11"/>
    <n v="89"/>
    <n v="71"/>
    <n v="160"/>
    <n v="160"/>
    <n v="160"/>
    <n v="2"/>
    <n v="8"/>
    <n v="170"/>
    <n v="740"/>
  </r>
  <r>
    <x v="13"/>
    <s v="ITA"/>
    <n v="6"/>
    <x v="5"/>
    <n v="456494354"/>
    <n v="1376813649"/>
    <n v="0"/>
    <n v="0"/>
    <n v="0"/>
    <n v="14"/>
    <n v="14"/>
    <n v="14"/>
    <n v="14"/>
    <n v="0"/>
    <n v="1"/>
    <n v="15"/>
    <n v="420"/>
  </r>
  <r>
    <x v="13"/>
    <s v="ITA"/>
    <n v="12"/>
    <x v="6"/>
    <n v="4189277044"/>
    <n v="1248366722"/>
    <n v="4"/>
    <n v="0"/>
    <n v="4"/>
    <n v="5"/>
    <n v="9"/>
    <n v="9"/>
    <n v="9"/>
    <n v="0"/>
    <n v="2"/>
    <n v="11"/>
    <n v="347"/>
  </r>
  <r>
    <x v="13"/>
    <s v="ITA"/>
    <n v="7"/>
    <x v="7"/>
    <n v="4441149315"/>
    <n v="89326992"/>
    <n v="13"/>
    <n v="5"/>
    <n v="18"/>
    <n v="7"/>
    <n v="25"/>
    <n v="25"/>
    <n v="25"/>
    <n v="0"/>
    <n v="2"/>
    <n v="27"/>
    <n v="70"/>
  </r>
  <r>
    <x v="13"/>
    <s v="ITA"/>
    <n v="3"/>
    <x v="8"/>
    <n v="4546679409"/>
    <n v="9190347404"/>
    <n v="556"/>
    <n v="40"/>
    <n v="596"/>
    <n v="34"/>
    <n v="630"/>
    <n v="630"/>
    <n v="630"/>
    <n v="26"/>
    <n v="113"/>
    <n v="769"/>
    <n v="2756"/>
  </r>
  <r>
    <x v="13"/>
    <s v="ITA"/>
    <n v="11"/>
    <x v="9"/>
    <n v="4361675973"/>
    <n v="135188753"/>
    <n v="16"/>
    <n v="5"/>
    <n v="21"/>
    <n v="43"/>
    <n v="64"/>
    <n v="64"/>
    <n v="64"/>
    <n v="0"/>
    <n v="1"/>
    <n v="65"/>
    <n v="209"/>
  </r>
  <r>
    <x v="13"/>
    <s v="ITA"/>
    <n v="14"/>
    <x v="10"/>
    <n v="4155774754"/>
    <n v="1465916051"/>
    <n v="1"/>
    <n v="0"/>
    <n v="1"/>
    <n v="-1"/>
    <n v="0"/>
    <n v="0"/>
    <n v="0"/>
    <n v="0"/>
    <n v="0"/>
    <n v="0"/>
    <n v="4"/>
  </r>
  <r>
    <x v="13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13"/>
    <s v="ITA"/>
    <n v="4"/>
    <x v="12"/>
    <n v="4606893511"/>
    <n v="1112123097"/>
    <n v="1"/>
    <n v="1"/>
    <n v="2"/>
    <n v="7"/>
    <n v="9"/>
    <n v="9"/>
    <n v="9"/>
    <n v="0"/>
    <n v="0"/>
    <n v="9"/>
    <n v="34"/>
  </r>
  <r>
    <x v="13"/>
    <s v="ITA"/>
    <n v="1"/>
    <x v="13"/>
    <n v="450732745"/>
    <n v="7680687483"/>
    <n v="135"/>
    <n v="7"/>
    <n v="142"/>
    <n v="11"/>
    <n v="153"/>
    <n v="153"/>
    <n v="153"/>
    <n v="0"/>
    <n v="0"/>
    <n v="153"/>
    <n v="590"/>
  </r>
  <r>
    <x v="13"/>
    <s v="ITA"/>
    <n v="16"/>
    <x v="14"/>
    <n v="4112559576"/>
    <n v="1686736689"/>
    <n v="8"/>
    <n v="1"/>
    <n v="9"/>
    <n v="4"/>
    <n v="13"/>
    <n v="13"/>
    <n v="13"/>
    <n v="0"/>
    <n v="1"/>
    <n v="14"/>
    <n v="232"/>
  </r>
  <r>
    <x v="13"/>
    <s v="ITA"/>
    <n v="20"/>
    <x v="15"/>
    <n v="3921531192"/>
    <n v="9110616306"/>
    <n v="3"/>
    <n v="0"/>
    <n v="3"/>
    <n v="3"/>
    <n v="6"/>
    <n v="6"/>
    <n v="6"/>
    <n v="0"/>
    <n v="0"/>
    <n v="6"/>
    <n v="50"/>
  </r>
  <r>
    <x v="13"/>
    <s v="ITA"/>
    <n v="19"/>
    <x v="16"/>
    <n v="3811569725"/>
    <n v="133623567"/>
    <n v="10"/>
    <n v="0"/>
    <n v="10"/>
    <n v="8"/>
    <n v="18"/>
    <n v="18"/>
    <n v="18"/>
    <n v="0"/>
    <n v="0"/>
    <n v="18"/>
    <n v="148"/>
  </r>
  <r>
    <x v="13"/>
    <s v="ITA"/>
    <n v="9"/>
    <x v="17"/>
    <n v="4376923077"/>
    <n v="1125588885"/>
    <n v="37"/>
    <n v="0"/>
    <n v="37"/>
    <n v="16"/>
    <n v="53"/>
    <n v="53"/>
    <n v="53"/>
    <n v="0"/>
    <n v="0"/>
    <n v="53"/>
    <n v="287"/>
  </r>
  <r>
    <x v="13"/>
    <s v="ITA"/>
    <n v="10"/>
    <x v="18"/>
    <n v="4310675841"/>
    <n v="1238824698"/>
    <n v="0"/>
    <n v="0"/>
    <n v="0"/>
    <n v="2"/>
    <n v="2"/>
    <n v="2"/>
    <n v="2"/>
    <n v="0"/>
    <n v="0"/>
    <n v="2"/>
    <n v="34"/>
  </r>
  <r>
    <x v="13"/>
    <s v="ITA"/>
    <n v="2"/>
    <x v="19"/>
    <n v="4573750286"/>
    <n v="7320149366"/>
    <n v="0"/>
    <n v="0"/>
    <n v="0"/>
    <n v="1"/>
    <n v="1"/>
    <n v="1"/>
    <n v="1"/>
    <n v="0"/>
    <n v="0"/>
    <n v="1"/>
    <n v="9"/>
  </r>
  <r>
    <x v="13"/>
    <s v="ITA"/>
    <n v="5"/>
    <x v="20"/>
    <n v="4543490485"/>
    <n v="1233845213"/>
    <n v="23"/>
    <n v="6"/>
    <n v="29"/>
    <n v="89"/>
    <n v="118"/>
    <n v="118"/>
    <n v="118"/>
    <n v="4"/>
    <n v="5"/>
    <n v="127"/>
    <n v="1489"/>
  </r>
  <r>
    <x v="14"/>
    <s v="ITA"/>
    <n v="13"/>
    <x v="0"/>
    <n v="4235122196"/>
    <n v="1339843823"/>
    <n v="11"/>
    <n v="0"/>
    <n v="11"/>
    <n v="2"/>
    <n v="13"/>
    <n v="13"/>
    <n v="13"/>
    <n v="0"/>
    <n v="0"/>
    <n v="13"/>
    <n v="74"/>
  </r>
  <r>
    <x v="14"/>
    <s v="ITA"/>
    <n v="17"/>
    <x v="1"/>
    <n v="4063947052"/>
    <n v="1580514834"/>
    <n v="0"/>
    <n v="0"/>
    <n v="0"/>
    <n v="1"/>
    <n v="1"/>
    <n v="1"/>
    <n v="1"/>
    <n v="0"/>
    <n v="0"/>
    <n v="1"/>
    <n v="12"/>
  </r>
  <r>
    <x v="14"/>
    <s v="ITA"/>
    <n v="18"/>
    <x v="2"/>
    <n v="3890597598"/>
    <n v="1659440194"/>
    <n v="3"/>
    <n v="0"/>
    <n v="3"/>
    <n v="-3"/>
    <n v="0"/>
    <n v="0"/>
    <n v="0"/>
    <n v="2"/>
    <n v="0"/>
    <n v="2"/>
    <n v="60"/>
  </r>
  <r>
    <x v="14"/>
    <s v="ITA"/>
    <n v="15"/>
    <x v="3"/>
    <n v="4083956555"/>
    <n v="1425084984"/>
    <n v="12"/>
    <n v="1"/>
    <n v="13"/>
    <n v="6"/>
    <n v="19"/>
    <n v="19"/>
    <n v="19"/>
    <n v="0"/>
    <n v="0"/>
    <n v="19"/>
    <n v="0"/>
  </r>
  <r>
    <x v="14"/>
    <s v="ITA"/>
    <n v="8"/>
    <x v="4"/>
    <n v="4449436681"/>
    <n v="113417208"/>
    <n v="34"/>
    <n v="15"/>
    <n v="49"/>
    <n v="140"/>
    <n v="189"/>
    <n v="189"/>
    <n v="189"/>
    <n v="3"/>
    <n v="14"/>
    <n v="206"/>
    <n v="562"/>
  </r>
  <r>
    <x v="14"/>
    <s v="ITA"/>
    <n v="6"/>
    <x v="5"/>
    <n v="456494354"/>
    <n v="1376813649"/>
    <n v="11"/>
    <n v="0"/>
    <n v="11"/>
    <n v="25"/>
    <n v="36"/>
    <n v="36"/>
    <n v="36"/>
    <n v="0"/>
    <n v="0"/>
    <n v="36"/>
    <n v="347"/>
  </r>
  <r>
    <x v="14"/>
    <s v="ITA"/>
    <n v="12"/>
    <x v="6"/>
    <n v="4189277044"/>
    <n v="1248366722"/>
    <n v="8"/>
    <n v="0"/>
    <n v="8"/>
    <n v="5"/>
    <n v="13"/>
    <n v="13"/>
    <n v="13"/>
    <n v="0"/>
    <n v="2"/>
    <n v="15"/>
    <n v="0"/>
  </r>
  <r>
    <x v="14"/>
    <s v="ITA"/>
    <n v="7"/>
    <x v="7"/>
    <n v="4441149315"/>
    <n v="89326992"/>
    <n v="21"/>
    <n v="6"/>
    <n v="27"/>
    <n v="3"/>
    <n v="30"/>
    <n v="30"/>
    <n v="30"/>
    <n v="0"/>
    <n v="1"/>
    <n v="31"/>
    <n v="210"/>
  </r>
  <r>
    <x v="14"/>
    <s v="ITA"/>
    <n v="3"/>
    <x v="8"/>
    <n v="4546679409"/>
    <n v="9190347404"/>
    <n v="585"/>
    <n v="41"/>
    <n v="626"/>
    <n v="492"/>
    <n v="1118"/>
    <n v="1118"/>
    <n v="1118"/>
    <n v="96"/>
    <n v="66"/>
    <n v="1280"/>
    <n v="1601"/>
  </r>
  <r>
    <x v="14"/>
    <s v="ITA"/>
    <n v="11"/>
    <x v="9"/>
    <n v="4361675973"/>
    <n v="135188753"/>
    <n v="26"/>
    <n v="6"/>
    <n v="32"/>
    <n v="16"/>
    <n v="48"/>
    <n v="48"/>
    <n v="48"/>
    <n v="0"/>
    <n v="3"/>
    <n v="51"/>
    <n v="225"/>
  </r>
  <r>
    <x v="14"/>
    <s v="ITA"/>
    <n v="14"/>
    <x v="10"/>
    <n v="4155774754"/>
    <n v="1465916051"/>
    <n v="0"/>
    <n v="0"/>
    <n v="0"/>
    <n v="0"/>
    <n v="0"/>
    <n v="0"/>
    <n v="0"/>
    <n v="0"/>
    <n v="0"/>
    <n v="0"/>
    <n v="96"/>
  </r>
  <r>
    <x v="14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14"/>
    <s v="ITA"/>
    <n v="4"/>
    <x v="12"/>
    <n v="4606893511"/>
    <n v="1112123097"/>
    <n v="3"/>
    <n v="0"/>
    <n v="3"/>
    <n v="7"/>
    <n v="10"/>
    <n v="10"/>
    <n v="10"/>
    <n v="0"/>
    <n v="0"/>
    <n v="10"/>
    <n v="39"/>
  </r>
  <r>
    <x v="14"/>
    <s v="ITA"/>
    <n v="1"/>
    <x v="13"/>
    <n v="450732745"/>
    <n v="7680687483"/>
    <n v="-23"/>
    <n v="5"/>
    <n v="-18"/>
    <n v="0"/>
    <n v="-18"/>
    <n v="-18"/>
    <n v="-18"/>
    <n v="0"/>
    <n v="8"/>
    <n v="-10"/>
    <n v="45"/>
  </r>
  <r>
    <x v="14"/>
    <s v="ITA"/>
    <n v="16"/>
    <x v="14"/>
    <n v="4112559576"/>
    <n v="1686736689"/>
    <n v="3"/>
    <n v="3"/>
    <n v="6"/>
    <n v="4"/>
    <n v="10"/>
    <n v="10"/>
    <n v="10"/>
    <n v="0"/>
    <n v="0"/>
    <n v="10"/>
    <n v="58"/>
  </r>
  <r>
    <x v="14"/>
    <s v="ITA"/>
    <n v="20"/>
    <x v="15"/>
    <n v="3921531192"/>
    <n v="9110616306"/>
    <n v="3"/>
    <n v="0"/>
    <n v="3"/>
    <n v="5"/>
    <n v="8"/>
    <n v="8"/>
    <n v="8"/>
    <n v="0"/>
    <n v="0"/>
    <n v="8"/>
    <n v="36"/>
  </r>
  <r>
    <x v="14"/>
    <s v="ITA"/>
    <n v="19"/>
    <x v="16"/>
    <n v="3811569725"/>
    <n v="133623567"/>
    <n v="1"/>
    <n v="0"/>
    <n v="1"/>
    <n v="0"/>
    <n v="1"/>
    <n v="1"/>
    <n v="1"/>
    <n v="0"/>
    <n v="0"/>
    <n v="1"/>
    <n v="45"/>
  </r>
  <r>
    <x v="14"/>
    <s v="ITA"/>
    <n v="9"/>
    <x v="17"/>
    <n v="4376923077"/>
    <n v="1125588885"/>
    <n v="16"/>
    <n v="2"/>
    <n v="18"/>
    <n v="23"/>
    <n v="41"/>
    <n v="41"/>
    <n v="41"/>
    <n v="0"/>
    <n v="1"/>
    <n v="42"/>
    <n v="400"/>
  </r>
  <r>
    <x v="14"/>
    <s v="ITA"/>
    <n v="10"/>
    <x v="18"/>
    <n v="4310675841"/>
    <n v="1238824698"/>
    <n v="2"/>
    <n v="0"/>
    <n v="2"/>
    <n v="0"/>
    <n v="2"/>
    <n v="2"/>
    <n v="2"/>
    <n v="0"/>
    <n v="0"/>
    <n v="2"/>
    <n v="15"/>
  </r>
  <r>
    <x v="14"/>
    <s v="ITA"/>
    <n v="2"/>
    <x v="19"/>
    <n v="4573750286"/>
    <n v="7320149366"/>
    <n v="3"/>
    <n v="0"/>
    <n v="3"/>
    <n v="3"/>
    <n v="6"/>
    <n v="6"/>
    <n v="6"/>
    <n v="0"/>
    <n v="0"/>
    <n v="6"/>
    <n v="26"/>
  </r>
  <r>
    <x v="14"/>
    <s v="ITA"/>
    <n v="5"/>
    <x v="20"/>
    <n v="4543490485"/>
    <n v="1233845213"/>
    <n v="40"/>
    <n v="4"/>
    <n v="44"/>
    <n v="27"/>
    <n v="71"/>
    <n v="71"/>
    <n v="71"/>
    <n v="1"/>
    <n v="2"/>
    <n v="74"/>
    <n v="38"/>
  </r>
  <r>
    <x v="15"/>
    <s v="ITA"/>
    <n v="13"/>
    <x v="0"/>
    <n v="4235122196"/>
    <n v="1339843823"/>
    <n v="-8"/>
    <n v="9"/>
    <n v="1"/>
    <n v="6"/>
    <n v="7"/>
    <n v="7"/>
    <n v="7"/>
    <n v="0"/>
    <n v="1"/>
    <n v="8"/>
    <n v="73"/>
  </r>
  <r>
    <x v="15"/>
    <s v="ITA"/>
    <n v="17"/>
    <x v="1"/>
    <n v="4063947052"/>
    <n v="1580514834"/>
    <n v="0"/>
    <n v="0"/>
    <n v="0"/>
    <n v="2"/>
    <n v="2"/>
    <n v="2"/>
    <n v="2"/>
    <n v="0"/>
    <n v="0"/>
    <n v="2"/>
    <n v="13"/>
  </r>
  <r>
    <x v="15"/>
    <s v="ITA"/>
    <n v="18"/>
    <x v="2"/>
    <n v="3890597598"/>
    <n v="1659440194"/>
    <n v="0"/>
    <n v="2"/>
    <n v="2"/>
    <n v="0"/>
    <n v="2"/>
    <n v="2"/>
    <n v="2"/>
    <n v="0"/>
    <n v="0"/>
    <n v="2"/>
    <n v="187"/>
  </r>
  <r>
    <x v="15"/>
    <s v="ITA"/>
    <n v="15"/>
    <x v="3"/>
    <n v="4083956555"/>
    <n v="1425084984"/>
    <n v="-9"/>
    <n v="0"/>
    <n v="-9"/>
    <n v="16"/>
    <n v="7"/>
    <n v="7"/>
    <n v="7"/>
    <n v="0"/>
    <n v="0"/>
    <n v="7"/>
    <n v="161"/>
  </r>
  <r>
    <x v="15"/>
    <s v="ITA"/>
    <n v="8"/>
    <x v="4"/>
    <n v="4449436681"/>
    <n v="113417208"/>
    <n v="93"/>
    <n v="8"/>
    <n v="101"/>
    <n v="30"/>
    <n v="131"/>
    <n v="131"/>
    <n v="131"/>
    <n v="1"/>
    <n v="15"/>
    <n v="147"/>
    <n v="588"/>
  </r>
  <r>
    <x v="15"/>
    <s v="ITA"/>
    <n v="6"/>
    <x v="5"/>
    <n v="456494354"/>
    <n v="1376813649"/>
    <n v="9"/>
    <n v="5"/>
    <n v="14"/>
    <n v="7"/>
    <n v="21"/>
    <n v="21"/>
    <n v="21"/>
    <n v="0"/>
    <n v="2"/>
    <n v="23"/>
    <n v="258"/>
  </r>
  <r>
    <x v="15"/>
    <s v="ITA"/>
    <n v="12"/>
    <x v="6"/>
    <n v="4189277044"/>
    <n v="1248366722"/>
    <n v="-5"/>
    <n v="7"/>
    <n v="2"/>
    <n v="3"/>
    <n v="5"/>
    <n v="5"/>
    <n v="5"/>
    <n v="8"/>
    <n v="1"/>
    <n v="14"/>
    <n v="1662"/>
  </r>
  <r>
    <x v="15"/>
    <s v="ITA"/>
    <n v="7"/>
    <x v="7"/>
    <n v="4441149315"/>
    <n v="89326992"/>
    <n v="-3"/>
    <n v="12"/>
    <n v="9"/>
    <n v="22"/>
    <n v="31"/>
    <n v="31"/>
    <n v="31"/>
    <n v="0"/>
    <n v="1"/>
    <n v="32"/>
    <n v="83"/>
  </r>
  <r>
    <x v="15"/>
    <s v="ITA"/>
    <n v="3"/>
    <x v="8"/>
    <n v="4546679409"/>
    <n v="9190347404"/>
    <n v="517"/>
    <n v="26"/>
    <n v="543"/>
    <n v="-606"/>
    <n v="-63"/>
    <n v="-63"/>
    <n v="-63"/>
    <n v="250"/>
    <n v="135"/>
    <n v="322"/>
    <n v="1344"/>
  </r>
  <r>
    <x v="15"/>
    <s v="ITA"/>
    <n v="11"/>
    <x v="9"/>
    <n v="4361675973"/>
    <n v="135188753"/>
    <n v="16"/>
    <n v="7"/>
    <n v="23"/>
    <n v="45"/>
    <n v="68"/>
    <n v="68"/>
    <n v="68"/>
    <n v="0"/>
    <n v="3"/>
    <n v="71"/>
    <n v="187"/>
  </r>
  <r>
    <x v="15"/>
    <s v="ITA"/>
    <n v="14"/>
    <x v="10"/>
    <n v="4155774754"/>
    <n v="1465916051"/>
    <n v="-1"/>
    <n v="1"/>
    <n v="0"/>
    <n v="1"/>
    <n v="1"/>
    <n v="1"/>
    <n v="1"/>
    <n v="0"/>
    <n v="0"/>
    <n v="1"/>
    <n v="13"/>
  </r>
  <r>
    <x v="15"/>
    <s v="ITA"/>
    <n v="4"/>
    <x v="11"/>
    <n v="4649933453"/>
    <n v="1135662422"/>
    <n v="9"/>
    <n v="1"/>
    <n v="10"/>
    <n v="19"/>
    <n v="29"/>
    <n v="29"/>
    <n v="29"/>
    <n v="0"/>
    <n v="0"/>
    <n v="29"/>
    <n v="0"/>
  </r>
  <r>
    <x v="15"/>
    <s v="ITA"/>
    <n v="4"/>
    <x v="12"/>
    <n v="4606893511"/>
    <n v="1112123097"/>
    <n v="9"/>
    <n v="1"/>
    <n v="10"/>
    <n v="7"/>
    <n v="17"/>
    <n v="17"/>
    <n v="17"/>
    <n v="2"/>
    <n v="0"/>
    <n v="19"/>
    <n v="132"/>
  </r>
  <r>
    <x v="15"/>
    <s v="ITA"/>
    <n v="1"/>
    <x v="13"/>
    <n v="450732745"/>
    <n v="7680687483"/>
    <n v="84"/>
    <n v="16"/>
    <n v="100"/>
    <n v="-1"/>
    <n v="99"/>
    <n v="99"/>
    <n v="99"/>
    <n v="0"/>
    <n v="4"/>
    <n v="103"/>
    <n v="693"/>
  </r>
  <r>
    <x v="15"/>
    <s v="ITA"/>
    <n v="16"/>
    <x v="14"/>
    <n v="4112559576"/>
    <n v="1686736689"/>
    <n v="8"/>
    <n v="0"/>
    <n v="8"/>
    <n v="1"/>
    <n v="9"/>
    <n v="9"/>
    <n v="9"/>
    <n v="0"/>
    <n v="0"/>
    <n v="9"/>
    <n v="62"/>
  </r>
  <r>
    <x v="15"/>
    <s v="ITA"/>
    <n v="20"/>
    <x v="15"/>
    <n v="3921531192"/>
    <n v="9110616306"/>
    <n v="1"/>
    <n v="0"/>
    <n v="1"/>
    <n v="0"/>
    <n v="1"/>
    <n v="1"/>
    <n v="1"/>
    <n v="0"/>
    <n v="0"/>
    <n v="1"/>
    <n v="19"/>
  </r>
  <r>
    <x v="15"/>
    <s v="ITA"/>
    <n v="19"/>
    <x v="16"/>
    <n v="3811569725"/>
    <n v="133623567"/>
    <n v="-2"/>
    <n v="2"/>
    <n v="0"/>
    <n v="8"/>
    <n v="8"/>
    <n v="8"/>
    <n v="8"/>
    <n v="0"/>
    <n v="0"/>
    <n v="8"/>
    <n v="119"/>
  </r>
  <r>
    <x v="15"/>
    <s v="ITA"/>
    <n v="9"/>
    <x v="17"/>
    <n v="4376923077"/>
    <n v="1125588885"/>
    <n v="-16"/>
    <n v="31"/>
    <n v="15"/>
    <n v="39"/>
    <n v="54"/>
    <n v="54"/>
    <n v="54"/>
    <n v="2"/>
    <n v="0"/>
    <n v="56"/>
    <n v="555"/>
  </r>
  <r>
    <x v="15"/>
    <s v="ITA"/>
    <n v="10"/>
    <x v="18"/>
    <n v="4310675841"/>
    <n v="1238824698"/>
    <n v="4"/>
    <n v="0"/>
    <n v="4"/>
    <n v="5"/>
    <n v="9"/>
    <n v="9"/>
    <n v="9"/>
    <n v="0"/>
    <n v="0"/>
    <n v="9"/>
    <n v="77"/>
  </r>
  <r>
    <x v="15"/>
    <s v="ITA"/>
    <n v="2"/>
    <x v="19"/>
    <n v="4573750286"/>
    <n v="7320149366"/>
    <n v="-2"/>
    <n v="0"/>
    <n v="-2"/>
    <n v="4"/>
    <n v="2"/>
    <n v="2"/>
    <n v="2"/>
    <n v="0"/>
    <n v="0"/>
    <n v="2"/>
    <n v="22"/>
  </r>
  <r>
    <x v="15"/>
    <s v="ITA"/>
    <n v="5"/>
    <x v="20"/>
    <n v="4543490485"/>
    <n v="1233845213"/>
    <n v="18"/>
    <n v="16"/>
    <n v="34"/>
    <n v="55"/>
    <n v="89"/>
    <n v="89"/>
    <n v="89"/>
    <n v="17"/>
    <n v="6"/>
    <n v="112"/>
    <n v="687"/>
  </r>
  <r>
    <x v="16"/>
    <s v="ITA"/>
    <n v="13"/>
    <x v="0"/>
    <n v="4235122196"/>
    <n v="1339843823"/>
    <n v="0"/>
    <n v="0"/>
    <n v="0"/>
    <n v="0"/>
    <n v="0"/>
    <n v="0"/>
    <n v="0"/>
    <n v="0"/>
    <n v="0"/>
    <n v="0"/>
    <n v="0"/>
  </r>
  <r>
    <x v="16"/>
    <s v="ITA"/>
    <n v="17"/>
    <x v="1"/>
    <n v="4063947052"/>
    <n v="1580514834"/>
    <n v="-1"/>
    <n v="1"/>
    <n v="0"/>
    <n v="1"/>
    <n v="1"/>
    <n v="1"/>
    <n v="1"/>
    <n v="0"/>
    <n v="0"/>
    <n v="1"/>
    <n v="7"/>
  </r>
  <r>
    <x v="16"/>
    <s v="ITA"/>
    <n v="18"/>
    <x v="2"/>
    <n v="3890597598"/>
    <n v="1659440194"/>
    <n v="2"/>
    <n v="0"/>
    <n v="2"/>
    <n v="4"/>
    <n v="6"/>
    <n v="6"/>
    <n v="6"/>
    <n v="0"/>
    <n v="0"/>
    <n v="6"/>
    <n v="45"/>
  </r>
  <r>
    <x v="16"/>
    <s v="ITA"/>
    <n v="15"/>
    <x v="3"/>
    <n v="4083956555"/>
    <n v="1425084984"/>
    <n v="23"/>
    <n v="3"/>
    <n v="26"/>
    <n v="-3"/>
    <n v="23"/>
    <n v="23"/>
    <n v="23"/>
    <n v="3"/>
    <n v="1"/>
    <n v="27"/>
    <n v="234"/>
  </r>
  <r>
    <x v="16"/>
    <s v="ITA"/>
    <n v="8"/>
    <x v="4"/>
    <n v="4449436681"/>
    <n v="113417208"/>
    <n v="76"/>
    <n v="6"/>
    <n v="82"/>
    <n v="89"/>
    <n v="171"/>
    <n v="171"/>
    <n v="171"/>
    <n v="7"/>
    <n v="28"/>
    <n v="206"/>
    <n v="1146"/>
  </r>
  <r>
    <x v="16"/>
    <s v="ITA"/>
    <n v="6"/>
    <x v="5"/>
    <n v="456494354"/>
    <n v="1376813649"/>
    <n v="-11"/>
    <n v="-1"/>
    <n v="-12"/>
    <n v="12"/>
    <n v="0"/>
    <n v="0"/>
    <n v="0"/>
    <n v="7"/>
    <n v="3"/>
    <n v="10"/>
    <n v="471"/>
  </r>
  <r>
    <x v="16"/>
    <s v="ITA"/>
    <n v="12"/>
    <x v="6"/>
    <n v="4189277044"/>
    <n v="1248366722"/>
    <n v="17"/>
    <n v="3"/>
    <n v="20"/>
    <n v="6"/>
    <n v="26"/>
    <n v="26"/>
    <n v="26"/>
    <n v="8"/>
    <n v="0"/>
    <n v="34"/>
    <n v="0"/>
  </r>
  <r>
    <x v="16"/>
    <s v="ITA"/>
    <n v="7"/>
    <x v="7"/>
    <n v="4441149315"/>
    <n v="89326992"/>
    <n v="17"/>
    <n v="5"/>
    <n v="22"/>
    <n v="31"/>
    <n v="53"/>
    <n v="53"/>
    <n v="53"/>
    <n v="0"/>
    <n v="0"/>
    <n v="53"/>
    <n v="331"/>
  </r>
  <r>
    <x v="16"/>
    <s v="ITA"/>
    <n v="3"/>
    <x v="8"/>
    <n v="4546679409"/>
    <n v="9190347404"/>
    <n v="533"/>
    <n v="94"/>
    <n v="627"/>
    <n v="709"/>
    <n v="1336"/>
    <n v="1336"/>
    <n v="1336"/>
    <n v="4"/>
    <n v="149"/>
    <n v="1489"/>
    <n v="4150"/>
  </r>
  <r>
    <x v="16"/>
    <s v="ITA"/>
    <n v="11"/>
    <x v="9"/>
    <n v="4361675973"/>
    <n v="135188753"/>
    <n v="60"/>
    <n v="12"/>
    <n v="72"/>
    <n v="8"/>
    <n v="80"/>
    <n v="80"/>
    <n v="80"/>
    <n v="0"/>
    <n v="5"/>
    <n v="85"/>
    <n v="219"/>
  </r>
  <r>
    <x v="16"/>
    <s v="ITA"/>
    <n v="14"/>
    <x v="10"/>
    <n v="4155774754"/>
    <n v="1465916051"/>
    <n v="1"/>
    <n v="0"/>
    <n v="1"/>
    <n v="0"/>
    <n v="1"/>
    <n v="1"/>
    <n v="1"/>
    <n v="0"/>
    <n v="0"/>
    <n v="1"/>
    <n v="8"/>
  </r>
  <r>
    <x v="16"/>
    <s v="ITA"/>
    <n v="4"/>
    <x v="11"/>
    <n v="4649933453"/>
    <n v="1135662422"/>
    <n v="-9"/>
    <n v="3"/>
    <n v="-6"/>
    <n v="43"/>
    <n v="37"/>
    <n v="37"/>
    <n v="37"/>
    <n v="0"/>
    <n v="0"/>
    <n v="37"/>
    <n v="39"/>
  </r>
  <r>
    <x v="16"/>
    <s v="ITA"/>
    <n v="4"/>
    <x v="12"/>
    <n v="4606893511"/>
    <n v="1112123097"/>
    <n v="9"/>
    <n v="1"/>
    <n v="10"/>
    <n v="14"/>
    <n v="24"/>
    <n v="24"/>
    <n v="24"/>
    <n v="1"/>
    <n v="0"/>
    <n v="25"/>
    <n v="128"/>
  </r>
  <r>
    <x v="16"/>
    <s v="ITA"/>
    <n v="1"/>
    <x v="13"/>
    <n v="450732745"/>
    <n v="7680687483"/>
    <n v="13"/>
    <n v="9"/>
    <n v="22"/>
    <n v="22"/>
    <n v="44"/>
    <n v="44"/>
    <n v="44"/>
    <n v="0"/>
    <n v="4"/>
    <n v="48"/>
    <n v="57"/>
  </r>
  <r>
    <x v="16"/>
    <s v="ITA"/>
    <n v="16"/>
    <x v="14"/>
    <n v="4112559576"/>
    <n v="1686736689"/>
    <n v="10"/>
    <n v="-2"/>
    <n v="8"/>
    <n v="8"/>
    <n v="16"/>
    <n v="16"/>
    <n v="16"/>
    <n v="0"/>
    <n v="2"/>
    <n v="18"/>
    <n v="162"/>
  </r>
  <r>
    <x v="16"/>
    <s v="ITA"/>
    <n v="20"/>
    <x v="15"/>
    <n v="3921531192"/>
    <n v="9110616306"/>
    <n v="1"/>
    <n v="0"/>
    <n v="1"/>
    <n v="16"/>
    <n v="17"/>
    <n v="17"/>
    <n v="17"/>
    <n v="0"/>
    <n v="0"/>
    <n v="17"/>
    <n v="79"/>
  </r>
  <r>
    <x v="16"/>
    <s v="ITA"/>
    <n v="19"/>
    <x v="16"/>
    <n v="3811569725"/>
    <n v="133623567"/>
    <n v="6"/>
    <n v="-1"/>
    <n v="5"/>
    <n v="16"/>
    <n v="21"/>
    <n v="21"/>
    <n v="21"/>
    <n v="0"/>
    <n v="0"/>
    <n v="21"/>
    <n v="239"/>
  </r>
  <r>
    <x v="16"/>
    <s v="ITA"/>
    <n v="9"/>
    <x v="17"/>
    <n v="4376923077"/>
    <n v="1125588885"/>
    <n v="-4"/>
    <n v="14"/>
    <n v="10"/>
    <n v="44"/>
    <n v="54"/>
    <n v="54"/>
    <n v="54"/>
    <n v="2"/>
    <n v="0"/>
    <n v="56"/>
    <n v="231"/>
  </r>
  <r>
    <x v="16"/>
    <s v="ITA"/>
    <n v="10"/>
    <x v="18"/>
    <n v="4310675841"/>
    <n v="1238824698"/>
    <n v="-1"/>
    <n v="3"/>
    <n v="2"/>
    <n v="5"/>
    <n v="7"/>
    <n v="7"/>
    <n v="7"/>
    <n v="2"/>
    <n v="0"/>
    <n v="9"/>
    <n v="80"/>
  </r>
  <r>
    <x v="16"/>
    <s v="ITA"/>
    <n v="2"/>
    <x v="19"/>
    <n v="4573750286"/>
    <n v="7320149366"/>
    <n v="0"/>
    <n v="0"/>
    <n v="0"/>
    <n v="2"/>
    <n v="2"/>
    <n v="2"/>
    <n v="2"/>
    <n v="0"/>
    <n v="1"/>
    <n v="3"/>
    <n v="10"/>
  </r>
  <r>
    <x v="16"/>
    <s v="ITA"/>
    <n v="5"/>
    <x v="20"/>
    <n v="4543490485"/>
    <n v="1233845213"/>
    <n v="58"/>
    <n v="1"/>
    <n v="59"/>
    <n v="98"/>
    <n v="157"/>
    <n v="157"/>
    <n v="157"/>
    <n v="7"/>
    <n v="3"/>
    <n v="167"/>
    <n v="4757"/>
  </r>
  <r>
    <x v="17"/>
    <s v="ITA"/>
    <n v="13"/>
    <x v="0"/>
    <n v="4235122196"/>
    <n v="1339843823"/>
    <n v="30"/>
    <n v="3"/>
    <n v="33"/>
    <n v="8"/>
    <n v="41"/>
    <n v="41"/>
    <n v="41"/>
    <n v="4"/>
    <n v="1"/>
    <n v="46"/>
    <n v="557"/>
  </r>
  <r>
    <x v="17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17"/>
    <s v="ITA"/>
    <n v="18"/>
    <x v="2"/>
    <n v="3890597598"/>
    <n v="1659440194"/>
    <n v="4"/>
    <n v="0"/>
    <n v="4"/>
    <n v="11"/>
    <n v="15"/>
    <n v="15"/>
    <n v="15"/>
    <n v="-1"/>
    <n v="0"/>
    <n v="14"/>
    <n v="78"/>
  </r>
  <r>
    <x v="17"/>
    <s v="ITA"/>
    <n v="15"/>
    <x v="3"/>
    <n v="4083956555"/>
    <n v="1425084984"/>
    <n v="0"/>
    <n v="0"/>
    <n v="0"/>
    <n v="25"/>
    <n v="25"/>
    <n v="25"/>
    <n v="25"/>
    <n v="0"/>
    <n v="0"/>
    <n v="25"/>
    <n v="176"/>
  </r>
  <r>
    <x v="17"/>
    <s v="ITA"/>
    <n v="8"/>
    <x v="4"/>
    <n v="4449436681"/>
    <n v="113417208"/>
    <n v="69"/>
    <n v="8"/>
    <n v="77"/>
    <n v="93"/>
    <n v="170"/>
    <n v="170"/>
    <n v="170"/>
    <n v="5"/>
    <n v="33"/>
    <n v="208"/>
    <n v="960"/>
  </r>
  <r>
    <x v="17"/>
    <s v="ITA"/>
    <n v="6"/>
    <x v="5"/>
    <n v="456494354"/>
    <n v="1376813649"/>
    <n v="7"/>
    <n v="5"/>
    <n v="12"/>
    <n v="26"/>
    <n v="38"/>
    <n v="38"/>
    <n v="38"/>
    <n v="1"/>
    <n v="2"/>
    <n v="41"/>
    <n v="531"/>
  </r>
  <r>
    <x v="17"/>
    <s v="ITA"/>
    <n v="12"/>
    <x v="6"/>
    <n v="4189277044"/>
    <n v="1248366722"/>
    <n v="18"/>
    <n v="2"/>
    <n v="20"/>
    <n v="27"/>
    <n v="47"/>
    <n v="47"/>
    <n v="47"/>
    <n v="0"/>
    <n v="3"/>
    <n v="50"/>
    <n v="2001"/>
  </r>
  <r>
    <x v="17"/>
    <s v="ITA"/>
    <n v="7"/>
    <x v="7"/>
    <n v="4441149315"/>
    <n v="89326992"/>
    <n v="26"/>
    <n v="2"/>
    <n v="28"/>
    <n v="34"/>
    <n v="62"/>
    <n v="62"/>
    <n v="62"/>
    <n v="15"/>
    <n v="3"/>
    <n v="80"/>
    <n v="149"/>
  </r>
  <r>
    <x v="17"/>
    <s v="ITA"/>
    <n v="3"/>
    <x v="8"/>
    <n v="4546679409"/>
    <n v="9190347404"/>
    <n v="395"/>
    <n v="45"/>
    <n v="440"/>
    <n v="693"/>
    <n v="1133"/>
    <n v="1133"/>
    <n v="1133"/>
    <n v="185"/>
    <n v="127"/>
    <n v="1445"/>
    <n v="3905"/>
  </r>
  <r>
    <x v="17"/>
    <s v="ITA"/>
    <n v="11"/>
    <x v="9"/>
    <n v="4361675973"/>
    <n v="135188753"/>
    <n v="42"/>
    <n v="10"/>
    <n v="52"/>
    <n v="57"/>
    <n v="109"/>
    <n v="109"/>
    <n v="109"/>
    <n v="0"/>
    <n v="4"/>
    <n v="113"/>
    <n v="251"/>
  </r>
  <r>
    <x v="17"/>
    <s v="ITA"/>
    <n v="14"/>
    <x v="10"/>
    <n v="4155774754"/>
    <n v="1465916051"/>
    <n v="0"/>
    <n v="0"/>
    <n v="0"/>
    <n v="0"/>
    <n v="0"/>
    <n v="0"/>
    <n v="0"/>
    <n v="0"/>
    <n v="0"/>
    <n v="0"/>
    <n v="5"/>
  </r>
  <r>
    <x v="17"/>
    <s v="ITA"/>
    <n v="4"/>
    <x v="11"/>
    <n v="4649933453"/>
    <n v="1135662422"/>
    <n v="13"/>
    <n v="0"/>
    <n v="13"/>
    <n v="15"/>
    <n v="28"/>
    <n v="28"/>
    <n v="28"/>
    <n v="0"/>
    <n v="1"/>
    <n v="29"/>
    <n v="532"/>
  </r>
  <r>
    <x v="17"/>
    <s v="ITA"/>
    <n v="4"/>
    <x v="12"/>
    <n v="4606893511"/>
    <n v="1112123097"/>
    <n v="15"/>
    <n v="1"/>
    <n v="16"/>
    <n v="12"/>
    <n v="28"/>
    <n v="28"/>
    <n v="28"/>
    <n v="1"/>
    <n v="1"/>
    <n v="30"/>
    <n v="66"/>
  </r>
  <r>
    <x v="17"/>
    <s v="ITA"/>
    <n v="1"/>
    <x v="13"/>
    <n v="450732745"/>
    <n v="7680687483"/>
    <n v="49"/>
    <n v="22"/>
    <n v="71"/>
    <n v="3"/>
    <n v="74"/>
    <n v="74"/>
    <n v="74"/>
    <n v="0"/>
    <n v="5"/>
    <n v="79"/>
    <n v="448"/>
  </r>
  <r>
    <x v="17"/>
    <s v="ITA"/>
    <n v="16"/>
    <x v="14"/>
    <n v="4112559576"/>
    <n v="1686736689"/>
    <n v="20"/>
    <n v="-2"/>
    <n v="18"/>
    <n v="9"/>
    <n v="27"/>
    <n v="27"/>
    <n v="27"/>
    <n v="0"/>
    <n v="0"/>
    <n v="27"/>
    <n v="360"/>
  </r>
  <r>
    <x v="17"/>
    <s v="ITA"/>
    <n v="20"/>
    <x v="15"/>
    <n v="3921531192"/>
    <n v="9110616306"/>
    <n v="2"/>
    <n v="0"/>
    <n v="2"/>
    <n v="0"/>
    <n v="2"/>
    <n v="2"/>
    <n v="2"/>
    <n v="0"/>
    <n v="0"/>
    <n v="2"/>
    <n v="19"/>
  </r>
  <r>
    <x v="17"/>
    <s v="ITA"/>
    <n v="19"/>
    <x v="16"/>
    <n v="3811569725"/>
    <n v="133623567"/>
    <n v="5"/>
    <n v="4"/>
    <n v="9"/>
    <n v="21"/>
    <n v="30"/>
    <n v="30"/>
    <n v="30"/>
    <n v="0"/>
    <n v="2"/>
    <n v="32"/>
    <n v="283"/>
  </r>
  <r>
    <x v="17"/>
    <s v="ITA"/>
    <n v="9"/>
    <x v="17"/>
    <n v="4376923077"/>
    <n v="1125588885"/>
    <n v="13"/>
    <n v="5"/>
    <n v="18"/>
    <n v="20"/>
    <n v="38"/>
    <n v="38"/>
    <n v="38"/>
    <n v="2"/>
    <n v="4"/>
    <n v="44"/>
    <n v="361"/>
  </r>
  <r>
    <x v="17"/>
    <s v="ITA"/>
    <n v="10"/>
    <x v="18"/>
    <n v="4310675841"/>
    <n v="1238824698"/>
    <n v="1"/>
    <n v="3"/>
    <n v="4"/>
    <n v="14"/>
    <n v="18"/>
    <n v="18"/>
    <n v="18"/>
    <n v="0"/>
    <n v="0"/>
    <n v="18"/>
    <n v="118"/>
  </r>
  <r>
    <x v="17"/>
    <s v="ITA"/>
    <n v="2"/>
    <x v="19"/>
    <n v="4573750286"/>
    <n v="7320149366"/>
    <n v="5"/>
    <n v="0"/>
    <n v="5"/>
    <n v="2"/>
    <n v="7"/>
    <n v="7"/>
    <n v="7"/>
    <n v="0"/>
    <n v="0"/>
    <n v="7"/>
    <n v="19"/>
  </r>
  <r>
    <x v="17"/>
    <s v="ITA"/>
    <n v="5"/>
    <x v="20"/>
    <n v="4543490485"/>
    <n v="1233845213"/>
    <n v="98"/>
    <n v="17"/>
    <n v="115"/>
    <n v="242"/>
    <n v="357"/>
    <n v="357"/>
    <n v="357"/>
    <n v="1"/>
    <n v="3"/>
    <n v="361"/>
    <n v="2038"/>
  </r>
  <r>
    <x v="18"/>
    <s v="ITA"/>
    <n v="13"/>
    <x v="0"/>
    <n v="4235122196"/>
    <n v="1339843823"/>
    <n v="-5"/>
    <n v="2"/>
    <n v="-3"/>
    <n v="8"/>
    <n v="5"/>
    <n v="5"/>
    <n v="5"/>
    <n v="0"/>
    <n v="0"/>
    <n v="5"/>
    <n v="91"/>
  </r>
  <r>
    <x v="18"/>
    <s v="ITA"/>
    <n v="17"/>
    <x v="1"/>
    <n v="4063947052"/>
    <n v="1580514834"/>
    <n v="0"/>
    <n v="0"/>
    <n v="0"/>
    <n v="2"/>
    <n v="2"/>
    <n v="2"/>
    <n v="2"/>
    <n v="0"/>
    <n v="0"/>
    <n v="2"/>
    <n v="0"/>
  </r>
  <r>
    <x v="18"/>
    <s v="ITA"/>
    <n v="18"/>
    <x v="2"/>
    <n v="3890597598"/>
    <n v="1659440194"/>
    <n v="4"/>
    <n v="1"/>
    <n v="5"/>
    <n v="0"/>
    <n v="5"/>
    <n v="5"/>
    <n v="5"/>
    <n v="0"/>
    <n v="0"/>
    <n v="5"/>
    <n v="21"/>
  </r>
  <r>
    <x v="18"/>
    <s v="ITA"/>
    <n v="15"/>
    <x v="3"/>
    <n v="4083956555"/>
    <n v="1425084984"/>
    <n v="4"/>
    <n v="8"/>
    <n v="12"/>
    <n v="27"/>
    <n v="39"/>
    <n v="39"/>
    <n v="39"/>
    <n v="1"/>
    <n v="1"/>
    <n v="41"/>
    <n v="120"/>
  </r>
  <r>
    <x v="18"/>
    <s v="ITA"/>
    <n v="8"/>
    <x v="4"/>
    <n v="4449436681"/>
    <n v="113417208"/>
    <n v="128"/>
    <n v="16"/>
    <n v="144"/>
    <n v="109"/>
    <n v="253"/>
    <n v="253"/>
    <n v="253"/>
    <n v="8"/>
    <n v="55"/>
    <n v="316"/>
    <n v="1187"/>
  </r>
  <r>
    <x v="18"/>
    <s v="ITA"/>
    <n v="6"/>
    <x v="5"/>
    <n v="456494354"/>
    <n v="1376813649"/>
    <n v="36"/>
    <n v="-2"/>
    <n v="34"/>
    <n v="54"/>
    <n v="88"/>
    <n v="88"/>
    <n v="88"/>
    <n v="0"/>
    <n v="2"/>
    <n v="90"/>
    <n v="545"/>
  </r>
  <r>
    <x v="18"/>
    <s v="ITA"/>
    <n v="12"/>
    <x v="6"/>
    <n v="4189277044"/>
    <n v="1248366722"/>
    <n v="37"/>
    <n v="4"/>
    <n v="41"/>
    <n v="29"/>
    <n v="70"/>
    <n v="70"/>
    <n v="70"/>
    <n v="5"/>
    <n v="2"/>
    <n v="77"/>
    <n v="899"/>
  </r>
  <r>
    <x v="18"/>
    <s v="ITA"/>
    <n v="7"/>
    <x v="7"/>
    <n v="4441149315"/>
    <n v="89326992"/>
    <n v="28"/>
    <n v="8"/>
    <n v="36"/>
    <n v="25"/>
    <n v="61"/>
    <n v="61"/>
    <n v="61"/>
    <n v="4"/>
    <n v="6"/>
    <n v="71"/>
    <n v="268"/>
  </r>
  <r>
    <x v="18"/>
    <s v="ITA"/>
    <n v="3"/>
    <x v="8"/>
    <n v="4546679409"/>
    <n v="9190347404"/>
    <n v="188"/>
    <n v="45"/>
    <n v="233"/>
    <n v="603"/>
    <n v="836"/>
    <n v="836"/>
    <n v="836"/>
    <n v="113"/>
    <n v="146"/>
    <n v="1095"/>
    <n v="3166"/>
  </r>
  <r>
    <x v="18"/>
    <s v="ITA"/>
    <n v="11"/>
    <x v="9"/>
    <n v="4361675973"/>
    <n v="135188753"/>
    <n v="83"/>
    <n v="9"/>
    <n v="92"/>
    <n v="36"/>
    <n v="128"/>
    <n v="128"/>
    <n v="128"/>
    <n v="0"/>
    <n v="5"/>
    <n v="133"/>
    <n v="311"/>
  </r>
  <r>
    <x v="18"/>
    <s v="ITA"/>
    <n v="14"/>
    <x v="10"/>
    <n v="4155774754"/>
    <n v="1465916051"/>
    <n v="1"/>
    <n v="0"/>
    <n v="1"/>
    <n v="0"/>
    <n v="1"/>
    <n v="1"/>
    <n v="1"/>
    <n v="0"/>
    <n v="0"/>
    <n v="1"/>
    <n v="5"/>
  </r>
  <r>
    <x v="18"/>
    <s v="ITA"/>
    <n v="4"/>
    <x v="11"/>
    <n v="4649933453"/>
    <n v="1135662422"/>
    <n v="-1"/>
    <n v="1"/>
    <n v="0"/>
    <n v="20"/>
    <n v="20"/>
    <n v="20"/>
    <n v="20"/>
    <n v="0"/>
    <n v="1"/>
    <n v="21"/>
    <n v="204"/>
  </r>
  <r>
    <x v="18"/>
    <s v="ITA"/>
    <n v="4"/>
    <x v="12"/>
    <n v="4606893511"/>
    <n v="1112123097"/>
    <n v="15"/>
    <n v="1"/>
    <n v="16"/>
    <n v="39"/>
    <n v="55"/>
    <n v="55"/>
    <n v="55"/>
    <n v="0"/>
    <n v="1"/>
    <n v="56"/>
    <n v="253"/>
  </r>
  <r>
    <x v="18"/>
    <s v="ITA"/>
    <n v="1"/>
    <x v="13"/>
    <n v="450732745"/>
    <n v="7680687483"/>
    <n v="188"/>
    <n v="38"/>
    <n v="226"/>
    <n v="14"/>
    <n v="240"/>
    <n v="240"/>
    <n v="240"/>
    <n v="0"/>
    <n v="20"/>
    <n v="260"/>
    <n v="226"/>
  </r>
  <r>
    <x v="18"/>
    <s v="ITA"/>
    <n v="16"/>
    <x v="14"/>
    <n v="4112559576"/>
    <n v="1686736689"/>
    <n v="19"/>
    <n v="0"/>
    <n v="19"/>
    <n v="4"/>
    <n v="23"/>
    <n v="23"/>
    <n v="23"/>
    <n v="2"/>
    <n v="0"/>
    <n v="25"/>
    <n v="180"/>
  </r>
  <r>
    <x v="18"/>
    <s v="ITA"/>
    <n v="20"/>
    <x v="15"/>
    <n v="3921531192"/>
    <n v="9110616306"/>
    <n v="0"/>
    <n v="0"/>
    <n v="0"/>
    <n v="4"/>
    <n v="4"/>
    <n v="4"/>
    <n v="4"/>
    <n v="0"/>
    <n v="0"/>
    <n v="4"/>
    <n v="202"/>
  </r>
  <r>
    <x v="18"/>
    <s v="ITA"/>
    <n v="19"/>
    <x v="16"/>
    <n v="3811569725"/>
    <n v="133623567"/>
    <n v="9"/>
    <n v="2"/>
    <n v="11"/>
    <n v="4"/>
    <n v="15"/>
    <n v="15"/>
    <n v="15"/>
    <n v="0"/>
    <n v="0"/>
    <n v="15"/>
    <n v="473"/>
  </r>
  <r>
    <x v="18"/>
    <s v="ITA"/>
    <n v="9"/>
    <x v="17"/>
    <n v="4376923077"/>
    <n v="1125588885"/>
    <n v="34"/>
    <n v="18"/>
    <n v="52"/>
    <n v="51"/>
    <n v="103"/>
    <n v="103"/>
    <n v="103"/>
    <n v="3"/>
    <n v="0"/>
    <n v="106"/>
    <n v="884"/>
  </r>
  <r>
    <x v="18"/>
    <s v="ITA"/>
    <n v="10"/>
    <x v="18"/>
    <n v="4310675841"/>
    <n v="1238824698"/>
    <n v="3"/>
    <n v="2"/>
    <n v="5"/>
    <n v="6"/>
    <n v="11"/>
    <n v="11"/>
    <n v="11"/>
    <n v="0"/>
    <n v="1"/>
    <n v="12"/>
    <n v="118"/>
  </r>
  <r>
    <x v="18"/>
    <s v="ITA"/>
    <n v="2"/>
    <x v="19"/>
    <n v="4573750286"/>
    <n v="7320149366"/>
    <n v="-1"/>
    <n v="0"/>
    <n v="-1"/>
    <n v="2"/>
    <n v="1"/>
    <n v="1"/>
    <n v="1"/>
    <n v="0"/>
    <n v="0"/>
    <n v="1"/>
    <n v="71"/>
  </r>
  <r>
    <x v="18"/>
    <s v="ITA"/>
    <n v="5"/>
    <x v="20"/>
    <n v="4543490485"/>
    <n v="1233845213"/>
    <n v="6"/>
    <n v="22"/>
    <n v="28"/>
    <n v="128"/>
    <n v="156"/>
    <n v="156"/>
    <n v="156"/>
    <n v="45"/>
    <n v="10"/>
    <n v="211"/>
    <n v="2253"/>
  </r>
  <r>
    <x v="19"/>
    <s v="ITA"/>
    <n v="13"/>
    <x v="0"/>
    <n v="4235122196"/>
    <n v="1339843823"/>
    <n v="9"/>
    <n v="0"/>
    <n v="9"/>
    <n v="14"/>
    <n v="23"/>
    <n v="23"/>
    <n v="23"/>
    <n v="0"/>
    <n v="0"/>
    <n v="23"/>
    <n v="274"/>
  </r>
  <r>
    <x v="19"/>
    <s v="ITA"/>
    <n v="17"/>
    <x v="1"/>
    <n v="4063947052"/>
    <n v="1580514834"/>
    <n v="-1"/>
    <n v="1"/>
    <n v="0"/>
    <n v="0"/>
    <n v="0"/>
    <n v="0"/>
    <n v="0"/>
    <n v="0"/>
    <n v="0"/>
    <n v="0"/>
    <n v="0"/>
  </r>
  <r>
    <x v="19"/>
    <s v="ITA"/>
    <n v="18"/>
    <x v="2"/>
    <n v="3890597598"/>
    <n v="1659440194"/>
    <n v="4"/>
    <n v="1"/>
    <n v="5"/>
    <n v="17"/>
    <n v="22"/>
    <n v="22"/>
    <n v="22"/>
    <n v="0"/>
    <n v="0"/>
    <n v="22"/>
    <n v="207"/>
  </r>
  <r>
    <x v="19"/>
    <s v="ITA"/>
    <n v="15"/>
    <x v="3"/>
    <n v="4083956555"/>
    <n v="1425084984"/>
    <n v="12"/>
    <n v="-2"/>
    <n v="10"/>
    <n v="20"/>
    <n v="30"/>
    <n v="30"/>
    <n v="30"/>
    <n v="18"/>
    <n v="4"/>
    <n v="52"/>
    <n v="265"/>
  </r>
  <r>
    <x v="19"/>
    <s v="ITA"/>
    <n v="8"/>
    <x v="4"/>
    <n v="4449436681"/>
    <n v="113417208"/>
    <n v="134"/>
    <n v="24"/>
    <n v="158"/>
    <n v="180"/>
    <n v="338"/>
    <n v="338"/>
    <n v="338"/>
    <n v="3"/>
    <n v="40"/>
    <n v="381"/>
    <n v="1256"/>
  </r>
  <r>
    <x v="19"/>
    <s v="ITA"/>
    <n v="6"/>
    <x v="5"/>
    <n v="456494354"/>
    <n v="1376813649"/>
    <n v="8"/>
    <n v="3"/>
    <n v="11"/>
    <n v="24"/>
    <n v="35"/>
    <n v="35"/>
    <n v="35"/>
    <n v="6"/>
    <n v="3"/>
    <n v="44"/>
    <n v="227"/>
  </r>
  <r>
    <x v="19"/>
    <s v="ITA"/>
    <n v="12"/>
    <x v="6"/>
    <n v="4189277044"/>
    <n v="1248366722"/>
    <n v="59"/>
    <n v="1"/>
    <n v="60"/>
    <n v="18"/>
    <n v="78"/>
    <n v="78"/>
    <n v="78"/>
    <n v="0"/>
    <n v="2"/>
    <n v="80"/>
    <n v="844"/>
  </r>
  <r>
    <x v="19"/>
    <s v="ITA"/>
    <n v="7"/>
    <x v="7"/>
    <n v="4441149315"/>
    <n v="89326992"/>
    <n v="85"/>
    <n v="18"/>
    <n v="103"/>
    <n v="-23"/>
    <n v="80"/>
    <n v="80"/>
    <n v="80"/>
    <n v="28"/>
    <n v="10"/>
    <n v="118"/>
    <n v="308"/>
  </r>
  <r>
    <x v="19"/>
    <s v="ITA"/>
    <n v="3"/>
    <x v="8"/>
    <n v="4546679409"/>
    <n v="9190347404"/>
    <n v="463"/>
    <n v="82"/>
    <n v="545"/>
    <n v="782"/>
    <n v="1327"/>
    <n v="1327"/>
    <n v="1327"/>
    <n v="462"/>
    <n v="76"/>
    <n v="1865"/>
    <n v="4438"/>
  </r>
  <r>
    <x v="19"/>
    <s v="ITA"/>
    <n v="11"/>
    <x v="9"/>
    <n v="4361675973"/>
    <n v="135188753"/>
    <n v="112"/>
    <n v="8"/>
    <n v="120"/>
    <n v="45"/>
    <n v="165"/>
    <n v="165"/>
    <n v="165"/>
    <n v="0"/>
    <n v="9"/>
    <n v="174"/>
    <n v="343"/>
  </r>
  <r>
    <x v="19"/>
    <s v="ITA"/>
    <n v="14"/>
    <x v="10"/>
    <n v="4155774754"/>
    <n v="1465916051"/>
    <n v="0"/>
    <n v="0"/>
    <n v="0"/>
    <n v="0"/>
    <n v="0"/>
    <n v="0"/>
    <n v="0"/>
    <n v="0"/>
    <n v="0"/>
    <n v="0"/>
    <n v="4"/>
  </r>
  <r>
    <x v="19"/>
    <s v="ITA"/>
    <n v="4"/>
    <x v="11"/>
    <n v="4649933453"/>
    <n v="1135662422"/>
    <n v="6"/>
    <n v="2"/>
    <n v="8"/>
    <n v="39"/>
    <n v="47"/>
    <n v="47"/>
    <n v="47"/>
    <n v="0"/>
    <n v="1"/>
    <n v="48"/>
    <n v="324"/>
  </r>
  <r>
    <x v="19"/>
    <s v="ITA"/>
    <n v="4"/>
    <x v="12"/>
    <n v="4606893511"/>
    <n v="1112123097"/>
    <n v="10"/>
    <n v="6"/>
    <n v="16"/>
    <n v="26"/>
    <n v="42"/>
    <n v="42"/>
    <n v="42"/>
    <n v="1"/>
    <n v="0"/>
    <n v="43"/>
    <n v="160"/>
  </r>
  <r>
    <x v="19"/>
    <s v="ITA"/>
    <n v="1"/>
    <x v="13"/>
    <n v="450732745"/>
    <n v="7680687483"/>
    <n v="-18"/>
    <n v="15"/>
    <n v="-3"/>
    <n v="23"/>
    <n v="20"/>
    <n v="20"/>
    <n v="20"/>
    <n v="0"/>
    <n v="13"/>
    <n v="33"/>
    <n v="575"/>
  </r>
  <r>
    <x v="19"/>
    <s v="ITA"/>
    <n v="16"/>
    <x v="14"/>
    <n v="4112559576"/>
    <n v="1686736689"/>
    <n v="14"/>
    <n v="4"/>
    <n v="18"/>
    <n v="17"/>
    <n v="35"/>
    <n v="35"/>
    <n v="35"/>
    <n v="-1"/>
    <n v="3"/>
    <n v="37"/>
    <n v="232"/>
  </r>
  <r>
    <x v="19"/>
    <s v="ITA"/>
    <n v="20"/>
    <x v="15"/>
    <n v="3921531192"/>
    <n v="9110616306"/>
    <n v="2"/>
    <n v="0"/>
    <n v="2"/>
    <n v="2"/>
    <n v="4"/>
    <n v="4"/>
    <n v="4"/>
    <n v="0"/>
    <n v="0"/>
    <n v="4"/>
    <n v="26"/>
  </r>
  <r>
    <x v="19"/>
    <s v="ITA"/>
    <n v="19"/>
    <x v="16"/>
    <n v="3811569725"/>
    <n v="133623567"/>
    <n v="5"/>
    <n v="4"/>
    <n v="9"/>
    <n v="15"/>
    <n v="24"/>
    <n v="24"/>
    <n v="24"/>
    <n v="2"/>
    <n v="0"/>
    <n v="26"/>
    <n v="150"/>
  </r>
  <r>
    <x v="19"/>
    <s v="ITA"/>
    <n v="9"/>
    <x v="17"/>
    <n v="4376923077"/>
    <n v="1125588885"/>
    <n v="26"/>
    <n v="10"/>
    <n v="36"/>
    <n v="123"/>
    <n v="159"/>
    <n v="159"/>
    <n v="159"/>
    <n v="0"/>
    <n v="1"/>
    <n v="160"/>
    <n v="546"/>
  </r>
  <r>
    <x v="19"/>
    <s v="ITA"/>
    <n v="10"/>
    <x v="18"/>
    <n v="4310675841"/>
    <n v="1238824698"/>
    <n v="10"/>
    <n v="1"/>
    <n v="11"/>
    <n v="19"/>
    <n v="30"/>
    <n v="30"/>
    <n v="30"/>
    <n v="1"/>
    <n v="0"/>
    <n v="31"/>
    <n v="172"/>
  </r>
  <r>
    <x v="19"/>
    <s v="ITA"/>
    <n v="2"/>
    <x v="19"/>
    <n v="4573750286"/>
    <n v="7320149366"/>
    <n v="6"/>
    <n v="0"/>
    <n v="6"/>
    <n v="8"/>
    <n v="14"/>
    <n v="14"/>
    <n v="14"/>
    <n v="0"/>
    <n v="0"/>
    <n v="14"/>
    <n v="42"/>
  </r>
  <r>
    <x v="19"/>
    <s v="ITA"/>
    <n v="5"/>
    <x v="20"/>
    <n v="4543490485"/>
    <n v="1233845213"/>
    <n v="0"/>
    <n v="12"/>
    <n v="12"/>
    <n v="310"/>
    <n v="322"/>
    <n v="322"/>
    <n v="322"/>
    <n v="7"/>
    <n v="13"/>
    <n v="342"/>
    <n v="1289"/>
  </r>
  <r>
    <x v="20"/>
    <s v="ITA"/>
    <n v="13"/>
    <x v="0"/>
    <n v="4235122196"/>
    <n v="1339843823"/>
    <n v="21"/>
    <n v="14"/>
    <n v="35"/>
    <n v="-13"/>
    <n v="22"/>
    <n v="22"/>
    <n v="22"/>
    <n v="2"/>
    <n v="1"/>
    <n v="25"/>
    <n v="187"/>
  </r>
  <r>
    <x v="20"/>
    <s v="ITA"/>
    <n v="17"/>
    <x v="1"/>
    <n v="4063947052"/>
    <n v="1580514834"/>
    <n v="0"/>
    <n v="0"/>
    <n v="0"/>
    <n v="1"/>
    <n v="1"/>
    <n v="1"/>
    <n v="1"/>
    <n v="0"/>
    <n v="0"/>
    <n v="1"/>
    <n v="53"/>
  </r>
  <r>
    <x v="20"/>
    <s v="ITA"/>
    <n v="18"/>
    <x v="2"/>
    <n v="3890597598"/>
    <n v="1659440194"/>
    <n v="10"/>
    <n v="2"/>
    <n v="12"/>
    <n v="-5"/>
    <n v="7"/>
    <n v="7"/>
    <n v="7"/>
    <n v="0"/>
    <n v="1"/>
    <n v="8"/>
    <n v="173"/>
  </r>
  <r>
    <x v="20"/>
    <s v="ITA"/>
    <n v="15"/>
    <x v="3"/>
    <n v="4083956555"/>
    <n v="1425084984"/>
    <n v="1"/>
    <n v="5"/>
    <n v="6"/>
    <n v="47"/>
    <n v="53"/>
    <n v="53"/>
    <n v="53"/>
    <n v="5"/>
    <n v="3"/>
    <n v="61"/>
    <n v="277"/>
  </r>
  <r>
    <x v="20"/>
    <s v="ITA"/>
    <n v="8"/>
    <x v="4"/>
    <n v="4449436681"/>
    <n v="113417208"/>
    <n v="139"/>
    <n v="17"/>
    <n v="156"/>
    <n v="236"/>
    <n v="392"/>
    <n v="392"/>
    <n v="392"/>
    <n v="14"/>
    <n v="43"/>
    <n v="449"/>
    <n v="2011"/>
  </r>
  <r>
    <x v="20"/>
    <s v="ITA"/>
    <n v="6"/>
    <x v="5"/>
    <n v="456494354"/>
    <n v="1376813649"/>
    <n v="31"/>
    <n v="1"/>
    <n v="32"/>
    <n v="13"/>
    <n v="45"/>
    <n v="45"/>
    <n v="45"/>
    <n v="0"/>
    <n v="1"/>
    <n v="46"/>
    <n v="31"/>
  </r>
  <r>
    <x v="20"/>
    <s v="ITA"/>
    <n v="12"/>
    <x v="6"/>
    <n v="4189277044"/>
    <n v="1248366722"/>
    <n v="42"/>
    <n v="6"/>
    <n v="48"/>
    <n v="28"/>
    <n v="76"/>
    <n v="76"/>
    <n v="76"/>
    <n v="0"/>
    <n v="3"/>
    <n v="79"/>
    <n v="1010"/>
  </r>
  <r>
    <x v="20"/>
    <s v="ITA"/>
    <n v="7"/>
    <x v="7"/>
    <n v="4441149315"/>
    <n v="89326992"/>
    <n v="40"/>
    <n v="4"/>
    <n v="44"/>
    <n v="65"/>
    <n v="109"/>
    <n v="109"/>
    <n v="109"/>
    <n v="-19"/>
    <n v="6"/>
    <n v="96"/>
    <n v="223"/>
  </r>
  <r>
    <x v="20"/>
    <s v="ITA"/>
    <n v="3"/>
    <x v="8"/>
    <n v="4546679409"/>
    <n v="9190347404"/>
    <n v="602"/>
    <n v="35"/>
    <n v="637"/>
    <n v="347"/>
    <n v="984"/>
    <n v="984"/>
    <n v="984"/>
    <n v="351"/>
    <n v="252"/>
    <n v="1587"/>
    <n v="3231"/>
  </r>
  <r>
    <x v="20"/>
    <s v="ITA"/>
    <n v="11"/>
    <x v="9"/>
    <n v="4361675973"/>
    <n v="135188753"/>
    <n v="72"/>
    <n v="5"/>
    <n v="77"/>
    <n v="147"/>
    <n v="224"/>
    <n v="224"/>
    <n v="224"/>
    <n v="0"/>
    <n v="10"/>
    <n v="234"/>
    <n v="385"/>
  </r>
  <r>
    <x v="20"/>
    <s v="ITA"/>
    <n v="14"/>
    <x v="10"/>
    <n v="4155774754"/>
    <n v="1465916051"/>
    <n v="-2"/>
    <n v="1"/>
    <n v="-1"/>
    <n v="1"/>
    <n v="0"/>
    <n v="0"/>
    <n v="0"/>
    <n v="0"/>
    <n v="0"/>
    <n v="0"/>
    <n v="1"/>
  </r>
  <r>
    <x v="20"/>
    <s v="ITA"/>
    <n v="4"/>
    <x v="11"/>
    <n v="4649933453"/>
    <n v="1135662422"/>
    <n v="24"/>
    <n v="-3"/>
    <n v="21"/>
    <n v="8"/>
    <n v="29"/>
    <n v="29"/>
    <n v="29"/>
    <n v="0"/>
    <n v="2"/>
    <n v="31"/>
    <n v="362"/>
  </r>
  <r>
    <x v="20"/>
    <s v="ITA"/>
    <n v="4"/>
    <x v="12"/>
    <n v="4606893511"/>
    <n v="1112123097"/>
    <n v="5"/>
    <n v="7"/>
    <n v="12"/>
    <n v="156"/>
    <n v="168"/>
    <n v="168"/>
    <n v="168"/>
    <n v="0"/>
    <n v="4"/>
    <n v="172"/>
    <n v="0"/>
  </r>
  <r>
    <x v="20"/>
    <s v="ITA"/>
    <n v="1"/>
    <x v="13"/>
    <n v="450732745"/>
    <n v="7680687483"/>
    <n v="188"/>
    <n v="21"/>
    <n v="209"/>
    <n v="7"/>
    <n v="216"/>
    <n v="216"/>
    <n v="216"/>
    <n v="0"/>
    <n v="22"/>
    <n v="238"/>
    <n v="695"/>
  </r>
  <r>
    <x v="20"/>
    <s v="ITA"/>
    <n v="16"/>
    <x v="14"/>
    <n v="4112559576"/>
    <n v="1686736689"/>
    <n v="25"/>
    <n v="0"/>
    <n v="25"/>
    <n v="31"/>
    <n v="56"/>
    <n v="56"/>
    <n v="56"/>
    <n v="0"/>
    <n v="8"/>
    <n v="64"/>
    <n v="336"/>
  </r>
  <r>
    <x v="20"/>
    <s v="ITA"/>
    <n v="20"/>
    <x v="15"/>
    <n v="3921531192"/>
    <n v="9110616306"/>
    <n v="2"/>
    <n v="0"/>
    <n v="2"/>
    <n v="26"/>
    <n v="28"/>
    <n v="28"/>
    <n v="28"/>
    <n v="0"/>
    <n v="2"/>
    <n v="30"/>
    <n v="83"/>
  </r>
  <r>
    <x v="20"/>
    <s v="ITA"/>
    <n v="19"/>
    <x v="16"/>
    <n v="3811569725"/>
    <n v="133623567"/>
    <n v="14"/>
    <n v="4"/>
    <n v="18"/>
    <n v="11"/>
    <n v="29"/>
    <n v="29"/>
    <n v="29"/>
    <n v="3"/>
    <n v="0"/>
    <n v="32"/>
    <n v="352"/>
  </r>
  <r>
    <x v="20"/>
    <s v="ITA"/>
    <n v="9"/>
    <x v="17"/>
    <n v="4376923077"/>
    <n v="1125588885"/>
    <n v="15"/>
    <n v="20"/>
    <n v="35"/>
    <n v="114"/>
    <n v="149"/>
    <n v="149"/>
    <n v="149"/>
    <n v="0"/>
    <n v="2"/>
    <n v="151"/>
    <n v="537"/>
  </r>
  <r>
    <x v="20"/>
    <s v="ITA"/>
    <n v="10"/>
    <x v="18"/>
    <n v="4310675841"/>
    <n v="1238824698"/>
    <n v="4"/>
    <n v="2"/>
    <n v="6"/>
    <n v="30"/>
    <n v="36"/>
    <n v="36"/>
    <n v="36"/>
    <n v="0"/>
    <n v="0"/>
    <n v="36"/>
    <n v="217"/>
  </r>
  <r>
    <x v="20"/>
    <s v="ITA"/>
    <n v="2"/>
    <x v="19"/>
    <n v="4573750286"/>
    <n v="7320149366"/>
    <n v="-2"/>
    <n v="3"/>
    <n v="1"/>
    <n v="14"/>
    <n v="15"/>
    <n v="15"/>
    <n v="15"/>
    <n v="0"/>
    <n v="0"/>
    <n v="15"/>
    <n v="-1"/>
  </r>
  <r>
    <x v="20"/>
    <s v="ITA"/>
    <n v="5"/>
    <x v="20"/>
    <n v="4543490485"/>
    <n v="1233845213"/>
    <n v="60"/>
    <n v="10"/>
    <n v="70"/>
    <n v="144"/>
    <n v="214"/>
    <n v="214"/>
    <n v="214"/>
    <n v="13"/>
    <n v="8"/>
    <n v="235"/>
    <n v="5566"/>
  </r>
  <r>
    <x v="21"/>
    <s v="ITA"/>
    <n v="13"/>
    <x v="0"/>
    <n v="4235122196"/>
    <n v="1339843823"/>
    <n v="-1"/>
    <n v="9"/>
    <n v="8"/>
    <n v="29"/>
    <n v="37"/>
    <n v="37"/>
    <n v="37"/>
    <n v="1"/>
    <n v="1"/>
    <n v="39"/>
    <n v="114"/>
  </r>
  <r>
    <x v="21"/>
    <s v="ITA"/>
    <n v="17"/>
    <x v="1"/>
    <n v="4063947052"/>
    <n v="1580514834"/>
    <n v="1"/>
    <n v="0"/>
    <n v="1"/>
    <n v="0"/>
    <n v="1"/>
    <n v="1"/>
    <n v="1"/>
    <n v="0"/>
    <n v="0"/>
    <n v="1"/>
    <n v="22"/>
  </r>
  <r>
    <x v="21"/>
    <s v="ITA"/>
    <n v="18"/>
    <x v="2"/>
    <n v="3890597598"/>
    <n v="1659440194"/>
    <n v="4"/>
    <n v="1"/>
    <n v="5"/>
    <n v="16"/>
    <n v="21"/>
    <n v="21"/>
    <n v="21"/>
    <n v="0"/>
    <n v="0"/>
    <n v="21"/>
    <n v="146"/>
  </r>
  <r>
    <x v="21"/>
    <s v="ITA"/>
    <n v="15"/>
    <x v="3"/>
    <n v="4083956555"/>
    <n v="1425084984"/>
    <n v="30"/>
    <n v="0"/>
    <n v="30"/>
    <n v="37"/>
    <n v="67"/>
    <n v="67"/>
    <n v="67"/>
    <n v="0"/>
    <n v="0"/>
    <n v="67"/>
    <n v="304"/>
  </r>
  <r>
    <x v="21"/>
    <s v="ITA"/>
    <n v="8"/>
    <x v="4"/>
    <n v="4449436681"/>
    <n v="113417208"/>
    <n v="147"/>
    <n v="28"/>
    <n v="175"/>
    <n v="172"/>
    <n v="347"/>
    <n v="347"/>
    <n v="347"/>
    <n v="20"/>
    <n v="62"/>
    <n v="429"/>
    <n v="1042"/>
  </r>
  <r>
    <x v="21"/>
    <s v="ITA"/>
    <n v="6"/>
    <x v="5"/>
    <n v="456494354"/>
    <n v="1376813649"/>
    <n v="-2"/>
    <n v="7"/>
    <n v="5"/>
    <n v="25"/>
    <n v="30"/>
    <n v="30"/>
    <n v="30"/>
    <n v="1"/>
    <n v="8"/>
    <n v="39"/>
    <n v="1444"/>
  </r>
  <r>
    <x v="21"/>
    <s v="ITA"/>
    <n v="12"/>
    <x v="6"/>
    <n v="4189277044"/>
    <n v="1248366722"/>
    <n v="44"/>
    <n v="0"/>
    <n v="44"/>
    <n v="32"/>
    <n v="76"/>
    <n v="76"/>
    <n v="76"/>
    <n v="8"/>
    <n v="3"/>
    <n v="87"/>
    <n v="985"/>
  </r>
  <r>
    <x v="21"/>
    <s v="ITA"/>
    <n v="7"/>
    <x v="7"/>
    <n v="4441149315"/>
    <n v="89326992"/>
    <n v="2"/>
    <n v="7"/>
    <n v="9"/>
    <n v="73"/>
    <n v="82"/>
    <n v="82"/>
    <n v="82"/>
    <n v="9"/>
    <n v="17"/>
    <n v="108"/>
    <n v="216"/>
  </r>
  <r>
    <x v="21"/>
    <s v="ITA"/>
    <n v="3"/>
    <x v="8"/>
    <n v="4546679409"/>
    <n v="9190347404"/>
    <n v="671"/>
    <n v="56"/>
    <n v="727"/>
    <n v="91"/>
    <n v="818"/>
    <n v="818"/>
    <n v="818"/>
    <n v="357"/>
    <n v="202"/>
    <n v="1377"/>
    <n v="3196"/>
  </r>
  <r>
    <x v="21"/>
    <s v="ITA"/>
    <n v="11"/>
    <x v="9"/>
    <n v="4361675973"/>
    <n v="135188753"/>
    <n v="7"/>
    <n v="12"/>
    <n v="19"/>
    <n v="79"/>
    <n v="98"/>
    <n v="98"/>
    <n v="98"/>
    <n v="0"/>
    <n v="11"/>
    <n v="109"/>
    <n v="279"/>
  </r>
  <r>
    <x v="21"/>
    <s v="ITA"/>
    <n v="14"/>
    <x v="10"/>
    <n v="4155774754"/>
    <n v="1465916051"/>
    <n v="0"/>
    <n v="1"/>
    <n v="1"/>
    <n v="-3"/>
    <n v="-2"/>
    <n v="-2"/>
    <n v="-2"/>
    <n v="5"/>
    <n v="1"/>
    <n v="4"/>
    <n v="5"/>
  </r>
  <r>
    <x v="21"/>
    <s v="ITA"/>
    <n v="4"/>
    <x v="11"/>
    <n v="4649933453"/>
    <n v="1135662422"/>
    <n v="3"/>
    <n v="7"/>
    <n v="10"/>
    <n v="26"/>
    <n v="36"/>
    <n v="36"/>
    <n v="36"/>
    <n v="0"/>
    <n v="1"/>
    <n v="37"/>
    <n v="243"/>
  </r>
  <r>
    <x v="21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21"/>
    <s v="ITA"/>
    <n v="1"/>
    <x v="13"/>
    <n v="450732745"/>
    <n v="7680687483"/>
    <n v="319"/>
    <n v="15"/>
    <n v="334"/>
    <n v="41"/>
    <n v="375"/>
    <n v="375"/>
    <n v="375"/>
    <n v="0"/>
    <n v="30"/>
    <n v="405"/>
    <n v="1213"/>
  </r>
  <r>
    <x v="21"/>
    <s v="ITA"/>
    <n v="16"/>
    <x v="14"/>
    <n v="4112559576"/>
    <n v="1686736689"/>
    <n v="0"/>
    <n v="0"/>
    <n v="0"/>
    <n v="0"/>
    <n v="0"/>
    <n v="0"/>
    <n v="0"/>
    <n v="0"/>
    <n v="0"/>
    <n v="0"/>
    <n v="0"/>
  </r>
  <r>
    <x v="21"/>
    <s v="ITA"/>
    <n v="20"/>
    <x v="15"/>
    <n v="3921531192"/>
    <n v="9110616306"/>
    <n v="23"/>
    <n v="0"/>
    <n v="23"/>
    <n v="7"/>
    <n v="30"/>
    <n v="30"/>
    <n v="30"/>
    <n v="0"/>
    <n v="0"/>
    <n v="30"/>
    <n v="184"/>
  </r>
  <r>
    <x v="21"/>
    <s v="ITA"/>
    <n v="19"/>
    <x v="16"/>
    <n v="3811569725"/>
    <n v="133623567"/>
    <n v="19"/>
    <n v="5"/>
    <n v="24"/>
    <n v="0"/>
    <n v="24"/>
    <n v="24"/>
    <n v="24"/>
    <n v="1"/>
    <n v="0"/>
    <n v="25"/>
    <n v="201"/>
  </r>
  <r>
    <x v="21"/>
    <s v="ITA"/>
    <n v="9"/>
    <x v="17"/>
    <n v="4376923077"/>
    <n v="1125588885"/>
    <n v="0"/>
    <n v="0"/>
    <n v="0"/>
    <n v="78"/>
    <n v="78"/>
    <n v="78"/>
    <n v="78"/>
    <n v="1"/>
    <n v="6"/>
    <n v="85"/>
    <n v="778"/>
  </r>
  <r>
    <x v="21"/>
    <s v="ITA"/>
    <n v="10"/>
    <x v="18"/>
    <n v="4310675841"/>
    <n v="1238824698"/>
    <n v="5"/>
    <n v="2"/>
    <n v="7"/>
    <n v="13"/>
    <n v="20"/>
    <n v="20"/>
    <n v="20"/>
    <n v="1"/>
    <n v="0"/>
    <n v="21"/>
    <n v="128"/>
  </r>
  <r>
    <x v="21"/>
    <s v="ITA"/>
    <n v="2"/>
    <x v="19"/>
    <n v="4573750286"/>
    <n v="7320149366"/>
    <n v="18"/>
    <n v="2"/>
    <n v="20"/>
    <n v="27"/>
    <n v="47"/>
    <n v="47"/>
    <n v="47"/>
    <n v="0"/>
    <n v="1"/>
    <n v="48"/>
    <n v="57"/>
  </r>
  <r>
    <x v="21"/>
    <s v="ITA"/>
    <n v="5"/>
    <x v="20"/>
    <n v="4543490485"/>
    <n v="1233845213"/>
    <n v="72"/>
    <n v="27"/>
    <n v="99"/>
    <n v="186"/>
    <n v="285"/>
    <n v="285"/>
    <n v="285"/>
    <n v="10"/>
    <n v="6"/>
    <n v="301"/>
    <n v="2506"/>
  </r>
  <r>
    <x v="22"/>
    <s v="ITA"/>
    <n v="13"/>
    <x v="0"/>
    <n v="4235122196"/>
    <n v="1339843823"/>
    <n v="23"/>
    <n v="-5"/>
    <n v="18"/>
    <n v="33"/>
    <n v="51"/>
    <n v="51"/>
    <n v="51"/>
    <n v="0"/>
    <n v="2"/>
    <n v="53"/>
    <n v="155"/>
  </r>
  <r>
    <x v="22"/>
    <s v="ITA"/>
    <n v="17"/>
    <x v="1"/>
    <n v="4063947052"/>
    <n v="1580514834"/>
    <n v="4"/>
    <n v="0"/>
    <n v="4"/>
    <n v="4"/>
    <n v="8"/>
    <n v="8"/>
    <n v="8"/>
    <n v="0"/>
    <n v="0"/>
    <n v="8"/>
    <n v="32"/>
  </r>
  <r>
    <x v="22"/>
    <s v="ITA"/>
    <n v="18"/>
    <x v="2"/>
    <n v="3890597598"/>
    <n v="1659440194"/>
    <n v="9"/>
    <n v="3"/>
    <n v="12"/>
    <n v="13"/>
    <n v="25"/>
    <n v="25"/>
    <n v="25"/>
    <n v="0"/>
    <n v="0"/>
    <n v="25"/>
    <n v="263"/>
  </r>
  <r>
    <x v="22"/>
    <s v="ITA"/>
    <n v="15"/>
    <x v="3"/>
    <n v="4083956555"/>
    <n v="1425084984"/>
    <n v="24"/>
    <n v="2"/>
    <n v="26"/>
    <n v="34"/>
    <n v="60"/>
    <n v="60"/>
    <n v="60"/>
    <n v="0"/>
    <n v="0"/>
    <n v="60"/>
    <n v="168"/>
  </r>
  <r>
    <x v="22"/>
    <s v="ITA"/>
    <n v="8"/>
    <x v="4"/>
    <n v="4449436681"/>
    <n v="113417208"/>
    <n v="204"/>
    <n v="26"/>
    <n v="230"/>
    <n v="86"/>
    <n v="316"/>
    <n v="316"/>
    <n v="316"/>
    <n v="46"/>
    <n v="47"/>
    <n v="409"/>
    <n v="1414"/>
  </r>
  <r>
    <x v="22"/>
    <s v="ITA"/>
    <n v="6"/>
    <x v="5"/>
    <n v="456494354"/>
    <n v="1376813649"/>
    <n v="8"/>
    <n v="2"/>
    <n v="10"/>
    <n v="-9"/>
    <n v="1"/>
    <n v="1"/>
    <n v="1"/>
    <n v="-1"/>
    <n v="8"/>
    <n v="8"/>
    <n v="107"/>
  </r>
  <r>
    <x v="22"/>
    <s v="ITA"/>
    <n v="12"/>
    <x v="6"/>
    <n v="4189277044"/>
    <n v="1248366722"/>
    <n v="47"/>
    <n v="13"/>
    <n v="60"/>
    <n v="18"/>
    <n v="78"/>
    <n v="78"/>
    <n v="78"/>
    <n v="2"/>
    <n v="4"/>
    <n v="84"/>
    <n v="106"/>
  </r>
  <r>
    <x v="22"/>
    <s v="ITA"/>
    <n v="7"/>
    <x v="7"/>
    <n v="4441149315"/>
    <n v="89326992"/>
    <n v="44"/>
    <n v="12"/>
    <n v="56"/>
    <n v="30"/>
    <n v="86"/>
    <n v="86"/>
    <n v="86"/>
    <n v="15"/>
    <n v="10"/>
    <n v="111"/>
    <n v="320"/>
  </r>
  <r>
    <x v="22"/>
    <s v="ITA"/>
    <n v="3"/>
    <x v="8"/>
    <n v="4546679409"/>
    <n v="9190347404"/>
    <n v="782"/>
    <n v="56"/>
    <n v="838"/>
    <n v="396"/>
    <n v="1234"/>
    <n v="1234"/>
    <n v="1234"/>
    <n v="117"/>
    <n v="220"/>
    <n v="1571"/>
    <n v="2884"/>
  </r>
  <r>
    <x v="22"/>
    <s v="ITA"/>
    <n v="11"/>
    <x v="9"/>
    <n v="4361675973"/>
    <n v="135188753"/>
    <n v="71"/>
    <n v="-1"/>
    <n v="70"/>
    <n v="47"/>
    <n v="117"/>
    <n v="117"/>
    <n v="117"/>
    <n v="0"/>
    <n v="12"/>
    <n v="129"/>
    <n v="0"/>
  </r>
  <r>
    <x v="22"/>
    <s v="ITA"/>
    <n v="14"/>
    <x v="10"/>
    <n v="4155774754"/>
    <n v="1465916051"/>
    <n v="4"/>
    <n v="0"/>
    <n v="4"/>
    <n v="0"/>
    <n v="4"/>
    <n v="4"/>
    <n v="4"/>
    <n v="0"/>
    <n v="0"/>
    <n v="4"/>
    <n v="48"/>
  </r>
  <r>
    <x v="22"/>
    <s v="ITA"/>
    <n v="4"/>
    <x v="11"/>
    <n v="4649933453"/>
    <n v="1135662422"/>
    <n v="18"/>
    <n v="0"/>
    <n v="18"/>
    <n v="29"/>
    <n v="47"/>
    <n v="47"/>
    <n v="47"/>
    <n v="1"/>
    <n v="2"/>
    <n v="50"/>
    <n v="409"/>
  </r>
  <r>
    <x v="22"/>
    <s v="ITA"/>
    <n v="4"/>
    <x v="12"/>
    <n v="4606893511"/>
    <n v="1112123097"/>
    <n v="34"/>
    <n v="3"/>
    <n v="37"/>
    <n v="-36"/>
    <n v="1"/>
    <n v="1"/>
    <n v="1"/>
    <n v="5"/>
    <n v="1"/>
    <n v="7"/>
    <n v="721"/>
  </r>
  <r>
    <x v="22"/>
    <s v="ITA"/>
    <n v="1"/>
    <x v="13"/>
    <n v="450732745"/>
    <n v="7680687483"/>
    <n v="333"/>
    <n v="20"/>
    <n v="353"/>
    <n v="6"/>
    <n v="359"/>
    <n v="359"/>
    <n v="359"/>
    <n v="0"/>
    <n v="22"/>
    <n v="381"/>
    <n v="955"/>
  </r>
  <r>
    <x v="22"/>
    <s v="ITA"/>
    <n v="16"/>
    <x v="14"/>
    <n v="4112559576"/>
    <n v="1686736689"/>
    <n v="39"/>
    <n v="8"/>
    <n v="47"/>
    <n v="61"/>
    <n v="108"/>
    <n v="108"/>
    <n v="108"/>
    <n v="0"/>
    <n v="2"/>
    <n v="110"/>
    <n v="1060"/>
  </r>
  <r>
    <x v="22"/>
    <s v="ITA"/>
    <n v="20"/>
    <x v="15"/>
    <n v="3921531192"/>
    <n v="9110616306"/>
    <n v="-3"/>
    <n v="4"/>
    <n v="1"/>
    <n v="9"/>
    <n v="10"/>
    <n v="10"/>
    <n v="10"/>
    <n v="0"/>
    <n v="0"/>
    <n v="10"/>
    <n v="206"/>
  </r>
  <r>
    <x v="22"/>
    <s v="ITA"/>
    <n v="19"/>
    <x v="16"/>
    <n v="3811569725"/>
    <n v="133623567"/>
    <n v="11"/>
    <n v="8"/>
    <n v="19"/>
    <n v="4"/>
    <n v="23"/>
    <n v="23"/>
    <n v="23"/>
    <n v="0"/>
    <n v="1"/>
    <n v="24"/>
    <n v="263"/>
  </r>
  <r>
    <x v="22"/>
    <s v="ITA"/>
    <n v="9"/>
    <x v="17"/>
    <n v="4376923077"/>
    <n v="1125588885"/>
    <n v="154"/>
    <n v="36"/>
    <n v="190"/>
    <n v="-7"/>
    <n v="183"/>
    <n v="183"/>
    <n v="183"/>
    <n v="1"/>
    <n v="3"/>
    <n v="187"/>
    <n v="817"/>
  </r>
  <r>
    <x v="22"/>
    <s v="ITA"/>
    <n v="10"/>
    <x v="18"/>
    <n v="4310675841"/>
    <n v="1238824698"/>
    <n v="6"/>
    <n v="6"/>
    <n v="12"/>
    <n v="21"/>
    <n v="33"/>
    <n v="33"/>
    <n v="33"/>
    <n v="0"/>
    <n v="0"/>
    <n v="33"/>
    <n v="230"/>
  </r>
  <r>
    <x v="22"/>
    <s v="ITA"/>
    <n v="2"/>
    <x v="19"/>
    <n v="4573750286"/>
    <n v="7320149366"/>
    <n v="7"/>
    <n v="1"/>
    <n v="8"/>
    <n v="23"/>
    <n v="31"/>
    <n v="31"/>
    <n v="31"/>
    <n v="0"/>
    <n v="0"/>
    <n v="31"/>
    <n v="111"/>
  </r>
  <r>
    <x v="22"/>
    <s v="ITA"/>
    <n v="5"/>
    <x v="20"/>
    <n v="4543490485"/>
    <n v="1233845213"/>
    <n v="50"/>
    <n v="15"/>
    <n v="65"/>
    <n v="149"/>
    <n v="214"/>
    <n v="214"/>
    <n v="214"/>
    <n v="6"/>
    <n v="11"/>
    <n v="231"/>
    <n v="426"/>
  </r>
  <r>
    <x v="23"/>
    <s v="ITA"/>
    <n v="13"/>
    <x v="0"/>
    <n v="4235122196"/>
    <n v="1339843823"/>
    <n v="5"/>
    <n v="9"/>
    <n v="14"/>
    <n v="19"/>
    <n v="33"/>
    <n v="33"/>
    <n v="33"/>
    <n v="0"/>
    <n v="1"/>
    <n v="34"/>
    <n v="366"/>
  </r>
  <r>
    <x v="23"/>
    <s v="ITA"/>
    <n v="17"/>
    <x v="1"/>
    <n v="4063947052"/>
    <n v="1580514834"/>
    <n v="4"/>
    <n v="0"/>
    <n v="4"/>
    <n v="3"/>
    <n v="7"/>
    <n v="7"/>
    <n v="7"/>
    <n v="0"/>
    <n v="0"/>
    <n v="7"/>
    <n v="0"/>
  </r>
  <r>
    <x v="23"/>
    <s v="ITA"/>
    <n v="18"/>
    <x v="2"/>
    <n v="3890597598"/>
    <n v="1659440194"/>
    <n v="0"/>
    <n v="1"/>
    <n v="1"/>
    <n v="13"/>
    <n v="14"/>
    <n v="14"/>
    <n v="14"/>
    <n v="1"/>
    <n v="0"/>
    <n v="15"/>
    <n v="375"/>
  </r>
  <r>
    <x v="23"/>
    <s v="ITA"/>
    <n v="15"/>
    <x v="3"/>
    <n v="4083956555"/>
    <n v="1425084984"/>
    <n v="0"/>
    <n v="0"/>
    <n v="0"/>
    <n v="0"/>
    <n v="0"/>
    <n v="0"/>
    <n v="0"/>
    <n v="0"/>
    <n v="0"/>
    <n v="0"/>
    <n v="0"/>
  </r>
  <r>
    <x v="23"/>
    <s v="ITA"/>
    <n v="8"/>
    <x v="4"/>
    <n v="4449436681"/>
    <n v="113417208"/>
    <n v="218"/>
    <n v="24"/>
    <n v="242"/>
    <n v="269"/>
    <n v="511"/>
    <n v="511"/>
    <n v="511"/>
    <n v="18"/>
    <n v="65"/>
    <n v="594"/>
    <n v="951"/>
  </r>
  <r>
    <x v="23"/>
    <s v="ITA"/>
    <n v="6"/>
    <x v="5"/>
    <n v="456494354"/>
    <n v="1376813649"/>
    <n v="24"/>
    <n v="6"/>
    <n v="30"/>
    <n v="39"/>
    <n v="69"/>
    <n v="69"/>
    <n v="69"/>
    <n v="-2"/>
    <n v="1"/>
    <n v="68"/>
    <n v="0"/>
  </r>
  <r>
    <x v="23"/>
    <s v="ITA"/>
    <n v="12"/>
    <x v="6"/>
    <n v="4189277044"/>
    <n v="1248366722"/>
    <n v="60"/>
    <n v="0"/>
    <n v="60"/>
    <n v="40"/>
    <n v="100"/>
    <n v="100"/>
    <n v="100"/>
    <n v="8"/>
    <n v="9"/>
    <n v="117"/>
    <n v="1709"/>
  </r>
  <r>
    <x v="23"/>
    <s v="ITA"/>
    <n v="7"/>
    <x v="7"/>
    <n v="4441149315"/>
    <n v="89326992"/>
    <n v="102"/>
    <n v="15"/>
    <n v="117"/>
    <n v="-34"/>
    <n v="83"/>
    <n v="83"/>
    <n v="83"/>
    <n v="13"/>
    <n v="13"/>
    <n v="109"/>
    <n v="403"/>
  </r>
  <r>
    <x v="23"/>
    <s v="ITA"/>
    <n v="3"/>
    <x v="8"/>
    <n v="4546679409"/>
    <n v="9190347404"/>
    <n v="332"/>
    <n v="45"/>
    <n v="377"/>
    <n v="-206"/>
    <n v="171"/>
    <n v="171"/>
    <n v="171"/>
    <n v="1003"/>
    <n v="319"/>
    <n v="1493"/>
    <n v="2534"/>
  </r>
  <r>
    <x v="23"/>
    <s v="ITA"/>
    <n v="11"/>
    <x v="9"/>
    <n v="4361675973"/>
    <n v="135188753"/>
    <n v="39"/>
    <n v="10"/>
    <n v="49"/>
    <n v="125"/>
    <n v="174"/>
    <n v="174"/>
    <n v="174"/>
    <n v="0"/>
    <n v="23"/>
    <n v="197"/>
    <n v="884"/>
  </r>
  <r>
    <x v="23"/>
    <s v="ITA"/>
    <n v="14"/>
    <x v="10"/>
    <n v="4155774754"/>
    <n v="1465916051"/>
    <n v="0"/>
    <n v="1"/>
    <n v="1"/>
    <n v="1"/>
    <n v="2"/>
    <n v="2"/>
    <n v="2"/>
    <n v="1"/>
    <n v="0"/>
    <n v="3"/>
    <n v="60"/>
  </r>
  <r>
    <x v="23"/>
    <s v="ITA"/>
    <n v="4"/>
    <x v="11"/>
    <n v="4649933453"/>
    <n v="1135662422"/>
    <n v="8"/>
    <n v="7"/>
    <n v="15"/>
    <n v="69"/>
    <n v="84"/>
    <n v="84"/>
    <n v="84"/>
    <n v="0"/>
    <n v="1"/>
    <n v="85"/>
    <n v="695"/>
  </r>
  <r>
    <x v="23"/>
    <s v="ITA"/>
    <n v="4"/>
    <x v="12"/>
    <n v="4606893511"/>
    <n v="1112123097"/>
    <n v="34"/>
    <n v="0"/>
    <n v="34"/>
    <n v="34"/>
    <n v="68"/>
    <n v="68"/>
    <n v="68"/>
    <n v="2"/>
    <n v="0"/>
    <n v="70"/>
    <n v="460"/>
  </r>
  <r>
    <x v="23"/>
    <s v="ITA"/>
    <n v="1"/>
    <x v="13"/>
    <n v="450732745"/>
    <n v="7680687483"/>
    <n v="402"/>
    <n v="21"/>
    <n v="423"/>
    <n v="0"/>
    <n v="423"/>
    <n v="423"/>
    <n v="423"/>
    <n v="0"/>
    <n v="21"/>
    <n v="444"/>
    <n v="973"/>
  </r>
  <r>
    <x v="23"/>
    <s v="ITA"/>
    <n v="16"/>
    <x v="14"/>
    <n v="4112559576"/>
    <n v="1686736689"/>
    <n v="1"/>
    <n v="16"/>
    <n v="17"/>
    <n v="25"/>
    <n v="42"/>
    <n v="42"/>
    <n v="42"/>
    <n v="0"/>
    <n v="1"/>
    <n v="43"/>
    <n v="356"/>
  </r>
  <r>
    <x v="23"/>
    <s v="ITA"/>
    <n v="20"/>
    <x v="15"/>
    <n v="3921531192"/>
    <n v="9110616306"/>
    <n v="6"/>
    <n v="3"/>
    <n v="9"/>
    <n v="8"/>
    <n v="17"/>
    <n v="17"/>
    <n v="17"/>
    <n v="0"/>
    <n v="0"/>
    <n v="17"/>
    <n v="132"/>
  </r>
  <r>
    <x v="23"/>
    <s v="ITA"/>
    <n v="19"/>
    <x v="16"/>
    <n v="3811569725"/>
    <n v="133623567"/>
    <n v="14"/>
    <n v="1"/>
    <n v="15"/>
    <n v="26"/>
    <n v="41"/>
    <n v="41"/>
    <n v="41"/>
    <n v="4"/>
    <n v="0"/>
    <n v="45"/>
    <n v="378"/>
  </r>
  <r>
    <x v="23"/>
    <s v="ITA"/>
    <n v="9"/>
    <x v="17"/>
    <n v="4376923077"/>
    <n v="1125588885"/>
    <n v="98"/>
    <n v="17"/>
    <n v="115"/>
    <n v="152"/>
    <n v="267"/>
    <n v="267"/>
    <n v="267"/>
    <n v="5"/>
    <n v="5"/>
    <n v="277"/>
    <n v="879"/>
  </r>
  <r>
    <x v="23"/>
    <s v="ITA"/>
    <n v="10"/>
    <x v="18"/>
    <n v="4310675841"/>
    <n v="1238824698"/>
    <n v="18"/>
    <n v="0"/>
    <n v="18"/>
    <n v="31"/>
    <n v="49"/>
    <n v="49"/>
    <n v="49"/>
    <n v="0"/>
    <n v="1"/>
    <n v="50"/>
    <n v="278"/>
  </r>
  <r>
    <x v="23"/>
    <s v="ITA"/>
    <n v="2"/>
    <x v="19"/>
    <n v="4573750286"/>
    <n v="7320149366"/>
    <n v="6"/>
    <n v="-3"/>
    <n v="3"/>
    <n v="25"/>
    <n v="28"/>
    <n v="28"/>
    <n v="28"/>
    <n v="0"/>
    <n v="1"/>
    <n v="29"/>
    <n v="88"/>
  </r>
  <r>
    <x v="23"/>
    <s v="ITA"/>
    <n v="5"/>
    <x v="20"/>
    <n v="4543490485"/>
    <n v="1233845213"/>
    <n v="98"/>
    <n v="24"/>
    <n v="122"/>
    <n v="343"/>
    <n v="465"/>
    <n v="465"/>
    <n v="465"/>
    <n v="31"/>
    <n v="14"/>
    <n v="510"/>
    <n v="5363"/>
  </r>
  <r>
    <x v="24"/>
    <s v="ITA"/>
    <n v="13"/>
    <x v="0"/>
    <n v="4235122196"/>
    <n v="1339843823"/>
    <n v="82"/>
    <n v="6"/>
    <n v="88"/>
    <n v="29"/>
    <n v="117"/>
    <n v="117"/>
    <n v="117"/>
    <n v="1"/>
    <n v="4"/>
    <n v="122"/>
    <n v="355"/>
  </r>
  <r>
    <x v="24"/>
    <s v="ITA"/>
    <n v="17"/>
    <x v="1"/>
    <n v="4063947052"/>
    <n v="1580514834"/>
    <n v="-1"/>
    <n v="3"/>
    <n v="2"/>
    <n v="8"/>
    <n v="10"/>
    <n v="10"/>
    <n v="10"/>
    <n v="0"/>
    <n v="0"/>
    <n v="10"/>
    <n v="91"/>
  </r>
  <r>
    <x v="24"/>
    <s v="ITA"/>
    <n v="18"/>
    <x v="2"/>
    <n v="3890597598"/>
    <n v="1659440194"/>
    <n v="15"/>
    <n v="2"/>
    <n v="17"/>
    <n v="21"/>
    <n v="38"/>
    <n v="38"/>
    <n v="38"/>
    <n v="0"/>
    <n v="2"/>
    <n v="40"/>
    <n v="674"/>
  </r>
  <r>
    <x v="24"/>
    <s v="ITA"/>
    <n v="15"/>
    <x v="3"/>
    <n v="4083956555"/>
    <n v="1425084984"/>
    <n v="86"/>
    <n v="12"/>
    <n v="98"/>
    <n v="84"/>
    <n v="182"/>
    <n v="182"/>
    <n v="182"/>
    <n v="2"/>
    <n v="8"/>
    <n v="192"/>
    <n v="859"/>
  </r>
  <r>
    <x v="24"/>
    <s v="ITA"/>
    <n v="8"/>
    <x v="4"/>
    <n v="4449436681"/>
    <n v="113417208"/>
    <n v="116"/>
    <n v="13"/>
    <n v="129"/>
    <n v="462"/>
    <n v="591"/>
    <n v="591"/>
    <n v="591"/>
    <n v="25"/>
    <n v="73"/>
    <n v="689"/>
    <n v="2883"/>
  </r>
  <r>
    <x v="24"/>
    <s v="ITA"/>
    <n v="6"/>
    <x v="5"/>
    <n v="456494354"/>
    <n v="1376813649"/>
    <n v="6"/>
    <n v="2"/>
    <n v="8"/>
    <n v="98"/>
    <n v="106"/>
    <n v="106"/>
    <n v="106"/>
    <n v="26"/>
    <n v="5"/>
    <n v="137"/>
    <n v="-906"/>
  </r>
  <r>
    <x v="24"/>
    <s v="ITA"/>
    <n v="12"/>
    <x v="6"/>
    <n v="4189277044"/>
    <n v="1248366722"/>
    <n v="52"/>
    <n v="1"/>
    <n v="53"/>
    <n v="38"/>
    <n v="91"/>
    <n v="91"/>
    <n v="91"/>
    <n v="2"/>
    <n v="6"/>
    <n v="99"/>
    <n v="0"/>
  </r>
  <r>
    <x v="24"/>
    <s v="ITA"/>
    <n v="7"/>
    <x v="7"/>
    <n v="4441149315"/>
    <n v="89326992"/>
    <n v="90"/>
    <n v="12"/>
    <n v="102"/>
    <n v="37"/>
    <n v="139"/>
    <n v="139"/>
    <n v="139"/>
    <n v="15"/>
    <n v="18"/>
    <n v="172"/>
    <n v="436"/>
  </r>
  <r>
    <x v="24"/>
    <s v="ITA"/>
    <n v="3"/>
    <x v="8"/>
    <n v="4546679409"/>
    <n v="9190347404"/>
    <n v="102"/>
    <n v="82"/>
    <n v="184"/>
    <n v="1488"/>
    <n v="1672"/>
    <n v="1672"/>
    <n v="1672"/>
    <n v="290"/>
    <n v="209"/>
    <n v="2171"/>
    <n v="3261"/>
  </r>
  <r>
    <x v="24"/>
    <s v="ITA"/>
    <n v="11"/>
    <x v="9"/>
    <n v="4361675973"/>
    <n v="135188753"/>
    <n v="18"/>
    <n v="22"/>
    <n v="40"/>
    <n v="106"/>
    <n v="146"/>
    <n v="146"/>
    <n v="146"/>
    <n v="0"/>
    <n v="23"/>
    <n v="169"/>
    <n v="403"/>
  </r>
  <r>
    <x v="24"/>
    <s v="ITA"/>
    <n v="14"/>
    <x v="10"/>
    <n v="4155774754"/>
    <n v="1465916051"/>
    <n v="12"/>
    <n v="0"/>
    <n v="12"/>
    <n v="5"/>
    <n v="17"/>
    <n v="17"/>
    <n v="17"/>
    <n v="0"/>
    <n v="1"/>
    <n v="18"/>
    <n v="65"/>
  </r>
  <r>
    <x v="24"/>
    <s v="ITA"/>
    <n v="4"/>
    <x v="11"/>
    <n v="4649933453"/>
    <n v="1135662422"/>
    <n v="8"/>
    <n v="0"/>
    <n v="8"/>
    <n v="47"/>
    <n v="55"/>
    <n v="55"/>
    <n v="55"/>
    <n v="0"/>
    <n v="5"/>
    <n v="60"/>
    <n v="724"/>
  </r>
  <r>
    <x v="24"/>
    <s v="ITA"/>
    <n v="4"/>
    <x v="12"/>
    <n v="4606893511"/>
    <n v="1112123097"/>
    <n v="28"/>
    <n v="8"/>
    <n v="36"/>
    <n v="19"/>
    <n v="55"/>
    <n v="55"/>
    <n v="55"/>
    <n v="8"/>
    <n v="5"/>
    <n v="68"/>
    <n v="16"/>
  </r>
  <r>
    <x v="24"/>
    <s v="ITA"/>
    <n v="1"/>
    <x v="13"/>
    <n v="450732745"/>
    <n v="7680687483"/>
    <n v="499"/>
    <n v="30"/>
    <n v="529"/>
    <n v="38"/>
    <n v="567"/>
    <n v="567"/>
    <n v="567"/>
    <n v="3"/>
    <n v="21"/>
    <n v="591"/>
    <n v="1337"/>
  </r>
  <r>
    <x v="24"/>
    <s v="ITA"/>
    <n v="16"/>
    <x v="14"/>
    <n v="4112559576"/>
    <n v="1686736689"/>
    <n v="17"/>
    <n v="1"/>
    <n v="18"/>
    <n v="69"/>
    <n v="87"/>
    <n v="87"/>
    <n v="87"/>
    <n v="2"/>
    <n v="6"/>
    <n v="95"/>
    <n v="613"/>
  </r>
  <r>
    <x v="24"/>
    <s v="ITA"/>
    <n v="20"/>
    <x v="15"/>
    <n v="3921531192"/>
    <n v="9110616306"/>
    <n v="1"/>
    <n v="2"/>
    <n v="3"/>
    <n v="69"/>
    <n v="72"/>
    <n v="72"/>
    <n v="72"/>
    <n v="0"/>
    <n v="0"/>
    <n v="72"/>
    <n v="199"/>
  </r>
  <r>
    <x v="24"/>
    <s v="ITA"/>
    <n v="19"/>
    <x v="16"/>
    <n v="3811569725"/>
    <n v="133623567"/>
    <n v="43"/>
    <n v="7"/>
    <n v="50"/>
    <n v="4"/>
    <n v="54"/>
    <n v="54"/>
    <n v="54"/>
    <n v="3"/>
    <n v="1"/>
    <n v="58"/>
    <n v="667"/>
  </r>
  <r>
    <x v="24"/>
    <s v="ITA"/>
    <n v="9"/>
    <x v="17"/>
    <n v="4376923077"/>
    <n v="1125588885"/>
    <n v="74"/>
    <n v="18"/>
    <n v="92"/>
    <n v="39"/>
    <n v="131"/>
    <n v="131"/>
    <n v="131"/>
    <n v="5"/>
    <n v="16"/>
    <n v="152"/>
    <n v="1267"/>
  </r>
  <r>
    <x v="24"/>
    <s v="ITA"/>
    <n v="10"/>
    <x v="18"/>
    <n v="4310675841"/>
    <n v="1238824698"/>
    <n v="15"/>
    <n v="0"/>
    <n v="15"/>
    <n v="72"/>
    <n v="87"/>
    <n v="87"/>
    <n v="87"/>
    <n v="0"/>
    <n v="0"/>
    <n v="87"/>
    <n v="353"/>
  </r>
  <r>
    <x v="24"/>
    <s v="ITA"/>
    <n v="2"/>
    <x v="19"/>
    <n v="4573750286"/>
    <n v="7320149366"/>
    <n v="6"/>
    <n v="6"/>
    <n v="12"/>
    <n v="35"/>
    <n v="47"/>
    <n v="47"/>
    <n v="47"/>
    <n v="0"/>
    <n v="3"/>
    <n v="50"/>
    <n v="122"/>
  </r>
  <r>
    <x v="24"/>
    <s v="ITA"/>
    <n v="5"/>
    <x v="20"/>
    <n v="4543490485"/>
    <n v="1233845213"/>
    <n v="125"/>
    <n v="14"/>
    <n v="139"/>
    <n v="77"/>
    <n v="216"/>
    <n v="216"/>
    <n v="216"/>
    <n v="33"/>
    <n v="21"/>
    <n v="270"/>
    <n v="3817"/>
  </r>
  <r>
    <x v="25"/>
    <s v="ITA"/>
    <n v="13"/>
    <x v="0"/>
    <n v="4235122196"/>
    <n v="1339843823"/>
    <n v="9"/>
    <n v="1"/>
    <n v="10"/>
    <n v="46"/>
    <n v="56"/>
    <n v="56"/>
    <n v="56"/>
    <n v="2"/>
    <n v="6"/>
    <n v="64"/>
    <n v="286"/>
  </r>
  <r>
    <x v="25"/>
    <s v="ITA"/>
    <n v="17"/>
    <x v="1"/>
    <n v="4063947052"/>
    <n v="1580514834"/>
    <n v="0"/>
    <n v="0"/>
    <n v="0"/>
    <n v="15"/>
    <n v="15"/>
    <n v="15"/>
    <n v="15"/>
    <n v="0"/>
    <n v="0"/>
    <n v="15"/>
    <n v="90"/>
  </r>
  <r>
    <x v="25"/>
    <s v="ITA"/>
    <n v="18"/>
    <x v="2"/>
    <n v="3890597598"/>
    <n v="1659440194"/>
    <n v="11"/>
    <n v="3"/>
    <n v="14"/>
    <n v="23"/>
    <n v="37"/>
    <n v="37"/>
    <n v="37"/>
    <n v="0"/>
    <n v="1"/>
    <n v="38"/>
    <n v="348"/>
  </r>
  <r>
    <x v="25"/>
    <s v="ITA"/>
    <n v="15"/>
    <x v="3"/>
    <n v="4083956555"/>
    <n v="1425084984"/>
    <n v="-83"/>
    <n v="5"/>
    <n v="-78"/>
    <n v="175"/>
    <n v="97"/>
    <n v="97"/>
    <n v="97"/>
    <n v="0"/>
    <n v="0"/>
    <n v="97"/>
    <n v="301"/>
  </r>
  <r>
    <x v="25"/>
    <s v="ITA"/>
    <n v="8"/>
    <x v="4"/>
    <n v="4449436681"/>
    <n v="113417208"/>
    <n v="183"/>
    <n v="7"/>
    <n v="190"/>
    <n v="393"/>
    <n v="583"/>
    <n v="583"/>
    <n v="583"/>
    <n v="62"/>
    <n v="109"/>
    <n v="754"/>
    <n v="2409"/>
  </r>
  <r>
    <x v="25"/>
    <s v="ITA"/>
    <n v="6"/>
    <x v="5"/>
    <n v="456494354"/>
    <n v="1376813649"/>
    <n v="9"/>
    <n v="3"/>
    <n v="12"/>
    <n v="21"/>
    <n v="33"/>
    <n v="33"/>
    <n v="33"/>
    <n v="22"/>
    <n v="2"/>
    <n v="57"/>
    <n v="912"/>
  </r>
  <r>
    <x v="25"/>
    <s v="ITA"/>
    <n v="12"/>
    <x v="6"/>
    <n v="4189277044"/>
    <n v="1248366722"/>
    <n v="111"/>
    <n v="2"/>
    <n v="113"/>
    <n v="58"/>
    <n v="171"/>
    <n v="171"/>
    <n v="171"/>
    <n v="9"/>
    <n v="5"/>
    <n v="185"/>
    <n v="2744"/>
  </r>
  <r>
    <x v="25"/>
    <s v="ITA"/>
    <n v="7"/>
    <x v="7"/>
    <n v="4441149315"/>
    <n v="89326992"/>
    <n v="82"/>
    <n v="9"/>
    <n v="91"/>
    <n v="27"/>
    <n v="118"/>
    <n v="118"/>
    <n v="118"/>
    <n v="16"/>
    <n v="28"/>
    <n v="162"/>
    <n v="446"/>
  </r>
  <r>
    <x v="25"/>
    <s v="ITA"/>
    <n v="3"/>
    <x v="8"/>
    <n v="4546679409"/>
    <n v="9190347404"/>
    <n v="348"/>
    <n v="44"/>
    <n v="392"/>
    <n v="1090"/>
    <n v="1482"/>
    <n v="1482"/>
    <n v="1482"/>
    <n v="517"/>
    <n v="381"/>
    <n v="2380"/>
    <n v="4930"/>
  </r>
  <r>
    <x v="25"/>
    <s v="ITA"/>
    <n v="11"/>
    <x v="9"/>
    <n v="4361675973"/>
    <n v="135188753"/>
    <n v="48"/>
    <n v="-3"/>
    <n v="45"/>
    <n v="177"/>
    <n v="222"/>
    <n v="222"/>
    <n v="222"/>
    <n v="0"/>
    <n v="22"/>
    <n v="244"/>
    <n v="658"/>
  </r>
  <r>
    <x v="25"/>
    <s v="ITA"/>
    <n v="14"/>
    <x v="10"/>
    <n v="4155774754"/>
    <n v="1465916051"/>
    <n v="1"/>
    <n v="0"/>
    <n v="1"/>
    <n v="0"/>
    <n v="1"/>
    <n v="1"/>
    <n v="1"/>
    <n v="0"/>
    <n v="3"/>
    <n v="4"/>
    <n v="0"/>
  </r>
  <r>
    <x v="25"/>
    <s v="ITA"/>
    <n v="4"/>
    <x v="11"/>
    <n v="4649933453"/>
    <n v="1135662422"/>
    <n v="12"/>
    <n v="6"/>
    <n v="18"/>
    <n v="91"/>
    <n v="109"/>
    <n v="109"/>
    <n v="109"/>
    <n v="0"/>
    <n v="3"/>
    <n v="112"/>
    <n v="865"/>
  </r>
  <r>
    <x v="25"/>
    <s v="ITA"/>
    <n v="4"/>
    <x v="12"/>
    <n v="4606893511"/>
    <n v="1112123097"/>
    <n v="29"/>
    <n v="4"/>
    <n v="33"/>
    <n v="76"/>
    <n v="109"/>
    <n v="109"/>
    <n v="109"/>
    <n v="9"/>
    <n v="1"/>
    <n v="119"/>
    <n v="453"/>
  </r>
  <r>
    <x v="25"/>
    <s v="ITA"/>
    <n v="1"/>
    <x v="13"/>
    <n v="450732745"/>
    <n v="7680687483"/>
    <n v="-738"/>
    <n v="23"/>
    <n v="-715"/>
    <n v="1205"/>
    <n v="490"/>
    <n v="490"/>
    <n v="490"/>
    <n v="5"/>
    <n v="34"/>
    <n v="529"/>
    <n v="1122"/>
  </r>
  <r>
    <x v="25"/>
    <s v="ITA"/>
    <n v="16"/>
    <x v="14"/>
    <n v="4112559576"/>
    <n v="1686736689"/>
    <n v="18"/>
    <n v="0"/>
    <n v="18"/>
    <n v="84"/>
    <n v="102"/>
    <n v="102"/>
    <n v="102"/>
    <n v="0"/>
    <n v="1"/>
    <n v="103"/>
    <n v="743"/>
  </r>
  <r>
    <x v="25"/>
    <s v="ITA"/>
    <n v="20"/>
    <x v="15"/>
    <n v="3921531192"/>
    <n v="9110616306"/>
    <n v="13"/>
    <n v="6"/>
    <n v="19"/>
    <n v="65"/>
    <n v="84"/>
    <n v="84"/>
    <n v="84"/>
    <n v="3"/>
    <n v="0"/>
    <n v="87"/>
    <n v="578"/>
  </r>
  <r>
    <x v="25"/>
    <s v="ITA"/>
    <n v="19"/>
    <x v="16"/>
    <n v="3811569725"/>
    <n v="133623567"/>
    <n v="25"/>
    <n v="6"/>
    <n v="31"/>
    <n v="27"/>
    <n v="58"/>
    <n v="58"/>
    <n v="58"/>
    <n v="10"/>
    <n v="0"/>
    <n v="68"/>
    <n v="507"/>
  </r>
  <r>
    <x v="25"/>
    <s v="ITA"/>
    <n v="9"/>
    <x v="17"/>
    <n v="4376923077"/>
    <n v="1125588885"/>
    <n v="100"/>
    <n v="11"/>
    <n v="111"/>
    <n v="180"/>
    <n v="291"/>
    <n v="291"/>
    <n v="291"/>
    <n v="11"/>
    <n v="9"/>
    <n v="311"/>
    <n v="1532"/>
  </r>
  <r>
    <x v="25"/>
    <s v="ITA"/>
    <n v="10"/>
    <x v="18"/>
    <n v="4310675841"/>
    <n v="1238824698"/>
    <n v="6"/>
    <n v="3"/>
    <n v="9"/>
    <n v="47"/>
    <n v="56"/>
    <n v="56"/>
    <n v="56"/>
    <n v="0"/>
    <n v="5"/>
    <n v="61"/>
    <n v="349"/>
  </r>
  <r>
    <x v="25"/>
    <s v="ITA"/>
    <n v="2"/>
    <x v="19"/>
    <n v="4573750286"/>
    <n v="7320149366"/>
    <n v="7"/>
    <n v="0"/>
    <n v="7"/>
    <n v="41"/>
    <n v="48"/>
    <n v="48"/>
    <n v="48"/>
    <n v="0"/>
    <n v="1"/>
    <n v="49"/>
    <n v="206"/>
  </r>
  <r>
    <x v="25"/>
    <s v="ITA"/>
    <n v="5"/>
    <x v="20"/>
    <n v="4543490485"/>
    <n v="1233845213"/>
    <n v="72"/>
    <n v="27"/>
    <n v="99"/>
    <n v="409"/>
    <n v="508"/>
    <n v="508"/>
    <n v="508"/>
    <n v="23"/>
    <n v="16"/>
    <n v="547"/>
    <n v="4630"/>
  </r>
  <r>
    <x v="26"/>
    <s v="ITA"/>
    <n v="13"/>
    <x v="0"/>
    <n v="4235122196"/>
    <n v="1339843823"/>
    <n v="-5"/>
    <n v="-4"/>
    <n v="-9"/>
    <n v="81"/>
    <n v="72"/>
    <n v="72"/>
    <n v="72"/>
    <n v="3"/>
    <n v="5"/>
    <n v="80"/>
    <n v="340"/>
  </r>
  <r>
    <x v="26"/>
    <s v="ITA"/>
    <n v="17"/>
    <x v="1"/>
    <n v="4063947052"/>
    <n v="1580514834"/>
    <n v="4"/>
    <n v="2"/>
    <n v="6"/>
    <n v="8"/>
    <n v="14"/>
    <n v="14"/>
    <n v="14"/>
    <n v="0"/>
    <n v="0"/>
    <n v="14"/>
    <n v="79"/>
  </r>
  <r>
    <x v="26"/>
    <s v="ITA"/>
    <n v="18"/>
    <x v="2"/>
    <n v="3890597598"/>
    <n v="1659440194"/>
    <n v="2"/>
    <n v="0"/>
    <n v="2"/>
    <n v="22"/>
    <n v="24"/>
    <n v="24"/>
    <n v="24"/>
    <n v="3"/>
    <n v="1"/>
    <n v="28"/>
    <n v="360"/>
  </r>
  <r>
    <x v="26"/>
    <s v="ITA"/>
    <n v="15"/>
    <x v="3"/>
    <n v="4083956555"/>
    <n v="1425084984"/>
    <n v="103"/>
    <n v="46"/>
    <n v="149"/>
    <n v="-58"/>
    <n v="91"/>
    <n v="91"/>
    <n v="91"/>
    <n v="-1"/>
    <n v="5"/>
    <n v="95"/>
    <n v="603"/>
  </r>
  <r>
    <x v="26"/>
    <s v="ITA"/>
    <n v="8"/>
    <x v="4"/>
    <n v="4449436681"/>
    <n v="113417208"/>
    <n v="184"/>
    <n v="-2"/>
    <n v="182"/>
    <n v="390"/>
    <n v="572"/>
    <n v="572"/>
    <n v="572"/>
    <n v="90"/>
    <n v="75"/>
    <n v="737"/>
    <n v="3867"/>
  </r>
  <r>
    <x v="26"/>
    <s v="ITA"/>
    <n v="6"/>
    <x v="5"/>
    <n v="456494354"/>
    <n v="1376813649"/>
    <n v="9"/>
    <n v="5"/>
    <n v="14"/>
    <n v="97"/>
    <n v="111"/>
    <n v="111"/>
    <n v="111"/>
    <n v="19"/>
    <n v="4"/>
    <n v="134"/>
    <n v="991"/>
  </r>
  <r>
    <x v="26"/>
    <s v="ITA"/>
    <n v="12"/>
    <x v="6"/>
    <n v="4189277044"/>
    <n v="1248366722"/>
    <n v="54"/>
    <n v="23"/>
    <n v="77"/>
    <n v="97"/>
    <n v="174"/>
    <n v="174"/>
    <n v="174"/>
    <n v="1"/>
    <n v="7"/>
    <n v="182"/>
    <n v="0"/>
  </r>
  <r>
    <x v="26"/>
    <s v="ITA"/>
    <n v="7"/>
    <x v="7"/>
    <n v="4441149315"/>
    <n v="89326992"/>
    <n v="25"/>
    <n v="8"/>
    <n v="33"/>
    <n v="125"/>
    <n v="158"/>
    <n v="158"/>
    <n v="158"/>
    <n v="24"/>
    <n v="33"/>
    <n v="215"/>
    <n v="510"/>
  </r>
  <r>
    <x v="26"/>
    <s v="ITA"/>
    <n v="3"/>
    <x v="8"/>
    <n v="4546679409"/>
    <n v="9190347404"/>
    <n v="523"/>
    <n v="43"/>
    <n v="566"/>
    <n v="1384"/>
    <n v="1950"/>
    <n v="1950"/>
    <n v="1950"/>
    <n v="755"/>
    <n v="546"/>
    <n v="3251"/>
    <n v="9556"/>
  </r>
  <r>
    <x v="26"/>
    <s v="ITA"/>
    <n v="11"/>
    <x v="9"/>
    <n v="4361675973"/>
    <n v="135188753"/>
    <n v="38"/>
    <n v="3"/>
    <n v="41"/>
    <n v="112"/>
    <n v="153"/>
    <n v="153"/>
    <n v="153"/>
    <n v="2"/>
    <n v="17"/>
    <n v="172"/>
    <n v="570"/>
  </r>
  <r>
    <x v="26"/>
    <s v="ITA"/>
    <n v="14"/>
    <x v="10"/>
    <n v="4155774754"/>
    <n v="1465916051"/>
    <n v="1"/>
    <n v="0"/>
    <n v="1"/>
    <n v="7"/>
    <n v="8"/>
    <n v="8"/>
    <n v="8"/>
    <n v="1"/>
    <n v="2"/>
    <n v="11"/>
    <n v="23"/>
  </r>
  <r>
    <x v="26"/>
    <s v="ITA"/>
    <n v="4"/>
    <x v="11"/>
    <n v="4649933453"/>
    <n v="1135662422"/>
    <n v="28"/>
    <n v="6"/>
    <n v="34"/>
    <n v="36"/>
    <n v="70"/>
    <n v="70"/>
    <n v="70"/>
    <n v="0"/>
    <n v="3"/>
    <n v="73"/>
    <n v="746"/>
  </r>
  <r>
    <x v="26"/>
    <s v="ITA"/>
    <n v="4"/>
    <x v="12"/>
    <n v="4606893511"/>
    <n v="1112123097"/>
    <n v="35"/>
    <n v="5"/>
    <n v="40"/>
    <n v="80"/>
    <n v="120"/>
    <n v="120"/>
    <n v="120"/>
    <n v="5"/>
    <n v="15"/>
    <n v="140"/>
    <n v="0"/>
  </r>
  <r>
    <x v="26"/>
    <s v="ITA"/>
    <n v="1"/>
    <x v="13"/>
    <n v="450732745"/>
    <n v="7680687483"/>
    <n v="435"/>
    <n v="21"/>
    <n v="456"/>
    <n v="-194"/>
    <n v="262"/>
    <n v="262"/>
    <n v="262"/>
    <n v="0"/>
    <n v="29"/>
    <n v="291"/>
    <n v="726"/>
  </r>
  <r>
    <x v="26"/>
    <s v="ITA"/>
    <n v="16"/>
    <x v="14"/>
    <n v="4112559576"/>
    <n v="1686736689"/>
    <n v="18"/>
    <n v="2"/>
    <n v="20"/>
    <n v="71"/>
    <n v="91"/>
    <n v="91"/>
    <n v="91"/>
    <n v="0"/>
    <n v="3"/>
    <n v="94"/>
    <n v="828"/>
  </r>
  <r>
    <x v="26"/>
    <s v="ITA"/>
    <n v="20"/>
    <x v="15"/>
    <n v="3921531192"/>
    <n v="9110616306"/>
    <n v="9"/>
    <n v="1"/>
    <n v="10"/>
    <n v="23"/>
    <n v="33"/>
    <n v="33"/>
    <n v="33"/>
    <n v="2"/>
    <n v="2"/>
    <n v="37"/>
    <n v="385"/>
  </r>
  <r>
    <x v="26"/>
    <s v="ITA"/>
    <n v="19"/>
    <x v="16"/>
    <n v="3811569725"/>
    <n v="133623567"/>
    <n v="38"/>
    <n v="6"/>
    <n v="44"/>
    <n v="35"/>
    <n v="79"/>
    <n v="79"/>
    <n v="79"/>
    <n v="1"/>
    <n v="2"/>
    <n v="82"/>
    <n v="415"/>
  </r>
  <r>
    <x v="26"/>
    <s v="ITA"/>
    <n v="9"/>
    <x v="17"/>
    <n v="4376923077"/>
    <n v="1125588885"/>
    <n v="63"/>
    <n v="13"/>
    <n v="76"/>
    <n v="116"/>
    <n v="192"/>
    <n v="192"/>
    <n v="192"/>
    <n v="2"/>
    <n v="25"/>
    <n v="219"/>
    <n v="1504"/>
  </r>
  <r>
    <x v="26"/>
    <s v="ITA"/>
    <n v="10"/>
    <x v="18"/>
    <n v="4310675841"/>
    <n v="1238824698"/>
    <n v="17"/>
    <n v="5"/>
    <n v="22"/>
    <n v="41"/>
    <n v="63"/>
    <n v="63"/>
    <n v="63"/>
    <n v="1"/>
    <n v="3"/>
    <n v="67"/>
    <n v="409"/>
  </r>
  <r>
    <x v="26"/>
    <s v="ITA"/>
    <n v="2"/>
    <x v="19"/>
    <n v="4573750286"/>
    <n v="7320149366"/>
    <n v="8"/>
    <n v="6"/>
    <n v="14"/>
    <n v="33"/>
    <n v="47"/>
    <n v="47"/>
    <n v="47"/>
    <n v="1"/>
    <n v="1"/>
    <n v="49"/>
    <n v="70"/>
  </r>
  <r>
    <x v="26"/>
    <s v="ITA"/>
    <n v="5"/>
    <x v="20"/>
    <n v="4543490485"/>
    <n v="1233845213"/>
    <n v="99"/>
    <n v="13"/>
    <n v="112"/>
    <n v="425"/>
    <n v="537"/>
    <n v="537"/>
    <n v="537"/>
    <n v="34"/>
    <n v="15"/>
    <n v="586"/>
    <n v="4354"/>
  </r>
  <r>
    <x v="27"/>
    <s v="ITA"/>
    <n v="13"/>
    <x v="0"/>
    <n v="4235122196"/>
    <n v="1339843823"/>
    <n v="33"/>
    <n v="5"/>
    <n v="38"/>
    <n v="7"/>
    <n v="45"/>
    <n v="45"/>
    <n v="45"/>
    <n v="2"/>
    <n v="11"/>
    <n v="58"/>
    <n v="340"/>
  </r>
  <r>
    <x v="27"/>
    <s v="ITA"/>
    <n v="17"/>
    <x v="1"/>
    <n v="4063947052"/>
    <n v="1580514834"/>
    <n v="1"/>
    <n v="3"/>
    <n v="4"/>
    <n v="11"/>
    <n v="15"/>
    <n v="15"/>
    <n v="15"/>
    <n v="0"/>
    <n v="0"/>
    <n v="15"/>
    <n v="121"/>
  </r>
  <r>
    <x v="27"/>
    <s v="ITA"/>
    <n v="18"/>
    <x v="2"/>
    <n v="3890597598"/>
    <n v="1659440194"/>
    <n v="4"/>
    <n v="1"/>
    <n v="5"/>
    <n v="30"/>
    <n v="35"/>
    <n v="35"/>
    <n v="35"/>
    <n v="0"/>
    <n v="3"/>
    <n v="38"/>
    <n v="616"/>
  </r>
  <r>
    <x v="27"/>
    <s v="ITA"/>
    <n v="15"/>
    <x v="3"/>
    <n v="4083956555"/>
    <n v="1425084984"/>
    <n v="10"/>
    <n v="12"/>
    <n v="22"/>
    <n v="51"/>
    <n v="73"/>
    <n v="73"/>
    <n v="73"/>
    <n v="12"/>
    <n v="7"/>
    <n v="92"/>
    <n v="495"/>
  </r>
  <r>
    <x v="27"/>
    <s v="ITA"/>
    <n v="8"/>
    <x v="4"/>
    <n v="4449436681"/>
    <n v="113417208"/>
    <n v="162"/>
    <n v="4"/>
    <n v="166"/>
    <n v="563"/>
    <n v="729"/>
    <n v="729"/>
    <n v="729"/>
    <n v="20"/>
    <n v="101"/>
    <n v="850"/>
    <n v="3402"/>
  </r>
  <r>
    <x v="27"/>
    <s v="ITA"/>
    <n v="6"/>
    <x v="5"/>
    <n v="456494354"/>
    <n v="1376813649"/>
    <n v="11"/>
    <n v="10"/>
    <n v="21"/>
    <n v="51"/>
    <n v="72"/>
    <n v="72"/>
    <n v="72"/>
    <n v="7"/>
    <n v="5"/>
    <n v="84"/>
    <n v="806"/>
  </r>
  <r>
    <x v="27"/>
    <s v="ITA"/>
    <n v="12"/>
    <x v="6"/>
    <n v="4189277044"/>
    <n v="1248366722"/>
    <n v="80"/>
    <n v="9"/>
    <n v="89"/>
    <n v="97"/>
    <n v="186"/>
    <n v="186"/>
    <n v="186"/>
    <n v="4"/>
    <n v="3"/>
    <n v="193"/>
    <n v="3956"/>
  </r>
  <r>
    <x v="27"/>
    <s v="ITA"/>
    <n v="7"/>
    <x v="7"/>
    <n v="4441149315"/>
    <n v="89326992"/>
    <n v="138"/>
    <n v="3"/>
    <n v="141"/>
    <n v="51"/>
    <n v="192"/>
    <n v="192"/>
    <n v="192"/>
    <n v="18"/>
    <n v="19"/>
    <n v="229"/>
    <n v="691"/>
  </r>
  <r>
    <x v="27"/>
    <s v="ITA"/>
    <n v="3"/>
    <x v="8"/>
    <n v="4546679409"/>
    <n v="9190347404"/>
    <n v="1181"/>
    <n v="49"/>
    <n v="1230"/>
    <n v="-715"/>
    <n v="515"/>
    <n v="515"/>
    <n v="515"/>
    <n v="815"/>
    <n v="361"/>
    <n v="1691"/>
    <n v="3868"/>
  </r>
  <r>
    <x v="27"/>
    <s v="ITA"/>
    <n v="11"/>
    <x v="9"/>
    <n v="4361675973"/>
    <n v="135188753"/>
    <n v="74"/>
    <n v="-3"/>
    <n v="71"/>
    <n v="163"/>
    <n v="234"/>
    <n v="234"/>
    <n v="234"/>
    <n v="4"/>
    <n v="30"/>
    <n v="268"/>
    <n v="651"/>
  </r>
  <r>
    <x v="27"/>
    <s v="ITA"/>
    <n v="14"/>
    <x v="10"/>
    <n v="4155774754"/>
    <n v="1465916051"/>
    <n v="3"/>
    <n v="1"/>
    <n v="4"/>
    <n v="1"/>
    <n v="5"/>
    <n v="5"/>
    <n v="5"/>
    <n v="0"/>
    <n v="0"/>
    <n v="5"/>
    <n v="83"/>
  </r>
  <r>
    <x v="27"/>
    <s v="ITA"/>
    <n v="4"/>
    <x v="11"/>
    <n v="4649933453"/>
    <n v="1135662422"/>
    <n v="19"/>
    <n v="2"/>
    <n v="21"/>
    <n v="27"/>
    <n v="48"/>
    <n v="48"/>
    <n v="48"/>
    <n v="6"/>
    <n v="3"/>
    <n v="57"/>
    <n v="539"/>
  </r>
  <r>
    <x v="27"/>
    <s v="ITA"/>
    <n v="4"/>
    <x v="12"/>
    <n v="4606893511"/>
    <n v="1112123097"/>
    <n v="2"/>
    <n v="7"/>
    <n v="9"/>
    <n v="156"/>
    <n v="165"/>
    <n v="165"/>
    <n v="165"/>
    <n v="0"/>
    <n v="7"/>
    <n v="172"/>
    <n v="394"/>
  </r>
  <r>
    <x v="27"/>
    <s v="ITA"/>
    <n v="1"/>
    <x v="13"/>
    <n v="450732745"/>
    <n v="7680687483"/>
    <n v="142"/>
    <n v="7"/>
    <n v="149"/>
    <n v="472"/>
    <n v="621"/>
    <n v="621"/>
    <n v="621"/>
    <n v="2"/>
    <n v="45"/>
    <n v="668"/>
    <n v="2000"/>
  </r>
  <r>
    <x v="27"/>
    <s v="ITA"/>
    <n v="16"/>
    <x v="14"/>
    <n v="4112559576"/>
    <n v="1686736689"/>
    <n v="43"/>
    <n v="4"/>
    <n v="47"/>
    <n v="59"/>
    <n v="106"/>
    <n v="106"/>
    <n v="106"/>
    <n v="3"/>
    <n v="2"/>
    <n v="111"/>
    <n v="543"/>
  </r>
  <r>
    <x v="27"/>
    <s v="ITA"/>
    <n v="20"/>
    <x v="15"/>
    <n v="3921531192"/>
    <n v="9110616306"/>
    <n v="2"/>
    <n v="0"/>
    <n v="2"/>
    <n v="4"/>
    <n v="6"/>
    <n v="6"/>
    <n v="6"/>
    <n v="0"/>
    <n v="3"/>
    <n v="9"/>
    <n v="105"/>
  </r>
  <r>
    <x v="27"/>
    <s v="ITA"/>
    <n v="19"/>
    <x v="16"/>
    <n v="3811569725"/>
    <n v="133623567"/>
    <n v="14"/>
    <n v="7"/>
    <n v="21"/>
    <n v="117"/>
    <n v="138"/>
    <n v="138"/>
    <n v="138"/>
    <n v="0"/>
    <n v="2"/>
    <n v="140"/>
    <n v="697"/>
  </r>
  <r>
    <x v="27"/>
    <s v="ITA"/>
    <n v="9"/>
    <x v="17"/>
    <n v="4376923077"/>
    <n v="1125588885"/>
    <n v="42"/>
    <n v="13"/>
    <n v="55"/>
    <n v="184"/>
    <n v="239"/>
    <n v="239"/>
    <n v="239"/>
    <n v="7"/>
    <n v="19"/>
    <n v="265"/>
    <n v="1355"/>
  </r>
  <r>
    <x v="27"/>
    <s v="ITA"/>
    <n v="10"/>
    <x v="18"/>
    <n v="4310675841"/>
    <n v="1238824698"/>
    <n v="5"/>
    <n v="6"/>
    <n v="11"/>
    <n v="42"/>
    <n v="53"/>
    <n v="53"/>
    <n v="53"/>
    <n v="0"/>
    <n v="6"/>
    <n v="59"/>
    <n v="423"/>
  </r>
  <r>
    <x v="27"/>
    <s v="ITA"/>
    <n v="2"/>
    <x v="19"/>
    <n v="4573750286"/>
    <n v="7320149366"/>
    <n v="1"/>
    <n v="6"/>
    <n v="7"/>
    <n v="43"/>
    <n v="50"/>
    <n v="50"/>
    <n v="50"/>
    <n v="0"/>
    <n v="1"/>
    <n v="51"/>
    <n v="66"/>
  </r>
  <r>
    <x v="27"/>
    <s v="ITA"/>
    <n v="5"/>
    <x v="20"/>
    <n v="4543490485"/>
    <n v="1233845213"/>
    <n v="171"/>
    <n v="6"/>
    <n v="177"/>
    <n v="253"/>
    <n v="430"/>
    <n v="430"/>
    <n v="430"/>
    <n v="52"/>
    <n v="23"/>
    <n v="505"/>
    <n v="4029"/>
  </r>
  <r>
    <x v="28"/>
    <s v="ITA"/>
    <n v="13"/>
    <x v="0"/>
    <n v="4235122196"/>
    <n v="1339843823"/>
    <n v="10"/>
    <n v="3"/>
    <n v="13"/>
    <n v="53"/>
    <n v="66"/>
    <n v="66"/>
    <n v="66"/>
    <n v="5"/>
    <n v="5"/>
    <n v="76"/>
    <n v="299"/>
  </r>
  <r>
    <x v="28"/>
    <s v="ITA"/>
    <n v="17"/>
    <x v="1"/>
    <n v="4063947052"/>
    <n v="1580514834"/>
    <n v="2"/>
    <n v="2"/>
    <n v="4"/>
    <n v="4"/>
    <n v="8"/>
    <n v="8"/>
    <n v="8"/>
    <n v="0"/>
    <n v="1"/>
    <n v="9"/>
    <n v="53"/>
  </r>
  <r>
    <x v="28"/>
    <s v="ITA"/>
    <n v="18"/>
    <x v="2"/>
    <n v="3890597598"/>
    <n v="1659440194"/>
    <n v="5"/>
    <n v="3"/>
    <n v="8"/>
    <n v="12"/>
    <n v="20"/>
    <n v="20"/>
    <n v="20"/>
    <n v="0"/>
    <n v="-1"/>
    <n v="19"/>
    <n v="407"/>
  </r>
  <r>
    <x v="28"/>
    <s v="ITA"/>
    <n v="15"/>
    <x v="3"/>
    <n v="4083956555"/>
    <n v="1425084984"/>
    <n v="23"/>
    <n v="11"/>
    <n v="34"/>
    <n v="29"/>
    <n v="63"/>
    <n v="63"/>
    <n v="63"/>
    <n v="7"/>
    <n v="20"/>
    <n v="90"/>
    <n v="870"/>
  </r>
  <r>
    <x v="28"/>
    <s v="ITA"/>
    <n v="8"/>
    <x v="4"/>
    <n v="4449436681"/>
    <n v="113417208"/>
    <n v="417"/>
    <n v="7"/>
    <n v="424"/>
    <n v="406"/>
    <n v="830"/>
    <n v="830"/>
    <n v="830"/>
    <n v="74"/>
    <n v="76"/>
    <n v="980"/>
    <n v="3178"/>
  </r>
  <r>
    <x v="28"/>
    <s v="ITA"/>
    <n v="6"/>
    <x v="5"/>
    <n v="456494354"/>
    <n v="1376813649"/>
    <n v="22"/>
    <n v="-6"/>
    <n v="16"/>
    <n v="17"/>
    <n v="33"/>
    <n v="33"/>
    <n v="33"/>
    <n v="16"/>
    <n v="7"/>
    <n v="56"/>
    <n v="663"/>
  </r>
  <r>
    <x v="28"/>
    <s v="ITA"/>
    <n v="12"/>
    <x v="6"/>
    <n v="4189277044"/>
    <n v="1248366722"/>
    <n v="47"/>
    <n v="17"/>
    <n v="64"/>
    <n v="78"/>
    <n v="142"/>
    <n v="142"/>
    <n v="142"/>
    <n v="5"/>
    <n v="10"/>
    <n v="157"/>
    <n v="526"/>
  </r>
  <r>
    <x v="28"/>
    <s v="ITA"/>
    <n v="7"/>
    <x v="7"/>
    <n v="4441149315"/>
    <n v="89326992"/>
    <n v="25"/>
    <n v="1"/>
    <n v="26"/>
    <n v="176"/>
    <n v="202"/>
    <n v="202"/>
    <n v="202"/>
    <n v="16"/>
    <n v="41"/>
    <n v="259"/>
    <n v="543"/>
  </r>
  <r>
    <x v="28"/>
    <s v="ITA"/>
    <n v="3"/>
    <x v="8"/>
    <n v="4546679409"/>
    <n v="9190347404"/>
    <n v="-173"/>
    <n v="41"/>
    <n v="-132"/>
    <n v="1157"/>
    <n v="1025"/>
    <n v="1025"/>
    <n v="1025"/>
    <n v="210"/>
    <n v="320"/>
    <n v="1555"/>
    <n v="2644"/>
  </r>
  <r>
    <x v="28"/>
    <s v="ITA"/>
    <n v="11"/>
    <x v="9"/>
    <n v="4361675973"/>
    <n v="135188753"/>
    <n v="66"/>
    <n v="10"/>
    <n v="76"/>
    <n v="51"/>
    <n v="127"/>
    <n v="127"/>
    <n v="127"/>
    <n v="2"/>
    <n v="19"/>
    <n v="148"/>
    <n v="391"/>
  </r>
  <r>
    <x v="28"/>
    <s v="ITA"/>
    <n v="14"/>
    <x v="10"/>
    <n v="4155774754"/>
    <n v="1465916051"/>
    <n v="1"/>
    <n v="0"/>
    <n v="1"/>
    <n v="-3"/>
    <n v="-2"/>
    <n v="-2"/>
    <n v="-2"/>
    <n v="3"/>
    <n v="0"/>
    <n v="1"/>
    <n v="0"/>
  </r>
  <r>
    <x v="28"/>
    <s v="ITA"/>
    <n v="4"/>
    <x v="11"/>
    <n v="4649933453"/>
    <n v="1135662422"/>
    <n v="-1"/>
    <n v="1"/>
    <n v="0"/>
    <n v="40"/>
    <n v="40"/>
    <n v="40"/>
    <n v="40"/>
    <n v="0"/>
    <n v="6"/>
    <n v="46"/>
    <n v="366"/>
  </r>
  <r>
    <x v="28"/>
    <s v="ITA"/>
    <n v="4"/>
    <x v="12"/>
    <n v="4606893511"/>
    <n v="1112123097"/>
    <n v="14"/>
    <n v="0"/>
    <n v="14"/>
    <n v="15"/>
    <n v="29"/>
    <n v="29"/>
    <n v="29"/>
    <n v="34"/>
    <n v="6"/>
    <n v="69"/>
    <n v="100"/>
  </r>
  <r>
    <x v="28"/>
    <s v="ITA"/>
    <n v="1"/>
    <x v="13"/>
    <n v="450732745"/>
    <n v="7680687483"/>
    <n v="76"/>
    <n v="35"/>
    <n v="111"/>
    <n v="291"/>
    <n v="402"/>
    <n v="402"/>
    <n v="402"/>
    <n v="7"/>
    <n v="32"/>
    <n v="441"/>
    <n v="859"/>
  </r>
  <r>
    <x v="28"/>
    <s v="ITA"/>
    <n v="16"/>
    <x v="14"/>
    <n v="4112559576"/>
    <n v="1686736689"/>
    <n v="33"/>
    <n v="8"/>
    <n v="41"/>
    <n v="73"/>
    <n v="114"/>
    <n v="114"/>
    <n v="114"/>
    <n v="0"/>
    <n v="6"/>
    <n v="120"/>
    <n v="601"/>
  </r>
  <r>
    <x v="28"/>
    <s v="ITA"/>
    <n v="20"/>
    <x v="15"/>
    <n v="3921531192"/>
    <n v="9110616306"/>
    <n v="9"/>
    <n v="2"/>
    <n v="11"/>
    <n v="5"/>
    <n v="16"/>
    <n v="16"/>
    <n v="16"/>
    <n v="0"/>
    <n v="4"/>
    <n v="20"/>
    <n v="166"/>
  </r>
  <r>
    <x v="28"/>
    <s v="ITA"/>
    <n v="19"/>
    <x v="16"/>
    <n v="3811569725"/>
    <n v="133623567"/>
    <n v="30"/>
    <n v="5"/>
    <n v="35"/>
    <n v="50"/>
    <n v="85"/>
    <n v="85"/>
    <n v="85"/>
    <n v="1"/>
    <n v="5"/>
    <n v="91"/>
    <n v="795"/>
  </r>
  <r>
    <x v="28"/>
    <s v="ITA"/>
    <n v="9"/>
    <x v="17"/>
    <n v="4376923077"/>
    <n v="1125588885"/>
    <n v="132"/>
    <n v="23"/>
    <n v="155"/>
    <n v="2"/>
    <n v="157"/>
    <n v="157"/>
    <n v="157"/>
    <n v="9"/>
    <n v="18"/>
    <n v="184"/>
    <n v="587"/>
  </r>
  <r>
    <x v="28"/>
    <s v="ITA"/>
    <n v="10"/>
    <x v="18"/>
    <n v="4310675841"/>
    <n v="1238824698"/>
    <n v="9"/>
    <n v="7"/>
    <n v="16"/>
    <n v="40"/>
    <n v="56"/>
    <n v="56"/>
    <n v="56"/>
    <n v="0"/>
    <n v="0"/>
    <n v="56"/>
    <n v="426"/>
  </r>
  <r>
    <x v="28"/>
    <s v="ITA"/>
    <n v="2"/>
    <x v="19"/>
    <n v="4573750286"/>
    <n v="7320149366"/>
    <n v="6"/>
    <n v="-1"/>
    <n v="5"/>
    <n v="20"/>
    <n v="25"/>
    <n v="25"/>
    <n v="25"/>
    <n v="1"/>
    <n v="3"/>
    <n v="29"/>
    <n v="148"/>
  </r>
  <r>
    <x v="28"/>
    <s v="ITA"/>
    <n v="5"/>
    <x v="20"/>
    <n v="4543490485"/>
    <n v="1233845213"/>
    <n v="93"/>
    <n v="26"/>
    <n v="119"/>
    <n v="223"/>
    <n v="342"/>
    <n v="342"/>
    <n v="342"/>
    <n v="18"/>
    <n v="23"/>
    <n v="383"/>
    <n v="3444"/>
  </r>
  <r>
    <x v="29"/>
    <s v="ITA"/>
    <n v="13"/>
    <x v="0"/>
    <n v="4235122196"/>
    <n v="1339843823"/>
    <n v="6"/>
    <n v="5"/>
    <n v="11"/>
    <n v="6"/>
    <n v="17"/>
    <n v="17"/>
    <n v="17"/>
    <n v="1"/>
    <n v="8"/>
    <n v="26"/>
    <n v="620"/>
  </r>
  <r>
    <x v="29"/>
    <s v="ITA"/>
    <n v="17"/>
    <x v="1"/>
    <n v="4063947052"/>
    <n v="1580514834"/>
    <n v="-1"/>
    <n v="0"/>
    <n v="-1"/>
    <n v="3"/>
    <n v="2"/>
    <n v="2"/>
    <n v="2"/>
    <n v="0"/>
    <n v="0"/>
    <n v="2"/>
    <n v="48"/>
  </r>
  <r>
    <x v="29"/>
    <s v="ITA"/>
    <n v="18"/>
    <x v="2"/>
    <n v="3890597598"/>
    <n v="1659440194"/>
    <n v="6"/>
    <n v="1"/>
    <n v="7"/>
    <n v="17"/>
    <n v="24"/>
    <n v="24"/>
    <n v="24"/>
    <n v="0"/>
    <n v="3"/>
    <n v="27"/>
    <n v="413"/>
  </r>
  <r>
    <x v="29"/>
    <s v="ITA"/>
    <n v="15"/>
    <x v="3"/>
    <n v="4083956555"/>
    <n v="1425084984"/>
    <n v="79"/>
    <n v="71"/>
    <n v="150"/>
    <n v="-87"/>
    <n v="63"/>
    <n v="63"/>
    <n v="63"/>
    <n v="5"/>
    <n v="7"/>
    <n v="75"/>
    <n v="484"/>
  </r>
  <r>
    <x v="29"/>
    <s v="ITA"/>
    <n v="8"/>
    <x v="4"/>
    <n v="4449436681"/>
    <n v="113417208"/>
    <n v="128"/>
    <n v="15"/>
    <n v="143"/>
    <n v="348"/>
    <n v="491"/>
    <n v="491"/>
    <n v="491"/>
    <n v="135"/>
    <n v="93"/>
    <n v="719"/>
    <n v="2327"/>
  </r>
  <r>
    <x v="29"/>
    <s v="ITA"/>
    <n v="6"/>
    <x v="5"/>
    <n v="456494354"/>
    <n v="1376813649"/>
    <n v="10"/>
    <n v="8"/>
    <n v="18"/>
    <n v="59"/>
    <n v="77"/>
    <n v="77"/>
    <n v="77"/>
    <n v="-25"/>
    <n v="10"/>
    <n v="62"/>
    <n v="1102"/>
  </r>
  <r>
    <x v="29"/>
    <s v="ITA"/>
    <n v="12"/>
    <x v="6"/>
    <n v="4189277044"/>
    <n v="1248366722"/>
    <n v="29"/>
    <n v="-2"/>
    <n v="27"/>
    <n v="104"/>
    <n v="131"/>
    <n v="131"/>
    <n v="131"/>
    <n v="40"/>
    <n v="17"/>
    <n v="188"/>
    <n v="0"/>
  </r>
  <r>
    <x v="29"/>
    <s v="ITA"/>
    <n v="7"/>
    <x v="7"/>
    <n v="4441149315"/>
    <n v="89326992"/>
    <n v="42"/>
    <n v="14"/>
    <n v="56"/>
    <n v="83"/>
    <n v="139"/>
    <n v="139"/>
    <n v="139"/>
    <n v="34"/>
    <n v="19"/>
    <n v="192"/>
    <n v="454"/>
  </r>
  <r>
    <x v="29"/>
    <s v="ITA"/>
    <n v="3"/>
    <x v="8"/>
    <n v="4546679409"/>
    <n v="9190347404"/>
    <n v="445"/>
    <n v="11"/>
    <n v="456"/>
    <n v="502"/>
    <n v="958"/>
    <n v="958"/>
    <n v="958"/>
    <n v="582"/>
    <n v="402"/>
    <n v="1942"/>
    <n v="3453"/>
  </r>
  <r>
    <x v="29"/>
    <s v="ITA"/>
    <n v="11"/>
    <x v="9"/>
    <n v="4361675973"/>
    <n v="135188753"/>
    <n v="-20"/>
    <n v="1"/>
    <n v="-19"/>
    <n v="158"/>
    <n v="139"/>
    <n v="139"/>
    <n v="139"/>
    <n v="0"/>
    <n v="28"/>
    <n v="167"/>
    <n v="447"/>
  </r>
  <r>
    <x v="29"/>
    <s v="ITA"/>
    <n v="14"/>
    <x v="10"/>
    <n v="4155774754"/>
    <n v="1465916051"/>
    <n v="2"/>
    <n v="0"/>
    <n v="2"/>
    <n v="3"/>
    <n v="5"/>
    <n v="5"/>
    <n v="5"/>
    <n v="0"/>
    <n v="1"/>
    <n v="6"/>
    <n v="40"/>
  </r>
  <r>
    <x v="29"/>
    <s v="ITA"/>
    <n v="4"/>
    <x v="11"/>
    <n v="4649933453"/>
    <n v="1135662422"/>
    <n v="21"/>
    <n v="5"/>
    <n v="26"/>
    <n v="-15"/>
    <n v="11"/>
    <n v="11"/>
    <n v="11"/>
    <n v="37"/>
    <n v="9"/>
    <n v="57"/>
    <n v="425"/>
  </r>
  <r>
    <x v="29"/>
    <s v="ITA"/>
    <n v="4"/>
    <x v="12"/>
    <n v="4606893511"/>
    <n v="1112123097"/>
    <n v="59"/>
    <n v="3"/>
    <n v="62"/>
    <n v="-1"/>
    <n v="61"/>
    <n v="61"/>
    <n v="61"/>
    <n v="11"/>
    <n v="15"/>
    <n v="87"/>
    <n v="562"/>
  </r>
  <r>
    <x v="29"/>
    <s v="ITA"/>
    <n v="1"/>
    <x v="13"/>
    <n v="450732745"/>
    <n v="7680687483"/>
    <n v="210"/>
    <n v="17"/>
    <n v="227"/>
    <n v="368"/>
    <n v="595"/>
    <n v="595"/>
    <n v="595"/>
    <n v="0"/>
    <n v="59"/>
    <n v="654"/>
    <n v="1909"/>
  </r>
  <r>
    <x v="29"/>
    <s v="ITA"/>
    <n v="16"/>
    <x v="14"/>
    <n v="4112559576"/>
    <n v="1686736689"/>
    <n v="32"/>
    <n v="12"/>
    <n v="44"/>
    <n v="34"/>
    <n v="78"/>
    <n v="78"/>
    <n v="78"/>
    <n v="14"/>
    <n v="7"/>
    <n v="99"/>
    <n v="584"/>
  </r>
  <r>
    <x v="29"/>
    <s v="ITA"/>
    <n v="20"/>
    <x v="15"/>
    <n v="3921531192"/>
    <n v="9110616306"/>
    <n v="4"/>
    <n v="1"/>
    <n v="5"/>
    <n v="47"/>
    <n v="52"/>
    <n v="52"/>
    <n v="52"/>
    <n v="6"/>
    <n v="4"/>
    <n v="62"/>
    <n v="291"/>
  </r>
  <r>
    <x v="29"/>
    <s v="ITA"/>
    <n v="19"/>
    <x v="16"/>
    <n v="3811569725"/>
    <n v="133623567"/>
    <n v="0"/>
    <n v="0"/>
    <n v="0"/>
    <n v="118"/>
    <n v="118"/>
    <n v="118"/>
    <n v="118"/>
    <n v="0"/>
    <n v="7"/>
    <n v="125"/>
    <n v="795"/>
  </r>
  <r>
    <x v="29"/>
    <s v="ITA"/>
    <n v="9"/>
    <x v="17"/>
    <n v="4376923077"/>
    <n v="1125588885"/>
    <n v="80"/>
    <n v="6"/>
    <n v="86"/>
    <n v="132"/>
    <n v="218"/>
    <n v="218"/>
    <n v="218"/>
    <n v="0"/>
    <n v="20"/>
    <n v="238"/>
    <n v="1850"/>
  </r>
  <r>
    <x v="29"/>
    <s v="ITA"/>
    <n v="10"/>
    <x v="18"/>
    <n v="4310675841"/>
    <n v="1238824698"/>
    <n v="-1"/>
    <n v="1"/>
    <n v="0"/>
    <n v="68"/>
    <n v="68"/>
    <n v="68"/>
    <n v="68"/>
    <n v="0"/>
    <n v="3"/>
    <n v="71"/>
    <n v="547"/>
  </r>
  <r>
    <x v="29"/>
    <s v="ITA"/>
    <n v="2"/>
    <x v="19"/>
    <n v="4573750286"/>
    <n v="7320149366"/>
    <n v="2"/>
    <n v="0"/>
    <n v="2"/>
    <n v="-2"/>
    <n v="0"/>
    <n v="0"/>
    <n v="0"/>
    <n v="0"/>
    <n v="7"/>
    <n v="7"/>
    <n v="82"/>
  </r>
  <r>
    <x v="29"/>
    <s v="ITA"/>
    <n v="5"/>
    <x v="20"/>
    <n v="4543490485"/>
    <n v="1233845213"/>
    <n v="112"/>
    <n v="23"/>
    <n v="135"/>
    <n v="230"/>
    <n v="365"/>
    <n v="365"/>
    <n v="365"/>
    <n v="54"/>
    <n v="24"/>
    <n v="443"/>
    <n v="5063"/>
  </r>
  <r>
    <x v="30"/>
    <s v="ITA"/>
    <n v="13"/>
    <x v="0"/>
    <n v="4235122196"/>
    <n v="1339843823"/>
    <n v="14"/>
    <n v="2"/>
    <n v="16"/>
    <n v="100"/>
    <n v="116"/>
    <n v="116"/>
    <n v="116"/>
    <n v="2"/>
    <n v="6"/>
    <n v="124"/>
    <n v="688"/>
  </r>
  <r>
    <x v="30"/>
    <s v="ITA"/>
    <n v="17"/>
    <x v="1"/>
    <n v="4063947052"/>
    <n v="1580514834"/>
    <n v="6"/>
    <n v="2"/>
    <n v="8"/>
    <n v="13"/>
    <n v="21"/>
    <n v="21"/>
    <n v="21"/>
    <n v="0"/>
    <n v="0"/>
    <n v="21"/>
    <n v="113"/>
  </r>
  <r>
    <x v="30"/>
    <s v="ITA"/>
    <n v="18"/>
    <x v="2"/>
    <n v="3890597598"/>
    <n v="1659440194"/>
    <n v="5"/>
    <n v="2"/>
    <n v="7"/>
    <n v="22"/>
    <n v="29"/>
    <n v="29"/>
    <n v="29"/>
    <n v="2"/>
    <n v="1"/>
    <n v="32"/>
    <n v="572"/>
  </r>
  <r>
    <x v="30"/>
    <s v="ITA"/>
    <n v="15"/>
    <x v="3"/>
    <n v="4083956555"/>
    <n v="1425084984"/>
    <n v="-27"/>
    <n v="-58"/>
    <n v="-85"/>
    <n v="165"/>
    <n v="80"/>
    <n v="80"/>
    <n v="80"/>
    <n v="0"/>
    <n v="18"/>
    <n v="98"/>
    <n v="675"/>
  </r>
  <r>
    <x v="30"/>
    <s v="ITA"/>
    <n v="8"/>
    <x v="4"/>
    <n v="4449436681"/>
    <n v="113417208"/>
    <n v="206"/>
    <n v="3"/>
    <n v="209"/>
    <n v="336"/>
    <n v="545"/>
    <n v="545"/>
    <n v="545"/>
    <n v="163"/>
    <n v="92"/>
    <n v="800"/>
    <n v="4518"/>
  </r>
  <r>
    <x v="30"/>
    <s v="ITA"/>
    <n v="6"/>
    <x v="5"/>
    <n v="456494354"/>
    <n v="1376813649"/>
    <n v="5"/>
    <n v="3"/>
    <n v="8"/>
    <n v="55"/>
    <n v="63"/>
    <n v="63"/>
    <n v="63"/>
    <n v="78"/>
    <n v="6"/>
    <n v="147"/>
    <n v="968"/>
  </r>
  <r>
    <x v="30"/>
    <s v="ITA"/>
    <n v="12"/>
    <x v="6"/>
    <n v="4189277044"/>
    <n v="1248366722"/>
    <n v="58"/>
    <n v="7"/>
    <n v="65"/>
    <n v="65"/>
    <n v="130"/>
    <n v="130"/>
    <n v="130"/>
    <n v="28"/>
    <n v="15"/>
    <n v="173"/>
    <n v="2298"/>
  </r>
  <r>
    <x v="30"/>
    <s v="ITA"/>
    <n v="7"/>
    <x v="7"/>
    <n v="4441149315"/>
    <n v="89326992"/>
    <n v="124"/>
    <n v="0"/>
    <n v="124"/>
    <n v="10"/>
    <n v="134"/>
    <n v="134"/>
    <n v="134"/>
    <n v="32"/>
    <n v="23"/>
    <n v="189"/>
    <n v="610"/>
  </r>
  <r>
    <x v="30"/>
    <s v="ITA"/>
    <n v="3"/>
    <x v="8"/>
    <n v="4546679409"/>
    <n v="9190347404"/>
    <n v="315"/>
    <n v="42"/>
    <n v="357"/>
    <n v="366"/>
    <n v="723"/>
    <n v="723"/>
    <n v="723"/>
    <n v="624"/>
    <n v="296"/>
    <n v="1643"/>
    <n v="4971"/>
  </r>
  <r>
    <x v="30"/>
    <s v="ITA"/>
    <n v="11"/>
    <x v="9"/>
    <n v="4361675973"/>
    <n v="135188753"/>
    <n v="76"/>
    <n v="-1"/>
    <n v="75"/>
    <n v="67"/>
    <n v="142"/>
    <n v="142"/>
    <n v="142"/>
    <n v="0"/>
    <n v="56"/>
    <n v="198"/>
    <n v="667"/>
  </r>
  <r>
    <x v="30"/>
    <s v="ITA"/>
    <n v="14"/>
    <x v="10"/>
    <n v="4155774754"/>
    <n v="1465916051"/>
    <n v="-1"/>
    <n v="0"/>
    <n v="-1"/>
    <n v="-1"/>
    <n v="-2"/>
    <n v="-2"/>
    <n v="-2"/>
    <n v="2"/>
    <n v="0"/>
    <n v="0"/>
    <n v="8"/>
  </r>
  <r>
    <x v="30"/>
    <s v="ITA"/>
    <n v="4"/>
    <x v="11"/>
    <n v="4649933453"/>
    <n v="1135662422"/>
    <n v="24"/>
    <n v="2"/>
    <n v="26"/>
    <n v="23"/>
    <n v="49"/>
    <n v="49"/>
    <n v="49"/>
    <n v="23"/>
    <n v="5"/>
    <n v="77"/>
    <n v="140"/>
  </r>
  <r>
    <x v="30"/>
    <s v="ITA"/>
    <n v="4"/>
    <x v="12"/>
    <n v="4606893511"/>
    <n v="1112123097"/>
    <n v="0"/>
    <n v="16"/>
    <n v="16"/>
    <n v="67"/>
    <n v="83"/>
    <n v="83"/>
    <n v="83"/>
    <n v="11"/>
    <n v="18"/>
    <n v="112"/>
    <n v="402"/>
  </r>
  <r>
    <x v="30"/>
    <s v="ITA"/>
    <n v="1"/>
    <x v="13"/>
    <n v="450732745"/>
    <n v="7680687483"/>
    <n v="140"/>
    <n v="21"/>
    <n v="161"/>
    <n v="271"/>
    <n v="432"/>
    <n v="432"/>
    <n v="432"/>
    <n v="2"/>
    <n v="75"/>
    <n v="509"/>
    <n v="1186"/>
  </r>
  <r>
    <x v="30"/>
    <s v="ITA"/>
    <n v="16"/>
    <x v="14"/>
    <n v="4112559576"/>
    <n v="1686736689"/>
    <n v="32"/>
    <n v="7"/>
    <n v="39"/>
    <n v="44"/>
    <n v="83"/>
    <n v="83"/>
    <n v="83"/>
    <n v="1"/>
    <n v="4"/>
    <n v="88"/>
    <n v="878"/>
  </r>
  <r>
    <x v="30"/>
    <s v="ITA"/>
    <n v="20"/>
    <x v="15"/>
    <n v="3921531192"/>
    <n v="9110616306"/>
    <n v="2"/>
    <n v="0"/>
    <n v="2"/>
    <n v="15"/>
    <n v="17"/>
    <n v="17"/>
    <n v="17"/>
    <n v="1"/>
    <n v="3"/>
    <n v="21"/>
    <n v="160"/>
  </r>
  <r>
    <x v="30"/>
    <s v="ITA"/>
    <n v="19"/>
    <x v="16"/>
    <n v="3811569725"/>
    <n v="133623567"/>
    <n v="9"/>
    <n v="20"/>
    <n v="29"/>
    <n v="108"/>
    <n v="137"/>
    <n v="137"/>
    <n v="137"/>
    <n v="6"/>
    <n v="5"/>
    <n v="148"/>
    <n v="1142"/>
  </r>
  <r>
    <x v="30"/>
    <s v="ITA"/>
    <n v="9"/>
    <x v="17"/>
    <n v="4376923077"/>
    <n v="1125588885"/>
    <n v="81"/>
    <n v="7"/>
    <n v="88"/>
    <n v="169"/>
    <n v="257"/>
    <n v="257"/>
    <n v="257"/>
    <n v="3"/>
    <n v="13"/>
    <n v="273"/>
    <n v="2167"/>
  </r>
  <r>
    <x v="30"/>
    <s v="ITA"/>
    <n v="10"/>
    <x v="18"/>
    <n v="4310675841"/>
    <n v="1238824698"/>
    <n v="18"/>
    <n v="1"/>
    <n v="19"/>
    <n v="43"/>
    <n v="62"/>
    <n v="62"/>
    <n v="62"/>
    <n v="0"/>
    <n v="0"/>
    <n v="62"/>
    <n v="599"/>
  </r>
  <r>
    <x v="30"/>
    <s v="ITA"/>
    <n v="2"/>
    <x v="19"/>
    <n v="4573750286"/>
    <n v="7320149366"/>
    <n v="-1"/>
    <n v="5"/>
    <n v="4"/>
    <n v="-8"/>
    <n v="-4"/>
    <n v="-4"/>
    <n v="-4"/>
    <n v="0"/>
    <n v="5"/>
    <n v="1"/>
    <n v="20"/>
  </r>
  <r>
    <x v="30"/>
    <s v="ITA"/>
    <n v="5"/>
    <x v="20"/>
    <n v="4543490485"/>
    <n v="1233845213"/>
    <n v="89"/>
    <n v="12"/>
    <n v="101"/>
    <n v="293"/>
    <n v="394"/>
    <n v="394"/>
    <n v="394"/>
    <n v="58"/>
    <n v="42"/>
    <n v="494"/>
    <n v="4699"/>
  </r>
  <r>
    <x v="31"/>
    <s v="ITA"/>
    <n v="13"/>
    <x v="0"/>
    <n v="4235122196"/>
    <n v="1339843823"/>
    <n v="32"/>
    <n v="5"/>
    <n v="37"/>
    <n v="85"/>
    <n v="122"/>
    <n v="122"/>
    <n v="122"/>
    <n v="0"/>
    <n v="11"/>
    <n v="133"/>
    <n v="506"/>
  </r>
  <r>
    <x v="31"/>
    <s v="ITA"/>
    <n v="17"/>
    <x v="1"/>
    <n v="4063947052"/>
    <n v="1580514834"/>
    <n v="2"/>
    <n v="2"/>
    <n v="4"/>
    <n v="17"/>
    <n v="21"/>
    <n v="21"/>
    <n v="21"/>
    <n v="0"/>
    <n v="0"/>
    <n v="21"/>
    <n v="189"/>
  </r>
  <r>
    <x v="31"/>
    <s v="ITA"/>
    <n v="18"/>
    <x v="2"/>
    <n v="3890597598"/>
    <n v="1659440194"/>
    <n v="8"/>
    <n v="0"/>
    <n v="8"/>
    <n v="31"/>
    <n v="39"/>
    <n v="39"/>
    <n v="39"/>
    <n v="0"/>
    <n v="3"/>
    <n v="42"/>
    <n v="875"/>
  </r>
  <r>
    <x v="31"/>
    <s v="ITA"/>
    <n v="15"/>
    <x v="3"/>
    <n v="4083956555"/>
    <n v="1425084984"/>
    <n v="130"/>
    <n v="-9"/>
    <n v="121"/>
    <n v="-24"/>
    <n v="97"/>
    <n v="97"/>
    <n v="97"/>
    <n v="5"/>
    <n v="9"/>
    <n v="111"/>
    <n v="1374"/>
  </r>
  <r>
    <x v="31"/>
    <s v="ITA"/>
    <n v="8"/>
    <x v="4"/>
    <n v="4449436681"/>
    <n v="113417208"/>
    <n v="174"/>
    <n v="7"/>
    <n v="181"/>
    <n v="413"/>
    <n v="594"/>
    <n v="594"/>
    <n v="594"/>
    <n v="71"/>
    <n v="97"/>
    <n v="762"/>
    <n v="4350"/>
  </r>
  <r>
    <x v="31"/>
    <s v="ITA"/>
    <n v="6"/>
    <x v="5"/>
    <n v="456494354"/>
    <n v="1376813649"/>
    <n v="12"/>
    <n v="2"/>
    <n v="14"/>
    <n v="29"/>
    <n v="43"/>
    <n v="43"/>
    <n v="43"/>
    <n v="39"/>
    <n v="2"/>
    <n v="84"/>
    <n v="1227"/>
  </r>
  <r>
    <x v="31"/>
    <s v="ITA"/>
    <n v="12"/>
    <x v="6"/>
    <n v="4189277044"/>
    <n v="1248366722"/>
    <n v="73"/>
    <n v="12"/>
    <n v="85"/>
    <n v="75"/>
    <n v="160"/>
    <n v="160"/>
    <n v="160"/>
    <n v="24"/>
    <n v="11"/>
    <n v="195"/>
    <n v="2102"/>
  </r>
  <r>
    <x v="31"/>
    <s v="ITA"/>
    <n v="7"/>
    <x v="7"/>
    <n v="4441149315"/>
    <n v="89326992"/>
    <n v="71"/>
    <n v="7"/>
    <n v="78"/>
    <n v="123"/>
    <n v="201"/>
    <n v="201"/>
    <n v="201"/>
    <n v="35"/>
    <n v="26"/>
    <n v="262"/>
    <n v="702"/>
  </r>
  <r>
    <x v="31"/>
    <s v="ITA"/>
    <n v="3"/>
    <x v="8"/>
    <n v="4546679409"/>
    <n v="9190347404"/>
    <n v="655"/>
    <n v="27"/>
    <n v="682"/>
    <n v="916"/>
    <n v="1598"/>
    <n v="1598"/>
    <n v="1598"/>
    <n v="558"/>
    <n v="387"/>
    <n v="2543"/>
    <n v="6047"/>
  </r>
  <r>
    <x v="31"/>
    <s v="ITA"/>
    <n v="11"/>
    <x v="9"/>
    <n v="4361675973"/>
    <n v="135188753"/>
    <n v="39"/>
    <n v="18"/>
    <n v="57"/>
    <n v="99"/>
    <n v="156"/>
    <n v="156"/>
    <n v="156"/>
    <n v="1"/>
    <n v="23"/>
    <n v="180"/>
    <n v="727"/>
  </r>
  <r>
    <x v="31"/>
    <s v="ITA"/>
    <n v="14"/>
    <x v="10"/>
    <n v="4155774754"/>
    <n v="1465916051"/>
    <n v="1"/>
    <n v="1"/>
    <n v="2"/>
    <n v="26"/>
    <n v="28"/>
    <n v="28"/>
    <n v="28"/>
    <n v="2"/>
    <n v="0"/>
    <n v="30"/>
    <n v="90"/>
  </r>
  <r>
    <x v="31"/>
    <s v="ITA"/>
    <n v="4"/>
    <x v="11"/>
    <n v="4649933453"/>
    <n v="1135662422"/>
    <n v="33"/>
    <n v="3"/>
    <n v="36"/>
    <n v="7"/>
    <n v="43"/>
    <n v="43"/>
    <n v="43"/>
    <n v="0"/>
    <n v="5"/>
    <n v="48"/>
    <n v="1095"/>
  </r>
  <r>
    <x v="31"/>
    <s v="ITA"/>
    <n v="4"/>
    <x v="12"/>
    <n v="4606893511"/>
    <n v="1112123097"/>
    <n v="-8"/>
    <n v="1"/>
    <n v="-7"/>
    <n v="43"/>
    <n v="36"/>
    <n v="36"/>
    <n v="36"/>
    <n v="27"/>
    <n v="12"/>
    <n v="75"/>
    <n v="486"/>
  </r>
  <r>
    <x v="31"/>
    <s v="ITA"/>
    <n v="1"/>
    <x v="13"/>
    <n v="450732745"/>
    <n v="7680687483"/>
    <n v="89"/>
    <n v="27"/>
    <n v="116"/>
    <n v="278"/>
    <n v="394"/>
    <n v="394"/>
    <n v="394"/>
    <n v="116"/>
    <n v="0"/>
    <n v="510"/>
    <n v="1399"/>
  </r>
  <r>
    <x v="31"/>
    <s v="ITA"/>
    <n v="16"/>
    <x v="14"/>
    <n v="4112559576"/>
    <n v="1686736689"/>
    <n v="131"/>
    <n v="12"/>
    <n v="143"/>
    <n v="-71"/>
    <n v="72"/>
    <n v="72"/>
    <n v="72"/>
    <n v="0"/>
    <n v="17"/>
    <n v="89"/>
    <n v="968"/>
  </r>
  <r>
    <x v="31"/>
    <s v="ITA"/>
    <n v="20"/>
    <x v="15"/>
    <n v="3921531192"/>
    <n v="9110616306"/>
    <n v="10"/>
    <n v="1"/>
    <n v="11"/>
    <n v="39"/>
    <n v="50"/>
    <n v="50"/>
    <n v="50"/>
    <n v="1"/>
    <n v="1"/>
    <n v="52"/>
    <n v="442"/>
  </r>
  <r>
    <x v="31"/>
    <s v="ITA"/>
    <n v="19"/>
    <x v="16"/>
    <n v="3811569725"/>
    <n v="133623567"/>
    <n v="87"/>
    <n v="-12"/>
    <n v="75"/>
    <n v="84"/>
    <n v="159"/>
    <n v="159"/>
    <n v="159"/>
    <n v="3"/>
    <n v="8"/>
    <n v="170"/>
    <n v="1346"/>
  </r>
  <r>
    <x v="31"/>
    <s v="ITA"/>
    <n v="9"/>
    <x v="17"/>
    <n v="4376923077"/>
    <n v="1125588885"/>
    <n v="38"/>
    <n v="8"/>
    <n v="46"/>
    <n v="151"/>
    <n v="197"/>
    <n v="197"/>
    <n v="197"/>
    <n v="41"/>
    <n v="16"/>
    <n v="254"/>
    <n v="3084"/>
  </r>
  <r>
    <x v="31"/>
    <s v="ITA"/>
    <n v="10"/>
    <x v="18"/>
    <n v="4310675841"/>
    <n v="1238824698"/>
    <n v="21"/>
    <n v="2"/>
    <n v="23"/>
    <n v="61"/>
    <n v="84"/>
    <n v="84"/>
    <n v="84"/>
    <n v="7"/>
    <n v="1"/>
    <n v="92"/>
    <n v="721"/>
  </r>
  <r>
    <x v="31"/>
    <s v="ITA"/>
    <n v="2"/>
    <x v="19"/>
    <n v="4573750286"/>
    <n v="7320149366"/>
    <n v="3"/>
    <n v="-1"/>
    <n v="2"/>
    <n v="1"/>
    <n v="3"/>
    <n v="3"/>
    <n v="3"/>
    <n v="0"/>
    <n v="4"/>
    <n v="7"/>
    <n v="3"/>
  </r>
  <r>
    <x v="31"/>
    <s v="ITA"/>
    <n v="5"/>
    <x v="20"/>
    <n v="4543490485"/>
    <n v="1233845213"/>
    <n v="40"/>
    <n v="10"/>
    <n v="50"/>
    <n v="345"/>
    <n v="395"/>
    <n v="395"/>
    <n v="395"/>
    <n v="69"/>
    <n v="29"/>
    <n v="493"/>
    <n v="8882"/>
  </r>
  <r>
    <x v="32"/>
    <s v="ITA"/>
    <n v="13"/>
    <x v="0"/>
    <n v="4235122196"/>
    <n v="1339843823"/>
    <n v="9"/>
    <n v="7"/>
    <n v="16"/>
    <n v="49"/>
    <n v="65"/>
    <n v="65"/>
    <n v="65"/>
    <n v="1"/>
    <n v="5"/>
    <n v="71"/>
    <n v="621"/>
  </r>
  <r>
    <x v="32"/>
    <s v="ITA"/>
    <n v="17"/>
    <x v="1"/>
    <n v="4063947052"/>
    <n v="1580514834"/>
    <n v="0"/>
    <n v="-1"/>
    <n v="-1"/>
    <n v="15"/>
    <n v="14"/>
    <n v="14"/>
    <n v="14"/>
    <n v="1"/>
    <n v="2"/>
    <n v="17"/>
    <n v="208"/>
  </r>
  <r>
    <x v="32"/>
    <s v="ITA"/>
    <n v="18"/>
    <x v="2"/>
    <n v="3890597598"/>
    <n v="1659440194"/>
    <n v="2"/>
    <n v="-1"/>
    <n v="1"/>
    <n v="96"/>
    <n v="97"/>
    <n v="97"/>
    <n v="97"/>
    <n v="0"/>
    <n v="4"/>
    <n v="101"/>
    <n v="968"/>
  </r>
  <r>
    <x v="32"/>
    <s v="ITA"/>
    <n v="15"/>
    <x v="3"/>
    <n v="4083956555"/>
    <n v="1425084984"/>
    <n v="8"/>
    <n v="-1"/>
    <n v="7"/>
    <n v="116"/>
    <n v="123"/>
    <n v="123"/>
    <n v="123"/>
    <n v="6"/>
    <n v="15"/>
    <n v="144"/>
    <n v="1267"/>
  </r>
  <r>
    <x v="32"/>
    <s v="ITA"/>
    <n v="8"/>
    <x v="4"/>
    <n v="4449436681"/>
    <n v="113417208"/>
    <n v="107"/>
    <n v="7"/>
    <n v="114"/>
    <n v="397"/>
    <n v="511"/>
    <n v="511"/>
    <n v="511"/>
    <n v="168"/>
    <n v="93"/>
    <n v="772"/>
    <n v="5403"/>
  </r>
  <r>
    <x v="32"/>
    <s v="ITA"/>
    <n v="6"/>
    <x v="5"/>
    <n v="456494354"/>
    <n v="1376813649"/>
    <n v="10"/>
    <n v="3"/>
    <n v="13"/>
    <n v="60"/>
    <n v="73"/>
    <n v="73"/>
    <n v="73"/>
    <n v="17"/>
    <n v="4"/>
    <n v="94"/>
    <n v="1120"/>
  </r>
  <r>
    <x v="32"/>
    <s v="ITA"/>
    <n v="12"/>
    <x v="6"/>
    <n v="4189277044"/>
    <n v="1248366722"/>
    <n v="114"/>
    <n v="13"/>
    <n v="127"/>
    <n v="51"/>
    <n v="178"/>
    <n v="178"/>
    <n v="178"/>
    <n v="9"/>
    <n v="12"/>
    <n v="199"/>
    <n v="1335"/>
  </r>
  <r>
    <x v="32"/>
    <s v="ITA"/>
    <n v="7"/>
    <x v="7"/>
    <n v="4441149315"/>
    <n v="89326992"/>
    <n v="25"/>
    <n v="3"/>
    <n v="28"/>
    <n v="5"/>
    <n v="33"/>
    <n v="33"/>
    <n v="33"/>
    <n v="45"/>
    <n v="51"/>
    <n v="129"/>
    <n v="500"/>
  </r>
  <r>
    <x v="32"/>
    <s v="ITA"/>
    <n v="3"/>
    <x v="8"/>
    <n v="4546679409"/>
    <n v="9190347404"/>
    <n v="456"/>
    <n v="29"/>
    <n v="485"/>
    <n v="1221"/>
    <n v="1706"/>
    <n v="1706"/>
    <n v="1706"/>
    <n v="162"/>
    <n v="541"/>
    <n v="2409"/>
    <n v="8147"/>
  </r>
  <r>
    <x v="32"/>
    <s v="ITA"/>
    <n v="11"/>
    <x v="9"/>
    <n v="4361675973"/>
    <n v="135188753"/>
    <n v="2"/>
    <n v="-4"/>
    <n v="-2"/>
    <n v="57"/>
    <n v="55"/>
    <n v="55"/>
    <n v="55"/>
    <n v="1"/>
    <n v="26"/>
    <n v="82"/>
    <n v="437"/>
  </r>
  <r>
    <x v="32"/>
    <s v="ITA"/>
    <n v="14"/>
    <x v="10"/>
    <n v="4155774754"/>
    <n v="1465916051"/>
    <n v="-1"/>
    <n v="1"/>
    <n v="0"/>
    <n v="5"/>
    <n v="5"/>
    <n v="5"/>
    <n v="5"/>
    <n v="0"/>
    <n v="1"/>
    <n v="6"/>
    <n v="40"/>
  </r>
  <r>
    <x v="32"/>
    <s v="ITA"/>
    <n v="4"/>
    <x v="11"/>
    <n v="4649933453"/>
    <n v="1135662422"/>
    <n v="26"/>
    <n v="2"/>
    <n v="28"/>
    <n v="14"/>
    <n v="42"/>
    <n v="42"/>
    <n v="42"/>
    <n v="43"/>
    <n v="12"/>
    <n v="97"/>
    <n v="776"/>
  </r>
  <r>
    <x v="32"/>
    <s v="ITA"/>
    <n v="4"/>
    <x v="12"/>
    <n v="4606893511"/>
    <n v="1112123097"/>
    <n v="41"/>
    <n v="0"/>
    <n v="41"/>
    <n v="29"/>
    <n v="70"/>
    <n v="70"/>
    <n v="70"/>
    <n v="8"/>
    <n v="16"/>
    <n v="94"/>
    <n v="323"/>
  </r>
  <r>
    <x v="32"/>
    <s v="ITA"/>
    <n v="1"/>
    <x v="13"/>
    <n v="450732745"/>
    <n v="7680687483"/>
    <n v="219"/>
    <n v="23"/>
    <n v="242"/>
    <n v="155"/>
    <n v="397"/>
    <n v="397"/>
    <n v="397"/>
    <n v="41"/>
    <n v="120"/>
    <n v="558"/>
    <n v="1651"/>
  </r>
  <r>
    <x v="32"/>
    <s v="ITA"/>
    <n v="16"/>
    <x v="14"/>
    <n v="4112559576"/>
    <n v="1686736689"/>
    <n v="50"/>
    <n v="6"/>
    <n v="56"/>
    <n v="85"/>
    <n v="141"/>
    <n v="141"/>
    <n v="141"/>
    <n v="7"/>
    <n v="4"/>
    <n v="152"/>
    <n v="1042"/>
  </r>
  <r>
    <x v="32"/>
    <s v="ITA"/>
    <n v="20"/>
    <x v="15"/>
    <n v="3921531192"/>
    <n v="9110616306"/>
    <n v="1"/>
    <n v="-1"/>
    <n v="0"/>
    <n v="34"/>
    <n v="34"/>
    <n v="34"/>
    <n v="34"/>
    <n v="0"/>
    <n v="2"/>
    <n v="36"/>
    <n v="340"/>
  </r>
  <r>
    <x v="32"/>
    <s v="ITA"/>
    <n v="19"/>
    <x v="16"/>
    <n v="3811569725"/>
    <n v="133623567"/>
    <n v="79"/>
    <n v="7"/>
    <n v="86"/>
    <n v="-23"/>
    <n v="63"/>
    <n v="63"/>
    <n v="63"/>
    <n v="17"/>
    <n v="6"/>
    <n v="86"/>
    <n v="1421"/>
  </r>
  <r>
    <x v="32"/>
    <s v="ITA"/>
    <n v="9"/>
    <x v="17"/>
    <n v="4376923077"/>
    <n v="1125588885"/>
    <n v="16"/>
    <n v="15"/>
    <n v="31"/>
    <n v="166"/>
    <n v="197"/>
    <n v="197"/>
    <n v="197"/>
    <n v="8"/>
    <n v="19"/>
    <n v="224"/>
    <n v="2794"/>
  </r>
  <r>
    <x v="32"/>
    <s v="ITA"/>
    <n v="10"/>
    <x v="18"/>
    <n v="4310675841"/>
    <n v="1238824698"/>
    <n v="5"/>
    <n v="0"/>
    <n v="5"/>
    <n v="49"/>
    <n v="54"/>
    <n v="54"/>
    <n v="54"/>
    <n v="27"/>
    <n v="1"/>
    <n v="82"/>
    <n v="709"/>
  </r>
  <r>
    <x v="32"/>
    <s v="ITA"/>
    <n v="2"/>
    <x v="19"/>
    <n v="4573750286"/>
    <n v="7320149366"/>
    <n v="18"/>
    <n v="0"/>
    <n v="18"/>
    <n v="17"/>
    <n v="35"/>
    <n v="35"/>
    <n v="35"/>
    <n v="0"/>
    <n v="9"/>
    <n v="44"/>
    <n v="49"/>
  </r>
  <r>
    <x v="32"/>
    <s v="ITA"/>
    <n v="5"/>
    <x v="20"/>
    <n v="4543490485"/>
    <n v="1233845213"/>
    <n v="89"/>
    <n v="12"/>
    <n v="101"/>
    <n v="407"/>
    <n v="508"/>
    <n v="508"/>
    <n v="508"/>
    <n v="28"/>
    <n v="26"/>
    <n v="562"/>
    <n v="3868"/>
  </r>
  <r>
    <x v="33"/>
    <s v="ITA"/>
    <n v="13"/>
    <x v="0"/>
    <n v="4235122196"/>
    <n v="1339843823"/>
    <n v="22"/>
    <n v="-1"/>
    <n v="21"/>
    <n v="81"/>
    <n v="102"/>
    <n v="102"/>
    <n v="102"/>
    <n v="6"/>
    <n v="8"/>
    <n v="116"/>
    <n v="894"/>
  </r>
  <r>
    <x v="33"/>
    <s v="ITA"/>
    <n v="17"/>
    <x v="1"/>
    <n v="4063947052"/>
    <n v="1580514834"/>
    <n v="4"/>
    <n v="4"/>
    <n v="8"/>
    <n v="23"/>
    <n v="31"/>
    <n v="31"/>
    <n v="31"/>
    <n v="0"/>
    <n v="0"/>
    <n v="31"/>
    <n v="167"/>
  </r>
  <r>
    <x v="33"/>
    <s v="ITA"/>
    <n v="18"/>
    <x v="2"/>
    <n v="3890597598"/>
    <n v="1659440194"/>
    <n v="4"/>
    <n v="0"/>
    <n v="4"/>
    <n v="50"/>
    <n v="54"/>
    <n v="54"/>
    <n v="54"/>
    <n v="4"/>
    <n v="3"/>
    <n v="61"/>
    <n v="859"/>
  </r>
  <r>
    <x v="33"/>
    <s v="ITA"/>
    <n v="15"/>
    <x v="3"/>
    <n v="4083956555"/>
    <n v="1425084984"/>
    <n v="7"/>
    <n v="19"/>
    <n v="26"/>
    <n v="89"/>
    <n v="115"/>
    <n v="115"/>
    <n v="115"/>
    <n v="12"/>
    <n v="11"/>
    <n v="138"/>
    <n v="1003"/>
  </r>
  <r>
    <x v="33"/>
    <s v="ITA"/>
    <n v="8"/>
    <x v="4"/>
    <n v="4449436681"/>
    <n v="113417208"/>
    <n v="234"/>
    <n v="8"/>
    <n v="242"/>
    <n v="361"/>
    <n v="603"/>
    <n v="603"/>
    <n v="603"/>
    <n v="115"/>
    <n v="77"/>
    <n v="795"/>
    <n v="5193"/>
  </r>
  <r>
    <x v="33"/>
    <s v="ITA"/>
    <n v="6"/>
    <x v="5"/>
    <n v="456494354"/>
    <n v="1376813649"/>
    <n v="1"/>
    <n v="2"/>
    <n v="3"/>
    <n v="90"/>
    <n v="93"/>
    <n v="93"/>
    <n v="93"/>
    <n v="15"/>
    <n v="11"/>
    <n v="119"/>
    <n v="882"/>
  </r>
  <r>
    <x v="33"/>
    <s v="ITA"/>
    <n v="12"/>
    <x v="6"/>
    <n v="4189277044"/>
    <n v="1248366722"/>
    <n v="-7"/>
    <n v="7"/>
    <n v="0"/>
    <n v="168"/>
    <n v="168"/>
    <n v="168"/>
    <n v="168"/>
    <n v="36"/>
    <n v="6"/>
    <n v="210"/>
    <n v="3073"/>
  </r>
  <r>
    <x v="33"/>
    <s v="ITA"/>
    <n v="7"/>
    <x v="7"/>
    <n v="4441149315"/>
    <n v="89326992"/>
    <n v="8"/>
    <n v="10"/>
    <n v="18"/>
    <n v="8"/>
    <n v="26"/>
    <n v="26"/>
    <n v="26"/>
    <n v="73"/>
    <n v="27"/>
    <n v="126"/>
    <n v="373"/>
  </r>
  <r>
    <x v="33"/>
    <s v="ITA"/>
    <n v="3"/>
    <x v="8"/>
    <n v="4546679409"/>
    <n v="9190347404"/>
    <n v="15"/>
    <n v="27"/>
    <n v="42"/>
    <n v="572"/>
    <n v="614"/>
    <n v="614"/>
    <n v="614"/>
    <n v="961"/>
    <n v="542"/>
    <n v="2117"/>
    <n v="6643"/>
  </r>
  <r>
    <x v="33"/>
    <s v="ITA"/>
    <n v="11"/>
    <x v="9"/>
    <n v="4361675973"/>
    <n v="135188753"/>
    <n v="8"/>
    <n v="4"/>
    <n v="12"/>
    <n v="137"/>
    <n v="149"/>
    <n v="149"/>
    <n v="149"/>
    <n v="0"/>
    <n v="28"/>
    <n v="177"/>
    <n v="824"/>
  </r>
  <r>
    <x v="33"/>
    <s v="ITA"/>
    <n v="14"/>
    <x v="10"/>
    <n v="4155774754"/>
    <n v="1465916051"/>
    <n v="0"/>
    <n v="0"/>
    <n v="0"/>
    <n v="12"/>
    <n v="12"/>
    <n v="12"/>
    <n v="12"/>
    <n v="2"/>
    <n v="0"/>
    <n v="14"/>
    <n v="97"/>
  </r>
  <r>
    <x v="33"/>
    <s v="ITA"/>
    <n v="4"/>
    <x v="11"/>
    <n v="4649933453"/>
    <n v="1135662422"/>
    <n v="-24"/>
    <n v="6"/>
    <n v="-18"/>
    <n v="114"/>
    <n v="96"/>
    <n v="96"/>
    <n v="96"/>
    <n v="6"/>
    <n v="4"/>
    <n v="106"/>
    <n v="648"/>
  </r>
  <r>
    <x v="33"/>
    <s v="ITA"/>
    <n v="4"/>
    <x v="12"/>
    <n v="4606893511"/>
    <n v="1112123097"/>
    <n v="10"/>
    <n v="6"/>
    <n v="16"/>
    <n v="54"/>
    <n v="70"/>
    <n v="70"/>
    <n v="70"/>
    <n v="26"/>
    <n v="18"/>
    <n v="114"/>
    <n v="638"/>
  </r>
  <r>
    <x v="33"/>
    <s v="ITA"/>
    <n v="1"/>
    <x v="13"/>
    <n v="450732745"/>
    <n v="7680687483"/>
    <n v="242"/>
    <n v="8"/>
    <n v="250"/>
    <n v="254"/>
    <n v="504"/>
    <n v="504"/>
    <n v="504"/>
    <n v="27"/>
    <n v="48"/>
    <n v="579"/>
    <n v="1806"/>
  </r>
  <r>
    <x v="33"/>
    <s v="ITA"/>
    <n v="16"/>
    <x v="14"/>
    <n v="4112559576"/>
    <n v="1686736689"/>
    <n v="33"/>
    <n v="16"/>
    <n v="49"/>
    <n v="73"/>
    <n v="122"/>
    <n v="122"/>
    <n v="122"/>
    <n v="0"/>
    <n v="2"/>
    <n v="124"/>
    <n v="1267"/>
  </r>
  <r>
    <x v="33"/>
    <s v="ITA"/>
    <n v="20"/>
    <x v="15"/>
    <n v="3921531192"/>
    <n v="9110616306"/>
    <n v="2"/>
    <n v="3"/>
    <n v="5"/>
    <n v="68"/>
    <n v="73"/>
    <n v="73"/>
    <n v="73"/>
    <n v="16"/>
    <n v="5"/>
    <n v="94"/>
    <n v="424"/>
  </r>
  <r>
    <x v="33"/>
    <s v="ITA"/>
    <n v="19"/>
    <x v="16"/>
    <n v="3811569725"/>
    <n v="133623567"/>
    <n v="16"/>
    <n v="-4"/>
    <n v="12"/>
    <n v="72"/>
    <n v="84"/>
    <n v="84"/>
    <n v="84"/>
    <n v="7"/>
    <n v="18"/>
    <n v="109"/>
    <n v="2017"/>
  </r>
  <r>
    <x v="33"/>
    <s v="ITA"/>
    <n v="9"/>
    <x v="17"/>
    <n v="4376923077"/>
    <n v="1125588885"/>
    <n v="40"/>
    <n v="3"/>
    <n v="43"/>
    <n v="298"/>
    <n v="341"/>
    <n v="341"/>
    <n v="341"/>
    <n v="5"/>
    <n v="21"/>
    <n v="367"/>
    <n v="1867"/>
  </r>
  <r>
    <x v="33"/>
    <s v="ITA"/>
    <n v="10"/>
    <x v="18"/>
    <n v="4310675841"/>
    <n v="1238824698"/>
    <n v="10"/>
    <n v="-2"/>
    <n v="8"/>
    <n v="66"/>
    <n v="74"/>
    <n v="74"/>
    <n v="74"/>
    <n v="4"/>
    <n v="7"/>
    <n v="85"/>
    <n v="891"/>
  </r>
  <r>
    <x v="33"/>
    <s v="ITA"/>
    <n v="2"/>
    <x v="19"/>
    <n v="4573750286"/>
    <n v="7320149366"/>
    <n v="-1"/>
    <n v="2"/>
    <n v="1"/>
    <n v="54"/>
    <n v="55"/>
    <n v="55"/>
    <n v="55"/>
    <n v="0"/>
    <n v="4"/>
    <n v="59"/>
    <n v="128"/>
  </r>
  <r>
    <x v="33"/>
    <s v="ITA"/>
    <n v="5"/>
    <x v="20"/>
    <n v="4543490485"/>
    <n v="1233845213"/>
    <n v="23"/>
    <n v="6"/>
    <n v="29"/>
    <n v="236"/>
    <n v="265"/>
    <n v="265"/>
    <n v="265"/>
    <n v="119"/>
    <n v="49"/>
    <n v="433"/>
    <n v="5753"/>
  </r>
  <r>
    <x v="34"/>
    <s v="ITA"/>
    <n v="13"/>
    <x v="0"/>
    <n v="4235122196"/>
    <n v="1339843823"/>
    <n v="18"/>
    <n v="-2"/>
    <n v="16"/>
    <n v="126"/>
    <n v="142"/>
    <n v="142"/>
    <n v="142"/>
    <n v="6"/>
    <n v="12"/>
    <n v="160"/>
    <n v="727"/>
  </r>
  <r>
    <x v="34"/>
    <s v="ITA"/>
    <n v="17"/>
    <x v="1"/>
    <n v="4063947052"/>
    <n v="1580514834"/>
    <n v="6"/>
    <n v="-1"/>
    <n v="5"/>
    <n v="14"/>
    <n v="19"/>
    <n v="19"/>
    <n v="19"/>
    <n v="0"/>
    <n v="1"/>
    <n v="20"/>
    <n v="164"/>
  </r>
  <r>
    <x v="34"/>
    <s v="ITA"/>
    <n v="18"/>
    <x v="2"/>
    <n v="3890597598"/>
    <n v="1659440194"/>
    <n v="17"/>
    <n v="-3"/>
    <n v="14"/>
    <n v="40"/>
    <n v="54"/>
    <n v="54"/>
    <n v="54"/>
    <n v="1"/>
    <n v="4"/>
    <n v="59"/>
    <n v="725"/>
  </r>
  <r>
    <x v="34"/>
    <s v="ITA"/>
    <n v="15"/>
    <x v="3"/>
    <n v="4083956555"/>
    <n v="1425084984"/>
    <n v="13"/>
    <n v="3"/>
    <n v="16"/>
    <n v="133"/>
    <n v="149"/>
    <n v="149"/>
    <n v="149"/>
    <n v="10"/>
    <n v="8"/>
    <n v="167"/>
    <n v="1189"/>
  </r>
  <r>
    <x v="34"/>
    <s v="ITA"/>
    <n v="8"/>
    <x v="4"/>
    <n v="4449436681"/>
    <n v="113417208"/>
    <n v="74"/>
    <n v="17"/>
    <n v="91"/>
    <n v="480"/>
    <n v="571"/>
    <n v="571"/>
    <n v="571"/>
    <n v="66"/>
    <n v="99"/>
    <n v="736"/>
    <n v="0"/>
  </r>
  <r>
    <x v="34"/>
    <s v="ITA"/>
    <n v="6"/>
    <x v="5"/>
    <n v="456494354"/>
    <n v="1376813649"/>
    <n v="13"/>
    <n v="1"/>
    <n v="14"/>
    <n v="7"/>
    <n v="21"/>
    <n v="21"/>
    <n v="21"/>
    <n v="12"/>
    <n v="11"/>
    <n v="44"/>
    <n v="674"/>
  </r>
  <r>
    <x v="34"/>
    <s v="ITA"/>
    <n v="12"/>
    <x v="6"/>
    <n v="4189277044"/>
    <n v="1248366722"/>
    <n v="77"/>
    <n v="0"/>
    <n v="77"/>
    <n v="104"/>
    <n v="181"/>
    <n v="181"/>
    <n v="181"/>
    <n v="8"/>
    <n v="12"/>
    <n v="201"/>
    <n v="565"/>
  </r>
  <r>
    <x v="34"/>
    <s v="ITA"/>
    <n v="7"/>
    <x v="7"/>
    <n v="4441149315"/>
    <n v="89326992"/>
    <n v="46"/>
    <n v="-1"/>
    <n v="45"/>
    <n v="148"/>
    <n v="193"/>
    <n v="193"/>
    <n v="193"/>
    <n v="42"/>
    <n v="19"/>
    <n v="254"/>
    <n v="923"/>
  </r>
  <r>
    <x v="34"/>
    <s v="ITA"/>
    <n v="3"/>
    <x v="8"/>
    <n v="4546679409"/>
    <n v="9190347404"/>
    <n v="461"/>
    <n v="9"/>
    <n v="470"/>
    <n v="413"/>
    <n v="883"/>
    <n v="883"/>
    <n v="883"/>
    <n v="293"/>
    <n v="416"/>
    <n v="1592"/>
    <n v="4895"/>
  </r>
  <r>
    <x v="34"/>
    <s v="ITA"/>
    <n v="11"/>
    <x v="9"/>
    <n v="4361675973"/>
    <n v="135188753"/>
    <n v="13"/>
    <n v="2"/>
    <n v="15"/>
    <n v="146"/>
    <n v="161"/>
    <n v="161"/>
    <n v="161"/>
    <n v="2"/>
    <n v="22"/>
    <n v="185"/>
    <n v="547"/>
  </r>
  <r>
    <x v="34"/>
    <s v="ITA"/>
    <n v="14"/>
    <x v="10"/>
    <n v="4155774754"/>
    <n v="1465916051"/>
    <n v="-1"/>
    <n v="0"/>
    <n v="-1"/>
    <n v="3"/>
    <n v="2"/>
    <n v="2"/>
    <n v="2"/>
    <n v="2"/>
    <n v="0"/>
    <n v="4"/>
    <n v="111"/>
  </r>
  <r>
    <x v="34"/>
    <s v="ITA"/>
    <n v="4"/>
    <x v="11"/>
    <n v="4649933453"/>
    <n v="1135662422"/>
    <n v="9"/>
    <n v="5"/>
    <n v="14"/>
    <n v="91"/>
    <n v="105"/>
    <n v="105"/>
    <n v="105"/>
    <n v="0"/>
    <n v="0"/>
    <n v="105"/>
    <n v="969"/>
  </r>
  <r>
    <x v="34"/>
    <s v="ITA"/>
    <n v="4"/>
    <x v="12"/>
    <n v="4606893511"/>
    <n v="1112123097"/>
    <n v="5"/>
    <n v="3"/>
    <n v="8"/>
    <n v="51"/>
    <n v="59"/>
    <n v="59"/>
    <n v="59"/>
    <n v="21"/>
    <n v="9"/>
    <n v="89"/>
    <n v="389"/>
  </r>
  <r>
    <x v="34"/>
    <s v="ITA"/>
    <n v="1"/>
    <x v="13"/>
    <n v="450732745"/>
    <n v="7680687483"/>
    <n v="-109"/>
    <n v="4"/>
    <n v="-105"/>
    <n v="522"/>
    <n v="417"/>
    <n v="417"/>
    <n v="417"/>
    <n v="51"/>
    <n v="67"/>
    <n v="535"/>
    <n v="2547"/>
  </r>
  <r>
    <x v="34"/>
    <s v="ITA"/>
    <n v="16"/>
    <x v="14"/>
    <n v="4112559576"/>
    <n v="1686736689"/>
    <n v="-4"/>
    <n v="1"/>
    <n v="-3"/>
    <n v="77"/>
    <n v="74"/>
    <n v="74"/>
    <n v="74"/>
    <n v="2"/>
    <n v="15"/>
    <n v="91"/>
    <n v="861"/>
  </r>
  <r>
    <x v="34"/>
    <s v="ITA"/>
    <n v="20"/>
    <x v="15"/>
    <n v="3921531192"/>
    <n v="9110616306"/>
    <n v="10"/>
    <n v="1"/>
    <n v="11"/>
    <n v="2"/>
    <n v="13"/>
    <n v="13"/>
    <n v="13"/>
    <n v="0"/>
    <n v="1"/>
    <n v="14"/>
    <n v="373"/>
  </r>
  <r>
    <x v="34"/>
    <s v="ITA"/>
    <n v="19"/>
    <x v="16"/>
    <n v="3811569725"/>
    <n v="133623567"/>
    <n v="10"/>
    <n v="0"/>
    <n v="10"/>
    <n v="78"/>
    <n v="88"/>
    <n v="88"/>
    <n v="88"/>
    <n v="5"/>
    <n v="8"/>
    <n v="101"/>
    <n v="718"/>
  </r>
  <r>
    <x v="34"/>
    <s v="ITA"/>
    <n v="9"/>
    <x v="17"/>
    <n v="4376923077"/>
    <n v="1125588885"/>
    <n v="18"/>
    <n v="-2"/>
    <n v="16"/>
    <n v="259"/>
    <n v="275"/>
    <n v="275"/>
    <n v="275"/>
    <n v="13"/>
    <n v="17"/>
    <n v="305"/>
    <n v="1966"/>
  </r>
  <r>
    <x v="34"/>
    <s v="ITA"/>
    <n v="10"/>
    <x v="18"/>
    <n v="4310675841"/>
    <n v="1238824698"/>
    <n v="7"/>
    <n v="2"/>
    <n v="9"/>
    <n v="-10"/>
    <n v="-1"/>
    <n v="-1"/>
    <n v="-1"/>
    <n v="52"/>
    <n v="3"/>
    <n v="54"/>
    <n v="657"/>
  </r>
  <r>
    <x v="34"/>
    <s v="ITA"/>
    <n v="2"/>
    <x v="19"/>
    <n v="4573750286"/>
    <n v="7320149366"/>
    <n v="0"/>
    <n v="0"/>
    <n v="0"/>
    <n v="71"/>
    <n v="71"/>
    <n v="71"/>
    <n v="71"/>
    <n v="0"/>
    <n v="2"/>
    <n v="73"/>
    <n v="100"/>
  </r>
  <r>
    <x v="34"/>
    <s v="ITA"/>
    <n v="5"/>
    <x v="20"/>
    <n v="4543490485"/>
    <n v="1233845213"/>
    <n v="27"/>
    <n v="11"/>
    <n v="38"/>
    <n v="300"/>
    <n v="338"/>
    <n v="338"/>
    <n v="338"/>
    <n v="60"/>
    <n v="30"/>
    <n v="428"/>
    <n v="5404"/>
  </r>
  <r>
    <x v="35"/>
    <s v="ITA"/>
    <n v="13"/>
    <x v="0"/>
    <n v="4235122196"/>
    <n v="1339843823"/>
    <n v="-7"/>
    <n v="1"/>
    <n v="-6"/>
    <n v="6"/>
    <n v="0"/>
    <n v="0"/>
    <n v="0"/>
    <n v="38"/>
    <n v="14"/>
    <n v="52"/>
    <n v="218"/>
  </r>
  <r>
    <x v="35"/>
    <s v="ITA"/>
    <n v="17"/>
    <x v="1"/>
    <n v="4063947052"/>
    <n v="1580514834"/>
    <n v="4"/>
    <n v="0"/>
    <n v="4"/>
    <n v="7"/>
    <n v="11"/>
    <n v="11"/>
    <n v="11"/>
    <n v="0"/>
    <n v="1"/>
    <n v="12"/>
    <n v="248"/>
  </r>
  <r>
    <x v="35"/>
    <s v="ITA"/>
    <n v="18"/>
    <x v="2"/>
    <n v="3890597598"/>
    <n v="1659440194"/>
    <n v="6"/>
    <n v="-1"/>
    <n v="5"/>
    <n v="20"/>
    <n v="25"/>
    <n v="25"/>
    <n v="25"/>
    <n v="2"/>
    <n v="6"/>
    <n v="33"/>
    <n v="528"/>
  </r>
  <r>
    <x v="35"/>
    <s v="ITA"/>
    <n v="15"/>
    <x v="3"/>
    <n v="4083956555"/>
    <n v="1425084984"/>
    <n v="-8"/>
    <n v="-9"/>
    <n v="-17"/>
    <n v="200"/>
    <n v="183"/>
    <n v="183"/>
    <n v="183"/>
    <n v="2"/>
    <n v="8"/>
    <n v="193"/>
    <n v="1164"/>
  </r>
  <r>
    <x v="35"/>
    <s v="ITA"/>
    <n v="8"/>
    <x v="4"/>
    <n v="4449436681"/>
    <n v="113417208"/>
    <n v="10"/>
    <n v="18"/>
    <n v="28"/>
    <n v="203"/>
    <n v="231"/>
    <n v="231"/>
    <n v="231"/>
    <n v="86"/>
    <n v="95"/>
    <n v="412"/>
    <n v="-2001"/>
  </r>
  <r>
    <x v="35"/>
    <s v="ITA"/>
    <n v="6"/>
    <x v="5"/>
    <n v="456494354"/>
    <n v="1376813649"/>
    <n v="-7"/>
    <n v="0"/>
    <n v="-7"/>
    <n v="-25"/>
    <n v="-32"/>
    <n v="-32"/>
    <n v="-32"/>
    <n v="44"/>
    <n v="9"/>
    <n v="21"/>
    <n v="606"/>
  </r>
  <r>
    <x v="35"/>
    <s v="ITA"/>
    <n v="12"/>
    <x v="6"/>
    <n v="4189277044"/>
    <n v="1248366722"/>
    <n v="17"/>
    <n v="21"/>
    <n v="38"/>
    <n v="97"/>
    <n v="135"/>
    <n v="135"/>
    <n v="135"/>
    <n v="59"/>
    <n v="14"/>
    <n v="208"/>
    <n v="5102"/>
  </r>
  <r>
    <x v="35"/>
    <s v="ITA"/>
    <n v="7"/>
    <x v="7"/>
    <n v="4441149315"/>
    <n v="89326992"/>
    <n v="65"/>
    <n v="9"/>
    <n v="74"/>
    <n v="30"/>
    <n v="104"/>
    <n v="104"/>
    <n v="104"/>
    <n v="17"/>
    <n v="20"/>
    <n v="141"/>
    <n v="577"/>
  </r>
  <r>
    <x v="35"/>
    <s v="ITA"/>
    <n v="3"/>
    <x v="8"/>
    <n v="4546679409"/>
    <n v="9190347404"/>
    <n v="202"/>
    <n v="2"/>
    <n v="204"/>
    <n v="-590"/>
    <n v="-386"/>
    <n v="-386"/>
    <n v="-386"/>
    <n v="1082"/>
    <n v="458"/>
    <n v="1154"/>
    <n v="3659"/>
  </r>
  <r>
    <x v="35"/>
    <s v="ITA"/>
    <n v="11"/>
    <x v="9"/>
    <n v="4361675973"/>
    <n v="135188753"/>
    <n v="-2"/>
    <n v="-1"/>
    <n v="-3"/>
    <n v="94"/>
    <n v="91"/>
    <n v="91"/>
    <n v="91"/>
    <n v="4"/>
    <n v="31"/>
    <n v="126"/>
    <n v="548"/>
  </r>
  <r>
    <x v="35"/>
    <s v="ITA"/>
    <n v="14"/>
    <x v="10"/>
    <n v="4155774754"/>
    <n v="1465916051"/>
    <n v="2"/>
    <n v="-1"/>
    <n v="1"/>
    <n v="6"/>
    <n v="7"/>
    <n v="7"/>
    <n v="7"/>
    <n v="0"/>
    <n v="0"/>
    <n v="7"/>
    <n v="37"/>
  </r>
  <r>
    <x v="35"/>
    <s v="ITA"/>
    <n v="4"/>
    <x v="11"/>
    <n v="4649933453"/>
    <n v="1135662422"/>
    <n v="-3"/>
    <n v="6"/>
    <n v="3"/>
    <n v="61"/>
    <n v="64"/>
    <n v="64"/>
    <n v="64"/>
    <n v="37"/>
    <n v="10"/>
    <n v="111"/>
    <n v="503"/>
  </r>
  <r>
    <x v="35"/>
    <s v="ITA"/>
    <n v="4"/>
    <x v="12"/>
    <n v="4606893511"/>
    <n v="1112123097"/>
    <n v="-3"/>
    <n v="3"/>
    <n v="0"/>
    <n v="64"/>
    <n v="64"/>
    <n v="64"/>
    <n v="64"/>
    <n v="6"/>
    <n v="18"/>
    <n v="88"/>
    <n v="427"/>
  </r>
  <r>
    <x v="35"/>
    <s v="ITA"/>
    <n v="1"/>
    <x v="13"/>
    <n v="450732745"/>
    <n v="7680687483"/>
    <n v="0"/>
    <n v="9"/>
    <n v="9"/>
    <n v="378"/>
    <n v="387"/>
    <n v="387"/>
    <n v="387"/>
    <n v="54"/>
    <n v="65"/>
    <n v="506"/>
    <n v="1420"/>
  </r>
  <r>
    <x v="35"/>
    <s v="ITA"/>
    <n v="16"/>
    <x v="14"/>
    <n v="4112559576"/>
    <n v="1686736689"/>
    <n v="31"/>
    <n v="7"/>
    <n v="38"/>
    <n v="115"/>
    <n v="153"/>
    <n v="153"/>
    <n v="153"/>
    <n v="5"/>
    <n v="5"/>
    <n v="163"/>
    <n v="756"/>
  </r>
  <r>
    <x v="35"/>
    <s v="ITA"/>
    <n v="20"/>
    <x v="15"/>
    <n v="3921531192"/>
    <n v="9110616306"/>
    <n v="8"/>
    <n v="1"/>
    <n v="9"/>
    <n v="31"/>
    <n v="40"/>
    <n v="40"/>
    <n v="40"/>
    <n v="3"/>
    <n v="1"/>
    <n v="44"/>
    <n v="395"/>
  </r>
  <r>
    <x v="35"/>
    <s v="ITA"/>
    <n v="19"/>
    <x v="16"/>
    <n v="3811569725"/>
    <n v="133623567"/>
    <n v="33"/>
    <n v="4"/>
    <n v="37"/>
    <n v="41"/>
    <n v="78"/>
    <n v="78"/>
    <n v="78"/>
    <n v="6"/>
    <n v="11"/>
    <n v="95"/>
    <n v="944"/>
  </r>
  <r>
    <x v="35"/>
    <s v="ITA"/>
    <n v="9"/>
    <x v="17"/>
    <n v="4376923077"/>
    <n v="1125588885"/>
    <n v="5"/>
    <n v="4"/>
    <n v="9"/>
    <n v="255"/>
    <n v="264"/>
    <n v="264"/>
    <n v="264"/>
    <n v="10"/>
    <n v="16"/>
    <n v="290"/>
    <n v="2520"/>
  </r>
  <r>
    <x v="35"/>
    <s v="ITA"/>
    <n v="10"/>
    <x v="18"/>
    <n v="4310675841"/>
    <n v="1238824698"/>
    <n v="7"/>
    <n v="1"/>
    <n v="8"/>
    <n v="-71"/>
    <n v="-63"/>
    <n v="-63"/>
    <n v="-63"/>
    <n v="89"/>
    <n v="2"/>
    <n v="28"/>
    <n v="465"/>
  </r>
  <r>
    <x v="35"/>
    <s v="ITA"/>
    <n v="2"/>
    <x v="19"/>
    <n v="4573750286"/>
    <n v="7320149366"/>
    <n v="2"/>
    <n v="0"/>
    <n v="2"/>
    <n v="-23"/>
    <n v="-21"/>
    <n v="-21"/>
    <n v="-21"/>
    <n v="14"/>
    <n v="7"/>
    <n v="0"/>
    <n v="56"/>
  </r>
  <r>
    <x v="35"/>
    <s v="ITA"/>
    <n v="5"/>
    <x v="20"/>
    <n v="4543490485"/>
    <n v="1233845213"/>
    <n v="47"/>
    <n v="1"/>
    <n v="48"/>
    <n v="265"/>
    <n v="313"/>
    <n v="313"/>
    <n v="313"/>
    <n v="32"/>
    <n v="21"/>
    <n v="366"/>
    <n v="5157"/>
  </r>
  <r>
    <x v="36"/>
    <s v="ITA"/>
    <n v="13"/>
    <x v="0"/>
    <n v="4235122196"/>
    <n v="1339843823"/>
    <n v="13"/>
    <n v="4"/>
    <n v="17"/>
    <n v="5"/>
    <n v="22"/>
    <n v="22"/>
    <n v="22"/>
    <n v="21"/>
    <n v="13"/>
    <n v="56"/>
    <n v="810"/>
  </r>
  <r>
    <x v="36"/>
    <s v="ITA"/>
    <n v="17"/>
    <x v="1"/>
    <n v="4063947052"/>
    <n v="1580514834"/>
    <n v="1"/>
    <n v="-1"/>
    <n v="0"/>
    <n v="8"/>
    <n v="8"/>
    <n v="8"/>
    <n v="8"/>
    <n v="2"/>
    <n v="2"/>
    <n v="12"/>
    <n v="210"/>
  </r>
  <r>
    <x v="36"/>
    <s v="ITA"/>
    <n v="18"/>
    <x v="2"/>
    <n v="3890597598"/>
    <n v="1659440194"/>
    <n v="2"/>
    <n v="-1"/>
    <n v="1"/>
    <n v="3"/>
    <n v="4"/>
    <n v="4"/>
    <n v="4"/>
    <n v="3"/>
    <n v="5"/>
    <n v="12"/>
    <n v="314"/>
  </r>
  <r>
    <x v="36"/>
    <s v="ITA"/>
    <n v="15"/>
    <x v="3"/>
    <n v="4083956555"/>
    <n v="1425084984"/>
    <n v="33"/>
    <n v="7"/>
    <n v="40"/>
    <n v="92"/>
    <n v="132"/>
    <n v="132"/>
    <n v="132"/>
    <n v="0"/>
    <n v="8"/>
    <n v="140"/>
    <n v="1434"/>
  </r>
  <r>
    <x v="36"/>
    <s v="ITA"/>
    <n v="8"/>
    <x v="4"/>
    <n v="4449436681"/>
    <n v="113417208"/>
    <n v="-14"/>
    <n v="2"/>
    <n v="-12"/>
    <n v="199"/>
    <n v="187"/>
    <n v="187"/>
    <n v="187"/>
    <n v="250"/>
    <n v="106"/>
    <n v="543"/>
    <n v="3542"/>
  </r>
  <r>
    <x v="36"/>
    <s v="ITA"/>
    <n v="6"/>
    <x v="5"/>
    <n v="456494354"/>
    <n v="1376813649"/>
    <n v="-14"/>
    <n v="0"/>
    <n v="-14"/>
    <n v="65"/>
    <n v="51"/>
    <n v="51"/>
    <n v="51"/>
    <n v="35"/>
    <n v="6"/>
    <n v="92"/>
    <n v="896"/>
  </r>
  <r>
    <x v="36"/>
    <s v="ITA"/>
    <n v="12"/>
    <x v="6"/>
    <n v="4189277044"/>
    <n v="1248366722"/>
    <n v="48"/>
    <n v="19"/>
    <n v="67"/>
    <n v="78"/>
    <n v="145"/>
    <n v="145"/>
    <n v="145"/>
    <n v="24"/>
    <n v="12"/>
    <n v="181"/>
    <n v="1831"/>
  </r>
  <r>
    <x v="36"/>
    <s v="ITA"/>
    <n v="7"/>
    <x v="7"/>
    <n v="4441149315"/>
    <n v="89326992"/>
    <n v="11"/>
    <n v="4"/>
    <n v="15"/>
    <n v="110"/>
    <n v="125"/>
    <n v="125"/>
    <n v="125"/>
    <n v="43"/>
    <n v="31"/>
    <n v="199"/>
    <n v="699"/>
  </r>
  <r>
    <x v="36"/>
    <s v="ITA"/>
    <n v="3"/>
    <x v="8"/>
    <n v="4546679409"/>
    <n v="9190347404"/>
    <n v="68"/>
    <n v="-6"/>
    <n v="62"/>
    <n v="56"/>
    <n v="118"/>
    <n v="118"/>
    <n v="118"/>
    <n v="548"/>
    <n v="381"/>
    <n v="1047"/>
    <n v="3583"/>
  </r>
  <r>
    <x v="36"/>
    <s v="ITA"/>
    <n v="11"/>
    <x v="9"/>
    <n v="4361675973"/>
    <n v="135188753"/>
    <n v="-52"/>
    <n v="2"/>
    <n v="-50"/>
    <n v="151"/>
    <n v="101"/>
    <n v="101"/>
    <n v="101"/>
    <n v="5"/>
    <n v="35"/>
    <n v="141"/>
    <n v="745"/>
  </r>
  <r>
    <x v="36"/>
    <s v="ITA"/>
    <n v="14"/>
    <x v="10"/>
    <n v="4155774754"/>
    <n v="1465916051"/>
    <n v="2"/>
    <n v="0"/>
    <n v="2"/>
    <n v="8"/>
    <n v="10"/>
    <n v="10"/>
    <n v="10"/>
    <n v="0"/>
    <n v="0"/>
    <n v="10"/>
    <n v="94"/>
  </r>
  <r>
    <x v="36"/>
    <s v="ITA"/>
    <n v="4"/>
    <x v="11"/>
    <n v="4649933453"/>
    <n v="1135662422"/>
    <n v="18"/>
    <n v="0"/>
    <n v="18"/>
    <n v="26"/>
    <n v="44"/>
    <n v="44"/>
    <n v="44"/>
    <n v="0"/>
    <n v="2"/>
    <n v="46"/>
    <n v="635"/>
  </r>
  <r>
    <x v="36"/>
    <s v="ITA"/>
    <n v="4"/>
    <x v="12"/>
    <n v="4606893511"/>
    <n v="1112123097"/>
    <n v="1"/>
    <n v="2"/>
    <n v="3"/>
    <n v="29"/>
    <n v="32"/>
    <n v="32"/>
    <n v="32"/>
    <n v="15"/>
    <n v="17"/>
    <n v="64"/>
    <n v="596"/>
  </r>
  <r>
    <x v="36"/>
    <s v="ITA"/>
    <n v="1"/>
    <x v="13"/>
    <n v="450732745"/>
    <n v="7680687483"/>
    <n v="189"/>
    <n v="0"/>
    <n v="189"/>
    <n v="238"/>
    <n v="427"/>
    <n v="427"/>
    <n v="427"/>
    <n v="57"/>
    <n v="105"/>
    <n v="589"/>
    <n v="2180"/>
  </r>
  <r>
    <x v="36"/>
    <s v="ITA"/>
    <n v="16"/>
    <x v="14"/>
    <n v="4112559576"/>
    <n v="1686736689"/>
    <n v="19"/>
    <n v="-1"/>
    <n v="18"/>
    <n v="51"/>
    <n v="69"/>
    <n v="69"/>
    <n v="69"/>
    <n v="3"/>
    <n v="19"/>
    <n v="91"/>
    <n v="956"/>
  </r>
  <r>
    <x v="36"/>
    <s v="ITA"/>
    <n v="20"/>
    <x v="15"/>
    <n v="3921531192"/>
    <n v="9110616306"/>
    <n v="0"/>
    <n v="4"/>
    <n v="4"/>
    <n v="31"/>
    <n v="35"/>
    <n v="35"/>
    <n v="35"/>
    <n v="2"/>
    <n v="3"/>
    <n v="40"/>
    <n v="264"/>
  </r>
  <r>
    <x v="36"/>
    <s v="ITA"/>
    <n v="19"/>
    <x v="16"/>
    <n v="3811569725"/>
    <n v="133623567"/>
    <n v="19"/>
    <n v="-3"/>
    <n v="16"/>
    <n v="68"/>
    <n v="84"/>
    <n v="84"/>
    <n v="84"/>
    <n v="3"/>
    <n v="5"/>
    <n v="92"/>
    <n v="876"/>
  </r>
  <r>
    <x v="36"/>
    <s v="ITA"/>
    <n v="9"/>
    <x v="17"/>
    <n v="4376923077"/>
    <n v="1125588885"/>
    <n v="4"/>
    <n v="14"/>
    <n v="18"/>
    <n v="158"/>
    <n v="176"/>
    <n v="176"/>
    <n v="176"/>
    <n v="7"/>
    <n v="13"/>
    <n v="196"/>
    <n v="3066"/>
  </r>
  <r>
    <x v="36"/>
    <s v="ITA"/>
    <n v="10"/>
    <x v="18"/>
    <n v="4310675841"/>
    <n v="1238824698"/>
    <n v="3"/>
    <n v="-4"/>
    <n v="-1"/>
    <n v="18"/>
    <n v="17"/>
    <n v="17"/>
    <n v="17"/>
    <n v="6"/>
    <n v="4"/>
    <n v="27"/>
    <n v="535"/>
  </r>
  <r>
    <x v="36"/>
    <s v="ITA"/>
    <n v="2"/>
    <x v="19"/>
    <n v="4573750286"/>
    <n v="7320149366"/>
    <n v="-1"/>
    <n v="0"/>
    <n v="-1"/>
    <n v="35"/>
    <n v="34"/>
    <n v="34"/>
    <n v="34"/>
    <n v="4"/>
    <n v="6"/>
    <n v="44"/>
    <n v="46"/>
  </r>
  <r>
    <x v="36"/>
    <s v="ITA"/>
    <n v="5"/>
    <x v="20"/>
    <n v="4543490485"/>
    <n v="1233845213"/>
    <n v="47"/>
    <n v="0"/>
    <n v="47"/>
    <n v="239"/>
    <n v="286"/>
    <n v="286"/>
    <n v="286"/>
    <n v="81"/>
    <n v="64"/>
    <n v="431"/>
    <n v="6297"/>
  </r>
  <r>
    <x v="37"/>
    <s v="ITA"/>
    <n v="13"/>
    <x v="0"/>
    <n v="4235122196"/>
    <n v="1339843823"/>
    <n v="7"/>
    <n v="-2"/>
    <n v="5"/>
    <n v="15"/>
    <n v="20"/>
    <n v="20"/>
    <n v="20"/>
    <n v="7"/>
    <n v="8"/>
    <n v="35"/>
    <n v="852"/>
  </r>
  <r>
    <x v="37"/>
    <s v="ITA"/>
    <n v="17"/>
    <x v="1"/>
    <n v="4063947052"/>
    <n v="1580514834"/>
    <n v="2"/>
    <n v="-2"/>
    <n v="0"/>
    <n v="9"/>
    <n v="9"/>
    <n v="9"/>
    <n v="9"/>
    <n v="0"/>
    <n v="2"/>
    <n v="11"/>
    <n v="219"/>
  </r>
  <r>
    <x v="37"/>
    <s v="ITA"/>
    <n v="18"/>
    <x v="2"/>
    <n v="3890597598"/>
    <n v="1659440194"/>
    <n v="12"/>
    <n v="-1"/>
    <n v="11"/>
    <n v="-7"/>
    <n v="4"/>
    <n v="4"/>
    <n v="4"/>
    <n v="4"/>
    <n v="2"/>
    <n v="10"/>
    <n v="656"/>
  </r>
  <r>
    <x v="37"/>
    <s v="ITA"/>
    <n v="15"/>
    <x v="3"/>
    <n v="4083956555"/>
    <n v="1425084984"/>
    <n v="-23"/>
    <n v="-4"/>
    <n v="-27"/>
    <n v="132"/>
    <n v="105"/>
    <n v="105"/>
    <n v="105"/>
    <n v="19"/>
    <n v="15"/>
    <n v="139"/>
    <n v="1325"/>
  </r>
  <r>
    <x v="37"/>
    <s v="ITA"/>
    <n v="8"/>
    <x v="4"/>
    <n v="4449436681"/>
    <n v="113417208"/>
    <n v="133"/>
    <n v="6"/>
    <n v="139"/>
    <n v="397"/>
    <n v="536"/>
    <n v="536"/>
    <n v="536"/>
    <n v="89"/>
    <n v="88"/>
    <n v="713"/>
    <n v="3925"/>
  </r>
  <r>
    <x v="37"/>
    <s v="ITA"/>
    <n v="6"/>
    <x v="5"/>
    <n v="456494354"/>
    <n v="1376813649"/>
    <n v="-9"/>
    <n v="0"/>
    <n v="-9"/>
    <n v="55"/>
    <n v="46"/>
    <n v="46"/>
    <n v="46"/>
    <n v="37"/>
    <n v="9"/>
    <n v="92"/>
    <n v="1088"/>
  </r>
  <r>
    <x v="37"/>
    <s v="ITA"/>
    <n v="12"/>
    <x v="6"/>
    <n v="4189277044"/>
    <n v="1248366722"/>
    <n v="4"/>
    <n v="4"/>
    <n v="8"/>
    <n v="108"/>
    <n v="116"/>
    <n v="116"/>
    <n v="116"/>
    <n v="46"/>
    <n v="7"/>
    <n v="169"/>
    <n v="1133"/>
  </r>
  <r>
    <x v="37"/>
    <s v="ITA"/>
    <n v="7"/>
    <x v="7"/>
    <n v="4441149315"/>
    <n v="89326992"/>
    <n v="-39"/>
    <n v="0"/>
    <n v="-39"/>
    <n v="176"/>
    <n v="137"/>
    <n v="137"/>
    <n v="137"/>
    <n v="75"/>
    <n v="32"/>
    <n v="244"/>
    <n v="958"/>
  </r>
  <r>
    <x v="37"/>
    <s v="ITA"/>
    <n v="3"/>
    <x v="8"/>
    <n v="4546679409"/>
    <n v="9190347404"/>
    <n v="44"/>
    <n v="18"/>
    <n v="62"/>
    <n v="579"/>
    <n v="641"/>
    <n v="641"/>
    <n v="641"/>
    <n v="530"/>
    <n v="394"/>
    <n v="1565"/>
    <n v="6809"/>
  </r>
  <r>
    <x v="37"/>
    <s v="ITA"/>
    <n v="11"/>
    <x v="9"/>
    <n v="4361675973"/>
    <n v="135188753"/>
    <n v="38"/>
    <n v="-1"/>
    <n v="37"/>
    <n v="67"/>
    <n v="104"/>
    <n v="104"/>
    <n v="104"/>
    <n v="8"/>
    <n v="25"/>
    <n v="137"/>
    <n v="572"/>
  </r>
  <r>
    <x v="37"/>
    <s v="ITA"/>
    <n v="14"/>
    <x v="10"/>
    <n v="4155774754"/>
    <n v="1465916051"/>
    <n v="3"/>
    <n v="0"/>
    <n v="3"/>
    <n v="11"/>
    <n v="14"/>
    <n v="14"/>
    <n v="14"/>
    <n v="1"/>
    <n v="1"/>
    <n v="16"/>
    <n v="108"/>
  </r>
  <r>
    <x v="37"/>
    <s v="ITA"/>
    <n v="4"/>
    <x v="11"/>
    <n v="4649933453"/>
    <n v="1135662422"/>
    <n v="20"/>
    <n v="-5"/>
    <n v="15"/>
    <n v="-45"/>
    <n v="-30"/>
    <n v="-30"/>
    <n v="-30"/>
    <n v="37"/>
    <n v="40"/>
    <n v="47"/>
    <n v="676"/>
  </r>
  <r>
    <x v="37"/>
    <s v="ITA"/>
    <n v="4"/>
    <x v="12"/>
    <n v="4606893511"/>
    <n v="1112123097"/>
    <n v="-9"/>
    <n v="-4"/>
    <n v="-13"/>
    <n v="107"/>
    <n v="94"/>
    <n v="94"/>
    <n v="94"/>
    <n v="21"/>
    <n v="9"/>
    <n v="124"/>
    <n v="702"/>
  </r>
  <r>
    <x v="37"/>
    <s v="ITA"/>
    <n v="1"/>
    <x v="13"/>
    <n v="450732745"/>
    <n v="7680687483"/>
    <n v="-28"/>
    <n v="1"/>
    <n v="-27"/>
    <n v="415"/>
    <n v="388"/>
    <n v="388"/>
    <n v="388"/>
    <n v="74"/>
    <n v="32"/>
    <n v="494"/>
    <n v="2402"/>
  </r>
  <r>
    <x v="37"/>
    <s v="ITA"/>
    <n v="16"/>
    <x v="14"/>
    <n v="4112559576"/>
    <n v="1686736689"/>
    <n v="28"/>
    <n v="2"/>
    <n v="30"/>
    <n v="72"/>
    <n v="102"/>
    <n v="102"/>
    <n v="102"/>
    <n v="22"/>
    <n v="19"/>
    <n v="143"/>
    <n v="1136"/>
  </r>
  <r>
    <x v="37"/>
    <s v="ITA"/>
    <n v="20"/>
    <x v="15"/>
    <n v="3921531192"/>
    <n v="9110616306"/>
    <n v="6"/>
    <n v="-1"/>
    <n v="5"/>
    <n v="13"/>
    <n v="18"/>
    <n v="18"/>
    <n v="18"/>
    <n v="2"/>
    <n v="3"/>
    <n v="23"/>
    <n v="244"/>
  </r>
  <r>
    <x v="37"/>
    <s v="ITA"/>
    <n v="19"/>
    <x v="16"/>
    <n v="3811569725"/>
    <n v="133623567"/>
    <n v="-7"/>
    <n v="0"/>
    <n v="-7"/>
    <n v="59"/>
    <n v="52"/>
    <n v="52"/>
    <n v="52"/>
    <n v="12"/>
    <n v="7"/>
    <n v="71"/>
    <n v="1202"/>
  </r>
  <r>
    <x v="37"/>
    <s v="ITA"/>
    <n v="9"/>
    <x v="17"/>
    <n v="4376923077"/>
    <n v="1125588885"/>
    <n v="0"/>
    <n v="4"/>
    <n v="4"/>
    <n v="202"/>
    <n v="206"/>
    <n v="206"/>
    <n v="206"/>
    <n v="44"/>
    <n v="9"/>
    <n v="259"/>
    <n v="3410"/>
  </r>
  <r>
    <x v="37"/>
    <s v="ITA"/>
    <n v="10"/>
    <x v="18"/>
    <n v="4310675841"/>
    <n v="1238824698"/>
    <n v="-3"/>
    <n v="2"/>
    <n v="-1"/>
    <n v="14"/>
    <n v="13"/>
    <n v="13"/>
    <n v="13"/>
    <n v="4"/>
    <n v="0"/>
    <n v="17"/>
    <n v="395"/>
  </r>
  <r>
    <x v="37"/>
    <s v="ITA"/>
    <n v="2"/>
    <x v="19"/>
    <n v="4573750286"/>
    <n v="7320149366"/>
    <n v="-6"/>
    <n v="1"/>
    <n v="-5"/>
    <n v="-7"/>
    <n v="-12"/>
    <n v="-12"/>
    <n v="-12"/>
    <n v="12"/>
    <n v="3"/>
    <n v="3"/>
    <n v="135"/>
  </r>
  <r>
    <x v="37"/>
    <s v="ITA"/>
    <n v="5"/>
    <x v="20"/>
    <n v="4543490485"/>
    <n v="1233845213"/>
    <n v="38"/>
    <n v="-6"/>
    <n v="32"/>
    <n v="342"/>
    <n v="374"/>
    <n v="374"/>
    <n v="374"/>
    <n v="74"/>
    <n v="22"/>
    <n v="470"/>
    <n v="6508"/>
  </r>
  <r>
    <x v="38"/>
    <s v="ITA"/>
    <n v="13"/>
    <x v="0"/>
    <n v="4235122196"/>
    <n v="1339843823"/>
    <n v="-1"/>
    <n v="4"/>
    <n v="3"/>
    <n v="37"/>
    <n v="40"/>
    <n v="40"/>
    <n v="40"/>
    <n v="11"/>
    <n v="10"/>
    <n v="61"/>
    <n v="1037"/>
  </r>
  <r>
    <x v="38"/>
    <s v="ITA"/>
    <n v="17"/>
    <x v="1"/>
    <n v="4063947052"/>
    <n v="1580514834"/>
    <n v="-1"/>
    <n v="4"/>
    <n v="3"/>
    <n v="5"/>
    <n v="8"/>
    <n v="8"/>
    <n v="8"/>
    <n v="0"/>
    <n v="1"/>
    <n v="9"/>
    <n v="165"/>
  </r>
  <r>
    <x v="38"/>
    <s v="ITA"/>
    <n v="18"/>
    <x v="2"/>
    <n v="3890597598"/>
    <n v="1659440194"/>
    <n v="19"/>
    <n v="3"/>
    <n v="22"/>
    <n v="-5"/>
    <n v="17"/>
    <n v="17"/>
    <n v="17"/>
    <n v="2"/>
    <n v="3"/>
    <n v="22"/>
    <n v="696"/>
  </r>
  <r>
    <x v="38"/>
    <s v="ITA"/>
    <n v="15"/>
    <x v="3"/>
    <n v="4083956555"/>
    <n v="1425084984"/>
    <n v="25"/>
    <n v="-9"/>
    <n v="16"/>
    <n v="148"/>
    <n v="164"/>
    <n v="164"/>
    <n v="164"/>
    <n v="42"/>
    <n v="19"/>
    <n v="225"/>
    <n v="1676"/>
  </r>
  <r>
    <x v="38"/>
    <s v="ITA"/>
    <n v="8"/>
    <x v="4"/>
    <n v="4449436681"/>
    <n v="113417208"/>
    <n v="46"/>
    <n v="7"/>
    <n v="53"/>
    <n v="317"/>
    <n v="370"/>
    <n v="370"/>
    <n v="370"/>
    <n v="97"/>
    <n v="79"/>
    <n v="546"/>
    <n v="2050"/>
  </r>
  <r>
    <x v="38"/>
    <s v="ITA"/>
    <n v="6"/>
    <x v="5"/>
    <n v="456494354"/>
    <n v="1376813649"/>
    <n v="-7"/>
    <n v="0"/>
    <n v="-7"/>
    <n v="95"/>
    <n v="88"/>
    <n v="88"/>
    <n v="88"/>
    <n v="19"/>
    <n v="7"/>
    <n v="114"/>
    <n v="1134"/>
  </r>
  <r>
    <x v="38"/>
    <s v="ITA"/>
    <n v="12"/>
    <x v="6"/>
    <n v="4189277044"/>
    <n v="1248366722"/>
    <n v="38"/>
    <n v="4"/>
    <n v="42"/>
    <n v="79"/>
    <n v="121"/>
    <n v="121"/>
    <n v="121"/>
    <n v="32"/>
    <n v="16"/>
    <n v="169"/>
    <n v="5765"/>
  </r>
  <r>
    <x v="38"/>
    <s v="ITA"/>
    <n v="7"/>
    <x v="7"/>
    <n v="4441149315"/>
    <n v="89326992"/>
    <n v="6"/>
    <n v="-7"/>
    <n v="-1"/>
    <n v="16"/>
    <n v="15"/>
    <n v="15"/>
    <n v="15"/>
    <n v="79"/>
    <n v="28"/>
    <n v="122"/>
    <n v="735"/>
  </r>
  <r>
    <x v="38"/>
    <s v="ITA"/>
    <n v="3"/>
    <x v="8"/>
    <n v="4546679409"/>
    <n v="9190347404"/>
    <n v="-165"/>
    <n v="9"/>
    <n v="-156"/>
    <n v="267"/>
    <n v="111"/>
    <n v="111"/>
    <n v="111"/>
    <n v="814"/>
    <n v="367"/>
    <n v="1292"/>
    <n v="6837"/>
  </r>
  <r>
    <x v="38"/>
    <s v="ITA"/>
    <n v="11"/>
    <x v="9"/>
    <n v="4361675973"/>
    <n v="135188753"/>
    <n v="2"/>
    <n v="-4"/>
    <n v="-2"/>
    <n v="101"/>
    <n v="99"/>
    <n v="99"/>
    <n v="99"/>
    <n v="11"/>
    <n v="26"/>
    <n v="136"/>
    <n v="647"/>
  </r>
  <r>
    <x v="38"/>
    <s v="ITA"/>
    <n v="14"/>
    <x v="10"/>
    <n v="4155774754"/>
    <n v="1465916051"/>
    <n v="-2"/>
    <n v="0"/>
    <n v="-2"/>
    <n v="4"/>
    <n v="2"/>
    <n v="2"/>
    <n v="2"/>
    <n v="2"/>
    <n v="1"/>
    <n v="5"/>
    <n v="72"/>
  </r>
  <r>
    <x v="38"/>
    <s v="ITA"/>
    <n v="4"/>
    <x v="11"/>
    <n v="4649933453"/>
    <n v="1135662422"/>
    <n v="10"/>
    <n v="3"/>
    <n v="13"/>
    <n v="35"/>
    <n v="48"/>
    <n v="48"/>
    <n v="48"/>
    <n v="0"/>
    <n v="13"/>
    <n v="61"/>
    <n v="726"/>
  </r>
  <r>
    <x v="38"/>
    <s v="ITA"/>
    <n v="4"/>
    <x v="12"/>
    <n v="4606893511"/>
    <n v="1112123097"/>
    <n v="-6"/>
    <n v="2"/>
    <n v="-4"/>
    <n v="108"/>
    <n v="104"/>
    <n v="104"/>
    <n v="104"/>
    <n v="15"/>
    <n v="14"/>
    <n v="133"/>
    <n v="821"/>
  </r>
  <r>
    <x v="38"/>
    <s v="ITA"/>
    <n v="1"/>
    <x v="13"/>
    <n v="450732745"/>
    <n v="7680687483"/>
    <n v="195"/>
    <n v="0"/>
    <n v="195"/>
    <n v="134"/>
    <n v="329"/>
    <n v="329"/>
    <n v="329"/>
    <n v="132"/>
    <n v="97"/>
    <n v="558"/>
    <n v="2040"/>
  </r>
  <r>
    <x v="38"/>
    <s v="ITA"/>
    <n v="16"/>
    <x v="14"/>
    <n v="4112559576"/>
    <n v="1686736689"/>
    <n v="8"/>
    <n v="11"/>
    <n v="19"/>
    <n v="89"/>
    <n v="108"/>
    <n v="108"/>
    <n v="108"/>
    <n v="8"/>
    <n v="15"/>
    <n v="131"/>
    <n v="1345"/>
  </r>
  <r>
    <x v="38"/>
    <s v="ITA"/>
    <n v="20"/>
    <x v="15"/>
    <n v="3921531192"/>
    <n v="9110616306"/>
    <n v="-2"/>
    <n v="-3"/>
    <n v="-5"/>
    <n v="48"/>
    <n v="43"/>
    <n v="43"/>
    <n v="43"/>
    <n v="0"/>
    <n v="6"/>
    <n v="49"/>
    <n v="469"/>
  </r>
  <r>
    <x v="38"/>
    <s v="ITA"/>
    <n v="19"/>
    <x v="16"/>
    <n v="3811569725"/>
    <n v="133623567"/>
    <n v="7"/>
    <n v="1"/>
    <n v="8"/>
    <n v="54"/>
    <n v="62"/>
    <n v="62"/>
    <n v="62"/>
    <n v="6"/>
    <n v="5"/>
    <n v="73"/>
    <n v="997"/>
  </r>
  <r>
    <x v="38"/>
    <s v="ITA"/>
    <n v="9"/>
    <x v="17"/>
    <n v="4376923077"/>
    <n v="1125588885"/>
    <n v="15"/>
    <n v="-2"/>
    <n v="13"/>
    <n v="344"/>
    <n v="357"/>
    <n v="357"/>
    <n v="357"/>
    <n v="34"/>
    <n v="15"/>
    <n v="406"/>
    <n v="4149"/>
  </r>
  <r>
    <x v="38"/>
    <s v="ITA"/>
    <n v="10"/>
    <x v="18"/>
    <n v="4310675841"/>
    <n v="1238824698"/>
    <n v="-2"/>
    <n v="2"/>
    <n v="0"/>
    <n v="21"/>
    <n v="21"/>
    <n v="21"/>
    <n v="21"/>
    <n v="11"/>
    <n v="1"/>
    <n v="33"/>
    <n v="657"/>
  </r>
  <r>
    <x v="38"/>
    <s v="ITA"/>
    <n v="2"/>
    <x v="19"/>
    <n v="4573750286"/>
    <n v="7320149366"/>
    <n v="0"/>
    <n v="-2"/>
    <n v="-2"/>
    <n v="18"/>
    <n v="16"/>
    <n v="16"/>
    <n v="16"/>
    <n v="17"/>
    <n v="4"/>
    <n v="37"/>
    <n v="217"/>
  </r>
  <r>
    <x v="38"/>
    <s v="ITA"/>
    <n v="5"/>
    <x v="20"/>
    <n v="4543490485"/>
    <n v="1233845213"/>
    <n v="-48"/>
    <n v="-5"/>
    <n v="-53"/>
    <n v="407"/>
    <n v="354"/>
    <n v="354"/>
    <n v="354"/>
    <n v="99"/>
    <n v="33"/>
    <n v="486"/>
    <n v="7574"/>
  </r>
  <r>
    <x v="39"/>
    <s v="ITA"/>
    <n v="13"/>
    <x v="0"/>
    <n v="4235122196"/>
    <n v="1339843823"/>
    <n v="20"/>
    <n v="1"/>
    <n v="21"/>
    <n v="29"/>
    <n v="50"/>
    <n v="50"/>
    <n v="50"/>
    <n v="3"/>
    <n v="13"/>
    <n v="66"/>
    <n v="1243"/>
  </r>
  <r>
    <x v="39"/>
    <s v="ITA"/>
    <n v="17"/>
    <x v="1"/>
    <n v="4063947052"/>
    <n v="1580514834"/>
    <n v="3"/>
    <n v="0"/>
    <n v="3"/>
    <n v="11"/>
    <n v="14"/>
    <n v="14"/>
    <n v="14"/>
    <n v="0"/>
    <n v="1"/>
    <n v="15"/>
    <n v="195"/>
  </r>
  <r>
    <x v="39"/>
    <s v="ITA"/>
    <n v="18"/>
    <x v="2"/>
    <n v="3890597598"/>
    <n v="1659440194"/>
    <n v="20"/>
    <n v="-2"/>
    <n v="18"/>
    <n v="17"/>
    <n v="35"/>
    <n v="35"/>
    <n v="35"/>
    <n v="3"/>
    <n v="4"/>
    <n v="42"/>
    <n v="929"/>
  </r>
  <r>
    <x v="39"/>
    <s v="ITA"/>
    <n v="15"/>
    <x v="3"/>
    <n v="4083956555"/>
    <n v="1425084984"/>
    <n v="29"/>
    <n v="-5"/>
    <n v="24"/>
    <n v="188"/>
    <n v="212"/>
    <n v="212"/>
    <n v="212"/>
    <n v="-5"/>
    <n v="14"/>
    <n v="221"/>
    <n v="1833"/>
  </r>
  <r>
    <x v="39"/>
    <s v="ITA"/>
    <n v="8"/>
    <x v="4"/>
    <n v="4449436681"/>
    <n v="113417208"/>
    <n v="-29"/>
    <n v="-2"/>
    <n v="-31"/>
    <n v="350"/>
    <n v="319"/>
    <n v="319"/>
    <n v="319"/>
    <n v="189"/>
    <n v="91"/>
    <n v="599"/>
    <n v="3175"/>
  </r>
  <r>
    <x v="39"/>
    <s v="ITA"/>
    <n v="6"/>
    <x v="5"/>
    <n v="456494354"/>
    <n v="1376813649"/>
    <n v="2"/>
    <n v="1"/>
    <n v="3"/>
    <n v="27"/>
    <n v="30"/>
    <n v="30"/>
    <n v="30"/>
    <n v="43"/>
    <n v="7"/>
    <n v="80"/>
    <n v="2864"/>
  </r>
  <r>
    <x v="39"/>
    <s v="ITA"/>
    <n v="12"/>
    <x v="6"/>
    <n v="4189277044"/>
    <n v="1248366722"/>
    <n v="25"/>
    <n v="7"/>
    <n v="32"/>
    <n v="98"/>
    <n v="130"/>
    <n v="130"/>
    <n v="130"/>
    <n v="23"/>
    <n v="14"/>
    <n v="167"/>
    <n v="2201"/>
  </r>
  <r>
    <x v="39"/>
    <s v="ITA"/>
    <n v="7"/>
    <x v="7"/>
    <n v="4441149315"/>
    <n v="89326992"/>
    <n v="27"/>
    <n v="1"/>
    <n v="28"/>
    <n v="58"/>
    <n v="86"/>
    <n v="86"/>
    <n v="86"/>
    <n v="66"/>
    <n v="31"/>
    <n v="183"/>
    <n v="865"/>
  </r>
  <r>
    <x v="39"/>
    <s v="ITA"/>
    <n v="3"/>
    <x v="8"/>
    <n v="4546679409"/>
    <n v="9190347404"/>
    <n v="40"/>
    <n v="30"/>
    <n v="70"/>
    <n v="243"/>
    <n v="313"/>
    <n v="313"/>
    <n v="313"/>
    <n v="791"/>
    <n v="351"/>
    <n v="1455"/>
    <n v="6765"/>
  </r>
  <r>
    <x v="39"/>
    <s v="ITA"/>
    <n v="11"/>
    <x v="9"/>
    <n v="4361675973"/>
    <n v="135188753"/>
    <n v="-4"/>
    <n v="-6"/>
    <n v="-10"/>
    <n v="86"/>
    <n v="76"/>
    <n v="76"/>
    <n v="76"/>
    <n v="2"/>
    <n v="54"/>
    <n v="132"/>
    <n v="735"/>
  </r>
  <r>
    <x v="39"/>
    <s v="ITA"/>
    <n v="14"/>
    <x v="10"/>
    <n v="4155774754"/>
    <n v="1465916051"/>
    <n v="1"/>
    <n v="0"/>
    <n v="1"/>
    <n v="10"/>
    <n v="11"/>
    <n v="11"/>
    <n v="11"/>
    <n v="0"/>
    <n v="0"/>
    <n v="11"/>
    <n v="149"/>
  </r>
  <r>
    <x v="39"/>
    <s v="ITA"/>
    <n v="4"/>
    <x v="11"/>
    <n v="4649933453"/>
    <n v="1135662422"/>
    <n v="12"/>
    <n v="0"/>
    <n v="12"/>
    <n v="37"/>
    <n v="49"/>
    <n v="49"/>
    <n v="49"/>
    <n v="21"/>
    <n v="10"/>
    <n v="80"/>
    <n v="1299"/>
  </r>
  <r>
    <x v="39"/>
    <s v="ITA"/>
    <n v="4"/>
    <x v="12"/>
    <n v="4606893511"/>
    <n v="1112123097"/>
    <n v="4"/>
    <n v="2"/>
    <n v="6"/>
    <n v="66"/>
    <n v="72"/>
    <n v="72"/>
    <n v="72"/>
    <n v="17"/>
    <n v="17"/>
    <n v="106"/>
    <n v="497"/>
  </r>
  <r>
    <x v="39"/>
    <s v="ITA"/>
    <n v="1"/>
    <x v="13"/>
    <n v="450732745"/>
    <n v="7680687483"/>
    <n v="-41"/>
    <n v="-1"/>
    <n v="-42"/>
    <n v="373"/>
    <n v="331"/>
    <n v="331"/>
    <n v="331"/>
    <n v="152"/>
    <n v="60"/>
    <n v="543"/>
    <n v="2181"/>
  </r>
  <r>
    <x v="39"/>
    <s v="ITA"/>
    <n v="16"/>
    <x v="14"/>
    <n v="4112559576"/>
    <n v="1686736689"/>
    <n v="3"/>
    <n v="5"/>
    <n v="8"/>
    <n v="77"/>
    <n v="85"/>
    <n v="85"/>
    <n v="85"/>
    <n v="0"/>
    <n v="20"/>
    <n v="105"/>
    <n v="1370"/>
  </r>
  <r>
    <x v="39"/>
    <s v="ITA"/>
    <n v="20"/>
    <x v="15"/>
    <n v="3921531192"/>
    <n v="9110616306"/>
    <n v="5"/>
    <n v="0"/>
    <n v="5"/>
    <n v="21"/>
    <n v="26"/>
    <n v="26"/>
    <n v="26"/>
    <n v="4"/>
    <n v="1"/>
    <n v="31"/>
    <n v="508"/>
  </r>
  <r>
    <x v="39"/>
    <s v="ITA"/>
    <n v="19"/>
    <x v="16"/>
    <n v="3811569725"/>
    <n v="133623567"/>
    <n v="32"/>
    <n v="0"/>
    <n v="32"/>
    <n v="26"/>
    <n v="58"/>
    <n v="58"/>
    <n v="58"/>
    <n v="2"/>
    <n v="8"/>
    <n v="68"/>
    <n v="853"/>
  </r>
  <r>
    <x v="39"/>
    <s v="ITA"/>
    <n v="9"/>
    <x v="17"/>
    <n v="4376923077"/>
    <n v="1125588885"/>
    <n v="14"/>
    <n v="-7"/>
    <n v="7"/>
    <n v="113"/>
    <n v="120"/>
    <n v="120"/>
    <n v="120"/>
    <n v="84"/>
    <n v="22"/>
    <n v="226"/>
    <n v="3736"/>
  </r>
  <r>
    <x v="39"/>
    <s v="ITA"/>
    <n v="10"/>
    <x v="18"/>
    <n v="4310675841"/>
    <n v="1238824698"/>
    <n v="-6"/>
    <n v="1"/>
    <n v="-5"/>
    <n v="40"/>
    <n v="35"/>
    <n v="35"/>
    <n v="35"/>
    <n v="15"/>
    <n v="1"/>
    <n v="51"/>
    <n v="877"/>
  </r>
  <r>
    <x v="39"/>
    <s v="ITA"/>
    <n v="2"/>
    <x v="19"/>
    <n v="4573750286"/>
    <n v="7320149366"/>
    <n v="0"/>
    <n v="0"/>
    <n v="0"/>
    <n v="4"/>
    <n v="4"/>
    <n v="4"/>
    <n v="4"/>
    <n v="40"/>
    <n v="7"/>
    <n v="51"/>
    <n v="172"/>
  </r>
  <r>
    <x v="39"/>
    <s v="ITA"/>
    <n v="5"/>
    <x v="20"/>
    <n v="4543490485"/>
    <n v="1233845213"/>
    <n v="44"/>
    <n v="-10"/>
    <n v="34"/>
    <n v="249"/>
    <n v="283"/>
    <n v="283"/>
    <n v="283"/>
    <n v="30"/>
    <n v="40"/>
    <n v="353"/>
    <n v="6170"/>
  </r>
  <r>
    <x v="40"/>
    <s v="ITA"/>
    <n v="13"/>
    <x v="0"/>
    <n v="4235122196"/>
    <n v="1339843823"/>
    <n v="-7"/>
    <n v="-5"/>
    <n v="-12"/>
    <n v="67"/>
    <n v="55"/>
    <n v="55"/>
    <n v="55"/>
    <n v="3"/>
    <n v="7"/>
    <n v="65"/>
    <n v="947"/>
  </r>
  <r>
    <x v="40"/>
    <s v="ITA"/>
    <n v="17"/>
    <x v="1"/>
    <n v="4063947052"/>
    <n v="1580514834"/>
    <n v="3"/>
    <n v="0"/>
    <n v="3"/>
    <n v="-6"/>
    <n v="-3"/>
    <n v="-3"/>
    <n v="-3"/>
    <n v="6"/>
    <n v="0"/>
    <n v="3"/>
    <n v="143"/>
  </r>
  <r>
    <x v="40"/>
    <s v="ITA"/>
    <n v="18"/>
    <x v="2"/>
    <n v="3890597598"/>
    <n v="1659440194"/>
    <n v="-5"/>
    <n v="-2"/>
    <n v="-7"/>
    <n v="7"/>
    <n v="0"/>
    <n v="0"/>
    <n v="0"/>
    <n v="4"/>
    <n v="4"/>
    <n v="8"/>
    <n v="706"/>
  </r>
  <r>
    <x v="40"/>
    <s v="ITA"/>
    <n v="15"/>
    <x v="3"/>
    <n v="4083956555"/>
    <n v="1425084984"/>
    <n v="35"/>
    <n v="-1"/>
    <n v="34"/>
    <n v="110"/>
    <n v="144"/>
    <n v="144"/>
    <n v="144"/>
    <n v="2"/>
    <n v="5"/>
    <n v="151"/>
    <n v="2297"/>
  </r>
  <r>
    <x v="40"/>
    <s v="ITA"/>
    <n v="8"/>
    <x v="4"/>
    <n v="4449436681"/>
    <n v="113417208"/>
    <n v="-56"/>
    <n v="-6"/>
    <n v="-62"/>
    <n v="407"/>
    <n v="345"/>
    <n v="345"/>
    <n v="345"/>
    <n v="188"/>
    <n v="75"/>
    <n v="608"/>
    <n v="3393"/>
  </r>
  <r>
    <x v="40"/>
    <s v="ITA"/>
    <n v="6"/>
    <x v="5"/>
    <n v="456494354"/>
    <n v="1376813649"/>
    <n v="-18"/>
    <n v="-11"/>
    <n v="-29"/>
    <n v="41"/>
    <n v="12"/>
    <n v="12"/>
    <n v="12"/>
    <n v="86"/>
    <n v="9"/>
    <n v="107"/>
    <n v="1141"/>
  </r>
  <r>
    <x v="40"/>
    <s v="ITA"/>
    <n v="12"/>
    <x v="6"/>
    <n v="4189277044"/>
    <n v="1248366722"/>
    <n v="42"/>
    <n v="5"/>
    <n v="47"/>
    <n v="50"/>
    <n v="97"/>
    <n v="97"/>
    <n v="97"/>
    <n v="47"/>
    <n v="13"/>
    <n v="157"/>
    <n v="848"/>
  </r>
  <r>
    <x v="40"/>
    <s v="ITA"/>
    <n v="7"/>
    <x v="7"/>
    <n v="4441149315"/>
    <n v="89326992"/>
    <n v="-26"/>
    <n v="-4"/>
    <n v="-30"/>
    <n v="178"/>
    <n v="148"/>
    <n v="148"/>
    <n v="148"/>
    <n v="67"/>
    <n v="23"/>
    <n v="238"/>
    <n v="1153"/>
  </r>
  <r>
    <x v="40"/>
    <s v="ITA"/>
    <n v="3"/>
    <x v="8"/>
    <n v="4546679409"/>
    <n v="9190347404"/>
    <n v="200"/>
    <n v="-55"/>
    <n v="145"/>
    <n v="886"/>
    <n v="1031"/>
    <n v="1031"/>
    <n v="1031"/>
    <n v="222"/>
    <n v="345"/>
    <n v="1598"/>
    <n v="6826"/>
  </r>
  <r>
    <x v="40"/>
    <s v="ITA"/>
    <n v="11"/>
    <x v="9"/>
    <n v="4361675973"/>
    <n v="135188753"/>
    <n v="15"/>
    <n v="-5"/>
    <n v="10"/>
    <n v="-144"/>
    <n v="-134"/>
    <n v="-134"/>
    <n v="-134"/>
    <n v="228"/>
    <n v="17"/>
    <n v="111"/>
    <n v="794"/>
  </r>
  <r>
    <x v="40"/>
    <s v="ITA"/>
    <n v="14"/>
    <x v="10"/>
    <n v="4155774754"/>
    <n v="1465916051"/>
    <n v="0"/>
    <n v="-2"/>
    <n v="-2"/>
    <n v="29"/>
    <n v="27"/>
    <n v="27"/>
    <n v="27"/>
    <n v="3"/>
    <n v="0"/>
    <n v="30"/>
    <n v="126"/>
  </r>
  <r>
    <x v="40"/>
    <s v="ITA"/>
    <n v="4"/>
    <x v="11"/>
    <n v="4649933453"/>
    <n v="1135662422"/>
    <n v="0"/>
    <n v="1"/>
    <n v="1"/>
    <n v="-9"/>
    <n v="-8"/>
    <n v="-8"/>
    <n v="-8"/>
    <n v="34"/>
    <n v="7"/>
    <n v="33"/>
    <n v="1069"/>
  </r>
  <r>
    <x v="40"/>
    <s v="ITA"/>
    <n v="4"/>
    <x v="12"/>
    <n v="4606893511"/>
    <n v="1112123097"/>
    <n v="10"/>
    <n v="1"/>
    <n v="11"/>
    <n v="83"/>
    <n v="94"/>
    <n v="94"/>
    <n v="94"/>
    <n v="11"/>
    <n v="6"/>
    <n v="111"/>
    <n v="870"/>
  </r>
  <r>
    <x v="40"/>
    <s v="ITA"/>
    <n v="1"/>
    <x v="13"/>
    <n v="450732745"/>
    <n v="7680687483"/>
    <n v="141"/>
    <n v="-2"/>
    <n v="139"/>
    <n v="424"/>
    <n v="563"/>
    <n v="563"/>
    <n v="563"/>
    <n v="165"/>
    <n v="85"/>
    <n v="813"/>
    <n v="2900"/>
  </r>
  <r>
    <x v="40"/>
    <s v="ITA"/>
    <n v="16"/>
    <x v="14"/>
    <n v="4112559576"/>
    <n v="1686736689"/>
    <n v="-21"/>
    <n v="30"/>
    <n v="9"/>
    <n v="15"/>
    <n v="24"/>
    <n v="24"/>
    <n v="24"/>
    <n v="25"/>
    <n v="9"/>
    <n v="58"/>
    <n v="1053"/>
  </r>
  <r>
    <x v="40"/>
    <s v="ITA"/>
    <n v="20"/>
    <x v="15"/>
    <n v="3921531192"/>
    <n v="9110616306"/>
    <n v="1"/>
    <n v="0"/>
    <n v="1"/>
    <n v="44"/>
    <n v="45"/>
    <n v="45"/>
    <n v="45"/>
    <n v="4"/>
    <n v="0"/>
    <n v="49"/>
    <n v="311"/>
  </r>
  <r>
    <x v="40"/>
    <s v="ITA"/>
    <n v="19"/>
    <x v="16"/>
    <n v="3811569725"/>
    <n v="133623567"/>
    <n v="18"/>
    <n v="1"/>
    <n v="19"/>
    <n v="43"/>
    <n v="62"/>
    <n v="62"/>
    <n v="62"/>
    <n v="1"/>
    <n v="10"/>
    <n v="73"/>
    <n v="1210"/>
  </r>
  <r>
    <x v="40"/>
    <s v="ITA"/>
    <n v="9"/>
    <x v="17"/>
    <n v="4376923077"/>
    <n v="1125588885"/>
    <n v="-20"/>
    <n v="-2"/>
    <n v="-22"/>
    <n v="167"/>
    <n v="145"/>
    <n v="145"/>
    <n v="145"/>
    <n v="10"/>
    <n v="17"/>
    <n v="172"/>
    <n v="3426"/>
  </r>
  <r>
    <x v="40"/>
    <s v="ITA"/>
    <n v="10"/>
    <x v="18"/>
    <n v="4310675841"/>
    <n v="1238824698"/>
    <n v="2"/>
    <n v="-4"/>
    <n v="-2"/>
    <n v="9"/>
    <n v="7"/>
    <n v="7"/>
    <n v="7"/>
    <n v="22"/>
    <n v="2"/>
    <n v="31"/>
    <n v="1195"/>
  </r>
  <r>
    <x v="40"/>
    <s v="ITA"/>
    <n v="2"/>
    <x v="19"/>
    <n v="4573750286"/>
    <n v="7320149366"/>
    <n v="-22"/>
    <n v="-2"/>
    <n v="-24"/>
    <n v="24"/>
    <n v="0"/>
    <n v="0"/>
    <n v="0"/>
    <n v="17"/>
    <n v="12"/>
    <n v="29"/>
    <n v="168"/>
  </r>
  <r>
    <x v="40"/>
    <s v="ITA"/>
    <n v="5"/>
    <x v="20"/>
    <n v="4543490485"/>
    <n v="1233845213"/>
    <n v="-23"/>
    <n v="-11"/>
    <n v="-34"/>
    <n v="266"/>
    <n v="232"/>
    <n v="232"/>
    <n v="232"/>
    <n v="93"/>
    <n v="35"/>
    <n v="360"/>
    <n v="6799"/>
  </r>
  <r>
    <x v="41"/>
    <s v="ITA"/>
    <n v="13"/>
    <x v="0"/>
    <n v="4235122196"/>
    <n v="1339843823"/>
    <n v="-7"/>
    <n v="-4"/>
    <n v="-11"/>
    <n v="75"/>
    <n v="64"/>
    <n v="64"/>
    <n v="64"/>
    <n v="6"/>
    <n v="5"/>
    <n v="75"/>
    <n v="761"/>
  </r>
  <r>
    <x v="41"/>
    <s v="ITA"/>
    <n v="17"/>
    <x v="1"/>
    <n v="4063947052"/>
    <n v="1580514834"/>
    <n v="2"/>
    <n v="-1"/>
    <n v="1"/>
    <n v="9"/>
    <n v="10"/>
    <n v="10"/>
    <n v="10"/>
    <n v="2"/>
    <n v="2"/>
    <n v="14"/>
    <n v="166"/>
  </r>
  <r>
    <x v="41"/>
    <s v="ITA"/>
    <n v="18"/>
    <x v="2"/>
    <n v="3890597598"/>
    <n v="1659440194"/>
    <n v="-4"/>
    <n v="-2"/>
    <n v="-6"/>
    <n v="50"/>
    <n v="44"/>
    <n v="44"/>
    <n v="44"/>
    <n v="3"/>
    <n v="7"/>
    <n v="54"/>
    <n v="763"/>
  </r>
  <r>
    <x v="41"/>
    <s v="ITA"/>
    <n v="15"/>
    <x v="3"/>
    <n v="4083956555"/>
    <n v="1425084984"/>
    <n v="42"/>
    <n v="-6"/>
    <n v="36"/>
    <n v="89"/>
    <n v="125"/>
    <n v="125"/>
    <n v="125"/>
    <n v="4"/>
    <n v="3"/>
    <n v="132"/>
    <n v="1605"/>
  </r>
  <r>
    <x v="41"/>
    <s v="ITA"/>
    <n v="8"/>
    <x v="4"/>
    <n v="4449436681"/>
    <n v="113417208"/>
    <n v="-20"/>
    <n v="17"/>
    <n v="-3"/>
    <n v="317"/>
    <n v="314"/>
    <n v="314"/>
    <n v="314"/>
    <n v="161"/>
    <n v="74"/>
    <n v="549"/>
    <n v="2911"/>
  </r>
  <r>
    <x v="41"/>
    <s v="ITA"/>
    <n v="6"/>
    <x v="5"/>
    <n v="456494354"/>
    <n v="1376813649"/>
    <n v="2"/>
    <n v="0"/>
    <n v="2"/>
    <n v="25"/>
    <n v="27"/>
    <n v="27"/>
    <n v="27"/>
    <n v="26"/>
    <n v="9"/>
    <n v="62"/>
    <n v="526"/>
  </r>
  <r>
    <x v="41"/>
    <s v="ITA"/>
    <n v="12"/>
    <x v="6"/>
    <n v="4189277044"/>
    <n v="1248366722"/>
    <n v="-1"/>
    <n v="4"/>
    <n v="3"/>
    <n v="77"/>
    <n v="80"/>
    <n v="80"/>
    <n v="80"/>
    <n v="36"/>
    <n v="7"/>
    <n v="123"/>
    <n v="34"/>
  </r>
  <r>
    <x v="41"/>
    <s v="ITA"/>
    <n v="7"/>
    <x v="7"/>
    <n v="4441149315"/>
    <n v="89326992"/>
    <n v="5"/>
    <n v="-4"/>
    <n v="1"/>
    <n v="198"/>
    <n v="199"/>
    <n v="199"/>
    <n v="199"/>
    <n v="33"/>
    <n v="14"/>
    <n v="246"/>
    <n v="960"/>
  </r>
  <r>
    <x v="41"/>
    <s v="ITA"/>
    <n v="3"/>
    <x v="8"/>
    <n v="4546679409"/>
    <n v="9190347404"/>
    <n v="7"/>
    <n v="-9"/>
    <n v="-2"/>
    <n v="906"/>
    <n v="904"/>
    <n v="904"/>
    <n v="904"/>
    <n v="184"/>
    <n v="249"/>
    <n v="1337"/>
    <n v="8107"/>
  </r>
  <r>
    <x v="41"/>
    <s v="ITA"/>
    <n v="11"/>
    <x v="9"/>
    <n v="4361675973"/>
    <n v="135188753"/>
    <n v="-10"/>
    <n v="-2"/>
    <n v="-12"/>
    <n v="93"/>
    <n v="81"/>
    <n v="81"/>
    <n v="81"/>
    <n v="17"/>
    <n v="25"/>
    <n v="123"/>
    <n v="780"/>
  </r>
  <r>
    <x v="41"/>
    <s v="ITA"/>
    <n v="14"/>
    <x v="10"/>
    <n v="4155774754"/>
    <n v="1465916051"/>
    <n v="2"/>
    <n v="0"/>
    <n v="2"/>
    <n v="14"/>
    <n v="16"/>
    <n v="16"/>
    <n v="16"/>
    <n v="0"/>
    <n v="2"/>
    <n v="18"/>
    <n v="0"/>
  </r>
  <r>
    <x v="41"/>
    <s v="ITA"/>
    <n v="4"/>
    <x v="11"/>
    <n v="4649933453"/>
    <n v="1135662422"/>
    <n v="-52"/>
    <n v="-8"/>
    <n v="-60"/>
    <n v="85"/>
    <n v="25"/>
    <n v="25"/>
    <n v="25"/>
    <n v="15"/>
    <n v="12"/>
    <n v="52"/>
    <n v="678"/>
  </r>
  <r>
    <x v="41"/>
    <s v="ITA"/>
    <n v="4"/>
    <x v="12"/>
    <n v="4606893511"/>
    <n v="1112123097"/>
    <n v="-1"/>
    <n v="-1"/>
    <n v="-2"/>
    <n v="44"/>
    <n v="42"/>
    <n v="42"/>
    <n v="42"/>
    <n v="16"/>
    <n v="7"/>
    <n v="65"/>
    <n v="613"/>
  </r>
  <r>
    <x v="41"/>
    <s v="ITA"/>
    <n v="1"/>
    <x v="13"/>
    <n v="450732745"/>
    <n v="7680687483"/>
    <n v="31"/>
    <n v="-6"/>
    <n v="25"/>
    <n v="459"/>
    <n v="484"/>
    <n v="484"/>
    <n v="484"/>
    <n v="129"/>
    <n v="40"/>
    <n v="653"/>
    <n v="1358"/>
  </r>
  <r>
    <x v="41"/>
    <s v="ITA"/>
    <n v="16"/>
    <x v="14"/>
    <n v="4112559576"/>
    <n v="1686736689"/>
    <n v="-53"/>
    <n v="6"/>
    <n v="-47"/>
    <n v="96"/>
    <n v="49"/>
    <n v="49"/>
    <n v="49"/>
    <n v="19"/>
    <n v="9"/>
    <n v="77"/>
    <n v="1103"/>
  </r>
  <r>
    <x v="41"/>
    <s v="ITA"/>
    <n v="20"/>
    <x v="15"/>
    <n v="3921531192"/>
    <n v="9110616306"/>
    <n v="3"/>
    <n v="1"/>
    <n v="4"/>
    <n v="22"/>
    <n v="26"/>
    <n v="26"/>
    <n v="26"/>
    <n v="5"/>
    <n v="2"/>
    <n v="33"/>
    <n v="368"/>
  </r>
  <r>
    <x v="41"/>
    <s v="ITA"/>
    <n v="19"/>
    <x v="16"/>
    <n v="3811569725"/>
    <n v="133623567"/>
    <n v="3"/>
    <n v="2"/>
    <n v="5"/>
    <n v="43"/>
    <n v="48"/>
    <n v="48"/>
    <n v="48"/>
    <n v="9"/>
    <n v="5"/>
    <n v="62"/>
    <n v="2008"/>
  </r>
  <r>
    <x v="41"/>
    <s v="ITA"/>
    <n v="9"/>
    <x v="17"/>
    <n v="4376923077"/>
    <n v="1125588885"/>
    <n v="-18"/>
    <n v="-10"/>
    <n v="-28"/>
    <n v="159"/>
    <n v="131"/>
    <n v="131"/>
    <n v="131"/>
    <n v="27"/>
    <n v="18"/>
    <n v="176"/>
    <n v="3120"/>
  </r>
  <r>
    <x v="41"/>
    <s v="ITA"/>
    <n v="10"/>
    <x v="18"/>
    <n v="4310675841"/>
    <n v="1238824698"/>
    <n v="-8"/>
    <n v="1"/>
    <n v="-7"/>
    <n v="-22"/>
    <n v="-29"/>
    <n v="-29"/>
    <n v="-29"/>
    <n v="56"/>
    <n v="2"/>
    <n v="29"/>
    <n v="639"/>
  </r>
  <r>
    <x v="41"/>
    <s v="ITA"/>
    <n v="2"/>
    <x v="19"/>
    <n v="4573750286"/>
    <n v="7320149366"/>
    <n v="33"/>
    <n v="0"/>
    <n v="33"/>
    <n v="-17"/>
    <n v="16"/>
    <n v="16"/>
    <n v="16"/>
    <n v="9"/>
    <n v="9"/>
    <n v="34"/>
    <n v="116"/>
  </r>
  <r>
    <x v="41"/>
    <s v="ITA"/>
    <n v="5"/>
    <x v="20"/>
    <n v="4543490485"/>
    <n v="1233845213"/>
    <n v="-17"/>
    <n v="5"/>
    <n v="-12"/>
    <n v="328"/>
    <n v="316"/>
    <n v="316"/>
    <n v="316"/>
    <n v="62"/>
    <n v="24"/>
    <n v="402"/>
    <n v="7621"/>
  </r>
  <r>
    <x v="42"/>
    <s v="ITA"/>
    <n v="13"/>
    <x v="0"/>
    <n v="4235122196"/>
    <n v="1339843823"/>
    <n v="-7"/>
    <n v="-1"/>
    <n v="-8"/>
    <n v="13"/>
    <n v="5"/>
    <n v="5"/>
    <n v="5"/>
    <n v="2"/>
    <n v="11"/>
    <n v="18"/>
    <n v="600"/>
  </r>
  <r>
    <x v="42"/>
    <s v="ITA"/>
    <n v="17"/>
    <x v="1"/>
    <n v="4063947052"/>
    <n v="1580514834"/>
    <n v="0"/>
    <n v="0"/>
    <n v="0"/>
    <n v="8"/>
    <n v="8"/>
    <n v="8"/>
    <n v="8"/>
    <n v="1"/>
    <n v="0"/>
    <n v="9"/>
    <n v="130"/>
  </r>
  <r>
    <x v="42"/>
    <s v="ITA"/>
    <n v="18"/>
    <x v="2"/>
    <n v="3890597598"/>
    <n v="1659440194"/>
    <n v="-4"/>
    <n v="1"/>
    <n v="-3"/>
    <n v="19"/>
    <n v="16"/>
    <n v="16"/>
    <n v="16"/>
    <n v="4"/>
    <n v="2"/>
    <n v="22"/>
    <n v="556"/>
  </r>
  <r>
    <x v="42"/>
    <s v="ITA"/>
    <n v="15"/>
    <x v="3"/>
    <n v="4083956555"/>
    <n v="1425084984"/>
    <n v="1"/>
    <n v="-7"/>
    <n v="-6"/>
    <n v="83"/>
    <n v="77"/>
    <n v="77"/>
    <n v="77"/>
    <n v="6"/>
    <n v="15"/>
    <n v="98"/>
    <n v="1387"/>
  </r>
  <r>
    <x v="42"/>
    <s v="ITA"/>
    <n v="8"/>
    <x v="4"/>
    <n v="4449436681"/>
    <n v="113417208"/>
    <n v="-35"/>
    <n v="-3"/>
    <n v="-38"/>
    <n v="252"/>
    <n v="214"/>
    <n v="214"/>
    <n v="214"/>
    <n v="196"/>
    <n v="57"/>
    <n v="467"/>
    <n v="2177"/>
  </r>
  <r>
    <x v="42"/>
    <s v="ITA"/>
    <n v="6"/>
    <x v="5"/>
    <n v="456494354"/>
    <n v="1376813649"/>
    <n v="4"/>
    <n v="-4"/>
    <n v="0"/>
    <n v="33"/>
    <n v="33"/>
    <n v="33"/>
    <n v="33"/>
    <n v="18"/>
    <n v="4"/>
    <n v="55"/>
    <n v="620"/>
  </r>
  <r>
    <x v="42"/>
    <s v="ITA"/>
    <n v="12"/>
    <x v="6"/>
    <n v="4189277044"/>
    <n v="1248366722"/>
    <n v="0"/>
    <n v="0"/>
    <n v="0"/>
    <n v="114"/>
    <n v="114"/>
    <n v="114"/>
    <n v="114"/>
    <n v="27"/>
    <n v="10"/>
    <n v="151"/>
    <n v="2812"/>
  </r>
  <r>
    <x v="42"/>
    <s v="ITA"/>
    <n v="7"/>
    <x v="7"/>
    <n v="4441149315"/>
    <n v="89326992"/>
    <n v="15"/>
    <n v="-3"/>
    <n v="12"/>
    <n v="12"/>
    <n v="24"/>
    <n v="24"/>
    <n v="24"/>
    <n v="37"/>
    <n v="39"/>
    <n v="100"/>
    <n v="486"/>
  </r>
  <r>
    <x v="42"/>
    <s v="ITA"/>
    <n v="3"/>
    <x v="8"/>
    <n v="4546679409"/>
    <n v="9190347404"/>
    <n v="-95"/>
    <n v="26"/>
    <n v="-69"/>
    <n v="414"/>
    <n v="345"/>
    <n v="345"/>
    <n v="345"/>
    <n v="437"/>
    <n v="297"/>
    <n v="1079"/>
    <n v="5005"/>
  </r>
  <r>
    <x v="42"/>
    <s v="ITA"/>
    <n v="11"/>
    <x v="9"/>
    <n v="4361675973"/>
    <n v="135188753"/>
    <n v="14"/>
    <n v="-11"/>
    <n v="3"/>
    <n v="125"/>
    <n v="128"/>
    <n v="128"/>
    <n v="128"/>
    <n v="9"/>
    <n v="13"/>
    <n v="150"/>
    <n v="667"/>
  </r>
  <r>
    <x v="42"/>
    <s v="ITA"/>
    <n v="14"/>
    <x v="10"/>
    <n v="4155774754"/>
    <n v="1465916051"/>
    <n v="1"/>
    <n v="-1"/>
    <n v="0"/>
    <n v="0"/>
    <n v="0"/>
    <n v="0"/>
    <n v="0"/>
    <n v="0"/>
    <n v="0"/>
    <n v="0"/>
    <n v="42"/>
  </r>
  <r>
    <x v="42"/>
    <s v="ITA"/>
    <n v="4"/>
    <x v="11"/>
    <n v="4649933453"/>
    <n v="1135662422"/>
    <n v="6"/>
    <n v="-1"/>
    <n v="5"/>
    <n v="29"/>
    <n v="34"/>
    <n v="34"/>
    <n v="34"/>
    <n v="38"/>
    <n v="6"/>
    <n v="78"/>
    <n v="1102"/>
  </r>
  <r>
    <x v="42"/>
    <s v="ITA"/>
    <n v="4"/>
    <x v="12"/>
    <n v="4606893511"/>
    <n v="1112123097"/>
    <n v="2"/>
    <n v="-1"/>
    <n v="1"/>
    <n v="42"/>
    <n v="43"/>
    <n v="43"/>
    <n v="43"/>
    <n v="7"/>
    <n v="13"/>
    <n v="63"/>
    <n v="654"/>
  </r>
  <r>
    <x v="42"/>
    <s v="ITA"/>
    <n v="1"/>
    <x v="13"/>
    <n v="450732745"/>
    <n v="7680687483"/>
    <n v="12"/>
    <n v="-6"/>
    <n v="6"/>
    <n v="362"/>
    <n v="368"/>
    <n v="368"/>
    <n v="368"/>
    <n v="111"/>
    <n v="83"/>
    <n v="562"/>
    <n v="2584"/>
  </r>
  <r>
    <x v="42"/>
    <s v="ITA"/>
    <n v="16"/>
    <x v="14"/>
    <n v="4112559576"/>
    <n v="1686736689"/>
    <n v="51"/>
    <n v="-62"/>
    <n v="-11"/>
    <n v="104"/>
    <n v="93"/>
    <n v="93"/>
    <n v="93"/>
    <n v="21"/>
    <n v="13"/>
    <n v="127"/>
    <n v="1979"/>
  </r>
  <r>
    <x v="42"/>
    <s v="ITA"/>
    <n v="20"/>
    <x v="15"/>
    <n v="3921531192"/>
    <n v="9110616306"/>
    <n v="-3"/>
    <n v="1"/>
    <n v="-2"/>
    <n v="6"/>
    <n v="4"/>
    <n v="4"/>
    <n v="4"/>
    <n v="7"/>
    <n v="4"/>
    <n v="15"/>
    <n v="364"/>
  </r>
  <r>
    <x v="42"/>
    <s v="ITA"/>
    <n v="19"/>
    <x v="16"/>
    <n v="3811569725"/>
    <n v="133623567"/>
    <n v="7"/>
    <n v="-2"/>
    <n v="5"/>
    <n v="36"/>
    <n v="41"/>
    <n v="41"/>
    <n v="41"/>
    <n v="4"/>
    <n v="7"/>
    <n v="52"/>
    <n v="1560"/>
  </r>
  <r>
    <x v="42"/>
    <s v="ITA"/>
    <n v="9"/>
    <x v="17"/>
    <n v="4376923077"/>
    <n v="1125588885"/>
    <n v="5"/>
    <n v="3"/>
    <n v="8"/>
    <n v="108"/>
    <n v="116"/>
    <n v="116"/>
    <n v="116"/>
    <n v="13"/>
    <n v="25"/>
    <n v="154"/>
    <n v="1843"/>
  </r>
  <r>
    <x v="42"/>
    <s v="ITA"/>
    <n v="10"/>
    <x v="18"/>
    <n v="4310675841"/>
    <n v="1238824698"/>
    <n v="0"/>
    <n v="1"/>
    <n v="1"/>
    <n v="-27"/>
    <n v="-26"/>
    <n v="-26"/>
    <n v="-26"/>
    <n v="39"/>
    <n v="1"/>
    <n v="14"/>
    <n v="125"/>
  </r>
  <r>
    <x v="42"/>
    <s v="ITA"/>
    <n v="2"/>
    <x v="19"/>
    <n v="4573750286"/>
    <n v="7320149366"/>
    <n v="13"/>
    <n v="-2"/>
    <n v="11"/>
    <n v="-20"/>
    <n v="-9"/>
    <n v="-9"/>
    <n v="-9"/>
    <n v="27"/>
    <n v="5"/>
    <n v="23"/>
    <n v="200"/>
  </r>
  <r>
    <x v="42"/>
    <s v="ITA"/>
    <n v="5"/>
    <x v="20"/>
    <n v="4543490485"/>
    <n v="1233845213"/>
    <n v="40"/>
    <n v="-7"/>
    <n v="33"/>
    <n v="280"/>
    <n v="313"/>
    <n v="313"/>
    <n v="313"/>
    <n v="18"/>
    <n v="31"/>
    <n v="362"/>
    <n v="5378"/>
  </r>
  <r>
    <x v="43"/>
    <s v="ITA"/>
    <n v="13"/>
    <x v="0"/>
    <n v="4235122196"/>
    <n v="1339843823"/>
    <n v="-3"/>
    <n v="1"/>
    <n v="-2"/>
    <n v="68"/>
    <n v="66"/>
    <n v="66"/>
    <n v="66"/>
    <n v="9"/>
    <n v="3"/>
    <n v="78"/>
    <n v="706"/>
  </r>
  <r>
    <x v="43"/>
    <s v="ITA"/>
    <n v="17"/>
    <x v="1"/>
    <n v="4063947052"/>
    <n v="1580514834"/>
    <n v="1"/>
    <n v="-1"/>
    <n v="0"/>
    <n v="3"/>
    <n v="3"/>
    <n v="3"/>
    <n v="3"/>
    <n v="0"/>
    <n v="1"/>
    <n v="4"/>
    <n v="99"/>
  </r>
  <r>
    <x v="43"/>
    <s v="ITA"/>
    <n v="18"/>
    <x v="2"/>
    <n v="3890597598"/>
    <n v="1659440194"/>
    <n v="-1"/>
    <n v="0"/>
    <n v="-1"/>
    <n v="12"/>
    <n v="11"/>
    <n v="11"/>
    <n v="11"/>
    <n v="3"/>
    <n v="2"/>
    <n v="16"/>
    <n v="439"/>
  </r>
  <r>
    <x v="43"/>
    <s v="ITA"/>
    <n v="15"/>
    <x v="3"/>
    <n v="4083956555"/>
    <n v="1425084984"/>
    <n v="-7"/>
    <n v="2"/>
    <n v="-5"/>
    <n v="72"/>
    <n v="67"/>
    <n v="67"/>
    <n v="67"/>
    <n v="11"/>
    <n v="12"/>
    <n v="90"/>
    <n v="1253"/>
  </r>
  <r>
    <x v="43"/>
    <s v="ITA"/>
    <n v="8"/>
    <x v="4"/>
    <n v="4449436681"/>
    <n v="113417208"/>
    <n v="-54"/>
    <n v="-6"/>
    <n v="-60"/>
    <n v="57"/>
    <n v="-3"/>
    <n v="-3"/>
    <n v="-3"/>
    <n v="200"/>
    <n v="72"/>
    <n v="269"/>
    <n v="3028"/>
  </r>
  <r>
    <x v="43"/>
    <s v="ITA"/>
    <n v="6"/>
    <x v="5"/>
    <n v="456494354"/>
    <n v="1376813649"/>
    <n v="-4"/>
    <n v="-2"/>
    <n v="-6"/>
    <n v="-11"/>
    <n v="-17"/>
    <n v="-17"/>
    <n v="-17"/>
    <n v="61"/>
    <n v="6"/>
    <n v="50"/>
    <n v="1264"/>
  </r>
  <r>
    <x v="43"/>
    <s v="ITA"/>
    <n v="12"/>
    <x v="6"/>
    <n v="4189277044"/>
    <n v="1248366722"/>
    <n v="-6"/>
    <n v="-5"/>
    <n v="-11"/>
    <n v="76"/>
    <n v="65"/>
    <n v="65"/>
    <n v="65"/>
    <n v="44"/>
    <n v="9"/>
    <n v="118"/>
    <n v="1404"/>
  </r>
  <r>
    <x v="43"/>
    <s v="ITA"/>
    <n v="7"/>
    <x v="7"/>
    <n v="4441149315"/>
    <n v="89326992"/>
    <n v="-51"/>
    <n v="-6"/>
    <n v="-57"/>
    <n v="152"/>
    <n v="95"/>
    <n v="95"/>
    <n v="95"/>
    <n v="88"/>
    <n v="25"/>
    <n v="208"/>
    <n v="1046"/>
  </r>
  <r>
    <x v="43"/>
    <s v="ITA"/>
    <n v="3"/>
    <x v="8"/>
    <n v="4546679409"/>
    <n v="9190347404"/>
    <n v="-81"/>
    <n v="-38"/>
    <n v="-119"/>
    <n v="-7"/>
    <n v="-126"/>
    <n v="-126"/>
    <n v="-126"/>
    <n v="635"/>
    <n v="282"/>
    <n v="791"/>
    <n v="4342"/>
  </r>
  <r>
    <x v="43"/>
    <s v="ITA"/>
    <n v="11"/>
    <x v="9"/>
    <n v="4361675973"/>
    <n v="135188753"/>
    <n v="-39"/>
    <n v="-1"/>
    <n v="-40"/>
    <n v="72"/>
    <n v="32"/>
    <n v="32"/>
    <n v="32"/>
    <n v="46"/>
    <n v="18"/>
    <n v="96"/>
    <n v="700"/>
  </r>
  <r>
    <x v="43"/>
    <s v="ITA"/>
    <n v="14"/>
    <x v="10"/>
    <n v="4155774754"/>
    <n v="1465916051"/>
    <n v="1"/>
    <n v="0"/>
    <n v="1"/>
    <n v="-3"/>
    <n v="-2"/>
    <n v="-2"/>
    <n v="-2"/>
    <n v="2"/>
    <n v="0"/>
    <n v="0"/>
    <n v="35"/>
  </r>
  <r>
    <x v="43"/>
    <s v="ITA"/>
    <n v="4"/>
    <x v="11"/>
    <n v="4649933453"/>
    <n v="1135662422"/>
    <n v="80"/>
    <n v="12"/>
    <n v="92"/>
    <n v="-51"/>
    <n v="41"/>
    <n v="41"/>
    <n v="41"/>
    <n v="38"/>
    <n v="10"/>
    <n v="89"/>
    <n v="936"/>
  </r>
  <r>
    <x v="43"/>
    <s v="ITA"/>
    <n v="4"/>
    <x v="12"/>
    <n v="4606893511"/>
    <n v="1112123097"/>
    <n v="6"/>
    <n v="-1"/>
    <n v="5"/>
    <n v="47"/>
    <n v="52"/>
    <n v="52"/>
    <n v="52"/>
    <n v="62"/>
    <n v="14"/>
    <n v="128"/>
    <n v="900"/>
  </r>
  <r>
    <x v="43"/>
    <s v="ITA"/>
    <n v="1"/>
    <x v="13"/>
    <n v="450732745"/>
    <n v="7680687483"/>
    <n v="69"/>
    <n v="-6"/>
    <n v="63"/>
    <n v="96"/>
    <n v="159"/>
    <n v="159"/>
    <n v="159"/>
    <n v="192"/>
    <n v="68"/>
    <n v="419"/>
    <n v="2998"/>
  </r>
  <r>
    <x v="43"/>
    <s v="ITA"/>
    <n v="16"/>
    <x v="14"/>
    <n v="4112559576"/>
    <n v="1686736689"/>
    <n v="-10"/>
    <n v="-4"/>
    <n v="-14"/>
    <n v="36"/>
    <n v="22"/>
    <n v="22"/>
    <n v="22"/>
    <n v="34"/>
    <n v="14"/>
    <n v="70"/>
    <n v="1090"/>
  </r>
  <r>
    <x v="43"/>
    <s v="ITA"/>
    <n v="20"/>
    <x v="15"/>
    <n v="3921531192"/>
    <n v="9110616306"/>
    <n v="-1"/>
    <n v="0"/>
    <n v="-1"/>
    <n v="3"/>
    <n v="2"/>
    <n v="2"/>
    <n v="2"/>
    <n v="6"/>
    <n v="5"/>
    <n v="13"/>
    <n v="159"/>
  </r>
  <r>
    <x v="43"/>
    <s v="ITA"/>
    <n v="19"/>
    <x v="16"/>
    <n v="3811569725"/>
    <n v="133623567"/>
    <n v="-1"/>
    <n v="-1"/>
    <n v="-2"/>
    <n v="46"/>
    <n v="44"/>
    <n v="44"/>
    <n v="44"/>
    <n v="5"/>
    <n v="2"/>
    <n v="51"/>
    <n v="1393"/>
  </r>
  <r>
    <x v="43"/>
    <s v="ITA"/>
    <n v="9"/>
    <x v="17"/>
    <n v="4376923077"/>
    <n v="1125588885"/>
    <n v="-29"/>
    <n v="-16"/>
    <n v="-45"/>
    <n v="171"/>
    <n v="126"/>
    <n v="126"/>
    <n v="126"/>
    <n v="27"/>
    <n v="19"/>
    <n v="172"/>
    <n v="3802"/>
  </r>
  <r>
    <x v="43"/>
    <s v="ITA"/>
    <n v="10"/>
    <x v="18"/>
    <n v="4310675841"/>
    <n v="1238824698"/>
    <n v="-2"/>
    <n v="-5"/>
    <n v="-7"/>
    <n v="-19"/>
    <n v="-26"/>
    <n v="-26"/>
    <n v="-26"/>
    <n v="31"/>
    <n v="5"/>
    <n v="10"/>
    <n v="701"/>
  </r>
  <r>
    <x v="43"/>
    <s v="ITA"/>
    <n v="2"/>
    <x v="19"/>
    <n v="4573750286"/>
    <n v="7320149366"/>
    <n v="9"/>
    <n v="-4"/>
    <n v="5"/>
    <n v="21"/>
    <n v="26"/>
    <n v="26"/>
    <n v="26"/>
    <n v="0"/>
    <n v="4"/>
    <n v="30"/>
    <n v="164"/>
  </r>
  <r>
    <x v="43"/>
    <s v="ITA"/>
    <n v="5"/>
    <x v="20"/>
    <n v="4543490485"/>
    <n v="1233845213"/>
    <n v="-135"/>
    <n v="-25"/>
    <n v="-160"/>
    <n v="403"/>
    <n v="243"/>
    <n v="243"/>
    <n v="243"/>
    <n v="61"/>
    <n v="33"/>
    <n v="337"/>
    <n v="7254"/>
  </r>
  <r>
    <x v="44"/>
    <s v="ITA"/>
    <n v="13"/>
    <x v="0"/>
    <n v="4235122196"/>
    <n v="1339843823"/>
    <n v="-6"/>
    <n v="-5"/>
    <n v="-11"/>
    <n v="54"/>
    <n v="43"/>
    <n v="43"/>
    <n v="43"/>
    <n v="10"/>
    <n v="7"/>
    <n v="60"/>
    <n v="942"/>
  </r>
  <r>
    <x v="44"/>
    <s v="ITA"/>
    <n v="17"/>
    <x v="1"/>
    <n v="4063947052"/>
    <n v="1580514834"/>
    <n v="1"/>
    <n v="0"/>
    <n v="1"/>
    <n v="4"/>
    <n v="5"/>
    <n v="5"/>
    <n v="5"/>
    <n v="1"/>
    <n v="0"/>
    <n v="6"/>
    <n v="136"/>
  </r>
  <r>
    <x v="44"/>
    <s v="ITA"/>
    <n v="18"/>
    <x v="2"/>
    <n v="3890597598"/>
    <n v="1659440194"/>
    <n v="1"/>
    <n v="1"/>
    <n v="2"/>
    <n v="20"/>
    <n v="22"/>
    <n v="22"/>
    <n v="22"/>
    <n v="4"/>
    <n v="0"/>
    <n v="26"/>
    <n v="905"/>
  </r>
  <r>
    <x v="44"/>
    <s v="ITA"/>
    <n v="15"/>
    <x v="3"/>
    <n v="4083956555"/>
    <n v="1425084984"/>
    <n v="5"/>
    <n v="-6"/>
    <n v="-1"/>
    <n v="95"/>
    <n v="94"/>
    <n v="94"/>
    <n v="94"/>
    <n v="21"/>
    <n v="5"/>
    <n v="120"/>
    <n v="2005"/>
  </r>
  <r>
    <x v="44"/>
    <s v="ITA"/>
    <n v="8"/>
    <x v="4"/>
    <n v="4449436681"/>
    <n v="113417208"/>
    <n v="19"/>
    <n v="-5"/>
    <n v="14"/>
    <n v="48"/>
    <n v="62"/>
    <n v="62"/>
    <n v="62"/>
    <n v="293"/>
    <n v="54"/>
    <n v="409"/>
    <n v="3176"/>
  </r>
  <r>
    <x v="44"/>
    <s v="ITA"/>
    <n v="6"/>
    <x v="5"/>
    <n v="456494354"/>
    <n v="1376813649"/>
    <n v="-23"/>
    <n v="-3"/>
    <n v="-26"/>
    <n v="62"/>
    <n v="36"/>
    <n v="36"/>
    <n v="36"/>
    <n v="24"/>
    <n v="5"/>
    <n v="65"/>
    <n v="1262"/>
  </r>
  <r>
    <x v="44"/>
    <s v="ITA"/>
    <n v="12"/>
    <x v="6"/>
    <n v="4189277044"/>
    <n v="1248366722"/>
    <n v="12"/>
    <n v="4"/>
    <n v="16"/>
    <n v="67"/>
    <n v="83"/>
    <n v="83"/>
    <n v="83"/>
    <n v="28"/>
    <n v="6"/>
    <n v="117"/>
    <n v="6239"/>
  </r>
  <r>
    <x v="44"/>
    <s v="ITA"/>
    <n v="7"/>
    <x v="7"/>
    <n v="4441149315"/>
    <n v="89326992"/>
    <n v="19"/>
    <n v="-3"/>
    <n v="16"/>
    <n v="17"/>
    <n v="33"/>
    <n v="33"/>
    <n v="33"/>
    <n v="82"/>
    <n v="34"/>
    <n v="149"/>
    <n v="942"/>
  </r>
  <r>
    <x v="44"/>
    <s v="ITA"/>
    <n v="3"/>
    <x v="8"/>
    <n v="4546679409"/>
    <n v="9190347404"/>
    <n v="-114"/>
    <n v="-48"/>
    <n v="-162"/>
    <n v="364"/>
    <n v="202"/>
    <n v="202"/>
    <n v="202"/>
    <n v="649"/>
    <n v="238"/>
    <n v="1089"/>
    <n v="8226"/>
  </r>
  <r>
    <x v="44"/>
    <s v="ITA"/>
    <n v="11"/>
    <x v="9"/>
    <n v="4361675973"/>
    <n v="135188753"/>
    <n v="12"/>
    <n v="-6"/>
    <n v="6"/>
    <n v="-182"/>
    <n v="-176"/>
    <n v="-176"/>
    <n v="-176"/>
    <n v="303"/>
    <n v="22"/>
    <n v="149"/>
    <n v="913"/>
  </r>
  <r>
    <x v="44"/>
    <s v="ITA"/>
    <n v="14"/>
    <x v="10"/>
    <n v="4155774754"/>
    <n v="1465916051"/>
    <n v="-5"/>
    <n v="-1"/>
    <n v="-6"/>
    <n v="2"/>
    <n v="-4"/>
    <n v="-4"/>
    <n v="-4"/>
    <n v="6"/>
    <n v="0"/>
    <n v="2"/>
    <n v="421"/>
  </r>
  <r>
    <x v="44"/>
    <s v="ITA"/>
    <n v="4"/>
    <x v="11"/>
    <n v="4649933453"/>
    <n v="1135662422"/>
    <n v="-57"/>
    <n v="1"/>
    <n v="-56"/>
    <n v="36"/>
    <n v="-20"/>
    <n v="-20"/>
    <n v="-20"/>
    <n v="35"/>
    <n v="9"/>
    <n v="24"/>
    <n v="1104"/>
  </r>
  <r>
    <x v="44"/>
    <s v="ITA"/>
    <n v="4"/>
    <x v="12"/>
    <n v="4606893511"/>
    <n v="1112123097"/>
    <n v="-6"/>
    <n v="-1"/>
    <n v="-7"/>
    <n v="57"/>
    <n v="50"/>
    <n v="50"/>
    <n v="50"/>
    <n v="65"/>
    <n v="11"/>
    <n v="126"/>
    <n v="1228"/>
  </r>
  <r>
    <x v="44"/>
    <s v="ITA"/>
    <n v="1"/>
    <x v="13"/>
    <n v="450732745"/>
    <n v="7680687483"/>
    <n v="-60"/>
    <n v="-9"/>
    <n v="-69"/>
    <n v="354"/>
    <n v="285"/>
    <n v="285"/>
    <n v="285"/>
    <n v="196"/>
    <n v="59"/>
    <n v="540"/>
    <n v="4374"/>
  </r>
  <r>
    <x v="44"/>
    <s v="ITA"/>
    <n v="16"/>
    <x v="14"/>
    <n v="4112559576"/>
    <n v="1686736689"/>
    <n v="24"/>
    <n v="-3"/>
    <n v="21"/>
    <n v="80"/>
    <n v="101"/>
    <n v="101"/>
    <n v="101"/>
    <n v="9"/>
    <n v="10"/>
    <n v="120"/>
    <n v="1344"/>
  </r>
  <r>
    <x v="44"/>
    <s v="ITA"/>
    <n v="20"/>
    <x v="15"/>
    <n v="3921531192"/>
    <n v="9110616306"/>
    <n v="-10"/>
    <n v="5"/>
    <n v="-5"/>
    <n v="24"/>
    <n v="19"/>
    <n v="19"/>
    <n v="19"/>
    <n v="14"/>
    <n v="7"/>
    <n v="40"/>
    <n v="813"/>
  </r>
  <r>
    <x v="44"/>
    <s v="ITA"/>
    <n v="19"/>
    <x v="16"/>
    <n v="3811569725"/>
    <n v="133623567"/>
    <n v="1"/>
    <n v="-8"/>
    <n v="-7"/>
    <n v="41"/>
    <n v="34"/>
    <n v="34"/>
    <n v="34"/>
    <n v="20"/>
    <n v="8"/>
    <n v="62"/>
    <n v="2581"/>
  </r>
  <r>
    <x v="44"/>
    <s v="ITA"/>
    <n v="9"/>
    <x v="17"/>
    <n v="4376923077"/>
    <n v="1125588885"/>
    <n v="-21"/>
    <n v="-3"/>
    <n v="-24"/>
    <n v="154"/>
    <n v="130"/>
    <n v="130"/>
    <n v="130"/>
    <n v="53"/>
    <n v="23"/>
    <n v="206"/>
    <n v="4334"/>
  </r>
  <r>
    <x v="44"/>
    <s v="ITA"/>
    <n v="10"/>
    <x v="18"/>
    <n v="4310675841"/>
    <n v="1238824698"/>
    <n v="-2"/>
    <n v="0"/>
    <n v="-2"/>
    <n v="-21"/>
    <n v="-23"/>
    <n v="-23"/>
    <n v="-23"/>
    <n v="48"/>
    <n v="1"/>
    <n v="26"/>
    <n v="831"/>
  </r>
  <r>
    <x v="44"/>
    <s v="ITA"/>
    <n v="2"/>
    <x v="19"/>
    <n v="4573750286"/>
    <n v="7320149366"/>
    <n v="2"/>
    <n v="3"/>
    <n v="5"/>
    <n v="8"/>
    <n v="13"/>
    <n v="13"/>
    <n v="13"/>
    <n v="0"/>
    <n v="2"/>
    <n v="15"/>
    <n v="199"/>
  </r>
  <r>
    <x v="44"/>
    <s v="ITA"/>
    <n v="5"/>
    <x v="20"/>
    <n v="4543490485"/>
    <n v="1233845213"/>
    <n v="-25"/>
    <n v="-12"/>
    <n v="-37"/>
    <n v="243"/>
    <n v="206"/>
    <n v="206"/>
    <n v="206"/>
    <n v="238"/>
    <n v="41"/>
    <n v="485"/>
    <n v="9705"/>
  </r>
  <r>
    <x v="45"/>
    <s v="ITA"/>
    <n v="13"/>
    <x v="0"/>
    <n v="4235122196"/>
    <n v="1339843823"/>
    <n v="-25"/>
    <n v="-5"/>
    <n v="-30"/>
    <n v="62"/>
    <n v="32"/>
    <n v="32"/>
    <n v="32"/>
    <n v="25"/>
    <n v="15"/>
    <n v="72"/>
    <n v="1001"/>
  </r>
  <r>
    <x v="45"/>
    <s v="ITA"/>
    <n v="17"/>
    <x v="1"/>
    <n v="4063947052"/>
    <n v="1580514834"/>
    <n v="2"/>
    <n v="0"/>
    <n v="2"/>
    <n v="3"/>
    <n v="5"/>
    <n v="5"/>
    <n v="5"/>
    <n v="0"/>
    <n v="1"/>
    <n v="6"/>
    <n v="178"/>
  </r>
  <r>
    <x v="45"/>
    <s v="ITA"/>
    <n v="18"/>
    <x v="2"/>
    <n v="3890597598"/>
    <n v="1659440194"/>
    <n v="-2"/>
    <n v="0"/>
    <n v="-2"/>
    <n v="12"/>
    <n v="10"/>
    <n v="10"/>
    <n v="10"/>
    <n v="4"/>
    <n v="1"/>
    <n v="15"/>
    <n v="721"/>
  </r>
  <r>
    <x v="45"/>
    <s v="ITA"/>
    <n v="15"/>
    <x v="3"/>
    <n v="4083956555"/>
    <n v="1425084984"/>
    <n v="-4"/>
    <n v="-3"/>
    <n v="-7"/>
    <n v="21"/>
    <n v="14"/>
    <n v="14"/>
    <n v="14"/>
    <n v="56"/>
    <n v="6"/>
    <n v="76"/>
    <n v="1880"/>
  </r>
  <r>
    <x v="45"/>
    <s v="ITA"/>
    <n v="8"/>
    <x v="4"/>
    <n v="4449436681"/>
    <n v="113417208"/>
    <n v="-47"/>
    <n v="-6"/>
    <n v="-53"/>
    <n v="201"/>
    <n v="148"/>
    <n v="148"/>
    <n v="148"/>
    <n v="213"/>
    <n v="82"/>
    <n v="443"/>
    <n v="3348"/>
  </r>
  <r>
    <x v="45"/>
    <s v="ITA"/>
    <n v="6"/>
    <x v="5"/>
    <n v="456494354"/>
    <n v="1376813649"/>
    <n v="5"/>
    <n v="-4"/>
    <n v="1"/>
    <n v="-26"/>
    <n v="-25"/>
    <n v="-25"/>
    <n v="-25"/>
    <n v="104"/>
    <n v="2"/>
    <n v="81"/>
    <n v="1407"/>
  </r>
  <r>
    <x v="45"/>
    <s v="ITA"/>
    <n v="12"/>
    <x v="6"/>
    <n v="4189277044"/>
    <n v="1248366722"/>
    <n v="3"/>
    <n v="2"/>
    <n v="5"/>
    <n v="79"/>
    <n v="84"/>
    <n v="84"/>
    <n v="84"/>
    <n v="70"/>
    <n v="9"/>
    <n v="163"/>
    <n v="2994"/>
  </r>
  <r>
    <x v="45"/>
    <s v="ITA"/>
    <n v="7"/>
    <x v="7"/>
    <n v="4441149315"/>
    <n v="89326992"/>
    <n v="-6"/>
    <n v="1"/>
    <n v="-5"/>
    <n v="13"/>
    <n v="8"/>
    <n v="8"/>
    <n v="8"/>
    <n v="78"/>
    <n v="28"/>
    <n v="114"/>
    <n v="925"/>
  </r>
  <r>
    <x v="45"/>
    <s v="ITA"/>
    <n v="3"/>
    <x v="8"/>
    <n v="4546679409"/>
    <n v="9190347404"/>
    <n v="77"/>
    <n v="-21"/>
    <n v="56"/>
    <n v="473"/>
    <n v="529"/>
    <n v="529"/>
    <n v="529"/>
    <n v="559"/>
    <n v="300"/>
    <n v="1388"/>
    <n v="9396"/>
  </r>
  <r>
    <x v="45"/>
    <s v="ITA"/>
    <n v="11"/>
    <x v="9"/>
    <n v="4361675973"/>
    <n v="135188753"/>
    <n v="-29"/>
    <n v="0"/>
    <n v="-29"/>
    <n v="-132"/>
    <n v="-161"/>
    <n v="-161"/>
    <n v="-161"/>
    <n v="240"/>
    <n v="17"/>
    <n v="96"/>
    <n v="662"/>
  </r>
  <r>
    <x v="45"/>
    <s v="ITA"/>
    <n v="14"/>
    <x v="10"/>
    <n v="4155774754"/>
    <n v="1465916051"/>
    <n v="0"/>
    <n v="0"/>
    <n v="0"/>
    <n v="8"/>
    <n v="8"/>
    <n v="8"/>
    <n v="8"/>
    <n v="0"/>
    <n v="0"/>
    <n v="8"/>
    <n v="67"/>
  </r>
  <r>
    <x v="45"/>
    <s v="ITA"/>
    <n v="4"/>
    <x v="11"/>
    <n v="4649933453"/>
    <n v="1135662422"/>
    <n v="-5"/>
    <n v="-1"/>
    <n v="-6"/>
    <n v="40"/>
    <n v="34"/>
    <n v="34"/>
    <n v="34"/>
    <n v="30"/>
    <n v="4"/>
    <n v="68"/>
    <n v="1010"/>
  </r>
  <r>
    <x v="45"/>
    <s v="ITA"/>
    <n v="4"/>
    <x v="12"/>
    <n v="4606893511"/>
    <n v="1112123097"/>
    <n v="-9"/>
    <n v="-8"/>
    <n v="-17"/>
    <n v="55"/>
    <n v="38"/>
    <n v="38"/>
    <n v="38"/>
    <n v="55"/>
    <n v="13"/>
    <n v="106"/>
    <n v="1080"/>
  </r>
  <r>
    <x v="45"/>
    <s v="ITA"/>
    <n v="1"/>
    <x v="13"/>
    <n v="450732745"/>
    <n v="7680687483"/>
    <n v="21"/>
    <n v="-11"/>
    <n v="10"/>
    <n v="337"/>
    <n v="347"/>
    <n v="347"/>
    <n v="347"/>
    <n v="216"/>
    <n v="76"/>
    <n v="639"/>
    <n v="4312"/>
  </r>
  <r>
    <x v="45"/>
    <s v="ITA"/>
    <n v="16"/>
    <x v="14"/>
    <n v="4112559576"/>
    <n v="1686736689"/>
    <n v="-9"/>
    <n v="-4"/>
    <n v="-13"/>
    <n v="76"/>
    <n v="63"/>
    <n v="63"/>
    <n v="63"/>
    <n v="13"/>
    <n v="6"/>
    <n v="82"/>
    <n v="1595"/>
  </r>
  <r>
    <x v="45"/>
    <s v="ITA"/>
    <n v="20"/>
    <x v="15"/>
    <n v="3921531192"/>
    <n v="9110616306"/>
    <n v="-6"/>
    <n v="-6"/>
    <n v="-12"/>
    <n v="48"/>
    <n v="36"/>
    <n v="36"/>
    <n v="36"/>
    <n v="10"/>
    <n v="5"/>
    <n v="51"/>
    <n v="425"/>
  </r>
  <r>
    <x v="45"/>
    <s v="ITA"/>
    <n v="19"/>
    <x v="16"/>
    <n v="3811569725"/>
    <n v="133623567"/>
    <n v="3"/>
    <n v="-2"/>
    <n v="1"/>
    <n v="48"/>
    <n v="49"/>
    <n v="49"/>
    <n v="49"/>
    <n v="19"/>
    <n v="5"/>
    <n v="73"/>
    <n v="1304"/>
  </r>
  <r>
    <x v="45"/>
    <s v="ITA"/>
    <n v="9"/>
    <x v="17"/>
    <n v="4376923077"/>
    <n v="1125588885"/>
    <n v="-28"/>
    <n v="-4"/>
    <n v="-32"/>
    <n v="178"/>
    <n v="146"/>
    <n v="146"/>
    <n v="146"/>
    <n v="11"/>
    <n v="16"/>
    <n v="173"/>
    <n v="4476"/>
  </r>
  <r>
    <x v="45"/>
    <s v="ITA"/>
    <n v="10"/>
    <x v="18"/>
    <n v="4310675841"/>
    <n v="1238824698"/>
    <n v="-1"/>
    <n v="-3"/>
    <n v="-4"/>
    <n v="-27"/>
    <n v="-31"/>
    <n v="-31"/>
    <n v="-31"/>
    <n v="39"/>
    <n v="1"/>
    <n v="9"/>
    <n v="1065"/>
  </r>
  <r>
    <x v="45"/>
    <s v="ITA"/>
    <n v="2"/>
    <x v="19"/>
    <n v="4573750286"/>
    <n v="7320149366"/>
    <n v="-2"/>
    <n v="-2"/>
    <n v="-4"/>
    <n v="7"/>
    <n v="3"/>
    <n v="3"/>
    <n v="3"/>
    <n v="12"/>
    <n v="3"/>
    <n v="18"/>
    <n v="189"/>
  </r>
  <r>
    <x v="45"/>
    <s v="ITA"/>
    <n v="5"/>
    <x v="20"/>
    <n v="4543490485"/>
    <n v="1233845213"/>
    <n v="-24"/>
    <n v="-11"/>
    <n v="-35"/>
    <n v="313"/>
    <n v="278"/>
    <n v="278"/>
    <n v="278"/>
    <n v="225"/>
    <n v="20"/>
    <n v="523"/>
    <n v="8209"/>
  </r>
  <r>
    <x v="46"/>
    <s v="ITA"/>
    <n v="13"/>
    <x v="0"/>
    <n v="4235122196"/>
    <n v="1339843823"/>
    <n v="-1"/>
    <n v="-4"/>
    <n v="-5"/>
    <n v="74"/>
    <n v="69"/>
    <n v="69"/>
    <n v="69"/>
    <n v="10"/>
    <n v="4"/>
    <n v="83"/>
    <n v="1241"/>
  </r>
  <r>
    <x v="46"/>
    <s v="ITA"/>
    <n v="17"/>
    <x v="1"/>
    <n v="4063947052"/>
    <n v="1580514834"/>
    <n v="9"/>
    <n v="-2"/>
    <n v="7"/>
    <n v="-3"/>
    <n v="4"/>
    <n v="4"/>
    <n v="4"/>
    <n v="1"/>
    <n v="0"/>
    <n v="5"/>
    <n v="222"/>
  </r>
  <r>
    <x v="46"/>
    <s v="ITA"/>
    <n v="18"/>
    <x v="2"/>
    <n v="3890597598"/>
    <n v="1659440194"/>
    <n v="0"/>
    <n v="-1"/>
    <n v="-1"/>
    <n v="22"/>
    <n v="21"/>
    <n v="21"/>
    <n v="21"/>
    <n v="2"/>
    <n v="4"/>
    <n v="27"/>
    <n v="939"/>
  </r>
  <r>
    <x v="46"/>
    <s v="ITA"/>
    <n v="15"/>
    <x v="3"/>
    <n v="4083956555"/>
    <n v="1425084984"/>
    <n v="-4"/>
    <n v="-4"/>
    <n v="-8"/>
    <n v="98"/>
    <n v="90"/>
    <n v="90"/>
    <n v="90"/>
    <n v="4"/>
    <n v="4"/>
    <n v="98"/>
    <n v="2081"/>
  </r>
  <r>
    <x v="46"/>
    <s v="ITA"/>
    <n v="8"/>
    <x v="4"/>
    <n v="4449436681"/>
    <n v="113417208"/>
    <n v="-126"/>
    <n v="-6"/>
    <n v="-132"/>
    <n v="224"/>
    <n v="92"/>
    <n v="92"/>
    <n v="92"/>
    <n v="278"/>
    <n v="81"/>
    <n v="451"/>
    <n v="4169"/>
  </r>
  <r>
    <x v="46"/>
    <s v="ITA"/>
    <n v="6"/>
    <x v="5"/>
    <n v="456494354"/>
    <n v="1376813649"/>
    <n v="0"/>
    <n v="-4"/>
    <n v="-4"/>
    <n v="12"/>
    <n v="8"/>
    <n v="8"/>
    <n v="8"/>
    <n v="34"/>
    <n v="8"/>
    <n v="50"/>
    <n v="1892"/>
  </r>
  <r>
    <x v="46"/>
    <s v="ITA"/>
    <n v="12"/>
    <x v="6"/>
    <n v="4189277044"/>
    <n v="1248366722"/>
    <n v="-8"/>
    <n v="3"/>
    <n v="-5"/>
    <n v="106"/>
    <n v="101"/>
    <n v="101"/>
    <n v="101"/>
    <n v="43"/>
    <n v="10"/>
    <n v="154"/>
    <n v="3662"/>
  </r>
  <r>
    <x v="46"/>
    <s v="ITA"/>
    <n v="7"/>
    <x v="7"/>
    <n v="4441149315"/>
    <n v="89326992"/>
    <n v="-27"/>
    <n v="-3"/>
    <n v="-30"/>
    <n v="78"/>
    <n v="48"/>
    <n v="48"/>
    <n v="48"/>
    <n v="96"/>
    <n v="27"/>
    <n v="171"/>
    <n v="1068"/>
  </r>
  <r>
    <x v="46"/>
    <s v="ITA"/>
    <n v="3"/>
    <x v="8"/>
    <n v="4546679409"/>
    <n v="9190347404"/>
    <n v="81"/>
    <n v="-34"/>
    <n v="47"/>
    <n v="409"/>
    <n v="456"/>
    <n v="456"/>
    <n v="456"/>
    <n v="574"/>
    <n v="216"/>
    <n v="1246"/>
    <n v="9372"/>
  </r>
  <r>
    <x v="46"/>
    <s v="ITA"/>
    <n v="11"/>
    <x v="9"/>
    <n v="4361675973"/>
    <n v="135188753"/>
    <n v="-20"/>
    <n v="-6"/>
    <n v="-26"/>
    <n v="-59"/>
    <n v="-85"/>
    <n v="-85"/>
    <n v="-85"/>
    <n v="201"/>
    <n v="13"/>
    <n v="129"/>
    <n v="776"/>
  </r>
  <r>
    <x v="46"/>
    <s v="ITA"/>
    <n v="14"/>
    <x v="10"/>
    <n v="4155774754"/>
    <n v="1465916051"/>
    <n v="-2"/>
    <n v="0"/>
    <n v="-2"/>
    <n v="6"/>
    <n v="4"/>
    <n v="4"/>
    <n v="4"/>
    <n v="5"/>
    <n v="0"/>
    <n v="9"/>
    <n v="0"/>
  </r>
  <r>
    <x v="46"/>
    <s v="ITA"/>
    <n v="4"/>
    <x v="11"/>
    <n v="4649933453"/>
    <n v="1135662422"/>
    <n v="-5"/>
    <n v="-6"/>
    <n v="-11"/>
    <n v="13"/>
    <n v="2"/>
    <n v="2"/>
    <n v="2"/>
    <n v="46"/>
    <n v="4"/>
    <n v="52"/>
    <n v="991"/>
  </r>
  <r>
    <x v="46"/>
    <s v="ITA"/>
    <n v="4"/>
    <x v="12"/>
    <n v="4606893511"/>
    <n v="1112123097"/>
    <n v="-10"/>
    <n v="1"/>
    <n v="-9"/>
    <n v="25"/>
    <n v="16"/>
    <n v="16"/>
    <n v="16"/>
    <n v="85"/>
    <n v="7"/>
    <n v="108"/>
    <n v="643"/>
  </r>
  <r>
    <x v="46"/>
    <s v="ITA"/>
    <n v="1"/>
    <x v="13"/>
    <n v="450732745"/>
    <n v="7680687483"/>
    <n v="-17"/>
    <n v="-18"/>
    <n v="-35"/>
    <n v="275"/>
    <n v="240"/>
    <n v="240"/>
    <n v="240"/>
    <n v="172"/>
    <n v="78"/>
    <n v="490"/>
    <n v="4650"/>
  </r>
  <r>
    <x v="46"/>
    <s v="ITA"/>
    <n v="16"/>
    <x v="14"/>
    <n v="4112559576"/>
    <n v="1686736689"/>
    <n v="1"/>
    <n v="-6"/>
    <n v="-5"/>
    <n v="40"/>
    <n v="35"/>
    <n v="35"/>
    <n v="35"/>
    <n v="45"/>
    <n v="13"/>
    <n v="93"/>
    <n v="1724"/>
  </r>
  <r>
    <x v="46"/>
    <s v="ITA"/>
    <n v="20"/>
    <x v="15"/>
    <n v="3921531192"/>
    <n v="9110616306"/>
    <n v="1"/>
    <n v="1"/>
    <n v="2"/>
    <n v="-2"/>
    <n v="0"/>
    <n v="0"/>
    <n v="0"/>
    <n v="32"/>
    <n v="5"/>
    <n v="37"/>
    <n v="526"/>
  </r>
  <r>
    <x v="46"/>
    <s v="ITA"/>
    <n v="19"/>
    <x v="16"/>
    <n v="3811569725"/>
    <n v="133623567"/>
    <n v="2"/>
    <n v="-1"/>
    <n v="1"/>
    <n v="24"/>
    <n v="25"/>
    <n v="25"/>
    <n v="25"/>
    <n v="35"/>
    <n v="10"/>
    <n v="70"/>
    <n v="2414"/>
  </r>
  <r>
    <x v="46"/>
    <s v="ITA"/>
    <n v="9"/>
    <x v="17"/>
    <n v="4376923077"/>
    <n v="1125588885"/>
    <n v="-27"/>
    <n v="0"/>
    <n v="-27"/>
    <n v="146"/>
    <n v="119"/>
    <n v="119"/>
    <n v="119"/>
    <n v="10"/>
    <n v="46"/>
    <n v="175"/>
    <n v="6540"/>
  </r>
  <r>
    <x v="46"/>
    <s v="ITA"/>
    <n v="10"/>
    <x v="18"/>
    <n v="4310675841"/>
    <n v="1238824698"/>
    <n v="-8"/>
    <n v="1"/>
    <n v="-7"/>
    <n v="-33"/>
    <n v="-40"/>
    <n v="-40"/>
    <n v="-40"/>
    <n v="43"/>
    <n v="1"/>
    <n v="4"/>
    <n v="1155"/>
  </r>
  <r>
    <x v="46"/>
    <s v="ITA"/>
    <n v="2"/>
    <x v="19"/>
    <n v="4573750286"/>
    <n v="7320149366"/>
    <n v="13"/>
    <n v="-2"/>
    <n v="11"/>
    <n v="-18"/>
    <n v="-7"/>
    <n v="-7"/>
    <n v="-7"/>
    <n v="16"/>
    <n v="2"/>
    <n v="11"/>
    <n v="186"/>
  </r>
  <r>
    <x v="46"/>
    <s v="ITA"/>
    <n v="5"/>
    <x v="20"/>
    <n v="4543490485"/>
    <n v="1233845213"/>
    <n v="-9"/>
    <n v="-17"/>
    <n v="-26"/>
    <n v="224"/>
    <n v="198"/>
    <n v="198"/>
    <n v="198"/>
    <n v="253"/>
    <n v="37"/>
    <n v="488"/>
    <n v="9244"/>
  </r>
  <r>
    <x v="47"/>
    <s v="ITA"/>
    <n v="13"/>
    <x v="0"/>
    <n v="4235122196"/>
    <n v="1339843823"/>
    <n v="10"/>
    <n v="1"/>
    <n v="11"/>
    <n v="78"/>
    <n v="89"/>
    <n v="89"/>
    <n v="89"/>
    <n v="9"/>
    <n v="8"/>
    <n v="106"/>
    <n v="1353"/>
  </r>
  <r>
    <x v="47"/>
    <s v="ITA"/>
    <n v="17"/>
    <x v="1"/>
    <n v="4063947052"/>
    <n v="1580514834"/>
    <n v="1"/>
    <n v="-3"/>
    <n v="-2"/>
    <n v="4"/>
    <n v="2"/>
    <n v="2"/>
    <n v="2"/>
    <n v="0"/>
    <n v="2"/>
    <n v="4"/>
    <n v="354"/>
  </r>
  <r>
    <x v="47"/>
    <s v="ITA"/>
    <n v="18"/>
    <x v="2"/>
    <n v="3890597598"/>
    <n v="1659440194"/>
    <n v="1"/>
    <n v="1"/>
    <n v="2"/>
    <n v="4"/>
    <n v="6"/>
    <n v="6"/>
    <n v="6"/>
    <n v="7"/>
    <n v="1"/>
    <n v="14"/>
    <n v="856"/>
  </r>
  <r>
    <x v="47"/>
    <s v="ITA"/>
    <n v="15"/>
    <x v="3"/>
    <n v="4083956555"/>
    <n v="1425084984"/>
    <n v="-18"/>
    <n v="-5"/>
    <n v="-23"/>
    <n v="62"/>
    <n v="39"/>
    <n v="39"/>
    <n v="39"/>
    <n v="29"/>
    <n v="7"/>
    <n v="75"/>
    <n v="2036"/>
  </r>
  <r>
    <x v="47"/>
    <s v="ITA"/>
    <n v="8"/>
    <x v="4"/>
    <n v="4449436681"/>
    <n v="113417208"/>
    <n v="-66"/>
    <n v="-8"/>
    <n v="-74"/>
    <n v="219"/>
    <n v="145"/>
    <n v="145"/>
    <n v="145"/>
    <n v="278"/>
    <n v="84"/>
    <n v="507"/>
    <n v="5875"/>
  </r>
  <r>
    <x v="47"/>
    <s v="ITA"/>
    <n v="6"/>
    <x v="5"/>
    <n v="456494354"/>
    <n v="1376813649"/>
    <n v="5"/>
    <n v="-5"/>
    <n v="0"/>
    <n v="-16"/>
    <n v="-16"/>
    <n v="-16"/>
    <n v="-16"/>
    <n v="54"/>
    <n v="6"/>
    <n v="44"/>
    <n v="1588"/>
  </r>
  <r>
    <x v="47"/>
    <s v="ITA"/>
    <n v="12"/>
    <x v="6"/>
    <n v="4189277044"/>
    <n v="1248366722"/>
    <n v="28"/>
    <n v="2"/>
    <n v="30"/>
    <n v="67"/>
    <n v="97"/>
    <n v="97"/>
    <n v="97"/>
    <n v="33"/>
    <n v="10"/>
    <n v="140"/>
    <n v="3472"/>
  </r>
  <r>
    <x v="47"/>
    <s v="ITA"/>
    <n v="7"/>
    <x v="7"/>
    <n v="4441149315"/>
    <n v="89326992"/>
    <n v="-73"/>
    <n v="-5"/>
    <n v="-78"/>
    <n v="110"/>
    <n v="32"/>
    <n v="32"/>
    <n v="32"/>
    <n v="128"/>
    <n v="25"/>
    <n v="185"/>
    <n v="1374"/>
  </r>
  <r>
    <x v="47"/>
    <s v="ITA"/>
    <n v="3"/>
    <x v="8"/>
    <n v="4546679409"/>
    <n v="9190347404"/>
    <n v="149"/>
    <n v="-28"/>
    <n v="121"/>
    <n v="607"/>
    <n v="728"/>
    <n v="728"/>
    <n v="728"/>
    <n v="543"/>
    <n v="273"/>
    <n v="1544"/>
    <n v="9977"/>
  </r>
  <r>
    <x v="47"/>
    <s v="ITA"/>
    <n v="11"/>
    <x v="9"/>
    <n v="4361675973"/>
    <n v="135188753"/>
    <n v="35"/>
    <n v="-9"/>
    <n v="26"/>
    <n v="-111"/>
    <n v="-85"/>
    <n v="-85"/>
    <n v="-85"/>
    <n v="205"/>
    <n v="7"/>
    <n v="127"/>
    <n v="1090"/>
  </r>
  <r>
    <x v="47"/>
    <s v="ITA"/>
    <n v="14"/>
    <x v="10"/>
    <n v="4155774754"/>
    <n v="1465916051"/>
    <n v="0"/>
    <n v="0"/>
    <n v="0"/>
    <n v="0"/>
    <n v="0"/>
    <n v="0"/>
    <n v="0"/>
    <n v="2"/>
    <n v="1"/>
    <n v="3"/>
    <n v="132"/>
  </r>
  <r>
    <x v="47"/>
    <s v="ITA"/>
    <n v="4"/>
    <x v="11"/>
    <n v="4649933453"/>
    <n v="1135662422"/>
    <n v="-12"/>
    <n v="-2"/>
    <n v="-14"/>
    <n v="-34"/>
    <n v="-48"/>
    <n v="-48"/>
    <n v="-48"/>
    <n v="41"/>
    <n v="9"/>
    <n v="2"/>
    <n v="1320"/>
  </r>
  <r>
    <x v="47"/>
    <s v="ITA"/>
    <n v="4"/>
    <x v="12"/>
    <n v="4606893511"/>
    <n v="1112123097"/>
    <n v="0"/>
    <n v="-8"/>
    <n v="-8"/>
    <n v="78"/>
    <n v="70"/>
    <n v="70"/>
    <n v="70"/>
    <n v="75"/>
    <n v="9"/>
    <n v="154"/>
    <n v="1665"/>
  </r>
  <r>
    <x v="47"/>
    <s v="ITA"/>
    <n v="1"/>
    <x v="13"/>
    <n v="450732745"/>
    <n v="7680687483"/>
    <n v="-62"/>
    <n v="-10"/>
    <n v="-72"/>
    <n v="666"/>
    <n v="594"/>
    <n v="594"/>
    <n v="594"/>
    <n v="301"/>
    <n v="101"/>
    <n v="996"/>
    <n v="5120"/>
  </r>
  <r>
    <x v="47"/>
    <s v="ITA"/>
    <n v="16"/>
    <x v="14"/>
    <n v="4112559576"/>
    <n v="1686736689"/>
    <n v="-4"/>
    <n v="-7"/>
    <n v="-11"/>
    <n v="77"/>
    <n v="66"/>
    <n v="66"/>
    <n v="66"/>
    <n v="14"/>
    <n v="15"/>
    <n v="95"/>
    <n v="1651"/>
  </r>
  <r>
    <x v="47"/>
    <s v="ITA"/>
    <n v="20"/>
    <x v="15"/>
    <n v="3921531192"/>
    <n v="9110616306"/>
    <n v="6"/>
    <n v="-2"/>
    <n v="4"/>
    <n v="8"/>
    <n v="12"/>
    <n v="12"/>
    <n v="12"/>
    <n v="12"/>
    <n v="4"/>
    <n v="28"/>
    <n v="676"/>
  </r>
  <r>
    <x v="47"/>
    <s v="ITA"/>
    <n v="19"/>
    <x v="16"/>
    <n v="3811569725"/>
    <n v="133623567"/>
    <n v="-6"/>
    <n v="-4"/>
    <n v="-10"/>
    <n v="44"/>
    <n v="34"/>
    <n v="34"/>
    <n v="34"/>
    <n v="22"/>
    <n v="6"/>
    <n v="62"/>
    <n v="2631"/>
  </r>
  <r>
    <x v="47"/>
    <s v="ITA"/>
    <n v="9"/>
    <x v="17"/>
    <n v="4376923077"/>
    <n v="1125588885"/>
    <n v="-14"/>
    <n v="-19"/>
    <n v="-33"/>
    <n v="203"/>
    <n v="170"/>
    <n v="170"/>
    <n v="170"/>
    <n v="48"/>
    <n v="13"/>
    <n v="231"/>
    <n v="3755"/>
  </r>
  <r>
    <x v="47"/>
    <s v="ITA"/>
    <n v="10"/>
    <x v="18"/>
    <n v="4310675841"/>
    <n v="1238824698"/>
    <n v="-9"/>
    <n v="0"/>
    <n v="-9"/>
    <n v="-20"/>
    <n v="-29"/>
    <n v="-29"/>
    <n v="-29"/>
    <n v="36"/>
    <n v="0"/>
    <n v="7"/>
    <n v="1336"/>
  </r>
  <r>
    <x v="47"/>
    <s v="ITA"/>
    <n v="2"/>
    <x v="19"/>
    <n v="4573750286"/>
    <n v="7320149366"/>
    <n v="-13"/>
    <n v="1"/>
    <n v="-12"/>
    <n v="0"/>
    <n v="-12"/>
    <n v="-12"/>
    <n v="-12"/>
    <n v="35"/>
    <n v="0"/>
    <n v="23"/>
    <n v="136"/>
  </r>
  <r>
    <x v="47"/>
    <s v="ITA"/>
    <n v="5"/>
    <x v="20"/>
    <n v="4543490485"/>
    <n v="1233845213"/>
    <n v="-56"/>
    <n v="-6"/>
    <n v="-62"/>
    <n v="164"/>
    <n v="102"/>
    <n v="102"/>
    <n v="102"/>
    <n v="207"/>
    <n v="38"/>
    <n v="347"/>
    <n v="10212"/>
  </r>
  <r>
    <x v="48"/>
    <s v="ITA"/>
    <n v="13"/>
    <x v="0"/>
    <n v="4235122196"/>
    <n v="1339843823"/>
    <n v="31"/>
    <n v="0"/>
    <n v="31"/>
    <n v="-13"/>
    <n v="18"/>
    <n v="18"/>
    <n v="18"/>
    <n v="16"/>
    <n v="6"/>
    <n v="40"/>
    <n v="1153"/>
  </r>
  <r>
    <x v="48"/>
    <s v="ITA"/>
    <n v="17"/>
    <x v="1"/>
    <n v="4063947052"/>
    <n v="1580514834"/>
    <n v="1"/>
    <n v="0"/>
    <n v="1"/>
    <n v="-5"/>
    <n v="-4"/>
    <n v="-4"/>
    <n v="-4"/>
    <n v="6"/>
    <n v="1"/>
    <n v="3"/>
    <n v="305"/>
  </r>
  <r>
    <x v="48"/>
    <s v="ITA"/>
    <n v="18"/>
    <x v="2"/>
    <n v="3890597598"/>
    <n v="1659440194"/>
    <n v="-4"/>
    <n v="-1"/>
    <n v="-5"/>
    <n v="8"/>
    <n v="3"/>
    <n v="3"/>
    <n v="3"/>
    <n v="5"/>
    <n v="0"/>
    <n v="8"/>
    <n v="718"/>
  </r>
  <r>
    <x v="48"/>
    <s v="ITA"/>
    <n v="15"/>
    <x v="3"/>
    <n v="4083956555"/>
    <n v="1425084984"/>
    <n v="-56"/>
    <n v="-3"/>
    <n v="-59"/>
    <n v="114"/>
    <n v="55"/>
    <n v="55"/>
    <n v="55"/>
    <n v="28"/>
    <n v="4"/>
    <n v="87"/>
    <n v="1667"/>
  </r>
  <r>
    <x v="48"/>
    <s v="ITA"/>
    <n v="8"/>
    <x v="4"/>
    <n v="4449436681"/>
    <n v="113417208"/>
    <n v="-39"/>
    <n v="-6"/>
    <n v="-45"/>
    <n v="222"/>
    <n v="177"/>
    <n v="177"/>
    <n v="177"/>
    <n v="203"/>
    <n v="83"/>
    <n v="463"/>
    <n v="4945"/>
  </r>
  <r>
    <x v="48"/>
    <s v="ITA"/>
    <n v="6"/>
    <x v="5"/>
    <n v="456494354"/>
    <n v="1376813649"/>
    <n v="-12"/>
    <n v="0"/>
    <n v="-12"/>
    <n v="-44"/>
    <n v="-56"/>
    <n v="-56"/>
    <n v="-56"/>
    <n v="84"/>
    <n v="10"/>
    <n v="38"/>
    <n v="303"/>
  </r>
  <r>
    <x v="48"/>
    <s v="ITA"/>
    <n v="12"/>
    <x v="6"/>
    <n v="4189277044"/>
    <n v="1248366722"/>
    <n v="4"/>
    <n v="-2"/>
    <n v="2"/>
    <n v="85"/>
    <n v="87"/>
    <n v="87"/>
    <n v="87"/>
    <n v="29"/>
    <n v="6"/>
    <n v="122"/>
    <n v="3713"/>
  </r>
  <r>
    <x v="48"/>
    <s v="ITA"/>
    <n v="7"/>
    <x v="7"/>
    <n v="4441149315"/>
    <n v="89326992"/>
    <n v="29"/>
    <n v="-2"/>
    <n v="27"/>
    <n v="-27"/>
    <n v="0"/>
    <n v="0"/>
    <n v="0"/>
    <n v="103"/>
    <n v="15"/>
    <n v="118"/>
    <n v="1095"/>
  </r>
  <r>
    <x v="48"/>
    <s v="ITA"/>
    <n v="3"/>
    <x v="8"/>
    <n v="4546679409"/>
    <n v="9190347404"/>
    <n v="-57"/>
    <n v="2"/>
    <n v="-55"/>
    <n v="1062"/>
    <n v="1007"/>
    <n v="1007"/>
    <n v="1007"/>
    <n v="343"/>
    <n v="110"/>
    <n v="1460"/>
    <n v="9530"/>
  </r>
  <r>
    <x v="48"/>
    <s v="ITA"/>
    <n v="11"/>
    <x v="9"/>
    <n v="4361675973"/>
    <n v="135188753"/>
    <n v="-11"/>
    <n v="-4"/>
    <n v="-15"/>
    <n v="-102"/>
    <n v="-117"/>
    <n v="-117"/>
    <n v="-117"/>
    <n v="198"/>
    <n v="11"/>
    <n v="92"/>
    <n v="997"/>
  </r>
  <r>
    <x v="48"/>
    <s v="ITA"/>
    <n v="14"/>
    <x v="10"/>
    <n v="4155774754"/>
    <n v="1465916051"/>
    <n v="-1"/>
    <n v="0"/>
    <n v="-1"/>
    <n v="10"/>
    <n v="9"/>
    <n v="9"/>
    <n v="9"/>
    <n v="1"/>
    <n v="1"/>
    <n v="11"/>
    <n v="270"/>
  </r>
  <r>
    <x v="48"/>
    <s v="ITA"/>
    <n v="4"/>
    <x v="11"/>
    <n v="4649933453"/>
    <n v="1135662422"/>
    <n v="-63"/>
    <n v="-11"/>
    <n v="-74"/>
    <n v="320"/>
    <n v="246"/>
    <n v="246"/>
    <n v="246"/>
    <n v="-110"/>
    <n v="5"/>
    <n v="141"/>
    <n v="1060"/>
  </r>
  <r>
    <x v="48"/>
    <s v="ITA"/>
    <n v="4"/>
    <x v="12"/>
    <n v="4606893511"/>
    <n v="1112123097"/>
    <n v="-13"/>
    <n v="-1"/>
    <n v="-14"/>
    <n v="32"/>
    <n v="18"/>
    <n v="18"/>
    <n v="18"/>
    <n v="56"/>
    <n v="9"/>
    <n v="83"/>
    <n v="1151"/>
  </r>
  <r>
    <x v="48"/>
    <s v="ITA"/>
    <n v="1"/>
    <x v="13"/>
    <n v="450732745"/>
    <n v="7680687483"/>
    <n v="-6"/>
    <n v="-3"/>
    <n v="-9"/>
    <n v="344"/>
    <n v="335"/>
    <n v="335"/>
    <n v="335"/>
    <n v="221"/>
    <n v="96"/>
    <n v="652"/>
    <n v="3978"/>
  </r>
  <r>
    <x v="48"/>
    <s v="ITA"/>
    <n v="16"/>
    <x v="14"/>
    <n v="4112559576"/>
    <n v="1686736689"/>
    <n v="-18"/>
    <n v="-2"/>
    <n v="-20"/>
    <n v="70"/>
    <n v="50"/>
    <n v="50"/>
    <n v="50"/>
    <n v="28"/>
    <n v="7"/>
    <n v="85"/>
    <n v="1510"/>
  </r>
  <r>
    <x v="48"/>
    <s v="ITA"/>
    <n v="20"/>
    <x v="15"/>
    <n v="3921531192"/>
    <n v="9110616306"/>
    <n v="-4"/>
    <n v="2"/>
    <n v="-2"/>
    <n v="17"/>
    <n v="15"/>
    <n v="15"/>
    <n v="15"/>
    <n v="7"/>
    <n v="0"/>
    <n v="22"/>
    <n v="543"/>
  </r>
  <r>
    <x v="48"/>
    <s v="ITA"/>
    <n v="19"/>
    <x v="16"/>
    <n v="3811569725"/>
    <n v="133623567"/>
    <n v="-10"/>
    <n v="-5"/>
    <n v="-15"/>
    <n v="44"/>
    <n v="29"/>
    <n v="29"/>
    <n v="29"/>
    <n v="14"/>
    <n v="9"/>
    <n v="52"/>
    <n v="2311"/>
  </r>
  <r>
    <x v="48"/>
    <s v="ITA"/>
    <n v="9"/>
    <x v="17"/>
    <n v="4376923077"/>
    <n v="1125588885"/>
    <n v="-14"/>
    <n v="1"/>
    <n v="-13"/>
    <n v="183"/>
    <n v="170"/>
    <n v="170"/>
    <n v="170"/>
    <n v="79"/>
    <n v="28"/>
    <n v="277"/>
    <n v="2884"/>
  </r>
  <r>
    <x v="48"/>
    <s v="ITA"/>
    <n v="10"/>
    <x v="18"/>
    <n v="4310675841"/>
    <n v="1238824698"/>
    <n v="-8"/>
    <n v="0"/>
    <n v="-8"/>
    <n v="-28"/>
    <n v="-36"/>
    <n v="-36"/>
    <n v="-36"/>
    <n v="46"/>
    <n v="0"/>
    <n v="10"/>
    <n v="1011"/>
  </r>
  <r>
    <x v="48"/>
    <s v="ITA"/>
    <n v="2"/>
    <x v="19"/>
    <n v="4573750286"/>
    <n v="7320149366"/>
    <n v="-9"/>
    <n v="-1"/>
    <n v="-10"/>
    <n v="8"/>
    <n v="-2"/>
    <n v="-2"/>
    <n v="-2"/>
    <n v="16"/>
    <n v="5"/>
    <n v="19"/>
    <n v="46"/>
  </r>
  <r>
    <x v="48"/>
    <s v="ITA"/>
    <n v="5"/>
    <x v="20"/>
    <n v="4543490485"/>
    <n v="1233845213"/>
    <n v="-37"/>
    <n v="-2"/>
    <n v="-39"/>
    <n v="19"/>
    <n v="-20"/>
    <n v="-20"/>
    <n v="-20"/>
    <n v="304"/>
    <n v="25"/>
    <n v="309"/>
    <n v="7530"/>
  </r>
  <r>
    <x v="49"/>
    <s v="ITA"/>
    <n v="13"/>
    <x v="0"/>
    <n v="4235122196"/>
    <n v="1339843823"/>
    <n v="5"/>
    <n v="0"/>
    <n v="5"/>
    <n v="31"/>
    <n v="36"/>
    <n v="36"/>
    <n v="36"/>
    <n v="5"/>
    <n v="12"/>
    <n v="53"/>
    <n v="73"/>
  </r>
  <r>
    <x v="49"/>
    <s v="ITA"/>
    <n v="17"/>
    <x v="1"/>
    <n v="4063947052"/>
    <n v="1580514834"/>
    <n v="3"/>
    <n v="0"/>
    <n v="3"/>
    <n v="-10"/>
    <n v="-7"/>
    <n v="-7"/>
    <n v="-7"/>
    <n v="11"/>
    <n v="0"/>
    <n v="4"/>
    <n v="190"/>
  </r>
  <r>
    <x v="49"/>
    <s v="ITA"/>
    <n v="18"/>
    <x v="2"/>
    <n v="3890597598"/>
    <n v="1659440194"/>
    <n v="-5"/>
    <n v="-2"/>
    <n v="-7"/>
    <n v="3"/>
    <n v="-4"/>
    <n v="-4"/>
    <n v="-4"/>
    <n v="8"/>
    <n v="1"/>
    <n v="5"/>
    <n v="385"/>
  </r>
  <r>
    <x v="49"/>
    <s v="ITA"/>
    <n v="15"/>
    <x v="3"/>
    <n v="4083956555"/>
    <n v="1425084984"/>
    <n v="80"/>
    <n v="-2"/>
    <n v="78"/>
    <n v="-73"/>
    <n v="5"/>
    <n v="5"/>
    <n v="5"/>
    <n v="55"/>
    <n v="6"/>
    <n v="66"/>
    <n v="1322"/>
  </r>
  <r>
    <x v="49"/>
    <s v="ITA"/>
    <n v="8"/>
    <x v="4"/>
    <n v="4449436681"/>
    <n v="113417208"/>
    <n v="-1"/>
    <n v="-4"/>
    <n v="-5"/>
    <n v="151"/>
    <n v="146"/>
    <n v="146"/>
    <n v="146"/>
    <n v="145"/>
    <n v="51"/>
    <n v="342"/>
    <n v="2343"/>
  </r>
  <r>
    <x v="49"/>
    <s v="ITA"/>
    <n v="6"/>
    <x v="5"/>
    <n v="456494354"/>
    <n v="1376813649"/>
    <n v="-1"/>
    <n v="2"/>
    <n v="1"/>
    <n v="-20"/>
    <n v="-19"/>
    <n v="-19"/>
    <n v="-19"/>
    <n v="63"/>
    <n v="7"/>
    <n v="51"/>
    <n v="953"/>
  </r>
  <r>
    <x v="49"/>
    <s v="ITA"/>
    <n v="12"/>
    <x v="6"/>
    <n v="4189277044"/>
    <n v="1248366722"/>
    <n v="46"/>
    <n v="-1"/>
    <n v="45"/>
    <n v="58"/>
    <n v="103"/>
    <n v="103"/>
    <n v="103"/>
    <n v="15"/>
    <n v="5"/>
    <n v="123"/>
    <n v="3792"/>
  </r>
  <r>
    <x v="49"/>
    <s v="ITA"/>
    <n v="7"/>
    <x v="7"/>
    <n v="4441149315"/>
    <n v="89326992"/>
    <n v="56"/>
    <n v="-6"/>
    <n v="50"/>
    <n v="-18"/>
    <n v="32"/>
    <n v="32"/>
    <n v="32"/>
    <n v="59"/>
    <n v="11"/>
    <n v="102"/>
    <n v="1146"/>
  </r>
  <r>
    <x v="49"/>
    <s v="ITA"/>
    <n v="3"/>
    <x v="8"/>
    <n v="4546679409"/>
    <n v="9190347404"/>
    <n v="59"/>
    <n v="-33"/>
    <n v="26"/>
    <n v="644"/>
    <n v="670"/>
    <n v="670"/>
    <n v="670"/>
    <n v="312"/>
    <n v="280"/>
    <n v="1262"/>
    <n v="5260"/>
  </r>
  <r>
    <x v="49"/>
    <s v="ITA"/>
    <n v="11"/>
    <x v="9"/>
    <n v="4361675973"/>
    <n v="135188753"/>
    <n v="10"/>
    <n v="-6"/>
    <n v="4"/>
    <n v="-38"/>
    <n v="-34"/>
    <n v="-34"/>
    <n v="-34"/>
    <n v="99"/>
    <n v="13"/>
    <n v="78"/>
    <n v="7322"/>
  </r>
  <r>
    <x v="49"/>
    <s v="ITA"/>
    <n v="14"/>
    <x v="10"/>
    <n v="4155774754"/>
    <n v="1465916051"/>
    <n v="1"/>
    <n v="0"/>
    <n v="1"/>
    <n v="-1"/>
    <n v="0"/>
    <n v="0"/>
    <n v="0"/>
    <n v="0"/>
    <n v="0"/>
    <n v="0"/>
    <n v="51"/>
  </r>
  <r>
    <x v="49"/>
    <s v="ITA"/>
    <n v="4"/>
    <x v="11"/>
    <n v="4649933453"/>
    <n v="1135662422"/>
    <n v="7"/>
    <n v="-4"/>
    <n v="3"/>
    <n v="19"/>
    <n v="22"/>
    <n v="22"/>
    <n v="22"/>
    <n v="22"/>
    <n v="7"/>
    <n v="51"/>
    <n v="911"/>
  </r>
  <r>
    <x v="49"/>
    <s v="ITA"/>
    <n v="4"/>
    <x v="12"/>
    <n v="4606893511"/>
    <n v="1112123097"/>
    <n v="4"/>
    <n v="-5"/>
    <n v="-1"/>
    <n v="-1"/>
    <n v="-2"/>
    <n v="-2"/>
    <n v="-2"/>
    <n v="68"/>
    <n v="7"/>
    <n v="73"/>
    <n v="789"/>
  </r>
  <r>
    <x v="49"/>
    <s v="ITA"/>
    <n v="1"/>
    <x v="13"/>
    <n v="450732745"/>
    <n v="7680687483"/>
    <n v="-85"/>
    <n v="-2"/>
    <n v="-87"/>
    <n v="347"/>
    <n v="260"/>
    <n v="260"/>
    <n v="260"/>
    <n v="117"/>
    <n v="97"/>
    <n v="474"/>
    <n v="2615"/>
  </r>
  <r>
    <x v="49"/>
    <s v="ITA"/>
    <n v="16"/>
    <x v="14"/>
    <n v="4112559576"/>
    <n v="1686736689"/>
    <n v="-9"/>
    <n v="0"/>
    <n v="-9"/>
    <n v="69"/>
    <n v="60"/>
    <n v="60"/>
    <n v="60"/>
    <n v="9"/>
    <n v="7"/>
    <n v="76"/>
    <n v="949"/>
  </r>
  <r>
    <x v="49"/>
    <s v="ITA"/>
    <n v="20"/>
    <x v="15"/>
    <n v="3921531192"/>
    <n v="9110616306"/>
    <n v="-2"/>
    <n v="1"/>
    <n v="-1"/>
    <n v="12"/>
    <n v="11"/>
    <n v="11"/>
    <n v="11"/>
    <n v="2"/>
    <n v="2"/>
    <n v="15"/>
    <n v="347"/>
  </r>
  <r>
    <x v="49"/>
    <s v="ITA"/>
    <n v="19"/>
    <x v="16"/>
    <n v="3811569725"/>
    <n v="133623567"/>
    <n v="2"/>
    <n v="-2"/>
    <n v="0"/>
    <n v="20"/>
    <n v="20"/>
    <n v="20"/>
    <n v="20"/>
    <n v="14"/>
    <n v="8"/>
    <n v="42"/>
    <n v="1213"/>
  </r>
  <r>
    <x v="49"/>
    <s v="ITA"/>
    <n v="9"/>
    <x v="17"/>
    <n v="4376923077"/>
    <n v="1125588885"/>
    <n v="9"/>
    <n v="-13"/>
    <n v="-4"/>
    <n v="99"/>
    <n v="95"/>
    <n v="95"/>
    <n v="95"/>
    <n v="37"/>
    <n v="23"/>
    <n v="155"/>
    <n v="2249"/>
  </r>
  <r>
    <x v="49"/>
    <s v="ITA"/>
    <n v="10"/>
    <x v="18"/>
    <n v="4310675841"/>
    <n v="1238824698"/>
    <n v="-2"/>
    <n v="-1"/>
    <n v="-3"/>
    <n v="-59"/>
    <n v="-62"/>
    <n v="-62"/>
    <n v="-62"/>
    <n v="63"/>
    <n v="0"/>
    <n v="1"/>
    <n v="68"/>
  </r>
  <r>
    <x v="49"/>
    <s v="ITA"/>
    <n v="2"/>
    <x v="19"/>
    <n v="4573750286"/>
    <n v="7320149366"/>
    <n v="0"/>
    <n v="-1"/>
    <n v="-1"/>
    <n v="-5"/>
    <n v="-6"/>
    <n v="-6"/>
    <n v="-6"/>
    <n v="9"/>
    <n v="3"/>
    <n v="6"/>
    <n v="104"/>
  </r>
  <r>
    <x v="49"/>
    <s v="ITA"/>
    <n v="5"/>
    <x v="20"/>
    <n v="4543490485"/>
    <n v="1233845213"/>
    <n v="-1"/>
    <n v="-4"/>
    <n v="-5"/>
    <n v="42"/>
    <n v="37"/>
    <n v="37"/>
    <n v="37"/>
    <n v="111"/>
    <n v="26"/>
    <n v="174"/>
    <n v="4635"/>
  </r>
  <r>
    <x v="50"/>
    <s v="ITA"/>
    <n v="13"/>
    <x v="0"/>
    <n v="4235122196"/>
    <n v="1339843823"/>
    <n v="-6"/>
    <n v="-2"/>
    <n v="-8"/>
    <n v="30"/>
    <n v="22"/>
    <n v="22"/>
    <n v="22"/>
    <n v="2"/>
    <n v="8"/>
    <n v="32"/>
    <n v="268"/>
  </r>
  <r>
    <x v="50"/>
    <s v="ITA"/>
    <n v="17"/>
    <x v="1"/>
    <n v="4063947052"/>
    <n v="1580514834"/>
    <n v="-2"/>
    <n v="0"/>
    <n v="-2"/>
    <n v="-3"/>
    <n v="-5"/>
    <n v="-5"/>
    <n v="-5"/>
    <n v="4"/>
    <n v="1"/>
    <n v="0"/>
    <n v="214"/>
  </r>
  <r>
    <x v="50"/>
    <s v="ITA"/>
    <n v="18"/>
    <x v="2"/>
    <n v="3890597598"/>
    <n v="1659440194"/>
    <n v="1"/>
    <n v="0"/>
    <n v="1"/>
    <n v="24"/>
    <n v="25"/>
    <n v="25"/>
    <n v="25"/>
    <n v="2"/>
    <n v="1"/>
    <n v="28"/>
    <n v="418"/>
  </r>
  <r>
    <x v="50"/>
    <s v="ITA"/>
    <n v="15"/>
    <x v="3"/>
    <n v="4083956555"/>
    <n v="1425084984"/>
    <n v="12"/>
    <n v="2"/>
    <n v="14"/>
    <n v="18"/>
    <n v="32"/>
    <n v="32"/>
    <n v="32"/>
    <n v="55"/>
    <n v="12"/>
    <n v="99"/>
    <n v="1324"/>
  </r>
  <r>
    <x v="50"/>
    <s v="ITA"/>
    <n v="8"/>
    <x v="4"/>
    <n v="4449436681"/>
    <n v="113417208"/>
    <n v="-17"/>
    <n v="-3"/>
    <n v="-20"/>
    <n v="-20"/>
    <n v="-40"/>
    <n v="-40"/>
    <n v="-40"/>
    <n v="262"/>
    <n v="90"/>
    <n v="312"/>
    <n v="2849"/>
  </r>
  <r>
    <x v="50"/>
    <s v="ITA"/>
    <n v="6"/>
    <x v="5"/>
    <n v="456494354"/>
    <n v="1376813649"/>
    <n v="7"/>
    <n v="-2"/>
    <n v="5"/>
    <n v="-413"/>
    <n v="-408"/>
    <n v="-408"/>
    <n v="-408"/>
    <n v="442"/>
    <n v="4"/>
    <n v="38"/>
    <n v="823"/>
  </r>
  <r>
    <x v="50"/>
    <s v="ITA"/>
    <n v="12"/>
    <x v="6"/>
    <n v="4189277044"/>
    <n v="1248366722"/>
    <n v="30"/>
    <n v="-1"/>
    <n v="29"/>
    <n v="73"/>
    <n v="102"/>
    <n v="102"/>
    <n v="102"/>
    <n v="25"/>
    <n v="16"/>
    <n v="143"/>
    <n v="1904"/>
  </r>
  <r>
    <x v="50"/>
    <s v="ITA"/>
    <n v="7"/>
    <x v="7"/>
    <n v="4441149315"/>
    <n v="89326992"/>
    <n v="-121"/>
    <n v="-5"/>
    <n v="-126"/>
    <n v="227"/>
    <n v="101"/>
    <n v="101"/>
    <n v="101"/>
    <n v="78"/>
    <n v="33"/>
    <n v="212"/>
    <n v="1317"/>
  </r>
  <r>
    <x v="50"/>
    <s v="ITA"/>
    <n v="3"/>
    <x v="8"/>
    <n v="4546679409"/>
    <n v="9190347404"/>
    <n v="49"/>
    <n v="-21"/>
    <n v="28"/>
    <n v="400"/>
    <n v="428"/>
    <n v="428"/>
    <n v="428"/>
    <n v="343"/>
    <n v="241"/>
    <n v="1012"/>
    <n v="3778"/>
  </r>
  <r>
    <x v="50"/>
    <s v="ITA"/>
    <n v="11"/>
    <x v="9"/>
    <n v="4361675973"/>
    <n v="135188753"/>
    <n v="-22"/>
    <n v="-2"/>
    <n v="-24"/>
    <n v="39"/>
    <n v="15"/>
    <n v="15"/>
    <n v="15"/>
    <n v="15"/>
    <n v="15"/>
    <n v="45"/>
    <n v="781"/>
  </r>
  <r>
    <x v="50"/>
    <s v="ITA"/>
    <n v="14"/>
    <x v="10"/>
    <n v="4155774754"/>
    <n v="1465916051"/>
    <n v="-2"/>
    <n v="0"/>
    <n v="-2"/>
    <n v="0"/>
    <n v="-2"/>
    <n v="-2"/>
    <n v="-2"/>
    <n v="2"/>
    <n v="0"/>
    <n v="0"/>
    <n v="0"/>
  </r>
  <r>
    <x v="50"/>
    <s v="ITA"/>
    <n v="4"/>
    <x v="11"/>
    <n v="4649933453"/>
    <n v="1135662422"/>
    <n v="-13"/>
    <n v="-2"/>
    <n v="-15"/>
    <n v="42"/>
    <n v="27"/>
    <n v="27"/>
    <n v="27"/>
    <n v="6"/>
    <n v="2"/>
    <n v="35"/>
    <n v="300"/>
  </r>
  <r>
    <x v="50"/>
    <s v="ITA"/>
    <n v="4"/>
    <x v="12"/>
    <n v="4606893511"/>
    <n v="1112123097"/>
    <n v="-1"/>
    <n v="-2"/>
    <n v="-3"/>
    <n v="5"/>
    <n v="2"/>
    <n v="2"/>
    <n v="2"/>
    <n v="3"/>
    <n v="10"/>
    <n v="15"/>
    <n v="188"/>
  </r>
  <r>
    <x v="50"/>
    <s v="ITA"/>
    <n v="1"/>
    <x v="13"/>
    <n v="450732745"/>
    <n v="7680687483"/>
    <n v="51"/>
    <n v="-12"/>
    <n v="39"/>
    <n v="251"/>
    <n v="290"/>
    <n v="290"/>
    <n v="290"/>
    <n v="165"/>
    <n v="101"/>
    <n v="556"/>
    <n v="2508"/>
  </r>
  <r>
    <x v="50"/>
    <s v="ITA"/>
    <n v="16"/>
    <x v="14"/>
    <n v="4112559576"/>
    <n v="1686736689"/>
    <n v="11"/>
    <n v="-9"/>
    <n v="2"/>
    <n v="38"/>
    <n v="40"/>
    <n v="40"/>
    <n v="40"/>
    <n v="2"/>
    <n v="11"/>
    <n v="53"/>
    <n v="1149"/>
  </r>
  <r>
    <x v="50"/>
    <s v="ITA"/>
    <n v="20"/>
    <x v="15"/>
    <n v="3921531192"/>
    <n v="9110616306"/>
    <n v="0"/>
    <n v="-3"/>
    <n v="-3"/>
    <n v="-11"/>
    <n v="-14"/>
    <n v="-14"/>
    <n v="-14"/>
    <n v="19"/>
    <n v="5"/>
    <n v="10"/>
    <n v="883"/>
  </r>
  <r>
    <x v="50"/>
    <s v="ITA"/>
    <n v="19"/>
    <x v="16"/>
    <n v="3811569725"/>
    <n v="133623567"/>
    <n v="-2"/>
    <n v="2"/>
    <n v="0"/>
    <n v="21"/>
    <n v="21"/>
    <n v="21"/>
    <n v="21"/>
    <n v="18"/>
    <n v="4"/>
    <n v="43"/>
    <n v="566"/>
  </r>
  <r>
    <x v="50"/>
    <s v="ITA"/>
    <n v="9"/>
    <x v="17"/>
    <n v="4376923077"/>
    <n v="1125588885"/>
    <n v="10"/>
    <n v="0"/>
    <n v="10"/>
    <n v="85"/>
    <n v="95"/>
    <n v="95"/>
    <n v="95"/>
    <n v="22"/>
    <n v="20"/>
    <n v="137"/>
    <n v="1380"/>
  </r>
  <r>
    <x v="50"/>
    <s v="ITA"/>
    <n v="10"/>
    <x v="18"/>
    <n v="4310675841"/>
    <n v="1238824698"/>
    <n v="0"/>
    <n v="-1"/>
    <n v="-1"/>
    <n v="-2"/>
    <n v="-3"/>
    <n v="-3"/>
    <n v="-3"/>
    <n v="3"/>
    <n v="1"/>
    <n v="1"/>
    <n v="216"/>
  </r>
  <r>
    <x v="50"/>
    <s v="ITA"/>
    <n v="2"/>
    <x v="19"/>
    <n v="4573750286"/>
    <n v="7320149366"/>
    <n v="3"/>
    <n v="-1"/>
    <n v="2"/>
    <n v="-25"/>
    <n v="-23"/>
    <n v="-23"/>
    <n v="-23"/>
    <n v="40"/>
    <n v="3"/>
    <n v="20"/>
    <n v="112"/>
  </r>
  <r>
    <x v="50"/>
    <s v="ITA"/>
    <n v="5"/>
    <x v="20"/>
    <n v="4543490485"/>
    <n v="1233845213"/>
    <n v="0"/>
    <n v="-12"/>
    <n v="-12"/>
    <n v="-18"/>
    <n v="-30"/>
    <n v="-30"/>
    <n v="-30"/>
    <n v="187"/>
    <n v="24"/>
    <n v="181"/>
    <n v="5801"/>
  </r>
  <r>
    <x v="51"/>
    <s v="ITA"/>
    <n v="13"/>
    <x v="0"/>
    <n v="4235122196"/>
    <n v="1339843823"/>
    <n v="-4"/>
    <n v="-8"/>
    <n v="-12"/>
    <n v="22"/>
    <n v="10"/>
    <n v="10"/>
    <n v="10"/>
    <n v="11"/>
    <n v="8"/>
    <n v="29"/>
    <n v="1565"/>
  </r>
  <r>
    <x v="51"/>
    <s v="ITA"/>
    <n v="17"/>
    <x v="1"/>
    <n v="4063947052"/>
    <n v="1580514834"/>
    <n v="-2"/>
    <n v="0"/>
    <n v="-2"/>
    <n v="-2"/>
    <n v="-4"/>
    <n v="-4"/>
    <n v="-4"/>
    <n v="3"/>
    <n v="2"/>
    <n v="1"/>
    <n v="278"/>
  </r>
  <r>
    <x v="51"/>
    <s v="ITA"/>
    <n v="18"/>
    <x v="2"/>
    <n v="3890597598"/>
    <n v="1659440194"/>
    <n v="-5"/>
    <n v="-1"/>
    <n v="-6"/>
    <n v="9"/>
    <n v="3"/>
    <n v="3"/>
    <n v="3"/>
    <n v="9"/>
    <n v="3"/>
    <n v="15"/>
    <n v="648"/>
  </r>
  <r>
    <x v="51"/>
    <s v="ITA"/>
    <n v="15"/>
    <x v="3"/>
    <n v="4083956555"/>
    <n v="1425084984"/>
    <n v="-11"/>
    <n v="4"/>
    <n v="-7"/>
    <n v="0"/>
    <n v="-7"/>
    <n v="-7"/>
    <n v="-7"/>
    <n v="27"/>
    <n v="18"/>
    <n v="38"/>
    <n v="1440"/>
  </r>
  <r>
    <x v="51"/>
    <s v="ITA"/>
    <n v="8"/>
    <x v="4"/>
    <n v="4449436681"/>
    <n v="113417208"/>
    <n v="-85"/>
    <n v="-3"/>
    <n v="-88"/>
    <n v="-113"/>
    <n v="-201"/>
    <n v="-201"/>
    <n v="-201"/>
    <n v="395"/>
    <n v="83"/>
    <n v="277"/>
    <n v="4253"/>
  </r>
  <r>
    <x v="51"/>
    <s v="ITA"/>
    <n v="6"/>
    <x v="5"/>
    <n v="456494354"/>
    <n v="1376813649"/>
    <n v="-3"/>
    <n v="-4"/>
    <n v="-7"/>
    <n v="502"/>
    <n v="495"/>
    <n v="495"/>
    <n v="495"/>
    <n v="-477"/>
    <n v="6"/>
    <n v="24"/>
    <n v="2036"/>
  </r>
  <r>
    <x v="51"/>
    <s v="ITA"/>
    <n v="12"/>
    <x v="6"/>
    <n v="4189277044"/>
    <n v="1248366722"/>
    <n v="-2"/>
    <n v="-3"/>
    <n v="-5"/>
    <n v="30"/>
    <n v="25"/>
    <n v="25"/>
    <n v="25"/>
    <n v="85"/>
    <n v="11"/>
    <n v="121"/>
    <n v="934"/>
  </r>
  <r>
    <x v="51"/>
    <s v="ITA"/>
    <n v="7"/>
    <x v="7"/>
    <n v="4441149315"/>
    <n v="89326992"/>
    <n v="-8"/>
    <n v="-13"/>
    <n v="-21"/>
    <n v="19"/>
    <n v="-2"/>
    <n v="-2"/>
    <n v="-2"/>
    <n v="116"/>
    <n v="14"/>
    <n v="128"/>
    <n v="1347"/>
  </r>
  <r>
    <x v="51"/>
    <s v="ITA"/>
    <n v="3"/>
    <x v="8"/>
    <n v="4546679409"/>
    <n v="9190347404"/>
    <n v="-34"/>
    <n v="-48"/>
    <n v="-82"/>
    <n v="640"/>
    <n v="558"/>
    <n v="558"/>
    <n v="558"/>
    <n v="34"/>
    <n v="235"/>
    <n v="827"/>
    <n v="7098"/>
  </r>
  <r>
    <x v="51"/>
    <s v="ITA"/>
    <n v="11"/>
    <x v="9"/>
    <n v="4361675973"/>
    <n v="135188753"/>
    <n v="-49"/>
    <n v="0"/>
    <n v="-49"/>
    <n v="51"/>
    <n v="2"/>
    <n v="2"/>
    <n v="2"/>
    <n v="57"/>
    <n v="18"/>
    <n v="77"/>
    <n v="1169"/>
  </r>
  <r>
    <x v="51"/>
    <s v="ITA"/>
    <n v="14"/>
    <x v="10"/>
    <n v="4155774754"/>
    <n v="1465916051"/>
    <n v="1"/>
    <n v="0"/>
    <n v="1"/>
    <n v="5"/>
    <n v="6"/>
    <n v="6"/>
    <n v="6"/>
    <n v="0"/>
    <n v="0"/>
    <n v="6"/>
    <n v="333"/>
  </r>
  <r>
    <x v="51"/>
    <s v="ITA"/>
    <n v="4"/>
    <x v="11"/>
    <n v="4649933453"/>
    <n v="1135662422"/>
    <n v="-11"/>
    <n v="-7"/>
    <n v="-18"/>
    <n v="30"/>
    <n v="12"/>
    <n v="12"/>
    <n v="12"/>
    <n v="19"/>
    <n v="9"/>
    <n v="40"/>
    <n v="913"/>
  </r>
  <r>
    <x v="51"/>
    <s v="ITA"/>
    <n v="4"/>
    <x v="12"/>
    <n v="4606893511"/>
    <n v="1112123097"/>
    <n v="-13"/>
    <n v="-6"/>
    <n v="-19"/>
    <n v="41"/>
    <n v="22"/>
    <n v="22"/>
    <n v="22"/>
    <n v="49"/>
    <n v="8"/>
    <n v="79"/>
    <n v="761"/>
  </r>
  <r>
    <x v="51"/>
    <s v="ITA"/>
    <n v="1"/>
    <x v="13"/>
    <n v="450732745"/>
    <n v="7680687483"/>
    <n v="-57"/>
    <n v="-1"/>
    <n v="-58"/>
    <n v="198"/>
    <n v="140"/>
    <n v="140"/>
    <n v="140"/>
    <n v="311"/>
    <n v="88"/>
    <n v="539"/>
    <n v="3986"/>
  </r>
  <r>
    <x v="51"/>
    <s v="ITA"/>
    <n v="16"/>
    <x v="14"/>
    <n v="4112559576"/>
    <n v="1686736689"/>
    <n v="-19"/>
    <n v="11"/>
    <n v="-8"/>
    <n v="29"/>
    <n v="21"/>
    <n v="21"/>
    <n v="21"/>
    <n v="35"/>
    <n v="10"/>
    <n v="66"/>
    <n v="1447"/>
  </r>
  <r>
    <x v="51"/>
    <s v="ITA"/>
    <n v="20"/>
    <x v="15"/>
    <n v="3921531192"/>
    <n v="9110616306"/>
    <n v="0"/>
    <n v="2"/>
    <n v="2"/>
    <n v="-32"/>
    <n v="-30"/>
    <n v="-30"/>
    <n v="-30"/>
    <n v="50"/>
    <n v="3"/>
    <n v="23"/>
    <n v="502"/>
  </r>
  <r>
    <x v="51"/>
    <s v="ITA"/>
    <n v="19"/>
    <x v="16"/>
    <n v="3811569725"/>
    <n v="133623567"/>
    <n v="-11"/>
    <n v="-4"/>
    <n v="-15"/>
    <n v="25"/>
    <n v="10"/>
    <n v="10"/>
    <n v="10"/>
    <n v="18"/>
    <n v="6"/>
    <n v="34"/>
    <n v="1990"/>
  </r>
  <r>
    <x v="51"/>
    <s v="ITA"/>
    <n v="9"/>
    <x v="17"/>
    <n v="4376923077"/>
    <n v="1125588885"/>
    <n v="-25"/>
    <n v="-9"/>
    <n v="-34"/>
    <n v="99"/>
    <n v="65"/>
    <n v="65"/>
    <n v="65"/>
    <n v="56"/>
    <n v="18"/>
    <n v="139"/>
    <n v="4079"/>
  </r>
  <r>
    <x v="51"/>
    <s v="ITA"/>
    <n v="10"/>
    <x v="18"/>
    <n v="4310675841"/>
    <n v="1238824698"/>
    <n v="-5"/>
    <n v="0"/>
    <n v="-5"/>
    <n v="-35"/>
    <n v="-40"/>
    <n v="-40"/>
    <n v="-40"/>
    <n v="40"/>
    <n v="1"/>
    <n v="1"/>
    <n v="1302"/>
  </r>
  <r>
    <x v="51"/>
    <s v="ITA"/>
    <n v="2"/>
    <x v="19"/>
    <n v="4573750286"/>
    <n v="7320149366"/>
    <n v="0"/>
    <n v="-3"/>
    <n v="-3"/>
    <n v="-8"/>
    <n v="-11"/>
    <n v="-11"/>
    <n v="-11"/>
    <n v="19"/>
    <n v="3"/>
    <n v="11"/>
    <n v="168"/>
  </r>
  <r>
    <x v="51"/>
    <s v="ITA"/>
    <n v="5"/>
    <x v="20"/>
    <n v="4543490485"/>
    <n v="1233845213"/>
    <n v="-25"/>
    <n v="-14"/>
    <n v="-39"/>
    <n v="92"/>
    <n v="53"/>
    <n v="53"/>
    <n v="53"/>
    <n v="105"/>
    <n v="34"/>
    <n v="192"/>
    <n v="7466"/>
  </r>
  <r>
    <x v="52"/>
    <s v="ITA"/>
    <n v="13"/>
    <x v="0"/>
    <n v="4235122196"/>
    <n v="1339843823"/>
    <n v="-17"/>
    <n v="-2"/>
    <n v="-19"/>
    <n v="59"/>
    <n v="40"/>
    <n v="40"/>
    <n v="40"/>
    <n v="29"/>
    <n v="3"/>
    <n v="72"/>
    <n v="1286"/>
  </r>
  <r>
    <x v="52"/>
    <s v="ITA"/>
    <n v="17"/>
    <x v="1"/>
    <n v="4063947052"/>
    <n v="1580514834"/>
    <n v="0"/>
    <n v="-3"/>
    <n v="-3"/>
    <n v="15"/>
    <n v="12"/>
    <n v="12"/>
    <n v="12"/>
    <n v="3"/>
    <n v="1"/>
    <n v="16"/>
    <n v="312"/>
  </r>
  <r>
    <x v="52"/>
    <s v="ITA"/>
    <n v="18"/>
    <x v="2"/>
    <n v="3890597598"/>
    <n v="1659440194"/>
    <n v="1"/>
    <n v="-2"/>
    <n v="-1"/>
    <n v="29"/>
    <n v="28"/>
    <n v="28"/>
    <n v="28"/>
    <n v="9"/>
    <n v="1"/>
    <n v="38"/>
    <n v="980"/>
  </r>
  <r>
    <x v="52"/>
    <s v="ITA"/>
    <n v="15"/>
    <x v="3"/>
    <n v="4083956555"/>
    <n v="1425084984"/>
    <n v="11"/>
    <n v="-10"/>
    <n v="1"/>
    <n v="30"/>
    <n v="31"/>
    <n v="31"/>
    <n v="31"/>
    <n v="41"/>
    <n v="8"/>
    <n v="80"/>
    <n v="1762"/>
  </r>
  <r>
    <x v="52"/>
    <s v="ITA"/>
    <n v="8"/>
    <x v="4"/>
    <n v="4449436681"/>
    <n v="113417208"/>
    <n v="-28"/>
    <n v="-9"/>
    <n v="-37"/>
    <n v="123"/>
    <n v="86"/>
    <n v="86"/>
    <n v="86"/>
    <n v="316"/>
    <n v="55"/>
    <n v="457"/>
    <n v="5956"/>
  </r>
  <r>
    <x v="52"/>
    <s v="ITA"/>
    <n v="6"/>
    <x v="5"/>
    <n v="456494354"/>
    <n v="1376813649"/>
    <n v="-4"/>
    <n v="2"/>
    <n v="-2"/>
    <n v="-62"/>
    <n v="-64"/>
    <n v="-64"/>
    <n v="-64"/>
    <n v="131"/>
    <n v="5"/>
    <n v="72"/>
    <n v="1966"/>
  </r>
  <r>
    <x v="52"/>
    <s v="ITA"/>
    <n v="12"/>
    <x v="6"/>
    <n v="4189277044"/>
    <n v="1248366722"/>
    <n v="5"/>
    <n v="1"/>
    <n v="6"/>
    <n v="91"/>
    <n v="97"/>
    <n v="97"/>
    <n v="97"/>
    <n v="46"/>
    <n v="5"/>
    <n v="148"/>
    <n v="6409"/>
  </r>
  <r>
    <x v="52"/>
    <s v="ITA"/>
    <n v="7"/>
    <x v="7"/>
    <n v="4441149315"/>
    <n v="89326992"/>
    <n v="-2"/>
    <n v="-17"/>
    <n v="-19"/>
    <n v="-8"/>
    <n v="-27"/>
    <n v="-27"/>
    <n v="-27"/>
    <n v="109"/>
    <n v="21"/>
    <n v="103"/>
    <n v="1152"/>
  </r>
  <r>
    <x v="52"/>
    <s v="ITA"/>
    <n v="3"/>
    <x v="8"/>
    <n v="4546679409"/>
    <n v="9190347404"/>
    <n v="-687"/>
    <n v="-42"/>
    <n v="-729"/>
    <n v="898"/>
    <n v="169"/>
    <n v="169"/>
    <n v="169"/>
    <n v="541"/>
    <n v="231"/>
    <n v="941"/>
    <n v="10706"/>
  </r>
  <r>
    <x v="52"/>
    <s v="ITA"/>
    <n v="11"/>
    <x v="9"/>
    <n v="4361675973"/>
    <n v="135188753"/>
    <n v="-38"/>
    <n v="-4"/>
    <n v="-42"/>
    <n v="69"/>
    <n v="27"/>
    <n v="27"/>
    <n v="27"/>
    <n v="34"/>
    <n v="18"/>
    <n v="79"/>
    <n v="3449"/>
  </r>
  <r>
    <x v="52"/>
    <s v="ITA"/>
    <n v="14"/>
    <x v="10"/>
    <n v="4155774754"/>
    <n v="1465916051"/>
    <n v="-2"/>
    <n v="0"/>
    <n v="-2"/>
    <n v="-1"/>
    <n v="-3"/>
    <n v="-3"/>
    <n v="-3"/>
    <n v="2"/>
    <n v="1"/>
    <n v="0"/>
    <n v="112"/>
  </r>
  <r>
    <x v="52"/>
    <s v="ITA"/>
    <n v="4"/>
    <x v="11"/>
    <n v="4649933453"/>
    <n v="1135662422"/>
    <n v="14"/>
    <n v="2"/>
    <n v="16"/>
    <n v="1"/>
    <n v="17"/>
    <n v="17"/>
    <n v="17"/>
    <n v="24"/>
    <n v="2"/>
    <n v="43"/>
    <n v="1046"/>
  </r>
  <r>
    <x v="52"/>
    <s v="ITA"/>
    <n v="4"/>
    <x v="12"/>
    <n v="4606893511"/>
    <n v="1112123097"/>
    <n v="-16"/>
    <n v="-5"/>
    <n v="-21"/>
    <n v="4"/>
    <n v="-17"/>
    <n v="-17"/>
    <n v="-17"/>
    <n v="87"/>
    <n v="4"/>
    <n v="74"/>
    <n v="1238"/>
  </r>
  <r>
    <x v="52"/>
    <s v="ITA"/>
    <n v="1"/>
    <x v="13"/>
    <n v="450732745"/>
    <n v="7680687483"/>
    <n v="80"/>
    <n v="-20"/>
    <n v="60"/>
    <n v="528"/>
    <n v="588"/>
    <n v="588"/>
    <n v="588"/>
    <n v="212"/>
    <n v="79"/>
    <n v="879"/>
    <n v="5044"/>
  </r>
  <r>
    <x v="52"/>
    <s v="ITA"/>
    <n v="16"/>
    <x v="14"/>
    <n v="4112559576"/>
    <n v="1686736689"/>
    <n v="11"/>
    <n v="-15"/>
    <n v="-4"/>
    <n v="56"/>
    <n v="52"/>
    <n v="52"/>
    <n v="52"/>
    <n v="11"/>
    <n v="11"/>
    <n v="74"/>
    <n v="1640"/>
  </r>
  <r>
    <x v="52"/>
    <s v="ITA"/>
    <n v="20"/>
    <x v="15"/>
    <n v="3921531192"/>
    <n v="9110616306"/>
    <n v="2"/>
    <n v="-2"/>
    <n v="0"/>
    <n v="-5"/>
    <n v="-5"/>
    <n v="-5"/>
    <n v="-5"/>
    <n v="6"/>
    <n v="2"/>
    <n v="3"/>
    <n v="401"/>
  </r>
  <r>
    <x v="52"/>
    <s v="ITA"/>
    <n v="19"/>
    <x v="16"/>
    <n v="3811569725"/>
    <n v="133623567"/>
    <n v="-16"/>
    <n v="-1"/>
    <n v="-17"/>
    <n v="44"/>
    <n v="27"/>
    <n v="27"/>
    <n v="27"/>
    <n v="11"/>
    <n v="6"/>
    <n v="44"/>
    <n v="2538"/>
  </r>
  <r>
    <x v="52"/>
    <s v="ITA"/>
    <n v="9"/>
    <x v="17"/>
    <n v="4376923077"/>
    <n v="1125588885"/>
    <n v="-37"/>
    <n v="-3"/>
    <n v="-40"/>
    <n v="236"/>
    <n v="196"/>
    <n v="196"/>
    <n v="196"/>
    <n v="52"/>
    <n v="29"/>
    <n v="277"/>
    <n v="5303"/>
  </r>
  <r>
    <x v="52"/>
    <s v="ITA"/>
    <n v="10"/>
    <x v="18"/>
    <n v="4310675841"/>
    <n v="1238824698"/>
    <n v="-6"/>
    <n v="-4"/>
    <n v="-10"/>
    <n v="-36"/>
    <n v="-46"/>
    <n v="-46"/>
    <n v="-46"/>
    <n v="52"/>
    <n v="1"/>
    <n v="7"/>
    <n v="1229"/>
  </r>
  <r>
    <x v="52"/>
    <s v="ITA"/>
    <n v="2"/>
    <x v="19"/>
    <n v="4573750286"/>
    <n v="7320149366"/>
    <n v="-7"/>
    <n v="1"/>
    <n v="-6"/>
    <n v="-24"/>
    <n v="-30"/>
    <n v="-30"/>
    <n v="-30"/>
    <n v="42"/>
    <n v="1"/>
    <n v="13"/>
    <n v="265"/>
  </r>
  <r>
    <x v="52"/>
    <s v="ITA"/>
    <n v="5"/>
    <x v="20"/>
    <n v="4543490485"/>
    <n v="1233845213"/>
    <n v="-14"/>
    <n v="-10"/>
    <n v="-24"/>
    <n v="35"/>
    <n v="11"/>
    <n v="11"/>
    <n v="11"/>
    <n v="314"/>
    <n v="41"/>
    <n v="366"/>
    <n v="8205"/>
  </r>
  <r>
    <x v="53"/>
    <s v="ITA"/>
    <n v="13"/>
    <x v="0"/>
    <n v="4235122196"/>
    <n v="1339843823"/>
    <n v="-5"/>
    <n v="1"/>
    <n v="-4"/>
    <n v="96"/>
    <n v="92"/>
    <n v="92"/>
    <n v="92"/>
    <n v="2"/>
    <n v="3"/>
    <n v="97"/>
    <n v="1650"/>
  </r>
  <r>
    <x v="53"/>
    <s v="ITA"/>
    <n v="17"/>
    <x v="1"/>
    <n v="4063947052"/>
    <n v="1580514834"/>
    <n v="-1"/>
    <n v="0"/>
    <n v="-1"/>
    <n v="-6"/>
    <n v="-7"/>
    <n v="-7"/>
    <n v="-7"/>
    <n v="8"/>
    <n v="0"/>
    <n v="1"/>
    <n v="361"/>
  </r>
  <r>
    <x v="53"/>
    <s v="ITA"/>
    <n v="18"/>
    <x v="2"/>
    <n v="3890597598"/>
    <n v="1659440194"/>
    <n v="-3"/>
    <n v="-2"/>
    <n v="-5"/>
    <n v="-23"/>
    <n v="-28"/>
    <n v="-28"/>
    <n v="-28"/>
    <n v="9"/>
    <n v="1"/>
    <n v="-18"/>
    <n v="1015"/>
  </r>
  <r>
    <x v="53"/>
    <s v="ITA"/>
    <n v="15"/>
    <x v="3"/>
    <n v="4083956555"/>
    <n v="1425084984"/>
    <n v="4"/>
    <n v="0"/>
    <n v="4"/>
    <n v="-95"/>
    <n v="-91"/>
    <n v="-91"/>
    <n v="-91"/>
    <n v="148"/>
    <n v="7"/>
    <n v="64"/>
    <n v="2401"/>
  </r>
  <r>
    <x v="53"/>
    <s v="ITA"/>
    <n v="8"/>
    <x v="4"/>
    <n v="4449436681"/>
    <n v="113417208"/>
    <n v="-30"/>
    <n v="-7"/>
    <n v="-37"/>
    <n v="-41"/>
    <n v="-78"/>
    <n v="-78"/>
    <n v="-78"/>
    <n v="366"/>
    <n v="60"/>
    <n v="348"/>
    <n v="4721"/>
  </r>
  <r>
    <x v="53"/>
    <s v="ITA"/>
    <n v="6"/>
    <x v="5"/>
    <n v="456494354"/>
    <n v="1376813649"/>
    <n v="-11"/>
    <n v="-3"/>
    <n v="-14"/>
    <n v="112"/>
    <n v="98"/>
    <n v="98"/>
    <n v="98"/>
    <n v="-42"/>
    <n v="3"/>
    <n v="59"/>
    <n v="4264"/>
  </r>
  <r>
    <x v="53"/>
    <s v="ITA"/>
    <n v="12"/>
    <x v="6"/>
    <n v="4189277044"/>
    <n v="1248366722"/>
    <n v="-15"/>
    <n v="-10"/>
    <n v="-25"/>
    <n v="95"/>
    <n v="70"/>
    <n v="70"/>
    <n v="70"/>
    <n v="58"/>
    <n v="16"/>
    <n v="144"/>
    <n v="2762"/>
  </r>
  <r>
    <x v="53"/>
    <s v="ITA"/>
    <n v="7"/>
    <x v="7"/>
    <n v="4441149315"/>
    <n v="89326992"/>
    <n v="-60"/>
    <n v="2"/>
    <n v="-58"/>
    <n v="80"/>
    <n v="22"/>
    <n v="22"/>
    <n v="22"/>
    <n v="89"/>
    <n v="38"/>
    <n v="149"/>
    <n v="1236"/>
  </r>
  <r>
    <x v="53"/>
    <s v="ITA"/>
    <n v="3"/>
    <x v="8"/>
    <n v="4546679409"/>
    <n v="9190347404"/>
    <n v="-729"/>
    <n v="-61"/>
    <n v="-790"/>
    <n v="1134"/>
    <n v="344"/>
    <n v="344"/>
    <n v="344"/>
    <n v="454"/>
    <n v="243"/>
    <n v="1041"/>
    <n v="10839"/>
  </r>
  <r>
    <x v="53"/>
    <s v="ITA"/>
    <n v="11"/>
    <x v="9"/>
    <n v="4361675973"/>
    <n v="135188753"/>
    <n v="-11"/>
    <n v="-8"/>
    <n v="-19"/>
    <n v="52"/>
    <n v="33"/>
    <n v="33"/>
    <n v="33"/>
    <n v="32"/>
    <n v="21"/>
    <n v="86"/>
    <n v="4219"/>
  </r>
  <r>
    <x v="53"/>
    <s v="ITA"/>
    <n v="14"/>
    <x v="10"/>
    <n v="4155774754"/>
    <n v="1465916051"/>
    <n v="1"/>
    <n v="0"/>
    <n v="1"/>
    <n v="4"/>
    <n v="5"/>
    <n v="5"/>
    <n v="5"/>
    <n v="1"/>
    <n v="0"/>
    <n v="6"/>
    <n v="115"/>
  </r>
  <r>
    <x v="53"/>
    <s v="ITA"/>
    <n v="4"/>
    <x v="11"/>
    <n v="4649933453"/>
    <n v="1135662422"/>
    <n v="1"/>
    <n v="-2"/>
    <n v="-1"/>
    <n v="-10"/>
    <n v="-11"/>
    <n v="-11"/>
    <n v="-11"/>
    <n v="31"/>
    <n v="9"/>
    <n v="29"/>
    <n v="1282"/>
  </r>
  <r>
    <x v="53"/>
    <s v="ITA"/>
    <n v="4"/>
    <x v="12"/>
    <n v="4606893511"/>
    <n v="1112123097"/>
    <n v="-10"/>
    <n v="1"/>
    <n v="-9"/>
    <n v="-88"/>
    <n v="-97"/>
    <n v="-97"/>
    <n v="-97"/>
    <n v="159"/>
    <n v="20"/>
    <n v="82"/>
    <n v="1148"/>
  </r>
  <r>
    <x v="53"/>
    <s v="ITA"/>
    <n v="1"/>
    <x v="13"/>
    <n v="450732745"/>
    <n v="7680687483"/>
    <n v="-152"/>
    <n v="-13"/>
    <n v="-165"/>
    <n v="380"/>
    <n v="215"/>
    <n v="215"/>
    <n v="215"/>
    <n v="403"/>
    <n v="77"/>
    <n v="695"/>
    <n v="6006"/>
  </r>
  <r>
    <x v="53"/>
    <s v="ITA"/>
    <n v="16"/>
    <x v="14"/>
    <n v="4112559576"/>
    <n v="1686736689"/>
    <n v="-13"/>
    <n v="4"/>
    <n v="-9"/>
    <n v="40"/>
    <n v="31"/>
    <n v="31"/>
    <n v="31"/>
    <n v="30"/>
    <n v="8"/>
    <n v="69"/>
    <n v="2120"/>
  </r>
  <r>
    <x v="53"/>
    <s v="ITA"/>
    <n v="20"/>
    <x v="15"/>
    <n v="3921531192"/>
    <n v="9110616306"/>
    <n v="4"/>
    <n v="-1"/>
    <n v="3"/>
    <n v="4"/>
    <n v="7"/>
    <n v="7"/>
    <n v="7"/>
    <n v="6"/>
    <n v="1"/>
    <n v="14"/>
    <n v="508"/>
  </r>
  <r>
    <x v="53"/>
    <s v="ITA"/>
    <n v="19"/>
    <x v="16"/>
    <n v="3811569725"/>
    <n v="133623567"/>
    <n v="-4"/>
    <n v="-2"/>
    <n v="-6"/>
    <n v="37"/>
    <n v="31"/>
    <n v="31"/>
    <n v="31"/>
    <n v="12"/>
    <n v="3"/>
    <n v="46"/>
    <n v="2767"/>
  </r>
  <r>
    <x v="53"/>
    <s v="ITA"/>
    <n v="9"/>
    <x v="17"/>
    <n v="4376923077"/>
    <n v="1125588885"/>
    <n v="-42"/>
    <n v="-6"/>
    <n v="-48"/>
    <n v="18"/>
    <n v="-30"/>
    <n v="-30"/>
    <n v="-30"/>
    <n v="180"/>
    <n v="17"/>
    <n v="167"/>
    <n v="4580"/>
  </r>
  <r>
    <x v="53"/>
    <s v="ITA"/>
    <n v="10"/>
    <x v="18"/>
    <n v="4310675841"/>
    <n v="1238824698"/>
    <n v="-5"/>
    <n v="-2"/>
    <n v="-7"/>
    <n v="-35"/>
    <n v="-42"/>
    <n v="-42"/>
    <n v="-42"/>
    <n v="48"/>
    <n v="2"/>
    <n v="8"/>
    <n v="1331"/>
  </r>
  <r>
    <x v="53"/>
    <s v="ITA"/>
    <n v="2"/>
    <x v="19"/>
    <n v="4573750286"/>
    <n v="7320149366"/>
    <n v="3"/>
    <n v="-3"/>
    <n v="0"/>
    <n v="-27"/>
    <n v="-27"/>
    <n v="-27"/>
    <n v="-27"/>
    <n v="48"/>
    <n v="1"/>
    <n v="22"/>
    <n v="207"/>
  </r>
  <r>
    <x v="53"/>
    <s v="ITA"/>
    <n v="5"/>
    <x v="20"/>
    <n v="4543490485"/>
    <n v="1233845213"/>
    <n v="-29"/>
    <n v="-12"/>
    <n v="-41"/>
    <n v="-141"/>
    <n v="-182"/>
    <n v="-182"/>
    <n v="-182"/>
    <n v="521"/>
    <n v="45"/>
    <n v="384"/>
    <n v="12173"/>
  </r>
  <r>
    <x v="54"/>
    <s v="ITA"/>
    <n v="13"/>
    <x v="0"/>
    <n v="4235122196"/>
    <n v="1339843823"/>
    <n v="2"/>
    <n v="-2"/>
    <n v="0"/>
    <n v="29"/>
    <n v="29"/>
    <n v="29"/>
    <n v="29"/>
    <n v="8"/>
    <n v="7"/>
    <n v="44"/>
    <n v="1580"/>
  </r>
  <r>
    <x v="54"/>
    <s v="ITA"/>
    <n v="17"/>
    <x v="1"/>
    <n v="4063947052"/>
    <n v="1580514834"/>
    <n v="1"/>
    <n v="-1"/>
    <n v="0"/>
    <n v="-4"/>
    <n v="-4"/>
    <n v="-4"/>
    <n v="-4"/>
    <n v="5"/>
    <n v="1"/>
    <n v="2"/>
    <n v="346"/>
  </r>
  <r>
    <x v="54"/>
    <s v="ITA"/>
    <n v="18"/>
    <x v="2"/>
    <n v="3890597598"/>
    <n v="1659440194"/>
    <n v="-2"/>
    <n v="0"/>
    <n v="-2"/>
    <n v="15"/>
    <n v="13"/>
    <n v="13"/>
    <n v="13"/>
    <n v="7"/>
    <n v="0"/>
    <n v="20"/>
    <n v="1137"/>
  </r>
  <r>
    <x v="54"/>
    <s v="ITA"/>
    <n v="15"/>
    <x v="3"/>
    <n v="4083956555"/>
    <n v="1425084984"/>
    <n v="-17"/>
    <n v="0"/>
    <n v="-17"/>
    <n v="35"/>
    <n v="18"/>
    <n v="18"/>
    <n v="18"/>
    <n v="12"/>
    <n v="7"/>
    <n v="37"/>
    <n v="2597"/>
  </r>
  <r>
    <x v="54"/>
    <s v="ITA"/>
    <n v="8"/>
    <x v="4"/>
    <n v="4449436681"/>
    <n v="113417208"/>
    <n v="-96"/>
    <n v="-13"/>
    <n v="-109"/>
    <n v="108"/>
    <n v="-1"/>
    <n v="-1"/>
    <n v="-1"/>
    <n v="289"/>
    <n v="62"/>
    <n v="350"/>
    <n v="4394"/>
  </r>
  <r>
    <x v="54"/>
    <s v="ITA"/>
    <n v="6"/>
    <x v="5"/>
    <n v="456494354"/>
    <n v="1376813649"/>
    <n v="-7"/>
    <n v="4"/>
    <n v="-3"/>
    <n v="-22"/>
    <n v="-25"/>
    <n v="-25"/>
    <n v="-25"/>
    <n v="79"/>
    <n v="2"/>
    <n v="56"/>
    <n v="3263"/>
  </r>
  <r>
    <x v="54"/>
    <s v="ITA"/>
    <n v="12"/>
    <x v="6"/>
    <n v="4189277044"/>
    <n v="1248366722"/>
    <n v="44"/>
    <n v="-1"/>
    <n v="43"/>
    <n v="25"/>
    <n v="68"/>
    <n v="68"/>
    <n v="68"/>
    <n v="68"/>
    <n v="8"/>
    <n v="144"/>
    <n v="4798"/>
  </r>
  <r>
    <x v="54"/>
    <s v="ITA"/>
    <n v="7"/>
    <x v="7"/>
    <n v="4441149315"/>
    <n v="89326992"/>
    <n v="4"/>
    <n v="0"/>
    <n v="4"/>
    <n v="-51"/>
    <n v="-47"/>
    <n v="-47"/>
    <n v="-47"/>
    <n v="129"/>
    <n v="31"/>
    <n v="113"/>
    <n v="1141"/>
  </r>
  <r>
    <x v="54"/>
    <s v="ITA"/>
    <n v="3"/>
    <x v="8"/>
    <n v="4546679409"/>
    <n v="9190347404"/>
    <n v="-585"/>
    <n v="-24"/>
    <n v="-609"/>
    <n v="1370"/>
    <n v="761"/>
    <n v="761"/>
    <n v="761"/>
    <n v="286"/>
    <n v="199"/>
    <n v="1246"/>
    <n v="11818"/>
  </r>
  <r>
    <x v="54"/>
    <s v="ITA"/>
    <n v="11"/>
    <x v="9"/>
    <n v="4361675973"/>
    <n v="135188753"/>
    <n v="-35"/>
    <n v="-6"/>
    <n v="-41"/>
    <n v="56"/>
    <n v="15"/>
    <n v="15"/>
    <n v="15"/>
    <n v="28"/>
    <n v="10"/>
    <n v="53"/>
    <n v="1912"/>
  </r>
  <r>
    <x v="54"/>
    <s v="ITA"/>
    <n v="14"/>
    <x v="10"/>
    <n v="4155774754"/>
    <n v="1465916051"/>
    <n v="1"/>
    <n v="0"/>
    <n v="1"/>
    <n v="0"/>
    <n v="1"/>
    <n v="1"/>
    <n v="1"/>
    <n v="-1"/>
    <n v="0"/>
    <n v="0"/>
    <n v="0"/>
  </r>
  <r>
    <x v="54"/>
    <s v="ITA"/>
    <n v="4"/>
    <x v="11"/>
    <n v="4649933453"/>
    <n v="1135662422"/>
    <n v="-2"/>
    <n v="-4"/>
    <n v="-6"/>
    <n v="-20"/>
    <n v="-26"/>
    <n v="-26"/>
    <n v="-26"/>
    <n v="50"/>
    <n v="5"/>
    <n v="29"/>
    <n v="1190"/>
  </r>
  <r>
    <x v="54"/>
    <s v="ITA"/>
    <n v="4"/>
    <x v="12"/>
    <n v="4606893511"/>
    <n v="1112123097"/>
    <n v="-10"/>
    <n v="-2"/>
    <n v="-12"/>
    <n v="7"/>
    <n v="-5"/>
    <n v="-5"/>
    <n v="-5"/>
    <n v="54"/>
    <n v="6"/>
    <n v="55"/>
    <n v="1226"/>
  </r>
  <r>
    <x v="54"/>
    <s v="ITA"/>
    <n v="1"/>
    <x v="13"/>
    <n v="450732745"/>
    <n v="7680687483"/>
    <n v="5"/>
    <n v="-10"/>
    <n v="-5"/>
    <n v="230"/>
    <n v="225"/>
    <n v="225"/>
    <n v="225"/>
    <n v="355"/>
    <n v="81"/>
    <n v="661"/>
    <n v="5130"/>
  </r>
  <r>
    <x v="54"/>
    <s v="ITA"/>
    <n v="16"/>
    <x v="14"/>
    <n v="4112559576"/>
    <n v="1686736689"/>
    <n v="4"/>
    <n v="-2"/>
    <n v="2"/>
    <n v="36"/>
    <n v="38"/>
    <n v="38"/>
    <n v="38"/>
    <n v="37"/>
    <n v="7"/>
    <n v="82"/>
    <n v="2145"/>
  </r>
  <r>
    <x v="54"/>
    <s v="ITA"/>
    <n v="20"/>
    <x v="15"/>
    <n v="3921531192"/>
    <n v="9110616306"/>
    <n v="-1"/>
    <n v="0"/>
    <n v="-1"/>
    <n v="10"/>
    <n v="9"/>
    <n v="9"/>
    <n v="9"/>
    <n v="11"/>
    <n v="0"/>
    <n v="20"/>
    <n v="783"/>
  </r>
  <r>
    <x v="54"/>
    <s v="ITA"/>
    <n v="19"/>
    <x v="16"/>
    <n v="3811569725"/>
    <n v="133623567"/>
    <n v="5"/>
    <n v="-4"/>
    <n v="1"/>
    <n v="31"/>
    <n v="32"/>
    <n v="32"/>
    <n v="32"/>
    <n v="9"/>
    <n v="6"/>
    <n v="47"/>
    <n v="2543"/>
  </r>
  <r>
    <x v="54"/>
    <s v="ITA"/>
    <n v="9"/>
    <x v="17"/>
    <n v="4376923077"/>
    <n v="1125588885"/>
    <n v="-15"/>
    <n v="-9"/>
    <n v="-24"/>
    <n v="-89"/>
    <n v="-113"/>
    <n v="-113"/>
    <n v="-113"/>
    <n v="224"/>
    <n v="16"/>
    <n v="127"/>
    <n v="3672"/>
  </r>
  <r>
    <x v="54"/>
    <s v="ITA"/>
    <n v="10"/>
    <x v="18"/>
    <n v="4310675841"/>
    <n v="1238824698"/>
    <n v="-2"/>
    <n v="1"/>
    <n v="-1"/>
    <n v="-62"/>
    <n v="-63"/>
    <n v="-63"/>
    <n v="-63"/>
    <n v="70"/>
    <n v="0"/>
    <n v="7"/>
    <n v="1288"/>
  </r>
  <r>
    <x v="54"/>
    <s v="ITA"/>
    <n v="2"/>
    <x v="19"/>
    <n v="4573750286"/>
    <n v="7320149366"/>
    <n v="-1"/>
    <n v="1"/>
    <n v="0"/>
    <n v="58"/>
    <n v="58"/>
    <n v="58"/>
    <n v="58"/>
    <n v="21"/>
    <n v="1"/>
    <n v="80"/>
    <n v="155"/>
  </r>
  <r>
    <x v="54"/>
    <s v="ITA"/>
    <n v="5"/>
    <x v="20"/>
    <n v="4543490485"/>
    <n v="1233845213"/>
    <n v="-72"/>
    <n v="-7"/>
    <n v="-79"/>
    <n v="-95"/>
    <n v="-174"/>
    <n v="-174"/>
    <n v="-174"/>
    <n v="459"/>
    <n v="33"/>
    <n v="318"/>
    <n v="10607"/>
  </r>
  <r>
    <x v="55"/>
    <s v="ITA"/>
    <n v="13"/>
    <x v="0"/>
    <n v="4235122196"/>
    <n v="1339843823"/>
    <n v="-4"/>
    <n v="-1"/>
    <n v="-5"/>
    <n v="21"/>
    <n v="16"/>
    <n v="16"/>
    <n v="16"/>
    <n v="13"/>
    <n v="5"/>
    <n v="34"/>
    <n v="775"/>
  </r>
  <r>
    <x v="55"/>
    <s v="ITA"/>
    <n v="17"/>
    <x v="1"/>
    <n v="4063947052"/>
    <n v="1580514834"/>
    <n v="-1"/>
    <n v="0"/>
    <n v="-1"/>
    <n v="-14"/>
    <n v="-15"/>
    <n v="-15"/>
    <n v="-15"/>
    <n v="17"/>
    <n v="1"/>
    <n v="3"/>
    <n v="472"/>
  </r>
  <r>
    <x v="55"/>
    <s v="ITA"/>
    <n v="18"/>
    <x v="2"/>
    <n v="3890597598"/>
    <n v="1659440194"/>
    <n v="-10"/>
    <n v="-1"/>
    <n v="-11"/>
    <n v="23"/>
    <n v="12"/>
    <n v="12"/>
    <n v="12"/>
    <n v="10"/>
    <n v="2"/>
    <n v="24"/>
    <n v="966"/>
  </r>
  <r>
    <x v="55"/>
    <s v="ITA"/>
    <n v="15"/>
    <x v="3"/>
    <n v="4083956555"/>
    <n v="1425084984"/>
    <n v="-15"/>
    <n v="-15"/>
    <n v="-30"/>
    <n v="7"/>
    <n v="-23"/>
    <n v="-23"/>
    <n v="-23"/>
    <n v="60"/>
    <n v="4"/>
    <n v="41"/>
    <n v="1893"/>
  </r>
  <r>
    <x v="55"/>
    <s v="ITA"/>
    <n v="8"/>
    <x v="4"/>
    <n v="4449436681"/>
    <n v="113417208"/>
    <n v="-68"/>
    <n v="-7"/>
    <n v="-75"/>
    <n v="43"/>
    <n v="-32"/>
    <n v="-32"/>
    <n v="-32"/>
    <n v="350"/>
    <n v="58"/>
    <n v="376"/>
    <n v="3696"/>
  </r>
  <r>
    <x v="55"/>
    <s v="ITA"/>
    <n v="6"/>
    <x v="5"/>
    <n v="456494354"/>
    <n v="1376813649"/>
    <n v="-1"/>
    <n v="-2"/>
    <n v="-3"/>
    <n v="-63"/>
    <n v="-66"/>
    <n v="-66"/>
    <n v="-66"/>
    <n v="77"/>
    <n v="3"/>
    <n v="14"/>
    <n v="1329"/>
  </r>
  <r>
    <x v="55"/>
    <s v="ITA"/>
    <n v="12"/>
    <x v="6"/>
    <n v="4189277044"/>
    <n v="1248366722"/>
    <n v="-6"/>
    <n v="-1"/>
    <n v="-7"/>
    <n v="46"/>
    <n v="39"/>
    <n v="39"/>
    <n v="39"/>
    <n v="47"/>
    <n v="1"/>
    <n v="87"/>
    <n v="2254"/>
  </r>
  <r>
    <x v="55"/>
    <s v="ITA"/>
    <n v="7"/>
    <x v="7"/>
    <n v="4441149315"/>
    <n v="89326992"/>
    <n v="-16"/>
    <n v="-4"/>
    <n v="-20"/>
    <n v="98"/>
    <n v="78"/>
    <n v="78"/>
    <n v="78"/>
    <n v="118"/>
    <n v="31"/>
    <n v="227"/>
    <n v="2229"/>
  </r>
  <r>
    <x v="55"/>
    <s v="ITA"/>
    <n v="3"/>
    <x v="8"/>
    <n v="4546679409"/>
    <n v="9190347404"/>
    <n v="300"/>
    <n v="-25"/>
    <n v="275"/>
    <n v="27"/>
    <n v="302"/>
    <n v="302"/>
    <n v="302"/>
    <n v="390"/>
    <n v="163"/>
    <n v="855"/>
    <n v="8824"/>
  </r>
  <r>
    <x v="55"/>
    <s v="ITA"/>
    <n v="11"/>
    <x v="9"/>
    <n v="4361675973"/>
    <n v="135188753"/>
    <n v="-5"/>
    <n v="-2"/>
    <n v="-7"/>
    <n v="17"/>
    <n v="10"/>
    <n v="10"/>
    <n v="10"/>
    <n v="26"/>
    <n v="12"/>
    <n v="48"/>
    <n v="1565"/>
  </r>
  <r>
    <x v="55"/>
    <s v="ITA"/>
    <n v="14"/>
    <x v="10"/>
    <n v="4155774754"/>
    <n v="1465916051"/>
    <n v="0"/>
    <n v="0"/>
    <n v="0"/>
    <n v="6"/>
    <n v="6"/>
    <n v="6"/>
    <n v="6"/>
    <n v="3"/>
    <n v="1"/>
    <n v="10"/>
    <n v="502"/>
  </r>
  <r>
    <x v="55"/>
    <s v="ITA"/>
    <n v="4"/>
    <x v="11"/>
    <n v="4649933453"/>
    <n v="1135662422"/>
    <n v="-17"/>
    <n v="-5"/>
    <n v="-22"/>
    <n v="32"/>
    <n v="10"/>
    <n v="10"/>
    <n v="10"/>
    <n v="39"/>
    <n v="6"/>
    <n v="55"/>
    <n v="1473"/>
  </r>
  <r>
    <x v="55"/>
    <s v="ITA"/>
    <n v="4"/>
    <x v="12"/>
    <n v="4606893511"/>
    <n v="1112123097"/>
    <n v="2"/>
    <n v="-1"/>
    <n v="1"/>
    <n v="-15"/>
    <n v="-14"/>
    <n v="-14"/>
    <n v="-14"/>
    <n v="103"/>
    <n v="12"/>
    <n v="101"/>
    <n v="1241"/>
  </r>
  <r>
    <x v="55"/>
    <s v="ITA"/>
    <n v="1"/>
    <x v="13"/>
    <n v="450732745"/>
    <n v="7680687483"/>
    <n v="-70"/>
    <n v="-18"/>
    <n v="-88"/>
    <n v="335"/>
    <n v="247"/>
    <n v="247"/>
    <n v="247"/>
    <n v="267"/>
    <n v="79"/>
    <n v="593"/>
    <n v="4725"/>
  </r>
  <r>
    <x v="55"/>
    <s v="ITA"/>
    <n v="16"/>
    <x v="14"/>
    <n v="4112559576"/>
    <n v="1686736689"/>
    <n v="-4"/>
    <n v="0"/>
    <n v="-4"/>
    <n v="96"/>
    <n v="92"/>
    <n v="92"/>
    <n v="92"/>
    <n v="26"/>
    <n v="2"/>
    <n v="120"/>
    <n v="2175"/>
  </r>
  <r>
    <x v="55"/>
    <s v="ITA"/>
    <n v="20"/>
    <x v="15"/>
    <n v="3921531192"/>
    <n v="9110616306"/>
    <n v="5"/>
    <n v="-1"/>
    <n v="4"/>
    <n v="-21"/>
    <n v="-17"/>
    <n v="-17"/>
    <n v="-17"/>
    <n v="34"/>
    <n v="0"/>
    <n v="17"/>
    <n v="772"/>
  </r>
  <r>
    <x v="55"/>
    <s v="ITA"/>
    <n v="19"/>
    <x v="16"/>
    <n v="3811569725"/>
    <n v="133623567"/>
    <n v="-4"/>
    <n v="-1"/>
    <n v="-5"/>
    <n v="36"/>
    <n v="31"/>
    <n v="31"/>
    <n v="31"/>
    <n v="10"/>
    <n v="4"/>
    <n v="45"/>
    <n v="2057"/>
  </r>
  <r>
    <x v="55"/>
    <s v="ITA"/>
    <n v="9"/>
    <x v="17"/>
    <n v="4376923077"/>
    <n v="1125588885"/>
    <n v="-31"/>
    <n v="-6"/>
    <n v="-37"/>
    <n v="63"/>
    <n v="26"/>
    <n v="26"/>
    <n v="26"/>
    <n v="90"/>
    <n v="19"/>
    <n v="135"/>
    <n v="4072"/>
  </r>
  <r>
    <x v="55"/>
    <s v="ITA"/>
    <n v="10"/>
    <x v="18"/>
    <n v="4310675841"/>
    <n v="1238824698"/>
    <n v="-1"/>
    <n v="-2"/>
    <n v="-3"/>
    <n v="8"/>
    <n v="5"/>
    <n v="5"/>
    <n v="5"/>
    <n v="-2"/>
    <n v="1"/>
    <n v="4"/>
    <n v="1064"/>
  </r>
  <r>
    <x v="55"/>
    <s v="ITA"/>
    <n v="2"/>
    <x v="19"/>
    <n v="4573750286"/>
    <n v="7320149366"/>
    <n v="-5"/>
    <n v="0"/>
    <n v="-5"/>
    <n v="18"/>
    <n v="13"/>
    <n v="13"/>
    <n v="13"/>
    <n v="1"/>
    <n v="1"/>
    <n v="15"/>
    <n v="156"/>
  </r>
  <r>
    <x v="55"/>
    <s v="ITA"/>
    <n v="5"/>
    <x v="20"/>
    <n v="4543490485"/>
    <n v="1233845213"/>
    <n v="-23"/>
    <n v="-6"/>
    <n v="-29"/>
    <n v="-205"/>
    <n v="-234"/>
    <n v="-234"/>
    <n v="-234"/>
    <n v="449"/>
    <n v="28"/>
    <n v="243"/>
    <n v="8468"/>
  </r>
  <r>
    <x v="56"/>
    <s v="ITA"/>
    <n v="13"/>
    <x v="0"/>
    <n v="4235122196"/>
    <n v="1339843823"/>
    <n v="3"/>
    <n v="-2"/>
    <n v="1"/>
    <n v="74"/>
    <n v="75"/>
    <n v="75"/>
    <n v="75"/>
    <n v="11"/>
    <n v="5"/>
    <n v="91"/>
    <n v="151"/>
  </r>
  <r>
    <x v="56"/>
    <s v="ITA"/>
    <n v="17"/>
    <x v="1"/>
    <n v="4063947052"/>
    <n v="1580514834"/>
    <n v="0"/>
    <n v="-1"/>
    <n v="-1"/>
    <n v="-4"/>
    <n v="-5"/>
    <n v="-5"/>
    <n v="-5"/>
    <n v="5"/>
    <n v="0"/>
    <n v="0"/>
    <n v="340"/>
  </r>
  <r>
    <x v="56"/>
    <s v="ITA"/>
    <n v="18"/>
    <x v="2"/>
    <n v="3890597598"/>
    <n v="1659440194"/>
    <n v="-2"/>
    <n v="1"/>
    <n v="-1"/>
    <n v="-15"/>
    <n v="-16"/>
    <n v="-16"/>
    <n v="-16"/>
    <n v="19"/>
    <n v="0"/>
    <n v="3"/>
    <n v="613"/>
  </r>
  <r>
    <x v="56"/>
    <s v="ITA"/>
    <n v="15"/>
    <x v="3"/>
    <n v="4083956555"/>
    <n v="1425084984"/>
    <n v="-4"/>
    <n v="0"/>
    <n v="-4"/>
    <n v="1"/>
    <n v="-3"/>
    <n v="-3"/>
    <n v="-3"/>
    <n v="43"/>
    <n v="5"/>
    <n v="45"/>
    <n v="2903"/>
  </r>
  <r>
    <x v="56"/>
    <s v="ITA"/>
    <n v="8"/>
    <x v="4"/>
    <n v="4449436681"/>
    <n v="113417208"/>
    <n v="-22"/>
    <n v="-6"/>
    <n v="-28"/>
    <n v="-2"/>
    <n v="-30"/>
    <n v="-30"/>
    <n v="-30"/>
    <n v="281"/>
    <n v="56"/>
    <n v="307"/>
    <n v="4614"/>
  </r>
  <r>
    <x v="56"/>
    <s v="ITA"/>
    <n v="6"/>
    <x v="5"/>
    <n v="456494354"/>
    <n v="1376813649"/>
    <n v="0"/>
    <n v="-3"/>
    <n v="-3"/>
    <n v="-144"/>
    <n v="-147"/>
    <n v="-147"/>
    <n v="-147"/>
    <n v="163"/>
    <n v="14"/>
    <n v="30"/>
    <n v="539"/>
  </r>
  <r>
    <x v="56"/>
    <s v="ITA"/>
    <n v="12"/>
    <x v="6"/>
    <n v="4189277044"/>
    <n v="1248366722"/>
    <n v="18"/>
    <n v="0"/>
    <n v="18"/>
    <n v="26"/>
    <n v="44"/>
    <n v="44"/>
    <n v="44"/>
    <n v="8"/>
    <n v="8"/>
    <n v="60"/>
    <n v="6016"/>
  </r>
  <r>
    <x v="56"/>
    <s v="ITA"/>
    <n v="7"/>
    <x v="7"/>
    <n v="4441149315"/>
    <n v="89326992"/>
    <n v="-7"/>
    <n v="1"/>
    <n v="-6"/>
    <n v="12"/>
    <n v="6"/>
    <n v="6"/>
    <n v="6"/>
    <n v="106"/>
    <n v="29"/>
    <n v="141"/>
    <n v="1456"/>
  </r>
  <r>
    <x v="56"/>
    <s v="ITA"/>
    <n v="3"/>
    <x v="8"/>
    <n v="4546679409"/>
    <n v="9190347404"/>
    <n v="-204"/>
    <n v="-21"/>
    <n v="-225"/>
    <n v="315"/>
    <n v="90"/>
    <n v="90"/>
    <n v="90"/>
    <n v="482"/>
    <n v="163"/>
    <n v="735"/>
    <n v="6331"/>
  </r>
  <r>
    <x v="56"/>
    <s v="ITA"/>
    <n v="11"/>
    <x v="9"/>
    <n v="4361675973"/>
    <n v="135188753"/>
    <n v="-7"/>
    <n v="-6"/>
    <n v="-13"/>
    <n v="43"/>
    <n v="30"/>
    <n v="30"/>
    <n v="30"/>
    <n v="12"/>
    <n v="15"/>
    <n v="57"/>
    <n v="1308"/>
  </r>
  <r>
    <x v="56"/>
    <s v="ITA"/>
    <n v="14"/>
    <x v="10"/>
    <n v="4155774754"/>
    <n v="1465916051"/>
    <n v="0"/>
    <n v="-2"/>
    <n v="-2"/>
    <n v="0"/>
    <n v="-2"/>
    <n v="-2"/>
    <n v="-2"/>
    <n v="3"/>
    <n v="1"/>
    <n v="2"/>
    <n v="199"/>
  </r>
  <r>
    <x v="56"/>
    <s v="ITA"/>
    <n v="4"/>
    <x v="11"/>
    <n v="4649933453"/>
    <n v="1135662422"/>
    <n v="-2"/>
    <n v="-4"/>
    <n v="-6"/>
    <n v="-20"/>
    <n v="-26"/>
    <n v="-26"/>
    <n v="-26"/>
    <n v="36"/>
    <n v="4"/>
    <n v="14"/>
    <n v="1020"/>
  </r>
  <r>
    <x v="56"/>
    <s v="ITA"/>
    <n v="4"/>
    <x v="12"/>
    <n v="4606893511"/>
    <n v="1112123097"/>
    <n v="-6"/>
    <n v="-1"/>
    <n v="-7"/>
    <n v="-35"/>
    <n v="-42"/>
    <n v="-42"/>
    <n v="-42"/>
    <n v="94"/>
    <n v="6"/>
    <n v="58"/>
    <n v="1823"/>
  </r>
  <r>
    <x v="56"/>
    <s v="ITA"/>
    <n v="1"/>
    <x v="13"/>
    <n v="450732745"/>
    <n v="7680687483"/>
    <n v="98"/>
    <n v="-4"/>
    <n v="94"/>
    <n v="-7"/>
    <n v="87"/>
    <n v="87"/>
    <n v="87"/>
    <n v="127"/>
    <n v="78"/>
    <n v="292"/>
    <n v="3100"/>
  </r>
  <r>
    <x v="56"/>
    <s v="ITA"/>
    <n v="16"/>
    <x v="14"/>
    <n v="4112559576"/>
    <n v="1686736689"/>
    <n v="-6"/>
    <n v="6"/>
    <n v="0"/>
    <n v="24"/>
    <n v="24"/>
    <n v="24"/>
    <n v="24"/>
    <n v="4"/>
    <n v="10"/>
    <n v="38"/>
    <n v="1591"/>
  </r>
  <r>
    <x v="56"/>
    <s v="ITA"/>
    <n v="20"/>
    <x v="15"/>
    <n v="3921531192"/>
    <n v="9110616306"/>
    <n v="-2"/>
    <n v="-1"/>
    <n v="-3"/>
    <n v="-7"/>
    <n v="-10"/>
    <n v="-10"/>
    <n v="-10"/>
    <n v="23"/>
    <n v="0"/>
    <n v="13"/>
    <n v="469"/>
  </r>
  <r>
    <x v="56"/>
    <s v="ITA"/>
    <n v="19"/>
    <x v="16"/>
    <n v="3811569725"/>
    <n v="133623567"/>
    <n v="4"/>
    <n v="-2"/>
    <n v="2"/>
    <n v="6"/>
    <n v="8"/>
    <n v="8"/>
    <n v="8"/>
    <n v="31"/>
    <n v="3"/>
    <n v="42"/>
    <n v="1601"/>
  </r>
  <r>
    <x v="56"/>
    <s v="ITA"/>
    <n v="9"/>
    <x v="17"/>
    <n v="4376923077"/>
    <n v="1125588885"/>
    <n v="-2"/>
    <n v="-10"/>
    <n v="-12"/>
    <n v="84"/>
    <n v="72"/>
    <n v="72"/>
    <n v="72"/>
    <n v="33"/>
    <n v="30"/>
    <n v="135"/>
    <n v="1882"/>
  </r>
  <r>
    <x v="56"/>
    <s v="ITA"/>
    <n v="10"/>
    <x v="18"/>
    <n v="4310675841"/>
    <n v="1238824698"/>
    <n v="5"/>
    <n v="-1"/>
    <n v="4"/>
    <n v="-16"/>
    <n v="-12"/>
    <n v="-12"/>
    <n v="-12"/>
    <n v="13"/>
    <n v="0"/>
    <n v="1"/>
    <n v="392"/>
  </r>
  <r>
    <x v="56"/>
    <s v="ITA"/>
    <n v="2"/>
    <x v="19"/>
    <n v="4573750286"/>
    <n v="7320149366"/>
    <n v="0"/>
    <n v="-2"/>
    <n v="-2"/>
    <n v="-12"/>
    <n v="-14"/>
    <n v="-14"/>
    <n v="-14"/>
    <n v="12"/>
    <n v="2"/>
    <n v="0"/>
    <n v="122"/>
  </r>
  <r>
    <x v="56"/>
    <s v="ITA"/>
    <n v="5"/>
    <x v="20"/>
    <n v="4543490485"/>
    <n v="1233845213"/>
    <n v="9"/>
    <n v="-4"/>
    <n v="5"/>
    <n v="-154"/>
    <n v="-149"/>
    <n v="-149"/>
    <n v="-149"/>
    <n v="316"/>
    <n v="25"/>
    <n v="192"/>
    <n v="5013"/>
  </r>
  <r>
    <x v="57"/>
    <s v="ITA"/>
    <n v="13"/>
    <x v="0"/>
    <n v="4235122196"/>
    <n v="1339843823"/>
    <n v="-2"/>
    <n v="-3"/>
    <n v="-5"/>
    <n v="10"/>
    <n v="5"/>
    <n v="5"/>
    <n v="5"/>
    <n v="42"/>
    <n v="8"/>
    <n v="55"/>
    <n v="1964"/>
  </r>
  <r>
    <x v="57"/>
    <s v="ITA"/>
    <n v="17"/>
    <x v="1"/>
    <n v="4063947052"/>
    <n v="1580514834"/>
    <n v="5"/>
    <n v="0"/>
    <n v="5"/>
    <n v="-2"/>
    <n v="3"/>
    <n v="3"/>
    <n v="3"/>
    <n v="5"/>
    <n v="0"/>
    <n v="8"/>
    <n v="602"/>
  </r>
  <r>
    <x v="57"/>
    <s v="ITA"/>
    <n v="18"/>
    <x v="2"/>
    <n v="3890597598"/>
    <n v="1659440194"/>
    <n v="-7"/>
    <n v="0"/>
    <n v="-7"/>
    <n v="-2"/>
    <n v="-9"/>
    <n v="-9"/>
    <n v="-9"/>
    <n v="17"/>
    <n v="1"/>
    <n v="9"/>
    <n v="1067"/>
  </r>
  <r>
    <x v="57"/>
    <s v="ITA"/>
    <n v="15"/>
    <x v="3"/>
    <n v="4083956555"/>
    <n v="1425084984"/>
    <n v="-54"/>
    <n v="-3"/>
    <n v="-57"/>
    <n v="-16"/>
    <n v="-73"/>
    <n v="-73"/>
    <n v="-73"/>
    <n v="126"/>
    <n v="8"/>
    <n v="61"/>
    <n v="2458"/>
  </r>
  <r>
    <x v="57"/>
    <s v="ITA"/>
    <n v="8"/>
    <x v="4"/>
    <n v="4449436681"/>
    <n v="113417208"/>
    <n v="-99"/>
    <n v="-1"/>
    <n v="-100"/>
    <n v="-178"/>
    <n v="-278"/>
    <n v="-278"/>
    <n v="-278"/>
    <n v="435"/>
    <n v="68"/>
    <n v="225"/>
    <n v="5348"/>
  </r>
  <r>
    <x v="57"/>
    <s v="ITA"/>
    <n v="6"/>
    <x v="5"/>
    <n v="456494354"/>
    <n v="1376813649"/>
    <n v="-1"/>
    <n v="-1"/>
    <n v="-2"/>
    <n v="134"/>
    <n v="132"/>
    <n v="132"/>
    <n v="132"/>
    <n v="-117"/>
    <n v="2"/>
    <n v="17"/>
    <n v="3339"/>
  </r>
  <r>
    <x v="57"/>
    <s v="ITA"/>
    <n v="12"/>
    <x v="6"/>
    <n v="4189277044"/>
    <n v="1248366722"/>
    <n v="-8"/>
    <n v="-1"/>
    <n v="-9"/>
    <n v="46"/>
    <n v="37"/>
    <n v="37"/>
    <n v="37"/>
    <n v="29"/>
    <n v="14"/>
    <n v="80"/>
    <n v="2208"/>
  </r>
  <r>
    <x v="57"/>
    <s v="ITA"/>
    <n v="7"/>
    <x v="7"/>
    <n v="4441149315"/>
    <n v="89326992"/>
    <n v="36"/>
    <n v="-8"/>
    <n v="28"/>
    <n v="-61"/>
    <n v="-33"/>
    <n v="-33"/>
    <n v="-33"/>
    <n v="95"/>
    <n v="33"/>
    <n v="95"/>
    <n v="1179"/>
  </r>
  <r>
    <x v="57"/>
    <s v="ITA"/>
    <n v="3"/>
    <x v="8"/>
    <n v="4546679409"/>
    <n v="9190347404"/>
    <n v="-333"/>
    <n v="-50"/>
    <n v="-383"/>
    <n v="-226"/>
    <n v="-609"/>
    <n v="-609"/>
    <n v="-609"/>
    <n v="1366"/>
    <n v="203"/>
    <n v="960"/>
    <n v="6711"/>
  </r>
  <r>
    <x v="57"/>
    <s v="ITA"/>
    <n v="11"/>
    <x v="9"/>
    <n v="4361675973"/>
    <n v="135188753"/>
    <n v="-8"/>
    <n v="-2"/>
    <n v="-10"/>
    <n v="16"/>
    <n v="6"/>
    <n v="6"/>
    <n v="6"/>
    <n v="33"/>
    <n v="12"/>
    <n v="51"/>
    <n v="1550"/>
  </r>
  <r>
    <x v="57"/>
    <s v="ITA"/>
    <n v="14"/>
    <x v="10"/>
    <n v="4155774754"/>
    <n v="1465916051"/>
    <n v="0"/>
    <n v="0"/>
    <n v="0"/>
    <n v="0"/>
    <n v="0"/>
    <n v="0"/>
    <n v="0"/>
    <n v="1"/>
    <n v="0"/>
    <n v="1"/>
    <n v="341"/>
  </r>
  <r>
    <x v="57"/>
    <s v="ITA"/>
    <n v="4"/>
    <x v="11"/>
    <n v="4649933453"/>
    <n v="1135662422"/>
    <n v="-1"/>
    <n v="1"/>
    <n v="0"/>
    <n v="-4"/>
    <n v="-4"/>
    <n v="-4"/>
    <n v="-4"/>
    <n v="18"/>
    <n v="2"/>
    <n v="16"/>
    <n v="606"/>
  </r>
  <r>
    <x v="57"/>
    <s v="ITA"/>
    <n v="4"/>
    <x v="12"/>
    <n v="4606893511"/>
    <n v="1112123097"/>
    <n v="-18"/>
    <n v="-2"/>
    <n v="-20"/>
    <n v="0"/>
    <n v="-20"/>
    <n v="-20"/>
    <n v="-20"/>
    <n v="34"/>
    <n v="10"/>
    <n v="24"/>
    <n v="399"/>
  </r>
  <r>
    <x v="57"/>
    <s v="ITA"/>
    <n v="1"/>
    <x v="13"/>
    <n v="450732745"/>
    <n v="7680687483"/>
    <n v="-183"/>
    <n v="-8"/>
    <n v="-191"/>
    <n v="445"/>
    <n v="254"/>
    <n v="254"/>
    <n v="254"/>
    <n v="276"/>
    <n v="76"/>
    <n v="606"/>
    <n v="5765"/>
  </r>
  <r>
    <x v="57"/>
    <s v="ITA"/>
    <n v="16"/>
    <x v="14"/>
    <n v="4112559576"/>
    <n v="1686736689"/>
    <n v="-15"/>
    <n v="-1"/>
    <n v="-16"/>
    <n v="18"/>
    <n v="2"/>
    <n v="2"/>
    <n v="2"/>
    <n v="28"/>
    <n v="25"/>
    <n v="55"/>
    <n v="1795"/>
  </r>
  <r>
    <x v="57"/>
    <s v="ITA"/>
    <n v="20"/>
    <x v="15"/>
    <n v="3921531192"/>
    <n v="9110616306"/>
    <n v="-3"/>
    <n v="0"/>
    <n v="-3"/>
    <n v="-14"/>
    <n v="-17"/>
    <n v="-17"/>
    <n v="-17"/>
    <n v="18"/>
    <n v="7"/>
    <n v="8"/>
    <n v="558"/>
  </r>
  <r>
    <x v="57"/>
    <s v="ITA"/>
    <n v="19"/>
    <x v="16"/>
    <n v="3811569725"/>
    <n v="133623567"/>
    <n v="-12"/>
    <n v="-2"/>
    <n v="-14"/>
    <n v="63"/>
    <n v="49"/>
    <n v="49"/>
    <n v="49"/>
    <n v="24"/>
    <n v="3"/>
    <n v="76"/>
    <n v="3720"/>
  </r>
  <r>
    <x v="57"/>
    <s v="ITA"/>
    <n v="9"/>
    <x v="17"/>
    <n v="4376923077"/>
    <n v="1125588885"/>
    <n v="-17"/>
    <n v="-11"/>
    <n v="-28"/>
    <n v="82"/>
    <n v="54"/>
    <n v="54"/>
    <n v="54"/>
    <n v="23"/>
    <n v="19"/>
    <n v="96"/>
    <n v="4068"/>
  </r>
  <r>
    <x v="57"/>
    <s v="ITA"/>
    <n v="10"/>
    <x v="18"/>
    <n v="4310675841"/>
    <n v="1238824698"/>
    <n v="-6"/>
    <n v="-7"/>
    <n v="-13"/>
    <n v="-4"/>
    <n v="-17"/>
    <n v="-17"/>
    <n v="-17"/>
    <n v="19"/>
    <n v="2"/>
    <n v="4"/>
    <n v="1077"/>
  </r>
  <r>
    <x v="57"/>
    <s v="ITA"/>
    <n v="2"/>
    <x v="19"/>
    <n v="4573750286"/>
    <n v="7320149366"/>
    <n v="-3"/>
    <n v="0"/>
    <n v="-3"/>
    <n v="-23"/>
    <n v="-26"/>
    <n v="-26"/>
    <n v="-26"/>
    <n v="32"/>
    <n v="-1"/>
    <n v="5"/>
    <n v="112"/>
  </r>
  <r>
    <x v="57"/>
    <s v="ITA"/>
    <n v="5"/>
    <x v="20"/>
    <n v="4543490485"/>
    <n v="1233845213"/>
    <n v="-43"/>
    <n v="-3"/>
    <n v="-46"/>
    <n v="62"/>
    <n v="16"/>
    <n v="16"/>
    <n v="16"/>
    <n v="219"/>
    <n v="42"/>
    <n v="277"/>
    <n v="7259"/>
  </r>
  <r>
    <x v="58"/>
    <s v="ITA"/>
    <n v="13"/>
    <x v="0"/>
    <n v="4235122196"/>
    <n v="1339843823"/>
    <n v="-9"/>
    <n v="0"/>
    <n v="-9"/>
    <n v="50"/>
    <n v="41"/>
    <n v="41"/>
    <n v="41"/>
    <n v="20"/>
    <n v="5"/>
    <n v="66"/>
    <n v="442"/>
  </r>
  <r>
    <x v="58"/>
    <s v="ITA"/>
    <n v="17"/>
    <x v="1"/>
    <n v="4063947052"/>
    <n v="1580514834"/>
    <n v="1"/>
    <n v="0"/>
    <n v="1"/>
    <n v="-14"/>
    <n v="-13"/>
    <n v="-13"/>
    <n v="-13"/>
    <n v="17"/>
    <n v="0"/>
    <n v="4"/>
    <n v="570"/>
  </r>
  <r>
    <x v="58"/>
    <s v="ITA"/>
    <n v="18"/>
    <x v="2"/>
    <n v="3890597598"/>
    <n v="1659440194"/>
    <n v="-5"/>
    <n v="0"/>
    <n v="-5"/>
    <n v="7"/>
    <n v="2"/>
    <n v="2"/>
    <n v="2"/>
    <n v="11"/>
    <n v="0"/>
    <n v="13"/>
    <n v="1120"/>
  </r>
  <r>
    <x v="58"/>
    <s v="ITA"/>
    <n v="15"/>
    <x v="3"/>
    <n v="4083956555"/>
    <n v="1425084984"/>
    <n v="-9"/>
    <n v="-5"/>
    <n v="-14"/>
    <n v="66"/>
    <n v="52"/>
    <n v="52"/>
    <n v="52"/>
    <n v="-12"/>
    <n v="10"/>
    <n v="50"/>
    <n v="2153"/>
  </r>
  <r>
    <x v="58"/>
    <s v="ITA"/>
    <n v="8"/>
    <x v="4"/>
    <n v="4449436681"/>
    <n v="113417208"/>
    <n v="-81"/>
    <n v="0"/>
    <n v="-81"/>
    <n v="-79"/>
    <n v="-160"/>
    <n v="-160"/>
    <n v="-160"/>
    <n v="445"/>
    <n v="57"/>
    <n v="342"/>
    <n v="5996"/>
  </r>
  <r>
    <x v="58"/>
    <s v="ITA"/>
    <n v="6"/>
    <x v="5"/>
    <n v="456494354"/>
    <n v="1376813649"/>
    <n v="-5"/>
    <n v="-1"/>
    <n v="-6"/>
    <n v="-8"/>
    <n v="-14"/>
    <n v="-14"/>
    <n v="-14"/>
    <n v="34"/>
    <n v="5"/>
    <n v="25"/>
    <n v="2369"/>
  </r>
  <r>
    <x v="58"/>
    <s v="ITA"/>
    <n v="12"/>
    <x v="6"/>
    <n v="4189277044"/>
    <n v="1248366722"/>
    <n v="4"/>
    <n v="3"/>
    <n v="7"/>
    <n v="54"/>
    <n v="61"/>
    <n v="61"/>
    <n v="61"/>
    <n v="12"/>
    <n v="7"/>
    <n v="80"/>
    <n v="4031"/>
  </r>
  <r>
    <x v="58"/>
    <s v="ITA"/>
    <n v="7"/>
    <x v="7"/>
    <n v="4441149315"/>
    <n v="89326992"/>
    <n v="-54"/>
    <n v="-2"/>
    <n v="-56"/>
    <n v="69"/>
    <n v="13"/>
    <n v="13"/>
    <n v="13"/>
    <n v="109"/>
    <n v="32"/>
    <n v="154"/>
    <n v="1804"/>
  </r>
  <r>
    <x v="58"/>
    <s v="ITA"/>
    <n v="3"/>
    <x v="8"/>
    <n v="4546679409"/>
    <n v="9190347404"/>
    <n v="-113"/>
    <n v="-34"/>
    <n v="-147"/>
    <n v="411"/>
    <n v="264"/>
    <n v="264"/>
    <n v="264"/>
    <n v="736"/>
    <n v="161"/>
    <n v="1161"/>
    <n v="13502"/>
  </r>
  <r>
    <x v="58"/>
    <s v="ITA"/>
    <n v="11"/>
    <x v="9"/>
    <n v="4361675973"/>
    <n v="135188753"/>
    <n v="-49"/>
    <n v="-2"/>
    <n v="-51"/>
    <n v="63"/>
    <n v="12"/>
    <n v="12"/>
    <n v="12"/>
    <n v="24"/>
    <n v="11"/>
    <n v="47"/>
    <n v="2160"/>
  </r>
  <r>
    <x v="58"/>
    <s v="ITA"/>
    <n v="14"/>
    <x v="10"/>
    <n v="4155774754"/>
    <n v="1465916051"/>
    <n v="-6"/>
    <n v="0"/>
    <n v="-6"/>
    <n v="-2"/>
    <n v="-8"/>
    <n v="-8"/>
    <n v="-8"/>
    <n v="9"/>
    <n v="1"/>
    <n v="2"/>
    <n v="301"/>
  </r>
  <r>
    <x v="58"/>
    <s v="ITA"/>
    <n v="4"/>
    <x v="11"/>
    <n v="4649933453"/>
    <n v="1135662422"/>
    <n v="-2"/>
    <n v="-1"/>
    <n v="-3"/>
    <n v="-21"/>
    <n v="-24"/>
    <n v="-24"/>
    <n v="-24"/>
    <n v="25"/>
    <n v="5"/>
    <n v="6"/>
    <n v="735"/>
  </r>
  <r>
    <x v="58"/>
    <s v="ITA"/>
    <n v="4"/>
    <x v="12"/>
    <n v="4606893511"/>
    <n v="1112123097"/>
    <n v="-9"/>
    <n v="-4"/>
    <n v="-13"/>
    <n v="-22"/>
    <n v="-35"/>
    <n v="-35"/>
    <n v="-35"/>
    <n v="62"/>
    <n v="5"/>
    <n v="32"/>
    <n v="64"/>
  </r>
  <r>
    <x v="58"/>
    <s v="ITA"/>
    <n v="1"/>
    <x v="13"/>
    <n v="450732745"/>
    <n v="7680687483"/>
    <n v="97"/>
    <n v="-20"/>
    <n v="77"/>
    <n v="234"/>
    <n v="311"/>
    <n v="311"/>
    <n v="311"/>
    <n v="399"/>
    <n v="74"/>
    <n v="784"/>
    <n v="6079"/>
  </r>
  <r>
    <x v="58"/>
    <s v="ITA"/>
    <n v="16"/>
    <x v="14"/>
    <n v="4112559576"/>
    <n v="1686736689"/>
    <n v="-5"/>
    <n v="-5"/>
    <n v="-10"/>
    <n v="72"/>
    <n v="62"/>
    <n v="62"/>
    <n v="62"/>
    <n v="35"/>
    <n v="11"/>
    <n v="108"/>
    <n v="2358"/>
  </r>
  <r>
    <x v="58"/>
    <s v="ITA"/>
    <n v="20"/>
    <x v="15"/>
    <n v="3921531192"/>
    <n v="9110616306"/>
    <n v="-15"/>
    <n v="-1"/>
    <n v="-16"/>
    <n v="12"/>
    <n v="-4"/>
    <n v="-4"/>
    <n v="-4"/>
    <n v="12"/>
    <n v="3"/>
    <n v="11"/>
    <n v="1000"/>
  </r>
  <r>
    <x v="58"/>
    <s v="ITA"/>
    <n v="19"/>
    <x v="16"/>
    <n v="3811569725"/>
    <n v="133623567"/>
    <n v="-14"/>
    <n v="-2"/>
    <n v="-16"/>
    <n v="44"/>
    <n v="28"/>
    <n v="28"/>
    <n v="28"/>
    <n v="18"/>
    <n v="2"/>
    <n v="48"/>
    <n v="3639"/>
  </r>
  <r>
    <x v="58"/>
    <s v="ITA"/>
    <n v="9"/>
    <x v="17"/>
    <n v="4376923077"/>
    <n v="1125588885"/>
    <n v="-13"/>
    <n v="3"/>
    <n v="-10"/>
    <n v="-445"/>
    <n v="-455"/>
    <n v="-455"/>
    <n v="-455"/>
    <n v="533"/>
    <n v="19"/>
    <n v="97"/>
    <n v="4175"/>
  </r>
  <r>
    <x v="58"/>
    <s v="ITA"/>
    <n v="10"/>
    <x v="18"/>
    <n v="4310675841"/>
    <n v="1238824698"/>
    <n v="-10"/>
    <n v="-2"/>
    <n v="-12"/>
    <n v="-24"/>
    <n v="-36"/>
    <n v="-36"/>
    <n v="-36"/>
    <n v="39"/>
    <n v="1"/>
    <n v="4"/>
    <n v="1016"/>
  </r>
  <r>
    <x v="58"/>
    <s v="ITA"/>
    <n v="2"/>
    <x v="19"/>
    <n v="4573750286"/>
    <n v="7320149366"/>
    <n v="-7"/>
    <n v="0"/>
    <n v="-7"/>
    <n v="-14"/>
    <n v="-21"/>
    <n v="-21"/>
    <n v="-21"/>
    <n v="22"/>
    <n v="1"/>
    <n v="2"/>
    <n v="113"/>
  </r>
  <r>
    <x v="58"/>
    <s v="ITA"/>
    <n v="5"/>
    <x v="20"/>
    <n v="4543490485"/>
    <n v="1233845213"/>
    <n v="-25"/>
    <n v="-14"/>
    <n v="-39"/>
    <n v="-47"/>
    <n v="-86"/>
    <n v="-86"/>
    <n v="-86"/>
    <n v="393"/>
    <n v="27"/>
    <n v="334"/>
    <n v="9474"/>
  </r>
  <r>
    <x v="59"/>
    <s v="ITA"/>
    <n v="13"/>
    <x v="0"/>
    <n v="4235122196"/>
    <n v="1339843823"/>
    <n v="13"/>
    <n v="-4"/>
    <n v="9"/>
    <n v="-17"/>
    <n v="-8"/>
    <n v="-8"/>
    <n v="-8"/>
    <n v="56"/>
    <n v="4"/>
    <n v="52"/>
    <n v="839"/>
  </r>
  <r>
    <x v="59"/>
    <s v="ITA"/>
    <n v="17"/>
    <x v="1"/>
    <n v="4063947052"/>
    <n v="1580514834"/>
    <n v="-4"/>
    <n v="0"/>
    <n v="-4"/>
    <n v="1"/>
    <n v="-3"/>
    <n v="-3"/>
    <n v="-3"/>
    <n v="5"/>
    <n v="0"/>
    <n v="2"/>
    <n v="471"/>
  </r>
  <r>
    <x v="59"/>
    <s v="ITA"/>
    <n v="18"/>
    <x v="2"/>
    <n v="3890597598"/>
    <n v="1659440194"/>
    <n v="1"/>
    <n v="0"/>
    <n v="1"/>
    <n v="1"/>
    <n v="2"/>
    <n v="2"/>
    <n v="2"/>
    <n v="7"/>
    <n v="0"/>
    <n v="9"/>
    <n v="1309"/>
  </r>
  <r>
    <x v="59"/>
    <s v="ITA"/>
    <n v="15"/>
    <x v="3"/>
    <n v="4083956555"/>
    <n v="1425084984"/>
    <n v="16"/>
    <n v="-6"/>
    <n v="10"/>
    <n v="-30"/>
    <n v="-20"/>
    <n v="-20"/>
    <n v="-20"/>
    <n v="68"/>
    <n v="5"/>
    <n v="53"/>
    <n v="2623"/>
  </r>
  <r>
    <x v="59"/>
    <s v="ITA"/>
    <n v="8"/>
    <x v="4"/>
    <n v="4449436681"/>
    <n v="113417208"/>
    <n v="-75"/>
    <n v="-16"/>
    <n v="-91"/>
    <n v="-148"/>
    <n v="-239"/>
    <n v="-239"/>
    <n v="-239"/>
    <n v="463"/>
    <n v="65"/>
    <n v="289"/>
    <n v="5272"/>
  </r>
  <r>
    <x v="59"/>
    <s v="ITA"/>
    <n v="6"/>
    <x v="5"/>
    <n v="456494354"/>
    <n v="1376813649"/>
    <n v="4"/>
    <n v="-2"/>
    <n v="2"/>
    <n v="-175"/>
    <n v="-173"/>
    <n v="-173"/>
    <n v="-173"/>
    <n v="204"/>
    <n v="10"/>
    <n v="41"/>
    <n v="2049"/>
  </r>
  <r>
    <x v="59"/>
    <s v="ITA"/>
    <n v="12"/>
    <x v="6"/>
    <n v="4189277044"/>
    <n v="1248366722"/>
    <n v="1"/>
    <n v="-1"/>
    <n v="0"/>
    <n v="23"/>
    <n v="23"/>
    <n v="23"/>
    <n v="23"/>
    <n v="51"/>
    <n v="5"/>
    <n v="79"/>
    <n v="7011"/>
  </r>
  <r>
    <x v="59"/>
    <s v="ITA"/>
    <n v="7"/>
    <x v="7"/>
    <n v="4441149315"/>
    <n v="89326992"/>
    <n v="-77"/>
    <n v="-1"/>
    <n v="-78"/>
    <n v="68"/>
    <n v="-10"/>
    <n v="-10"/>
    <n v="-10"/>
    <n v="116"/>
    <n v="25"/>
    <n v="131"/>
    <n v="1852"/>
  </r>
  <r>
    <x v="59"/>
    <s v="ITA"/>
    <n v="3"/>
    <x v="8"/>
    <n v="4546679409"/>
    <n v="9190347404"/>
    <n v="-500"/>
    <n v="-27"/>
    <n v="-527"/>
    <n v="158"/>
    <n v="-369"/>
    <n v="-369"/>
    <n v="-369"/>
    <n v="1242"/>
    <n v="200"/>
    <n v="1073"/>
    <n v="12016"/>
  </r>
  <r>
    <x v="59"/>
    <s v="ITA"/>
    <n v="11"/>
    <x v="9"/>
    <n v="4361675973"/>
    <n v="135188753"/>
    <n v="-8"/>
    <n v="-5"/>
    <n v="-13"/>
    <n v="13"/>
    <n v="0"/>
    <n v="0"/>
    <n v="0"/>
    <n v="16"/>
    <n v="12"/>
    <n v="28"/>
    <n v="1170"/>
  </r>
  <r>
    <x v="59"/>
    <s v="ITA"/>
    <n v="14"/>
    <x v="10"/>
    <n v="4155774754"/>
    <n v="1465916051"/>
    <n v="-2"/>
    <n v="-1"/>
    <n v="-3"/>
    <n v="-4"/>
    <n v="-7"/>
    <n v="-7"/>
    <n v="-7"/>
    <n v="6"/>
    <n v="1"/>
    <n v="0"/>
    <n v="139"/>
  </r>
  <r>
    <x v="59"/>
    <s v="ITA"/>
    <n v="4"/>
    <x v="11"/>
    <n v="4649933453"/>
    <n v="1135662422"/>
    <n v="-16"/>
    <n v="-2"/>
    <n v="-18"/>
    <n v="0"/>
    <n v="-18"/>
    <n v="-18"/>
    <n v="-18"/>
    <n v="32"/>
    <n v="5"/>
    <n v="19"/>
    <n v="1272"/>
  </r>
  <r>
    <x v="59"/>
    <s v="ITA"/>
    <n v="4"/>
    <x v="12"/>
    <n v="4606893511"/>
    <n v="1112123097"/>
    <n v="-11"/>
    <n v="-5"/>
    <n v="-16"/>
    <n v="13"/>
    <n v="-3"/>
    <n v="-3"/>
    <n v="-3"/>
    <n v="83"/>
    <n v="1"/>
    <n v="81"/>
    <n v="1566"/>
  </r>
  <r>
    <x v="59"/>
    <s v="ITA"/>
    <n v="1"/>
    <x v="13"/>
    <n v="450732745"/>
    <n v="7680687483"/>
    <n v="-174"/>
    <n v="-12"/>
    <n v="-186"/>
    <n v="216"/>
    <n v="30"/>
    <n v="30"/>
    <n v="30"/>
    <n v="300"/>
    <n v="71"/>
    <n v="401"/>
    <n v="6457"/>
  </r>
  <r>
    <x v="59"/>
    <s v="ITA"/>
    <n v="16"/>
    <x v="14"/>
    <n v="4112559576"/>
    <n v="1686736689"/>
    <n v="-28"/>
    <n v="-5"/>
    <n v="-33"/>
    <n v="95"/>
    <n v="62"/>
    <n v="62"/>
    <n v="62"/>
    <n v="37"/>
    <n v="10"/>
    <n v="109"/>
    <n v="2068"/>
  </r>
  <r>
    <x v="59"/>
    <s v="ITA"/>
    <n v="20"/>
    <x v="15"/>
    <n v="3921531192"/>
    <n v="9110616306"/>
    <n v="-7"/>
    <n v="0"/>
    <n v="-7"/>
    <n v="-9"/>
    <n v="-16"/>
    <n v="-16"/>
    <n v="-16"/>
    <n v="21"/>
    <n v="2"/>
    <n v="7"/>
    <n v="958"/>
  </r>
  <r>
    <x v="59"/>
    <s v="ITA"/>
    <n v="19"/>
    <x v="16"/>
    <n v="3811569725"/>
    <n v="133623567"/>
    <n v="-24"/>
    <n v="-1"/>
    <n v="-25"/>
    <n v="39"/>
    <n v="14"/>
    <n v="14"/>
    <n v="14"/>
    <n v="24"/>
    <n v="5"/>
    <n v="43"/>
    <n v="3418"/>
  </r>
  <r>
    <x v="59"/>
    <s v="ITA"/>
    <n v="9"/>
    <x v="17"/>
    <n v="4376923077"/>
    <n v="1125588885"/>
    <n v="-29"/>
    <n v="-6"/>
    <n v="-35"/>
    <n v="39"/>
    <n v="4"/>
    <n v="4"/>
    <n v="4"/>
    <n v="58"/>
    <n v="18"/>
    <n v="80"/>
    <n v="4077"/>
  </r>
  <r>
    <x v="59"/>
    <s v="ITA"/>
    <n v="10"/>
    <x v="18"/>
    <n v="4310675841"/>
    <n v="1238824698"/>
    <n v="3"/>
    <n v="-1"/>
    <n v="2"/>
    <n v="-18"/>
    <n v="-16"/>
    <n v="-16"/>
    <n v="-16"/>
    <n v="21"/>
    <n v="0"/>
    <n v="5"/>
    <n v="1356"/>
  </r>
  <r>
    <x v="59"/>
    <s v="ITA"/>
    <n v="2"/>
    <x v="19"/>
    <n v="4573750286"/>
    <n v="7320149366"/>
    <n v="-1"/>
    <n v="1"/>
    <n v="0"/>
    <n v="-38"/>
    <n v="-38"/>
    <n v="-38"/>
    <n v="-38"/>
    <n v="39"/>
    <n v="0"/>
    <n v="1"/>
    <n v="203"/>
  </r>
  <r>
    <x v="59"/>
    <s v="ITA"/>
    <n v="5"/>
    <x v="20"/>
    <n v="4543490485"/>
    <n v="1233845213"/>
    <n v="-16"/>
    <n v="-23"/>
    <n v="-39"/>
    <n v="-27"/>
    <n v="-66"/>
    <n v="-66"/>
    <n v="-66"/>
    <n v="184"/>
    <n v="25"/>
    <n v="143"/>
    <n v="10532"/>
  </r>
  <r>
    <x v="60"/>
    <s v="ITA"/>
    <n v="13"/>
    <x v="0"/>
    <n v="4235122196"/>
    <n v="1339843823"/>
    <n v="5"/>
    <n v="-3"/>
    <n v="2"/>
    <n v="-23"/>
    <n v="-21"/>
    <n v="-21"/>
    <n v="-21"/>
    <n v="33"/>
    <n v="6"/>
    <n v="18"/>
    <n v="1210"/>
  </r>
  <r>
    <x v="60"/>
    <s v="ITA"/>
    <n v="17"/>
    <x v="1"/>
    <n v="4063947052"/>
    <n v="1580514834"/>
    <n v="-2"/>
    <n v="0"/>
    <n v="-2"/>
    <n v="2"/>
    <n v="0"/>
    <n v="0"/>
    <n v="0"/>
    <n v="4"/>
    <n v="0"/>
    <n v="4"/>
    <n v="515"/>
  </r>
  <r>
    <x v="60"/>
    <s v="ITA"/>
    <n v="18"/>
    <x v="2"/>
    <n v="3890597598"/>
    <n v="1659440194"/>
    <n v="-6"/>
    <n v="0"/>
    <n v="-6"/>
    <n v="4"/>
    <n v="-2"/>
    <n v="-2"/>
    <n v="-2"/>
    <n v="8"/>
    <n v="4"/>
    <n v="10"/>
    <n v="895"/>
  </r>
  <r>
    <x v="60"/>
    <s v="ITA"/>
    <n v="15"/>
    <x v="3"/>
    <n v="4083956555"/>
    <n v="1425084984"/>
    <n v="-15"/>
    <n v="-3"/>
    <n v="-18"/>
    <n v="-17"/>
    <n v="-35"/>
    <n v="-35"/>
    <n v="-35"/>
    <n v="75"/>
    <n v="4"/>
    <n v="44"/>
    <n v="3007"/>
  </r>
  <r>
    <x v="60"/>
    <s v="ITA"/>
    <n v="8"/>
    <x v="4"/>
    <n v="4449436681"/>
    <n v="113417208"/>
    <n v="-82"/>
    <n v="-2"/>
    <n v="-84"/>
    <n v="-252"/>
    <n v="-336"/>
    <n v="-336"/>
    <n v="-336"/>
    <n v="549"/>
    <n v="34"/>
    <n v="247"/>
    <n v="5359"/>
  </r>
  <r>
    <x v="60"/>
    <s v="ITA"/>
    <n v="6"/>
    <x v="5"/>
    <n v="456494354"/>
    <n v="1376813649"/>
    <n v="-2"/>
    <n v="-2"/>
    <n v="-4"/>
    <n v="189"/>
    <n v="185"/>
    <n v="185"/>
    <n v="185"/>
    <n v="-163"/>
    <n v="2"/>
    <n v="24"/>
    <n v="2584"/>
  </r>
  <r>
    <x v="60"/>
    <s v="ITA"/>
    <n v="12"/>
    <x v="6"/>
    <n v="4189277044"/>
    <n v="1248366722"/>
    <n v="11"/>
    <n v="-2"/>
    <n v="9"/>
    <n v="-3"/>
    <n v="6"/>
    <n v="6"/>
    <n v="6"/>
    <n v="63"/>
    <n v="9"/>
    <n v="78"/>
    <n v="3244"/>
  </r>
  <r>
    <x v="60"/>
    <s v="ITA"/>
    <n v="7"/>
    <x v="7"/>
    <n v="4441149315"/>
    <n v="89326992"/>
    <n v="-23"/>
    <n v="-4"/>
    <n v="-27"/>
    <n v="-2"/>
    <n v="-29"/>
    <n v="-29"/>
    <n v="-29"/>
    <n v="124"/>
    <n v="29"/>
    <n v="124"/>
    <n v="1721"/>
  </r>
  <r>
    <x v="60"/>
    <s v="ITA"/>
    <n v="3"/>
    <x v="8"/>
    <n v="4546679409"/>
    <n v="9190347404"/>
    <n v="-401"/>
    <n v="-34"/>
    <n v="-435"/>
    <n v="930"/>
    <n v="495"/>
    <n v="495"/>
    <n v="495"/>
    <n v="430"/>
    <n v="166"/>
    <n v="1091"/>
    <n v="11583"/>
  </r>
  <r>
    <x v="60"/>
    <s v="ITA"/>
    <n v="11"/>
    <x v="9"/>
    <n v="4361675973"/>
    <n v="135188753"/>
    <n v="-22"/>
    <n v="-10"/>
    <n v="-32"/>
    <n v="75"/>
    <n v="43"/>
    <n v="43"/>
    <n v="43"/>
    <n v="25"/>
    <n v="8"/>
    <n v="76"/>
    <n v="1501"/>
  </r>
  <r>
    <x v="60"/>
    <s v="ITA"/>
    <n v="14"/>
    <x v="10"/>
    <n v="4155774754"/>
    <n v="1465916051"/>
    <n v="0"/>
    <n v="0"/>
    <n v="0"/>
    <n v="2"/>
    <n v="2"/>
    <n v="2"/>
    <n v="2"/>
    <n v="1"/>
    <n v="0"/>
    <n v="3"/>
    <n v="241"/>
  </r>
  <r>
    <x v="60"/>
    <s v="ITA"/>
    <n v="4"/>
    <x v="11"/>
    <n v="4649933453"/>
    <n v="1135662422"/>
    <n v="7"/>
    <n v="-1"/>
    <n v="6"/>
    <n v="-407"/>
    <n v="-401"/>
    <n v="-401"/>
    <n v="-401"/>
    <n v="420"/>
    <n v="2"/>
    <n v="21"/>
    <n v="1068"/>
  </r>
  <r>
    <x v="60"/>
    <s v="ITA"/>
    <n v="4"/>
    <x v="12"/>
    <n v="4606893511"/>
    <n v="1112123097"/>
    <n v="-10"/>
    <n v="-1"/>
    <n v="-11"/>
    <n v="-33"/>
    <n v="-44"/>
    <n v="-44"/>
    <n v="-44"/>
    <n v="86"/>
    <n v="7"/>
    <n v="49"/>
    <n v="1539"/>
  </r>
  <r>
    <x v="60"/>
    <s v="ITA"/>
    <n v="1"/>
    <x v="13"/>
    <n v="450732745"/>
    <n v="7680687483"/>
    <n v="-121"/>
    <n v="-4"/>
    <n v="-125"/>
    <n v="364"/>
    <n v="239"/>
    <n v="239"/>
    <n v="239"/>
    <n v="374"/>
    <n v="69"/>
    <n v="682"/>
    <n v="7330"/>
  </r>
  <r>
    <x v="60"/>
    <s v="ITA"/>
    <n v="16"/>
    <x v="14"/>
    <n v="4112559576"/>
    <n v="1686736689"/>
    <n v="-40"/>
    <n v="-4"/>
    <n v="-44"/>
    <n v="41"/>
    <n v="-3"/>
    <n v="-3"/>
    <n v="-3"/>
    <n v="34"/>
    <n v="11"/>
    <n v="42"/>
    <n v="2062"/>
  </r>
  <r>
    <x v="60"/>
    <s v="ITA"/>
    <n v="20"/>
    <x v="15"/>
    <n v="3921531192"/>
    <n v="9110616306"/>
    <n v="5"/>
    <n v="-1"/>
    <n v="4"/>
    <n v="-17"/>
    <n v="-13"/>
    <n v="-13"/>
    <n v="-13"/>
    <n v="12"/>
    <n v="4"/>
    <n v="3"/>
    <n v="2045"/>
  </r>
  <r>
    <x v="60"/>
    <s v="ITA"/>
    <n v="19"/>
    <x v="16"/>
    <n v="3811569725"/>
    <n v="133623567"/>
    <n v="-15"/>
    <n v="-2"/>
    <n v="-17"/>
    <n v="36"/>
    <n v="19"/>
    <n v="19"/>
    <n v="19"/>
    <n v="31"/>
    <n v="5"/>
    <n v="55"/>
    <n v="3015"/>
  </r>
  <r>
    <x v="60"/>
    <s v="ITA"/>
    <n v="9"/>
    <x v="17"/>
    <n v="4376923077"/>
    <n v="1125588885"/>
    <n v="-53"/>
    <n v="-9"/>
    <n v="-62"/>
    <n v="24"/>
    <n v="-38"/>
    <n v="-38"/>
    <n v="-38"/>
    <n v="116"/>
    <n v="19"/>
    <n v="97"/>
    <n v="3159"/>
  </r>
  <r>
    <x v="60"/>
    <s v="ITA"/>
    <n v="10"/>
    <x v="18"/>
    <n v="4310675841"/>
    <n v="1238824698"/>
    <n v="-6"/>
    <n v="0"/>
    <n v="-6"/>
    <n v="-27"/>
    <n v="-33"/>
    <n v="-33"/>
    <n v="-33"/>
    <n v="33"/>
    <n v="1"/>
    <n v="1"/>
    <n v="1513"/>
  </r>
  <r>
    <x v="60"/>
    <s v="ITA"/>
    <n v="2"/>
    <x v="19"/>
    <n v="4573750286"/>
    <n v="7320149366"/>
    <n v="-3"/>
    <n v="-2"/>
    <n v="-5"/>
    <n v="-104"/>
    <n v="-109"/>
    <n v="-109"/>
    <n v="-109"/>
    <n v="111"/>
    <n v="2"/>
    <n v="4"/>
    <n v="35"/>
  </r>
  <r>
    <x v="60"/>
    <s v="ITA"/>
    <n v="5"/>
    <x v="20"/>
    <n v="4543490485"/>
    <n v="1233845213"/>
    <n v="-30"/>
    <n v="-10"/>
    <n v="-40"/>
    <n v="-206"/>
    <n v="-246"/>
    <n v="-246"/>
    <n v="-246"/>
    <n v="556"/>
    <n v="38"/>
    <n v="348"/>
    <n v="8821"/>
  </r>
  <r>
    <x v="61"/>
    <s v="ITA"/>
    <n v="13"/>
    <x v="0"/>
    <n v="4235122196"/>
    <n v="1339843823"/>
    <n v="-4"/>
    <n v="-2"/>
    <n v="-6"/>
    <n v="-12"/>
    <n v="-18"/>
    <n v="-18"/>
    <n v="-18"/>
    <n v="40"/>
    <n v="7"/>
    <n v="29"/>
    <n v="1227"/>
  </r>
  <r>
    <x v="61"/>
    <s v="ITA"/>
    <n v="17"/>
    <x v="1"/>
    <n v="4063947052"/>
    <n v="1580514834"/>
    <n v="-1"/>
    <n v="0"/>
    <n v="-1"/>
    <n v="-10"/>
    <n v="-11"/>
    <n v="-11"/>
    <n v="-11"/>
    <n v="11"/>
    <n v="1"/>
    <n v="1"/>
    <n v="766"/>
  </r>
  <r>
    <x v="61"/>
    <s v="ITA"/>
    <n v="18"/>
    <x v="2"/>
    <n v="3890597598"/>
    <n v="1659440194"/>
    <n v="2"/>
    <n v="0"/>
    <n v="2"/>
    <n v="-12"/>
    <n v="-10"/>
    <n v="-10"/>
    <n v="-10"/>
    <n v="19"/>
    <n v="0"/>
    <n v="9"/>
    <n v="1195"/>
  </r>
  <r>
    <x v="61"/>
    <s v="ITA"/>
    <n v="15"/>
    <x v="3"/>
    <n v="4083956555"/>
    <n v="1425084984"/>
    <n v="19"/>
    <n v="11"/>
    <n v="30"/>
    <n v="-38"/>
    <n v="-8"/>
    <n v="-8"/>
    <n v="-8"/>
    <n v="20"/>
    <n v="5"/>
    <n v="17"/>
    <n v="3190"/>
  </r>
  <r>
    <x v="61"/>
    <s v="ITA"/>
    <n v="8"/>
    <x v="4"/>
    <n v="4449436681"/>
    <n v="113417208"/>
    <n v="-89"/>
    <n v="-18"/>
    <n v="-107"/>
    <n v="-55"/>
    <n v="-162"/>
    <n v="-162"/>
    <n v="-162"/>
    <n v="357"/>
    <n v="44"/>
    <n v="239"/>
    <n v="5378"/>
  </r>
  <r>
    <x v="61"/>
    <s v="ITA"/>
    <n v="6"/>
    <x v="5"/>
    <n v="456494354"/>
    <n v="1376813649"/>
    <n v="-14"/>
    <n v="-1"/>
    <n v="-15"/>
    <n v="-221"/>
    <n v="-236"/>
    <n v="-236"/>
    <n v="-236"/>
    <n v="252"/>
    <n v="5"/>
    <n v="21"/>
    <n v="2873"/>
  </r>
  <r>
    <x v="61"/>
    <s v="ITA"/>
    <n v="12"/>
    <x v="6"/>
    <n v="4189277044"/>
    <n v="1248366722"/>
    <n v="25"/>
    <n v="-1"/>
    <n v="24"/>
    <n v="45"/>
    <n v="69"/>
    <n v="69"/>
    <n v="69"/>
    <n v="20"/>
    <n v="3"/>
    <n v="92"/>
    <n v="4037"/>
  </r>
  <r>
    <x v="61"/>
    <s v="ITA"/>
    <n v="7"/>
    <x v="7"/>
    <n v="4441149315"/>
    <n v="89326992"/>
    <n v="-1"/>
    <n v="-4"/>
    <n v="-5"/>
    <n v="1"/>
    <n v="-4"/>
    <n v="-4"/>
    <n v="-4"/>
    <n v="115"/>
    <n v="17"/>
    <n v="128"/>
    <n v="1562"/>
  </r>
  <r>
    <x v="61"/>
    <s v="ITA"/>
    <n v="3"/>
    <x v="8"/>
    <n v="4546679409"/>
    <n v="9190347404"/>
    <n v="-302"/>
    <n v="-32"/>
    <n v="-334"/>
    <n v="439"/>
    <n v="105"/>
    <n v="105"/>
    <n v="105"/>
    <n v="445"/>
    <n v="163"/>
    <n v="713"/>
    <n v="12642"/>
  </r>
  <r>
    <x v="61"/>
    <s v="ITA"/>
    <n v="11"/>
    <x v="9"/>
    <n v="4361675973"/>
    <n v="135188753"/>
    <n v="-16"/>
    <n v="-3"/>
    <n v="-19"/>
    <n v="18"/>
    <n v="-1"/>
    <n v="-1"/>
    <n v="-1"/>
    <n v="22"/>
    <n v="9"/>
    <n v="30"/>
    <n v="1833"/>
  </r>
  <r>
    <x v="61"/>
    <s v="ITA"/>
    <n v="14"/>
    <x v="10"/>
    <n v="4155774754"/>
    <n v="1465916051"/>
    <n v="0"/>
    <n v="0"/>
    <n v="0"/>
    <n v="-2"/>
    <n v="-2"/>
    <n v="-2"/>
    <n v="-2"/>
    <n v="6"/>
    <n v="1"/>
    <n v="5"/>
    <n v="386"/>
  </r>
  <r>
    <x v="61"/>
    <s v="ITA"/>
    <n v="4"/>
    <x v="11"/>
    <n v="4649933453"/>
    <n v="1135662422"/>
    <n v="-7"/>
    <n v="-2"/>
    <n v="-9"/>
    <n v="-49"/>
    <n v="-58"/>
    <n v="-58"/>
    <n v="-58"/>
    <n v="76"/>
    <n v="2"/>
    <n v="20"/>
    <n v="1546"/>
  </r>
  <r>
    <x v="61"/>
    <s v="ITA"/>
    <n v="4"/>
    <x v="12"/>
    <n v="4606893511"/>
    <n v="1112123097"/>
    <n v="-22"/>
    <n v="-1"/>
    <n v="-23"/>
    <n v="-60"/>
    <n v="-83"/>
    <n v="-83"/>
    <n v="-83"/>
    <n v="134"/>
    <n v="11"/>
    <n v="62"/>
    <n v="882"/>
  </r>
  <r>
    <x v="61"/>
    <s v="ITA"/>
    <n v="1"/>
    <x v="13"/>
    <n v="450732745"/>
    <n v="7680687483"/>
    <n v="19"/>
    <n v="-19"/>
    <n v="0"/>
    <n v="111"/>
    <n v="111"/>
    <n v="111"/>
    <n v="111"/>
    <n v="425"/>
    <n v="68"/>
    <n v="604"/>
    <n v="5807"/>
  </r>
  <r>
    <x v="61"/>
    <s v="ITA"/>
    <n v="16"/>
    <x v="14"/>
    <n v="4112559576"/>
    <n v="1686736689"/>
    <n v="-27"/>
    <n v="-3"/>
    <n v="-30"/>
    <n v="16"/>
    <n v="-14"/>
    <n v="-14"/>
    <n v="-14"/>
    <n v="37"/>
    <n v="8"/>
    <n v="31"/>
    <n v="2156"/>
  </r>
  <r>
    <x v="61"/>
    <s v="ITA"/>
    <n v="20"/>
    <x v="15"/>
    <n v="3921531192"/>
    <n v="9110616306"/>
    <n v="1"/>
    <n v="-1"/>
    <n v="0"/>
    <n v="-10"/>
    <n v="-10"/>
    <n v="-10"/>
    <n v="-10"/>
    <n v="23"/>
    <n v="1"/>
    <n v="14"/>
    <n v="462"/>
  </r>
  <r>
    <x v="61"/>
    <s v="ITA"/>
    <n v="19"/>
    <x v="16"/>
    <n v="3811569725"/>
    <n v="133623567"/>
    <n v="-9"/>
    <n v="1"/>
    <n v="-8"/>
    <n v="-40"/>
    <n v="-48"/>
    <n v="-48"/>
    <n v="-48"/>
    <n v="81"/>
    <n v="6"/>
    <n v="39"/>
    <n v="3086"/>
  </r>
  <r>
    <x v="61"/>
    <s v="ITA"/>
    <n v="9"/>
    <x v="17"/>
    <n v="4376923077"/>
    <n v="1125588885"/>
    <n v="-51"/>
    <n v="7"/>
    <n v="-44"/>
    <n v="57"/>
    <n v="13"/>
    <n v="13"/>
    <n v="13"/>
    <n v="107"/>
    <n v="18"/>
    <n v="138"/>
    <n v="4159"/>
  </r>
  <r>
    <x v="61"/>
    <s v="ITA"/>
    <n v="10"/>
    <x v="18"/>
    <n v="4310675841"/>
    <n v="1238824698"/>
    <n v="1"/>
    <n v="-1"/>
    <n v="0"/>
    <n v="-25"/>
    <n v="-25"/>
    <n v="-25"/>
    <n v="-25"/>
    <n v="27"/>
    <n v="1"/>
    <n v="3"/>
    <n v="1415"/>
  </r>
  <r>
    <x v="61"/>
    <s v="ITA"/>
    <n v="2"/>
    <x v="19"/>
    <n v="4573750286"/>
    <n v="7320149366"/>
    <n v="-5"/>
    <n v="-1"/>
    <n v="-6"/>
    <n v="-35"/>
    <n v="-41"/>
    <n v="-41"/>
    <n v="-41"/>
    <n v="40"/>
    <n v="1"/>
    <n v="0"/>
    <n v="704"/>
  </r>
  <r>
    <x v="61"/>
    <s v="ITA"/>
    <n v="5"/>
    <x v="20"/>
    <n v="4543490485"/>
    <n v="1233845213"/>
    <n v="-54"/>
    <n v="-1"/>
    <n v="-55"/>
    <n v="-192"/>
    <n v="-247"/>
    <n v="-247"/>
    <n v="-247"/>
    <n v="365"/>
    <n v="44"/>
    <n v="162"/>
    <n v="10081"/>
  </r>
  <r>
    <x v="62"/>
    <s v="ITA"/>
    <n v="13"/>
    <x v="0"/>
    <n v="4235122196"/>
    <n v="1339843823"/>
    <n v="1"/>
    <n v="-2"/>
    <n v="-1"/>
    <n v="8"/>
    <n v="7"/>
    <n v="7"/>
    <n v="7"/>
    <n v="18"/>
    <n v="2"/>
    <n v="27"/>
    <n v="196"/>
  </r>
  <r>
    <x v="62"/>
    <s v="ITA"/>
    <n v="17"/>
    <x v="1"/>
    <n v="4063947052"/>
    <n v="1580514834"/>
    <n v="-1"/>
    <n v="0"/>
    <n v="-1"/>
    <n v="2"/>
    <n v="1"/>
    <n v="1"/>
    <n v="1"/>
    <n v="4"/>
    <n v="0"/>
    <n v="5"/>
    <n v="285"/>
  </r>
  <r>
    <x v="62"/>
    <s v="ITA"/>
    <n v="18"/>
    <x v="2"/>
    <n v="3890597598"/>
    <n v="1659440194"/>
    <n v="-7"/>
    <n v="1"/>
    <n v="-6"/>
    <n v="-8"/>
    <n v="-14"/>
    <n v="-14"/>
    <n v="-14"/>
    <n v="15"/>
    <n v="0"/>
    <n v="1"/>
    <n v="894"/>
  </r>
  <r>
    <x v="62"/>
    <s v="ITA"/>
    <n v="15"/>
    <x v="3"/>
    <n v="4083956555"/>
    <n v="1425084984"/>
    <n v="-7"/>
    <n v="-10"/>
    <n v="-17"/>
    <n v="6"/>
    <n v="-11"/>
    <n v="-11"/>
    <n v="-11"/>
    <n v="39"/>
    <n v="4"/>
    <n v="32"/>
    <n v="2697"/>
  </r>
  <r>
    <x v="62"/>
    <s v="ITA"/>
    <n v="8"/>
    <x v="4"/>
    <n v="4449436681"/>
    <n v="113417208"/>
    <n v="-23"/>
    <n v="-1"/>
    <n v="-24"/>
    <n v="18"/>
    <n v="-6"/>
    <n v="-6"/>
    <n v="-6"/>
    <n v="208"/>
    <n v="39"/>
    <n v="241"/>
    <n v="5045"/>
  </r>
  <r>
    <x v="62"/>
    <s v="ITA"/>
    <n v="6"/>
    <x v="5"/>
    <n v="456494354"/>
    <n v="1376813649"/>
    <n v="7"/>
    <n v="-2"/>
    <n v="5"/>
    <n v="159"/>
    <n v="164"/>
    <n v="164"/>
    <n v="164"/>
    <n v="-151"/>
    <n v="1"/>
    <n v="14"/>
    <n v="1306"/>
  </r>
  <r>
    <x v="62"/>
    <s v="ITA"/>
    <n v="12"/>
    <x v="6"/>
    <n v="4189277044"/>
    <n v="1248366722"/>
    <n v="21"/>
    <n v="-22"/>
    <n v="-1"/>
    <n v="13"/>
    <n v="12"/>
    <n v="12"/>
    <n v="12"/>
    <n v="71"/>
    <n v="2"/>
    <n v="85"/>
    <n v="3323"/>
  </r>
  <r>
    <x v="62"/>
    <s v="ITA"/>
    <n v="7"/>
    <x v="7"/>
    <n v="4441149315"/>
    <n v="89326992"/>
    <n v="-11"/>
    <n v="-1"/>
    <n v="-12"/>
    <n v="59"/>
    <n v="47"/>
    <n v="47"/>
    <n v="47"/>
    <n v="119"/>
    <n v="21"/>
    <n v="187"/>
    <n v="1482"/>
  </r>
  <r>
    <x v="62"/>
    <s v="ITA"/>
    <n v="3"/>
    <x v="8"/>
    <n v="4546679409"/>
    <n v="9190347404"/>
    <n v="-8"/>
    <n v="-18"/>
    <n v="-26"/>
    <n v="719"/>
    <n v="693"/>
    <n v="693"/>
    <n v="693"/>
    <n v="171"/>
    <n v="56"/>
    <n v="920"/>
    <n v="10857"/>
  </r>
  <r>
    <x v="62"/>
    <s v="ITA"/>
    <n v="11"/>
    <x v="9"/>
    <n v="4361675973"/>
    <n v="135188753"/>
    <n v="-21"/>
    <n v="0"/>
    <n v="-21"/>
    <n v="57"/>
    <n v="36"/>
    <n v="36"/>
    <n v="36"/>
    <n v="12"/>
    <n v="5"/>
    <n v="53"/>
    <n v="1067"/>
  </r>
  <r>
    <x v="62"/>
    <s v="ITA"/>
    <n v="14"/>
    <x v="10"/>
    <n v="4155774754"/>
    <n v="1465916051"/>
    <n v="1"/>
    <n v="0"/>
    <n v="1"/>
    <n v="1"/>
    <n v="2"/>
    <n v="2"/>
    <n v="2"/>
    <n v="2"/>
    <n v="0"/>
    <n v="4"/>
    <n v="376"/>
  </r>
  <r>
    <x v="62"/>
    <s v="ITA"/>
    <n v="4"/>
    <x v="11"/>
    <n v="4649933453"/>
    <n v="1135662422"/>
    <n v="-3"/>
    <n v="0"/>
    <n v="-3"/>
    <n v="-38"/>
    <n v="-41"/>
    <n v="-41"/>
    <n v="-41"/>
    <n v="42"/>
    <n v="4"/>
    <n v="5"/>
    <n v="823"/>
  </r>
  <r>
    <x v="62"/>
    <s v="ITA"/>
    <n v="4"/>
    <x v="12"/>
    <n v="4606893511"/>
    <n v="1112123097"/>
    <n v="-3"/>
    <n v="-3"/>
    <n v="-6"/>
    <n v="-56"/>
    <n v="-62"/>
    <n v="-62"/>
    <n v="-62"/>
    <n v="113"/>
    <n v="5"/>
    <n v="56"/>
    <n v="1481"/>
  </r>
  <r>
    <x v="62"/>
    <s v="ITA"/>
    <n v="1"/>
    <x v="13"/>
    <n v="450732745"/>
    <n v="7680687483"/>
    <n v="-71"/>
    <n v="-24"/>
    <n v="-95"/>
    <n v="112"/>
    <n v="17"/>
    <n v="17"/>
    <n v="17"/>
    <n v="321"/>
    <n v="56"/>
    <n v="394"/>
    <n v="4035"/>
  </r>
  <r>
    <x v="62"/>
    <s v="ITA"/>
    <n v="16"/>
    <x v="14"/>
    <n v="4112559576"/>
    <n v="1686736689"/>
    <n v="-5"/>
    <n v="0"/>
    <n v="-5"/>
    <n v="23"/>
    <n v="18"/>
    <n v="18"/>
    <n v="18"/>
    <n v="10"/>
    <n v="8"/>
    <n v="36"/>
    <n v="1364"/>
  </r>
  <r>
    <x v="62"/>
    <s v="ITA"/>
    <n v="20"/>
    <x v="15"/>
    <n v="3921531192"/>
    <n v="9110616306"/>
    <n v="-1"/>
    <n v="2"/>
    <n v="1"/>
    <n v="-12"/>
    <n v="-11"/>
    <n v="-11"/>
    <n v="-11"/>
    <n v="14"/>
    <n v="6"/>
    <n v="9"/>
    <n v="750"/>
  </r>
  <r>
    <x v="62"/>
    <s v="ITA"/>
    <n v="19"/>
    <x v="16"/>
    <n v="3811569725"/>
    <n v="133623567"/>
    <n v="-7"/>
    <n v="0"/>
    <n v="-7"/>
    <n v="-158"/>
    <n v="-165"/>
    <n v="-165"/>
    <n v="-165"/>
    <n v="196"/>
    <n v="4"/>
    <n v="35"/>
    <n v="1853"/>
  </r>
  <r>
    <x v="62"/>
    <s v="ITA"/>
    <n v="9"/>
    <x v="17"/>
    <n v="4376923077"/>
    <n v="1125588885"/>
    <n v="-10"/>
    <n v="-8"/>
    <n v="-18"/>
    <n v="-59"/>
    <n v="-77"/>
    <n v="-77"/>
    <n v="-77"/>
    <n v="191"/>
    <n v="18"/>
    <n v="132"/>
    <n v="1899"/>
  </r>
  <r>
    <x v="62"/>
    <s v="ITA"/>
    <n v="10"/>
    <x v="18"/>
    <n v="4310675841"/>
    <n v="1238824698"/>
    <n v="-4"/>
    <n v="-1"/>
    <n v="-5"/>
    <n v="4"/>
    <n v="-1"/>
    <n v="-1"/>
    <n v="-1"/>
    <n v="2"/>
    <n v="1"/>
    <n v="2"/>
    <n v="630"/>
  </r>
  <r>
    <x v="62"/>
    <s v="ITA"/>
    <n v="2"/>
    <x v="19"/>
    <n v="4573750286"/>
    <n v="7320149366"/>
    <n v="-1"/>
    <n v="1"/>
    <n v="0"/>
    <n v="-59"/>
    <n v="-59"/>
    <n v="-59"/>
    <n v="-59"/>
    <n v="64"/>
    <n v="1"/>
    <n v="6"/>
    <n v="169"/>
  </r>
  <r>
    <x v="62"/>
    <s v="ITA"/>
    <n v="5"/>
    <x v="20"/>
    <n v="4543490485"/>
    <n v="1233845213"/>
    <n v="-8"/>
    <n v="-5"/>
    <n v="-13"/>
    <n v="-281"/>
    <n v="-294"/>
    <n v="-294"/>
    <n v="-294"/>
    <n v="347"/>
    <n v="27"/>
    <n v="80"/>
    <n v="9384"/>
  </r>
  <r>
    <x v="63"/>
    <s v="ITA"/>
    <n v="13"/>
    <x v="0"/>
    <n v="4235122196"/>
    <n v="1339843823"/>
    <n v="4"/>
    <n v="-1"/>
    <n v="3"/>
    <n v="-41"/>
    <n v="-38"/>
    <n v="-38"/>
    <n v="-38"/>
    <n v="49"/>
    <n v="4"/>
    <n v="15"/>
    <n v="356"/>
  </r>
  <r>
    <x v="63"/>
    <s v="ITA"/>
    <n v="17"/>
    <x v="1"/>
    <n v="4063947052"/>
    <n v="1580514834"/>
    <n v="0"/>
    <n v="0"/>
    <n v="0"/>
    <n v="-2"/>
    <n v="-2"/>
    <n v="-2"/>
    <n v="-2"/>
    <n v="2"/>
    <n v="0"/>
    <n v="0"/>
    <n v="287"/>
  </r>
  <r>
    <x v="63"/>
    <s v="ITA"/>
    <n v="18"/>
    <x v="2"/>
    <n v="3890597598"/>
    <n v="1659440194"/>
    <n v="-4"/>
    <n v="-2"/>
    <n v="-6"/>
    <n v="-9"/>
    <n v="-15"/>
    <n v="-15"/>
    <n v="-15"/>
    <n v="19"/>
    <n v="3"/>
    <n v="7"/>
    <n v="934"/>
  </r>
  <r>
    <x v="63"/>
    <s v="ITA"/>
    <n v="15"/>
    <x v="3"/>
    <n v="4083956555"/>
    <n v="1425084984"/>
    <n v="5"/>
    <n v="-8"/>
    <n v="-3"/>
    <n v="-44"/>
    <n v="-47"/>
    <n v="-47"/>
    <n v="-47"/>
    <n v="58"/>
    <n v="7"/>
    <n v="18"/>
    <n v="1509"/>
  </r>
  <r>
    <x v="63"/>
    <s v="ITA"/>
    <n v="8"/>
    <x v="4"/>
    <n v="4449436681"/>
    <n v="113417208"/>
    <n v="-55"/>
    <n v="2"/>
    <n v="-53"/>
    <n v="-63"/>
    <n v="-116"/>
    <n v="-116"/>
    <n v="-116"/>
    <n v="283"/>
    <n v="45"/>
    <n v="212"/>
    <n v="3051"/>
  </r>
  <r>
    <x v="63"/>
    <s v="ITA"/>
    <n v="6"/>
    <x v="5"/>
    <n v="456494354"/>
    <n v="1376813649"/>
    <n v="1"/>
    <n v="0"/>
    <n v="1"/>
    <n v="9"/>
    <n v="10"/>
    <n v="10"/>
    <n v="10"/>
    <n v="43"/>
    <n v="7"/>
    <n v="60"/>
    <n v="1259"/>
  </r>
  <r>
    <x v="63"/>
    <s v="ITA"/>
    <n v="12"/>
    <x v="6"/>
    <n v="4189277044"/>
    <n v="1248366722"/>
    <n v="22"/>
    <n v="-18"/>
    <n v="4"/>
    <n v="-15"/>
    <n v="-11"/>
    <n v="-11"/>
    <n v="-11"/>
    <n v="86"/>
    <n v="8"/>
    <n v="83"/>
    <n v="3092"/>
  </r>
  <r>
    <x v="63"/>
    <s v="ITA"/>
    <n v="7"/>
    <x v="7"/>
    <n v="4441149315"/>
    <n v="89326992"/>
    <n v="6"/>
    <n v="1"/>
    <n v="7"/>
    <n v="93"/>
    <n v="100"/>
    <n v="100"/>
    <n v="100"/>
    <n v="40"/>
    <n v="14"/>
    <n v="154"/>
    <n v="1432"/>
  </r>
  <r>
    <x v="63"/>
    <s v="ITA"/>
    <n v="3"/>
    <x v="8"/>
    <n v="4546679409"/>
    <n v="9190347404"/>
    <n v="-956"/>
    <n v="-26"/>
    <n v="-982"/>
    <n v="1257"/>
    <n v="275"/>
    <n v="275"/>
    <n v="275"/>
    <n v="191"/>
    <n v="124"/>
    <n v="590"/>
    <n v="5053"/>
  </r>
  <r>
    <x v="63"/>
    <s v="ITA"/>
    <n v="11"/>
    <x v="9"/>
    <n v="4361675973"/>
    <n v="135188753"/>
    <n v="-1"/>
    <n v="0"/>
    <n v="-1"/>
    <n v="3"/>
    <n v="2"/>
    <n v="2"/>
    <n v="2"/>
    <n v="9"/>
    <n v="5"/>
    <n v="16"/>
    <n v="702"/>
  </r>
  <r>
    <x v="63"/>
    <s v="ITA"/>
    <n v="14"/>
    <x v="10"/>
    <n v="4155774754"/>
    <n v="1465916051"/>
    <n v="0"/>
    <n v="0"/>
    <n v="0"/>
    <n v="0"/>
    <n v="0"/>
    <n v="0"/>
    <n v="0"/>
    <n v="0"/>
    <n v="0"/>
    <n v="0"/>
    <n v="89"/>
  </r>
  <r>
    <x v="63"/>
    <s v="ITA"/>
    <n v="4"/>
    <x v="11"/>
    <n v="4649933453"/>
    <n v="1135662422"/>
    <n v="12"/>
    <n v="2"/>
    <n v="14"/>
    <n v="-68"/>
    <n v="-54"/>
    <n v="-54"/>
    <n v="-54"/>
    <n v="68"/>
    <n v="1"/>
    <n v="15"/>
    <n v="1209"/>
  </r>
  <r>
    <x v="63"/>
    <s v="ITA"/>
    <n v="4"/>
    <x v="12"/>
    <n v="4606893511"/>
    <n v="1112123097"/>
    <n v="2"/>
    <n v="-1"/>
    <n v="1"/>
    <n v="24"/>
    <n v="25"/>
    <n v="25"/>
    <n v="25"/>
    <n v="74"/>
    <n v="2"/>
    <n v="101"/>
    <n v="1010"/>
  </r>
  <r>
    <x v="63"/>
    <s v="ITA"/>
    <n v="1"/>
    <x v="13"/>
    <n v="450732745"/>
    <n v="7680687483"/>
    <n v="-36"/>
    <n v="0"/>
    <n v="-36"/>
    <n v="25"/>
    <n v="-11"/>
    <n v="-11"/>
    <n v="-11"/>
    <n v="234"/>
    <n v="55"/>
    <n v="278"/>
    <n v="4206"/>
  </r>
  <r>
    <x v="63"/>
    <s v="ITA"/>
    <n v="16"/>
    <x v="14"/>
    <n v="4112559576"/>
    <n v="1686736689"/>
    <n v="-15"/>
    <n v="3"/>
    <n v="-12"/>
    <n v="-13"/>
    <n v="-25"/>
    <n v="-25"/>
    <n v="-25"/>
    <n v="29"/>
    <n v="6"/>
    <n v="10"/>
    <n v="984"/>
  </r>
  <r>
    <x v="63"/>
    <s v="ITA"/>
    <n v="20"/>
    <x v="15"/>
    <n v="3921531192"/>
    <n v="9110616306"/>
    <n v="2"/>
    <n v="-1"/>
    <n v="1"/>
    <n v="-8"/>
    <n v="-7"/>
    <n v="-7"/>
    <n v="-7"/>
    <n v="10"/>
    <n v="0"/>
    <n v="3"/>
    <n v="294"/>
  </r>
  <r>
    <x v="63"/>
    <s v="ITA"/>
    <n v="19"/>
    <x v="16"/>
    <n v="3811569725"/>
    <n v="133623567"/>
    <n v="-5"/>
    <n v="2"/>
    <n v="-3"/>
    <n v="19"/>
    <n v="16"/>
    <n v="16"/>
    <n v="16"/>
    <n v="11"/>
    <n v="3"/>
    <n v="30"/>
    <n v="546"/>
  </r>
  <r>
    <x v="63"/>
    <s v="ITA"/>
    <n v="9"/>
    <x v="17"/>
    <n v="4376923077"/>
    <n v="1125588885"/>
    <n v="-6"/>
    <n v="-4"/>
    <n v="-10"/>
    <n v="-76"/>
    <n v="-86"/>
    <n v="-86"/>
    <n v="-86"/>
    <n v="101"/>
    <n v="17"/>
    <n v="32"/>
    <n v="1654"/>
  </r>
  <r>
    <x v="63"/>
    <s v="ITA"/>
    <n v="10"/>
    <x v="18"/>
    <n v="4310675841"/>
    <n v="1238824698"/>
    <n v="-1"/>
    <n v="-1"/>
    <n v="-2"/>
    <n v="-7"/>
    <n v="-9"/>
    <n v="-9"/>
    <n v="-9"/>
    <n v="10"/>
    <n v="1"/>
    <n v="2"/>
    <n v="254"/>
  </r>
  <r>
    <x v="63"/>
    <s v="ITA"/>
    <n v="2"/>
    <x v="19"/>
    <n v="4573750286"/>
    <n v="7320149366"/>
    <n v="4"/>
    <n v="0"/>
    <n v="4"/>
    <n v="-23"/>
    <n v="-19"/>
    <n v="-19"/>
    <n v="-19"/>
    <n v="22"/>
    <n v="2"/>
    <n v="5"/>
    <n v="416"/>
  </r>
  <r>
    <x v="63"/>
    <s v="ITA"/>
    <n v="5"/>
    <x v="20"/>
    <n v="4543490485"/>
    <n v="1233845213"/>
    <n v="2"/>
    <n v="-1"/>
    <n v="1"/>
    <n v="-279"/>
    <n v="-278"/>
    <n v="-278"/>
    <n v="-278"/>
    <n v="357"/>
    <n v="29"/>
    <n v="108"/>
    <n v="3666"/>
  </r>
  <r>
    <x v="64"/>
    <s v="ITA"/>
    <n v="13"/>
    <x v="0"/>
    <n v="4235122196"/>
    <n v="1339843823"/>
    <n v="-16"/>
    <n v="-2"/>
    <n v="-18"/>
    <n v="-22"/>
    <n v="-40"/>
    <n v="-40"/>
    <n v="-40"/>
    <n v="54"/>
    <n v="11"/>
    <n v="25"/>
    <n v="1180"/>
  </r>
  <r>
    <x v="64"/>
    <s v="ITA"/>
    <n v="17"/>
    <x v="1"/>
    <n v="4063947052"/>
    <n v="1580514834"/>
    <n v="-1"/>
    <n v="0"/>
    <n v="-1"/>
    <n v="-11"/>
    <n v="-12"/>
    <n v="-12"/>
    <n v="-12"/>
    <n v="12"/>
    <n v="0"/>
    <n v="0"/>
    <n v="525"/>
  </r>
  <r>
    <x v="64"/>
    <s v="ITA"/>
    <n v="18"/>
    <x v="2"/>
    <n v="3890597598"/>
    <n v="1659440194"/>
    <n v="-1"/>
    <n v="0"/>
    <n v="-1"/>
    <n v="-17"/>
    <n v="-18"/>
    <n v="-18"/>
    <n v="-18"/>
    <n v="17"/>
    <n v="2"/>
    <n v="1"/>
    <n v="1968"/>
  </r>
  <r>
    <x v="64"/>
    <s v="ITA"/>
    <n v="15"/>
    <x v="3"/>
    <n v="4083956555"/>
    <n v="1425084984"/>
    <n v="3"/>
    <n v="-4"/>
    <n v="-1"/>
    <n v="-74"/>
    <n v="-75"/>
    <n v="-75"/>
    <n v="-75"/>
    <n v="100"/>
    <n v="6"/>
    <n v="31"/>
    <n v="1839"/>
  </r>
  <r>
    <x v="64"/>
    <s v="ITA"/>
    <n v="8"/>
    <x v="4"/>
    <n v="4449436681"/>
    <n v="113417208"/>
    <n v="-66"/>
    <n v="-19"/>
    <n v="-85"/>
    <n v="-137"/>
    <n v="-222"/>
    <n v="-222"/>
    <n v="-222"/>
    <n v="433"/>
    <n v="41"/>
    <n v="252"/>
    <n v="7610"/>
  </r>
  <r>
    <x v="64"/>
    <s v="ITA"/>
    <n v="6"/>
    <x v="5"/>
    <n v="456494354"/>
    <n v="1376813649"/>
    <n v="6"/>
    <n v="0"/>
    <n v="6"/>
    <n v="-25"/>
    <n v="-19"/>
    <n v="-19"/>
    <n v="-19"/>
    <n v="30"/>
    <n v="7"/>
    <n v="18"/>
    <n v="3211"/>
  </r>
  <r>
    <x v="64"/>
    <s v="ITA"/>
    <n v="12"/>
    <x v="6"/>
    <n v="4189277044"/>
    <n v="1248366722"/>
    <n v="4"/>
    <n v="-11"/>
    <n v="-7"/>
    <n v="7"/>
    <n v="0"/>
    <n v="0"/>
    <n v="0"/>
    <n v="58"/>
    <n v="17"/>
    <n v="75"/>
    <n v="3895"/>
  </r>
  <r>
    <x v="64"/>
    <s v="ITA"/>
    <n v="7"/>
    <x v="7"/>
    <n v="4441149315"/>
    <n v="89326992"/>
    <n v="-36"/>
    <n v="-2"/>
    <n v="-38"/>
    <n v="29"/>
    <n v="-9"/>
    <n v="-9"/>
    <n v="-9"/>
    <n v="126"/>
    <n v="13"/>
    <n v="130"/>
    <n v="1680"/>
  </r>
  <r>
    <x v="64"/>
    <s v="ITA"/>
    <n v="3"/>
    <x v="8"/>
    <n v="4546679409"/>
    <n v="9190347404"/>
    <n v="-245"/>
    <n v="-25"/>
    <n v="-270"/>
    <n v="573"/>
    <n v="303"/>
    <n v="303"/>
    <n v="303"/>
    <n v="440"/>
    <n v="126"/>
    <n v="869"/>
    <n v="8573"/>
  </r>
  <r>
    <x v="64"/>
    <s v="ITA"/>
    <n v="11"/>
    <x v="9"/>
    <n v="4361675973"/>
    <n v="135188753"/>
    <n v="-1"/>
    <n v="0"/>
    <n v="-1"/>
    <n v="25"/>
    <n v="24"/>
    <n v="24"/>
    <n v="24"/>
    <n v="15"/>
    <n v="9"/>
    <n v="48"/>
    <n v="1548"/>
  </r>
  <r>
    <x v="64"/>
    <s v="ITA"/>
    <n v="14"/>
    <x v="10"/>
    <n v="4155774754"/>
    <n v="1465916051"/>
    <n v="-2"/>
    <n v="0"/>
    <n v="-2"/>
    <n v="-3"/>
    <n v="-5"/>
    <n v="-5"/>
    <n v="-5"/>
    <n v="6"/>
    <n v="0"/>
    <n v="1"/>
    <n v="120"/>
  </r>
  <r>
    <x v="64"/>
    <s v="ITA"/>
    <n v="4"/>
    <x v="11"/>
    <n v="4649933453"/>
    <n v="1135662422"/>
    <n v="-14"/>
    <n v="-1"/>
    <n v="-15"/>
    <n v="-15"/>
    <n v="-30"/>
    <n v="-30"/>
    <n v="-30"/>
    <n v="30"/>
    <n v="2"/>
    <n v="2"/>
    <n v="490"/>
  </r>
  <r>
    <x v="64"/>
    <s v="ITA"/>
    <n v="4"/>
    <x v="12"/>
    <n v="4606893511"/>
    <n v="1112123097"/>
    <n v="-19"/>
    <n v="-1"/>
    <n v="-20"/>
    <n v="-122"/>
    <n v="-142"/>
    <n v="-142"/>
    <n v="-142"/>
    <n v="167"/>
    <n v="5"/>
    <n v="30"/>
    <n v="687"/>
  </r>
  <r>
    <x v="64"/>
    <s v="ITA"/>
    <n v="1"/>
    <x v="13"/>
    <n v="450732745"/>
    <n v="7680687483"/>
    <n v="-129"/>
    <n v="-12"/>
    <n v="-141"/>
    <n v="139"/>
    <n v="-2"/>
    <n v="-2"/>
    <n v="-2"/>
    <n v="296"/>
    <n v="58"/>
    <n v="352"/>
    <n v="5183"/>
  </r>
  <r>
    <x v="64"/>
    <s v="ITA"/>
    <n v="16"/>
    <x v="14"/>
    <n v="4112559576"/>
    <n v="1686736689"/>
    <n v="-1"/>
    <n v="0"/>
    <n v="-1"/>
    <n v="8"/>
    <n v="7"/>
    <n v="7"/>
    <n v="7"/>
    <n v="13"/>
    <n v="2"/>
    <n v="22"/>
    <n v="1520"/>
  </r>
  <r>
    <x v="64"/>
    <s v="ITA"/>
    <n v="20"/>
    <x v="15"/>
    <n v="3921531192"/>
    <n v="9110616306"/>
    <n v="-1"/>
    <n v="-1"/>
    <n v="-2"/>
    <n v="-2"/>
    <n v="-4"/>
    <n v="-4"/>
    <n v="-4"/>
    <n v="6"/>
    <n v="0"/>
    <n v="2"/>
    <n v="721"/>
  </r>
  <r>
    <x v="64"/>
    <s v="ITA"/>
    <n v="19"/>
    <x v="16"/>
    <n v="3811569725"/>
    <n v="133623567"/>
    <n v="-12"/>
    <n v="-1"/>
    <n v="-13"/>
    <n v="33"/>
    <n v="20"/>
    <n v="20"/>
    <n v="20"/>
    <n v="14"/>
    <n v="1"/>
    <n v="35"/>
    <n v="2358"/>
  </r>
  <r>
    <x v="64"/>
    <s v="ITA"/>
    <n v="9"/>
    <x v="17"/>
    <n v="4376923077"/>
    <n v="1125588885"/>
    <n v="-52"/>
    <n v="-10"/>
    <n v="-62"/>
    <n v="-25"/>
    <n v="-87"/>
    <n v="-87"/>
    <n v="-87"/>
    <n v="123"/>
    <n v="16"/>
    <n v="52"/>
    <n v="4569"/>
  </r>
  <r>
    <x v="64"/>
    <s v="ITA"/>
    <n v="10"/>
    <x v="18"/>
    <n v="4310675841"/>
    <n v="1238824698"/>
    <n v="-10"/>
    <n v="1"/>
    <n v="-9"/>
    <n v="-3"/>
    <n v="-12"/>
    <n v="-12"/>
    <n v="-12"/>
    <n v="21"/>
    <n v="0"/>
    <n v="9"/>
    <n v="1058"/>
  </r>
  <r>
    <x v="64"/>
    <s v="ITA"/>
    <n v="2"/>
    <x v="19"/>
    <n v="4573750286"/>
    <n v="7320149366"/>
    <n v="-5"/>
    <n v="-2"/>
    <n v="-7"/>
    <n v="-19"/>
    <n v="-26"/>
    <n v="-26"/>
    <n v="-26"/>
    <n v="32"/>
    <n v="2"/>
    <n v="8"/>
    <n v="346"/>
  </r>
  <r>
    <x v="64"/>
    <s v="ITA"/>
    <n v="5"/>
    <x v="20"/>
    <n v="4543490485"/>
    <n v="1233845213"/>
    <n v="-32"/>
    <n v="-3"/>
    <n v="-35"/>
    <n v="-224"/>
    <n v="-259"/>
    <n v="-259"/>
    <n v="-259"/>
    <n v="324"/>
    <n v="64"/>
    <n v="129"/>
    <n v="8191"/>
  </r>
  <r>
    <x v="65"/>
    <s v="ITA"/>
    <n v="13"/>
    <x v="0"/>
    <n v="4235122196"/>
    <n v="1339843823"/>
    <n v="-3"/>
    <n v="-2"/>
    <n v="-5"/>
    <n v="-9"/>
    <n v="-14"/>
    <n v="-14"/>
    <n v="-14"/>
    <n v="33"/>
    <n v="5"/>
    <n v="24"/>
    <n v="1258"/>
  </r>
  <r>
    <x v="65"/>
    <s v="ITA"/>
    <n v="17"/>
    <x v="1"/>
    <n v="4063947052"/>
    <n v="1580514834"/>
    <n v="-5"/>
    <n v="-3"/>
    <n v="-8"/>
    <n v="-3"/>
    <n v="-11"/>
    <n v="-11"/>
    <n v="-11"/>
    <n v="11"/>
    <n v="0"/>
    <n v="0"/>
    <n v="442"/>
  </r>
  <r>
    <x v="65"/>
    <s v="ITA"/>
    <n v="18"/>
    <x v="2"/>
    <n v="3890597598"/>
    <n v="1659440194"/>
    <n v="-6"/>
    <n v="0"/>
    <n v="-6"/>
    <n v="-5"/>
    <n v="-11"/>
    <n v="-11"/>
    <n v="-11"/>
    <n v="15"/>
    <n v="1"/>
    <n v="5"/>
    <n v="1159"/>
  </r>
  <r>
    <x v="65"/>
    <s v="ITA"/>
    <n v="15"/>
    <x v="3"/>
    <n v="4083956555"/>
    <n v="1425084984"/>
    <n v="-26"/>
    <n v="-2"/>
    <n v="-28"/>
    <n v="8"/>
    <n v="-20"/>
    <n v="-20"/>
    <n v="-20"/>
    <n v="49"/>
    <n v="1"/>
    <n v="30"/>
    <n v="2528"/>
  </r>
  <r>
    <x v="65"/>
    <s v="ITA"/>
    <n v="8"/>
    <x v="4"/>
    <n v="4449436681"/>
    <n v="113417208"/>
    <n v="-47"/>
    <n v="-2"/>
    <n v="-49"/>
    <n v="-92"/>
    <n v="-141"/>
    <n v="-141"/>
    <n v="-141"/>
    <n v="364"/>
    <n v="40"/>
    <n v="263"/>
    <n v="4276"/>
  </r>
  <r>
    <x v="65"/>
    <s v="ITA"/>
    <n v="6"/>
    <x v="5"/>
    <n v="456494354"/>
    <n v="1376813649"/>
    <n v="-2"/>
    <n v="-1"/>
    <n v="-3"/>
    <n v="-9"/>
    <n v="-12"/>
    <n v="-12"/>
    <n v="-12"/>
    <n v="20"/>
    <n v="7"/>
    <n v="15"/>
    <n v="2618"/>
  </r>
  <r>
    <x v="65"/>
    <s v="ITA"/>
    <n v="12"/>
    <x v="6"/>
    <n v="4189277044"/>
    <n v="1248366722"/>
    <n v="-23"/>
    <n v="-2"/>
    <n v="-25"/>
    <n v="-2"/>
    <n v="-27"/>
    <n v="-27"/>
    <n v="-27"/>
    <n v="88"/>
    <n v="17"/>
    <n v="78"/>
    <n v="4839"/>
  </r>
  <r>
    <x v="65"/>
    <s v="ITA"/>
    <n v="7"/>
    <x v="7"/>
    <n v="4441149315"/>
    <n v="89326992"/>
    <n v="-21"/>
    <n v="-11"/>
    <n v="-32"/>
    <n v="37"/>
    <n v="5"/>
    <n v="5"/>
    <n v="5"/>
    <n v="101"/>
    <n v="11"/>
    <n v="117"/>
    <n v="1501"/>
  </r>
  <r>
    <x v="65"/>
    <s v="ITA"/>
    <n v="3"/>
    <x v="8"/>
    <n v="4546679409"/>
    <n v="9190347404"/>
    <n v="-160"/>
    <n v="-21"/>
    <n v="-181"/>
    <n v="559"/>
    <n v="378"/>
    <n v="378"/>
    <n v="378"/>
    <n v="304"/>
    <n v="104"/>
    <n v="786"/>
    <n v="14472"/>
  </r>
  <r>
    <x v="65"/>
    <s v="ITA"/>
    <n v="11"/>
    <x v="9"/>
    <n v="4361675973"/>
    <n v="135188753"/>
    <n v="-26"/>
    <n v="-6"/>
    <n v="-32"/>
    <n v="45"/>
    <n v="13"/>
    <n v="13"/>
    <n v="13"/>
    <n v="16"/>
    <n v="6"/>
    <n v="35"/>
    <n v="1592"/>
  </r>
  <r>
    <x v="65"/>
    <s v="ITA"/>
    <n v="14"/>
    <x v="10"/>
    <n v="4155774754"/>
    <n v="1465916051"/>
    <n v="-1"/>
    <n v="0"/>
    <n v="-1"/>
    <n v="-1"/>
    <n v="-2"/>
    <n v="-2"/>
    <n v="-2"/>
    <n v="2"/>
    <n v="0"/>
    <n v="0"/>
    <n v="134"/>
  </r>
  <r>
    <x v="65"/>
    <s v="ITA"/>
    <n v="4"/>
    <x v="11"/>
    <n v="4649933453"/>
    <n v="1135662422"/>
    <n v="-17"/>
    <n v="-1"/>
    <n v="-18"/>
    <n v="-47"/>
    <n v="-65"/>
    <n v="-65"/>
    <n v="-65"/>
    <n v="72"/>
    <n v="2"/>
    <n v="9"/>
    <n v="1088"/>
  </r>
  <r>
    <x v="65"/>
    <s v="ITA"/>
    <n v="4"/>
    <x v="12"/>
    <n v="4606893511"/>
    <n v="1112123097"/>
    <n v="-17"/>
    <n v="0"/>
    <n v="-17"/>
    <n v="-85"/>
    <n v="-102"/>
    <n v="-102"/>
    <n v="-102"/>
    <n v="142"/>
    <n v="4"/>
    <n v="44"/>
    <n v="1169"/>
  </r>
  <r>
    <x v="65"/>
    <s v="ITA"/>
    <n v="1"/>
    <x v="13"/>
    <n v="450732745"/>
    <n v="7680687483"/>
    <n v="-64"/>
    <n v="0"/>
    <n v="-64"/>
    <n v="79"/>
    <n v="15"/>
    <n v="15"/>
    <n v="15"/>
    <n v="329"/>
    <n v="67"/>
    <n v="411"/>
    <n v="6735"/>
  </r>
  <r>
    <x v="65"/>
    <s v="ITA"/>
    <n v="16"/>
    <x v="14"/>
    <n v="4112559576"/>
    <n v="1686736689"/>
    <n v="1"/>
    <n v="-4"/>
    <n v="-3"/>
    <n v="11"/>
    <n v="8"/>
    <n v="8"/>
    <n v="8"/>
    <n v="38"/>
    <n v="3"/>
    <n v="49"/>
    <n v="1838"/>
  </r>
  <r>
    <x v="65"/>
    <s v="ITA"/>
    <n v="20"/>
    <x v="15"/>
    <n v="3921531192"/>
    <n v="9110616306"/>
    <n v="-9"/>
    <n v="-1"/>
    <n v="-10"/>
    <n v="-1"/>
    <n v="-11"/>
    <n v="-11"/>
    <n v="-11"/>
    <n v="9"/>
    <n v="7"/>
    <n v="5"/>
    <n v="1183"/>
  </r>
  <r>
    <x v="65"/>
    <s v="ITA"/>
    <n v="19"/>
    <x v="16"/>
    <n v="3811569725"/>
    <n v="133623567"/>
    <n v="-13"/>
    <n v="0"/>
    <n v="-13"/>
    <n v="15"/>
    <n v="2"/>
    <n v="2"/>
    <n v="2"/>
    <n v="18"/>
    <n v="0"/>
    <n v="20"/>
    <n v="2352"/>
  </r>
  <r>
    <x v="65"/>
    <s v="ITA"/>
    <n v="9"/>
    <x v="17"/>
    <n v="4376923077"/>
    <n v="1125588885"/>
    <n v="-43"/>
    <n v="-5"/>
    <n v="-48"/>
    <n v="-185"/>
    <n v="-233"/>
    <n v="-233"/>
    <n v="-233"/>
    <n v="278"/>
    <n v="16"/>
    <n v="61"/>
    <n v="3865"/>
  </r>
  <r>
    <x v="65"/>
    <s v="ITA"/>
    <n v="10"/>
    <x v="18"/>
    <n v="4310675841"/>
    <n v="1238824698"/>
    <n v="-3"/>
    <n v="-1"/>
    <n v="-4"/>
    <n v="-10"/>
    <n v="-14"/>
    <n v="-14"/>
    <n v="-14"/>
    <n v="25"/>
    <n v="1"/>
    <n v="12"/>
    <n v="1056"/>
  </r>
  <r>
    <x v="65"/>
    <s v="ITA"/>
    <n v="2"/>
    <x v="19"/>
    <n v="4573750286"/>
    <n v="7320149366"/>
    <n v="-3"/>
    <n v="0"/>
    <n v="-3"/>
    <n v="-71"/>
    <n v="-74"/>
    <n v="-74"/>
    <n v="-74"/>
    <n v="77"/>
    <n v="2"/>
    <n v="5"/>
    <n v="284"/>
  </r>
  <r>
    <x v="65"/>
    <s v="ITA"/>
    <n v="5"/>
    <x v="20"/>
    <n v="4543490485"/>
    <n v="1233845213"/>
    <n v="-25"/>
    <n v="-6"/>
    <n v="-31"/>
    <n v="-201"/>
    <n v="-232"/>
    <n v="-232"/>
    <n v="-232"/>
    <n v="320"/>
    <n v="29"/>
    <n v="117"/>
    <n v="9438"/>
  </r>
  <r>
    <x v="66"/>
    <s v="ITA"/>
    <n v="13"/>
    <x v="0"/>
    <n v="4235122196"/>
    <n v="1339843823"/>
    <n v="-3"/>
    <n v="-3"/>
    <n v="-6"/>
    <n v="-55"/>
    <n v="-61"/>
    <n v="-61"/>
    <n v="-61"/>
    <n v="63"/>
    <n v="5"/>
    <n v="7"/>
    <n v="1382"/>
  </r>
  <r>
    <x v="66"/>
    <s v="ITA"/>
    <n v="17"/>
    <x v="1"/>
    <n v="4063947052"/>
    <n v="1580514834"/>
    <n v="-2"/>
    <n v="0"/>
    <n v="-2"/>
    <n v="0"/>
    <n v="-2"/>
    <n v="-2"/>
    <n v="-2"/>
    <n v="3"/>
    <n v="0"/>
    <n v="1"/>
    <n v="1443"/>
  </r>
  <r>
    <x v="66"/>
    <s v="ITA"/>
    <n v="18"/>
    <x v="2"/>
    <n v="3890597598"/>
    <n v="1659440194"/>
    <n v="-2"/>
    <n v="0"/>
    <n v="-2"/>
    <n v="-11"/>
    <n v="-13"/>
    <n v="-13"/>
    <n v="-13"/>
    <n v="19"/>
    <n v="0"/>
    <n v="6"/>
    <n v="989"/>
  </r>
  <r>
    <x v="66"/>
    <s v="ITA"/>
    <n v="15"/>
    <x v="3"/>
    <n v="4083956555"/>
    <n v="1425084984"/>
    <n v="-34"/>
    <n v="-2"/>
    <n v="-36"/>
    <n v="27"/>
    <n v="-9"/>
    <n v="-9"/>
    <n v="-9"/>
    <n v="22"/>
    <n v="0"/>
    <n v="13"/>
    <n v="3014"/>
  </r>
  <r>
    <x v="66"/>
    <s v="ITA"/>
    <n v="8"/>
    <x v="4"/>
    <n v="4449436681"/>
    <n v="113417208"/>
    <n v="-381"/>
    <n v="-20"/>
    <n v="-401"/>
    <n v="-1898"/>
    <n v="-2299"/>
    <n v="-2299"/>
    <n v="-2299"/>
    <n v="2519"/>
    <n v="39"/>
    <n v="259"/>
    <n v="5992"/>
  </r>
  <r>
    <x v="66"/>
    <s v="ITA"/>
    <n v="6"/>
    <x v="5"/>
    <n v="456494354"/>
    <n v="1376813649"/>
    <n v="-25"/>
    <n v="-1"/>
    <n v="-26"/>
    <n v="-31"/>
    <n v="-57"/>
    <n v="-57"/>
    <n v="-57"/>
    <n v="68"/>
    <n v="4"/>
    <n v="15"/>
    <n v="1161"/>
  </r>
  <r>
    <x v="66"/>
    <s v="ITA"/>
    <n v="12"/>
    <x v="6"/>
    <n v="4189277044"/>
    <n v="1248366722"/>
    <n v="-28"/>
    <n v="-15"/>
    <n v="-43"/>
    <n v="-24"/>
    <n v="-67"/>
    <n v="-67"/>
    <n v="-67"/>
    <n v="128"/>
    <n v="10"/>
    <n v="71"/>
    <n v="4093"/>
  </r>
  <r>
    <x v="66"/>
    <s v="ITA"/>
    <n v="7"/>
    <x v="7"/>
    <n v="4441149315"/>
    <n v="89326992"/>
    <n v="-21"/>
    <n v="-1"/>
    <n v="-22"/>
    <n v="-3"/>
    <n v="-25"/>
    <n v="-25"/>
    <n v="-25"/>
    <n v="114"/>
    <n v="15"/>
    <n v="104"/>
    <n v="1542"/>
  </r>
  <r>
    <x v="66"/>
    <s v="ITA"/>
    <n v="3"/>
    <x v="8"/>
    <n v="4546679409"/>
    <n v="9190347404"/>
    <n v="-286"/>
    <n v="-29"/>
    <n v="-315"/>
    <n v="404"/>
    <n v="89"/>
    <n v="89"/>
    <n v="89"/>
    <n v="416"/>
    <n v="93"/>
    <n v="598"/>
    <n v="11048"/>
  </r>
  <r>
    <x v="66"/>
    <s v="ITA"/>
    <n v="11"/>
    <x v="9"/>
    <n v="4361675973"/>
    <n v="135188753"/>
    <n v="-175"/>
    <n v="-4"/>
    <n v="-179"/>
    <n v="42"/>
    <n v="-137"/>
    <n v="-137"/>
    <n v="-137"/>
    <n v="167"/>
    <n v="7"/>
    <n v="37"/>
    <n v="3583"/>
  </r>
  <r>
    <x v="66"/>
    <s v="ITA"/>
    <n v="14"/>
    <x v="10"/>
    <n v="4155774754"/>
    <n v="1465916051"/>
    <n v="0"/>
    <n v="0"/>
    <n v="0"/>
    <n v="-3"/>
    <n v="-3"/>
    <n v="-3"/>
    <n v="-3"/>
    <n v="4"/>
    <n v="0"/>
    <n v="1"/>
    <n v="536"/>
  </r>
  <r>
    <x v="66"/>
    <s v="ITA"/>
    <n v="4"/>
    <x v="11"/>
    <n v="4649933453"/>
    <n v="1135662422"/>
    <n v="7"/>
    <n v="-1"/>
    <n v="6"/>
    <n v="-49"/>
    <n v="-43"/>
    <n v="-43"/>
    <n v="-43"/>
    <n v="53"/>
    <n v="1"/>
    <n v="11"/>
    <n v="1079"/>
  </r>
  <r>
    <x v="66"/>
    <s v="ITA"/>
    <n v="4"/>
    <x v="12"/>
    <n v="4606893511"/>
    <n v="1112123097"/>
    <n v="-7"/>
    <n v="-1"/>
    <n v="-8"/>
    <n v="-85"/>
    <n v="-93"/>
    <n v="-93"/>
    <n v="-93"/>
    <n v="138"/>
    <n v="2"/>
    <n v="47"/>
    <n v="1526"/>
  </r>
  <r>
    <x v="66"/>
    <s v="ITA"/>
    <n v="1"/>
    <x v="13"/>
    <n v="450732745"/>
    <n v="7680687483"/>
    <n v="-16"/>
    <n v="-3"/>
    <n v="-19"/>
    <n v="-9"/>
    <n v="-28"/>
    <n v="-28"/>
    <n v="-28"/>
    <n v="393"/>
    <n v="63"/>
    <n v="428"/>
    <n v="5268"/>
  </r>
  <r>
    <x v="66"/>
    <s v="ITA"/>
    <n v="16"/>
    <x v="14"/>
    <n v="4112559576"/>
    <n v="1686736689"/>
    <n v="-10"/>
    <n v="-5"/>
    <n v="-15"/>
    <n v="37"/>
    <n v="22"/>
    <n v="22"/>
    <n v="22"/>
    <n v="16"/>
    <n v="5"/>
    <n v="43"/>
    <n v="2126"/>
  </r>
  <r>
    <x v="66"/>
    <s v="ITA"/>
    <n v="20"/>
    <x v="15"/>
    <n v="3921531192"/>
    <n v="9110616306"/>
    <n v="0"/>
    <n v="-1"/>
    <n v="-1"/>
    <n v="-16"/>
    <n v="-17"/>
    <n v="-17"/>
    <n v="-17"/>
    <n v="22"/>
    <n v="0"/>
    <n v="5"/>
    <n v="1455"/>
  </r>
  <r>
    <x v="66"/>
    <s v="ITA"/>
    <n v="19"/>
    <x v="16"/>
    <n v="3811569725"/>
    <n v="133623567"/>
    <n v="-7"/>
    <n v="-1"/>
    <n v="-8"/>
    <n v="20"/>
    <n v="12"/>
    <n v="12"/>
    <n v="12"/>
    <n v="11"/>
    <n v="3"/>
    <n v="26"/>
    <n v="4309"/>
  </r>
  <r>
    <x v="66"/>
    <s v="ITA"/>
    <n v="9"/>
    <x v="17"/>
    <n v="4376923077"/>
    <n v="1125588885"/>
    <n v="-30"/>
    <n v="-13"/>
    <n v="-43"/>
    <n v="-36"/>
    <n v="-79"/>
    <n v="-79"/>
    <n v="-79"/>
    <n v="124"/>
    <n v="15"/>
    <n v="60"/>
    <n v="4367"/>
  </r>
  <r>
    <x v="66"/>
    <s v="ITA"/>
    <n v="10"/>
    <x v="18"/>
    <n v="4310675841"/>
    <n v="1238824698"/>
    <n v="-9"/>
    <n v="0"/>
    <n v="-9"/>
    <n v="-19"/>
    <n v="-28"/>
    <n v="-28"/>
    <n v="-28"/>
    <n v="28"/>
    <n v="1"/>
    <n v="1"/>
    <n v="1522"/>
  </r>
  <r>
    <x v="66"/>
    <s v="ITA"/>
    <n v="2"/>
    <x v="19"/>
    <n v="4573750286"/>
    <n v="7320149366"/>
    <n v="-2"/>
    <n v="-1"/>
    <n v="-3"/>
    <n v="-43"/>
    <n v="-46"/>
    <n v="-46"/>
    <n v="-46"/>
    <n v="50"/>
    <n v="0"/>
    <n v="4"/>
    <n v="450"/>
  </r>
  <r>
    <x v="66"/>
    <s v="ITA"/>
    <n v="5"/>
    <x v="20"/>
    <n v="4543490485"/>
    <n v="1233845213"/>
    <n v="-30"/>
    <n v="0"/>
    <n v="-30"/>
    <n v="-192"/>
    <n v="-222"/>
    <n v="-222"/>
    <n v="-222"/>
    <n v="335"/>
    <n v="22"/>
    <n v="135"/>
    <n v="11571"/>
  </r>
  <r>
    <x v="67"/>
    <s v="ITA"/>
    <n v="13"/>
    <x v="0"/>
    <n v="4235122196"/>
    <n v="1339843823"/>
    <n v="-9"/>
    <n v="0"/>
    <n v="-9"/>
    <n v="5"/>
    <n v="-4"/>
    <n v="-4"/>
    <n v="-4"/>
    <n v="18"/>
    <n v="4"/>
    <n v="18"/>
    <n v="1389"/>
  </r>
  <r>
    <x v="67"/>
    <s v="ITA"/>
    <n v="17"/>
    <x v="1"/>
    <n v="4063947052"/>
    <n v="1580514834"/>
    <n v="0"/>
    <n v="0"/>
    <n v="0"/>
    <n v="1"/>
    <n v="1"/>
    <n v="1"/>
    <n v="1"/>
    <n v="10"/>
    <n v="0"/>
    <n v="11"/>
    <n v="495"/>
  </r>
  <r>
    <x v="67"/>
    <s v="ITA"/>
    <n v="18"/>
    <x v="2"/>
    <n v="3890597598"/>
    <n v="1659440194"/>
    <n v="0"/>
    <n v="-3"/>
    <n v="-3"/>
    <n v="-10"/>
    <n v="-13"/>
    <n v="-13"/>
    <n v="-13"/>
    <n v="17"/>
    <n v="0"/>
    <n v="4"/>
    <n v="1151"/>
  </r>
  <r>
    <x v="67"/>
    <s v="ITA"/>
    <n v="15"/>
    <x v="3"/>
    <n v="4083956555"/>
    <n v="1425084984"/>
    <n v="-6"/>
    <n v="0"/>
    <n v="-6"/>
    <n v="-14"/>
    <n v="-20"/>
    <n v="-20"/>
    <n v="-20"/>
    <n v="41"/>
    <n v="0"/>
    <n v="21"/>
    <n v="3832"/>
  </r>
  <r>
    <x v="67"/>
    <s v="ITA"/>
    <n v="8"/>
    <x v="4"/>
    <n v="4449436681"/>
    <n v="113417208"/>
    <n v="-34"/>
    <n v="-9"/>
    <n v="-43"/>
    <n v="-36"/>
    <n v="-79"/>
    <n v="-79"/>
    <n v="-79"/>
    <n v="259"/>
    <n v="28"/>
    <n v="208"/>
    <n v="5407"/>
  </r>
  <r>
    <x v="67"/>
    <s v="ITA"/>
    <n v="6"/>
    <x v="5"/>
    <n v="456494354"/>
    <n v="1376813649"/>
    <n v="22"/>
    <n v="-5"/>
    <n v="17"/>
    <n v="-72"/>
    <n v="-55"/>
    <n v="-55"/>
    <n v="-55"/>
    <n v="66"/>
    <n v="5"/>
    <n v="16"/>
    <n v="3083"/>
  </r>
  <r>
    <x v="67"/>
    <s v="ITA"/>
    <n v="12"/>
    <x v="6"/>
    <n v="4189277044"/>
    <n v="1248366722"/>
    <n v="-45"/>
    <n v="-10"/>
    <n v="-55"/>
    <n v="33"/>
    <n v="-22"/>
    <n v="-22"/>
    <n v="-22"/>
    <n v="37"/>
    <n v="41"/>
    <n v="56"/>
    <n v="6208"/>
  </r>
  <r>
    <x v="67"/>
    <s v="ITA"/>
    <n v="7"/>
    <x v="7"/>
    <n v="4441149315"/>
    <n v="89326992"/>
    <n v="-10"/>
    <n v="-1"/>
    <n v="-11"/>
    <n v="-22"/>
    <n v="-33"/>
    <n v="-33"/>
    <n v="-33"/>
    <n v="149"/>
    <n v="17"/>
    <n v="133"/>
    <n v="2437"/>
  </r>
  <r>
    <x v="67"/>
    <s v="ITA"/>
    <n v="3"/>
    <x v="8"/>
    <n v="4546679409"/>
    <n v="9190347404"/>
    <n v="-206"/>
    <n v="-42"/>
    <n v="-248"/>
    <n v="510"/>
    <n v="262"/>
    <n v="262"/>
    <n v="262"/>
    <n v="387"/>
    <n v="88"/>
    <n v="737"/>
    <n v="13701"/>
  </r>
  <r>
    <x v="67"/>
    <s v="ITA"/>
    <n v="11"/>
    <x v="9"/>
    <n v="4361675973"/>
    <n v="135188753"/>
    <n v="-52"/>
    <n v="-4"/>
    <n v="-56"/>
    <n v="57"/>
    <n v="1"/>
    <n v="1"/>
    <n v="1"/>
    <n v="22"/>
    <n v="5"/>
    <n v="28"/>
    <n v="1753"/>
  </r>
  <r>
    <x v="67"/>
    <s v="ITA"/>
    <n v="14"/>
    <x v="10"/>
    <n v="4155774754"/>
    <n v="1465916051"/>
    <n v="0"/>
    <n v="0"/>
    <n v="0"/>
    <n v="0"/>
    <n v="0"/>
    <n v="0"/>
    <n v="0"/>
    <n v="2"/>
    <n v="0"/>
    <n v="2"/>
    <n v="17"/>
  </r>
  <r>
    <x v="67"/>
    <s v="ITA"/>
    <n v="4"/>
    <x v="11"/>
    <n v="4649933453"/>
    <n v="1135662422"/>
    <n v="-14"/>
    <n v="-2"/>
    <n v="-16"/>
    <n v="-29"/>
    <n v="-45"/>
    <n v="-45"/>
    <n v="-45"/>
    <n v="52"/>
    <n v="3"/>
    <n v="10"/>
    <n v="1606"/>
  </r>
  <r>
    <x v="67"/>
    <s v="ITA"/>
    <n v="4"/>
    <x v="12"/>
    <n v="4606893511"/>
    <n v="1112123097"/>
    <n v="-12"/>
    <n v="-2"/>
    <n v="-14"/>
    <n v="-63"/>
    <n v="-77"/>
    <n v="-77"/>
    <n v="-77"/>
    <n v="88"/>
    <n v="5"/>
    <n v="16"/>
    <n v="1304"/>
  </r>
  <r>
    <x v="67"/>
    <s v="ITA"/>
    <n v="1"/>
    <x v="13"/>
    <n v="450732745"/>
    <n v="7680687483"/>
    <n v="-118"/>
    <n v="-18"/>
    <n v="-136"/>
    <n v="205"/>
    <n v="69"/>
    <n v="69"/>
    <n v="69"/>
    <n v="295"/>
    <n v="31"/>
    <n v="395"/>
    <n v="6034"/>
  </r>
  <r>
    <x v="67"/>
    <s v="ITA"/>
    <n v="16"/>
    <x v="14"/>
    <n v="4112559576"/>
    <n v="1686736689"/>
    <n v="-11"/>
    <n v="-3"/>
    <n v="-14"/>
    <n v="12"/>
    <n v="-2"/>
    <n v="-2"/>
    <n v="-2"/>
    <n v="23"/>
    <n v="6"/>
    <n v="27"/>
    <n v="1832"/>
  </r>
  <r>
    <x v="67"/>
    <s v="ITA"/>
    <n v="20"/>
    <x v="15"/>
    <n v="3921531192"/>
    <n v="9110616306"/>
    <n v="-3"/>
    <n v="-4"/>
    <n v="-7"/>
    <n v="7"/>
    <n v="0"/>
    <n v="0"/>
    <n v="0"/>
    <n v="17"/>
    <n v="1"/>
    <n v="18"/>
    <n v="1488"/>
  </r>
  <r>
    <x v="67"/>
    <s v="ITA"/>
    <n v="19"/>
    <x v="16"/>
    <n v="3811569725"/>
    <n v="133623567"/>
    <n v="-9"/>
    <n v="-3"/>
    <n v="-12"/>
    <n v="26"/>
    <n v="14"/>
    <n v="14"/>
    <n v="14"/>
    <n v="12"/>
    <n v="2"/>
    <n v="28"/>
    <n v="3191"/>
  </r>
  <r>
    <x v="67"/>
    <s v="ITA"/>
    <n v="9"/>
    <x v="17"/>
    <n v="4376923077"/>
    <n v="1125588885"/>
    <n v="-26"/>
    <n v="-2"/>
    <n v="-28"/>
    <n v="-183"/>
    <n v="-211"/>
    <n v="-211"/>
    <n v="-211"/>
    <n v="292"/>
    <n v="12"/>
    <n v="93"/>
    <n v="4607"/>
  </r>
  <r>
    <x v="67"/>
    <s v="ITA"/>
    <n v="10"/>
    <x v="18"/>
    <n v="4310675841"/>
    <n v="1238824698"/>
    <n v="-8"/>
    <n v="-3"/>
    <n v="-11"/>
    <n v="-18"/>
    <n v="-29"/>
    <n v="-29"/>
    <n v="-29"/>
    <n v="29"/>
    <n v="1"/>
    <n v="1"/>
    <n v="1303"/>
  </r>
  <r>
    <x v="67"/>
    <s v="ITA"/>
    <n v="2"/>
    <x v="19"/>
    <n v="4573750286"/>
    <n v="7320149366"/>
    <n v="-4"/>
    <n v="-1"/>
    <n v="-5"/>
    <n v="8"/>
    <n v="3"/>
    <n v="3"/>
    <n v="3"/>
    <n v="2"/>
    <n v="0"/>
    <n v="5"/>
    <n v="138"/>
  </r>
  <r>
    <x v="67"/>
    <s v="ITA"/>
    <n v="5"/>
    <x v="20"/>
    <n v="4543490485"/>
    <n v="1233845213"/>
    <n v="-35"/>
    <n v="-4"/>
    <n v="-39"/>
    <n v="-329"/>
    <n v="-368"/>
    <n v="-368"/>
    <n v="-368"/>
    <n v="486"/>
    <n v="20"/>
    <n v="138"/>
    <n v="13232"/>
  </r>
  <r>
    <x v="68"/>
    <s v="ITA"/>
    <n v="13"/>
    <x v="0"/>
    <n v="4235122196"/>
    <n v="1339843823"/>
    <n v="6"/>
    <n v="0"/>
    <n v="6"/>
    <n v="-38"/>
    <n v="-32"/>
    <n v="-32"/>
    <n v="-32"/>
    <n v="45"/>
    <n v="3"/>
    <n v="16"/>
    <n v="531"/>
  </r>
  <r>
    <x v="68"/>
    <s v="ITA"/>
    <n v="17"/>
    <x v="1"/>
    <n v="4063947052"/>
    <n v="1580514834"/>
    <n v="-1"/>
    <n v="0"/>
    <n v="-1"/>
    <n v="-1"/>
    <n v="-2"/>
    <n v="-2"/>
    <n v="-2"/>
    <n v="4"/>
    <n v="0"/>
    <n v="2"/>
    <n v="453"/>
  </r>
  <r>
    <x v="68"/>
    <s v="ITA"/>
    <n v="18"/>
    <x v="2"/>
    <n v="3890597598"/>
    <n v="1659440194"/>
    <n v="-5"/>
    <n v="1"/>
    <n v="-4"/>
    <n v="-10"/>
    <n v="-14"/>
    <n v="-14"/>
    <n v="-14"/>
    <n v="12"/>
    <n v="2"/>
    <n v="0"/>
    <n v="874"/>
  </r>
  <r>
    <x v="68"/>
    <s v="ITA"/>
    <n v="15"/>
    <x v="3"/>
    <n v="4083956555"/>
    <n v="1425084984"/>
    <n v="-8"/>
    <n v="-2"/>
    <n v="-10"/>
    <n v="-22"/>
    <n v="-32"/>
    <n v="-32"/>
    <n v="-32"/>
    <n v="44"/>
    <n v="3"/>
    <n v="15"/>
    <n v="3652"/>
  </r>
  <r>
    <x v="68"/>
    <s v="ITA"/>
    <n v="8"/>
    <x v="4"/>
    <n v="4449436681"/>
    <n v="113417208"/>
    <n v="-79"/>
    <n v="-1"/>
    <n v="-80"/>
    <n v="-81"/>
    <n v="-161"/>
    <n v="-161"/>
    <n v="-161"/>
    <n v="332"/>
    <n v="35"/>
    <n v="206"/>
    <n v="3871"/>
  </r>
  <r>
    <x v="68"/>
    <s v="ITA"/>
    <n v="6"/>
    <x v="5"/>
    <n v="456494354"/>
    <n v="1376813649"/>
    <n v="0"/>
    <n v="-1"/>
    <n v="-1"/>
    <n v="-5"/>
    <n v="-6"/>
    <n v="-6"/>
    <n v="-6"/>
    <n v="23"/>
    <n v="1"/>
    <n v="18"/>
    <n v="2842"/>
  </r>
  <r>
    <x v="68"/>
    <s v="ITA"/>
    <n v="12"/>
    <x v="6"/>
    <n v="4189277044"/>
    <n v="1248366722"/>
    <n v="-2"/>
    <n v="-9"/>
    <n v="-11"/>
    <n v="17"/>
    <n v="6"/>
    <n v="6"/>
    <n v="6"/>
    <n v="63"/>
    <n v="15"/>
    <n v="84"/>
    <n v="3274"/>
  </r>
  <r>
    <x v="68"/>
    <s v="ITA"/>
    <n v="7"/>
    <x v="7"/>
    <n v="4441149315"/>
    <n v="89326992"/>
    <n v="-19"/>
    <n v="0"/>
    <n v="-19"/>
    <n v="99"/>
    <n v="80"/>
    <n v="80"/>
    <n v="80"/>
    <n v="95"/>
    <n v="11"/>
    <n v="186"/>
    <n v="2003"/>
  </r>
  <r>
    <x v="68"/>
    <s v="ITA"/>
    <n v="3"/>
    <x v="8"/>
    <n v="4546679409"/>
    <n v="9190347404"/>
    <n v="-99"/>
    <n v="-18"/>
    <n v="-117"/>
    <n v="311"/>
    <n v="194"/>
    <n v="194"/>
    <n v="194"/>
    <n v="10"/>
    <n v="329"/>
    <n v="533"/>
    <n v="13058"/>
  </r>
  <r>
    <x v="68"/>
    <s v="ITA"/>
    <n v="11"/>
    <x v="9"/>
    <n v="4361675973"/>
    <n v="135188753"/>
    <n v="-14"/>
    <n v="2"/>
    <n v="-12"/>
    <n v="6"/>
    <n v="-6"/>
    <n v="-6"/>
    <n v="-6"/>
    <n v="24"/>
    <n v="5"/>
    <n v="23"/>
    <n v="1593"/>
  </r>
  <r>
    <x v="68"/>
    <s v="ITA"/>
    <n v="14"/>
    <x v="10"/>
    <n v="4155774754"/>
    <n v="1465916051"/>
    <n v="-8"/>
    <n v="0"/>
    <n v="-8"/>
    <n v="0"/>
    <n v="-8"/>
    <n v="-8"/>
    <n v="-8"/>
    <n v="9"/>
    <n v="0"/>
    <n v="1"/>
    <n v="612"/>
  </r>
  <r>
    <x v="68"/>
    <s v="ITA"/>
    <n v="4"/>
    <x v="11"/>
    <n v="4649933453"/>
    <n v="1135662422"/>
    <n v="1"/>
    <n v="-1"/>
    <n v="0"/>
    <n v="-54"/>
    <n v="-54"/>
    <n v="-54"/>
    <n v="-54"/>
    <n v="60"/>
    <n v="1"/>
    <n v="7"/>
    <n v="901"/>
  </r>
  <r>
    <x v="68"/>
    <s v="ITA"/>
    <n v="4"/>
    <x v="12"/>
    <n v="4606893511"/>
    <n v="1112123097"/>
    <n v="-8"/>
    <n v="0"/>
    <n v="-8"/>
    <n v="-3"/>
    <n v="-11"/>
    <n v="-11"/>
    <n v="-11"/>
    <n v="58"/>
    <n v="2"/>
    <n v="49"/>
    <n v="1741"/>
  </r>
  <r>
    <x v="68"/>
    <s v="ITA"/>
    <n v="1"/>
    <x v="13"/>
    <n v="450732745"/>
    <n v="7680687483"/>
    <n v="47"/>
    <n v="-3"/>
    <n v="44"/>
    <n v="113"/>
    <n v="157"/>
    <n v="157"/>
    <n v="157"/>
    <n v="309"/>
    <n v="29"/>
    <n v="495"/>
    <n v="5911"/>
  </r>
  <r>
    <x v="68"/>
    <s v="ITA"/>
    <n v="16"/>
    <x v="14"/>
    <n v="4112559576"/>
    <n v="1686736689"/>
    <n v="-12"/>
    <n v="0"/>
    <n v="-12"/>
    <n v="19"/>
    <n v="7"/>
    <n v="7"/>
    <n v="7"/>
    <n v="26"/>
    <n v="1"/>
    <n v="34"/>
    <n v="1078"/>
  </r>
  <r>
    <x v="68"/>
    <s v="ITA"/>
    <n v="20"/>
    <x v="15"/>
    <n v="3921531192"/>
    <n v="9110616306"/>
    <n v="2"/>
    <n v="1"/>
    <n v="3"/>
    <n v="-17"/>
    <n v="-14"/>
    <n v="-14"/>
    <n v="-14"/>
    <n v="14"/>
    <n v="2"/>
    <n v="2"/>
    <n v="748"/>
  </r>
  <r>
    <x v="68"/>
    <s v="ITA"/>
    <n v="19"/>
    <x v="16"/>
    <n v="3811569725"/>
    <n v="133623567"/>
    <n v="-3"/>
    <n v="0"/>
    <n v="-3"/>
    <n v="18"/>
    <n v="15"/>
    <n v="15"/>
    <n v="15"/>
    <n v="1"/>
    <n v="3"/>
    <n v="19"/>
    <n v="1492"/>
  </r>
  <r>
    <x v="68"/>
    <s v="ITA"/>
    <n v="9"/>
    <x v="17"/>
    <n v="4376923077"/>
    <n v="1125588885"/>
    <n v="-1"/>
    <n v="-6"/>
    <n v="-7"/>
    <n v="-1"/>
    <n v="-8"/>
    <n v="-8"/>
    <n v="-8"/>
    <n v="79"/>
    <n v="9"/>
    <n v="80"/>
    <n v="1767"/>
  </r>
  <r>
    <x v="68"/>
    <s v="ITA"/>
    <n v="10"/>
    <x v="18"/>
    <n v="4310675841"/>
    <n v="1238824698"/>
    <n v="0"/>
    <n v="0"/>
    <n v="0"/>
    <n v="-8"/>
    <n v="-8"/>
    <n v="-8"/>
    <n v="-8"/>
    <n v="9"/>
    <n v="0"/>
    <n v="1"/>
    <n v="310"/>
  </r>
  <r>
    <x v="68"/>
    <s v="ITA"/>
    <n v="2"/>
    <x v="19"/>
    <n v="4573750286"/>
    <n v="7320149366"/>
    <n v="-2"/>
    <n v="0"/>
    <n v="-2"/>
    <n v="8"/>
    <n v="6"/>
    <n v="6"/>
    <n v="6"/>
    <n v="-3"/>
    <n v="0"/>
    <n v="3"/>
    <n v="182"/>
  </r>
  <r>
    <x v="68"/>
    <s v="ITA"/>
    <n v="5"/>
    <x v="20"/>
    <n v="4543490485"/>
    <n v="1233845213"/>
    <n v="-7"/>
    <n v="-2"/>
    <n v="-9"/>
    <n v="-339"/>
    <n v="-348"/>
    <n v="-348"/>
    <n v="-348"/>
    <n v="451"/>
    <n v="23"/>
    <n v="126"/>
    <n v="8519"/>
  </r>
  <r>
    <x v="69"/>
    <s v="ITA"/>
    <n v="13"/>
    <x v="0"/>
    <n v="4235122196"/>
    <n v="1339843823"/>
    <n v="-3"/>
    <n v="0"/>
    <n v="-3"/>
    <n v="-8"/>
    <n v="-11"/>
    <n v="-11"/>
    <n v="-11"/>
    <n v="40"/>
    <n v="3"/>
    <n v="32"/>
    <n v="783"/>
  </r>
  <r>
    <x v="69"/>
    <s v="ITA"/>
    <n v="17"/>
    <x v="1"/>
    <n v="4063947052"/>
    <n v="1580514834"/>
    <n v="0"/>
    <n v="-1"/>
    <n v="-1"/>
    <n v="4"/>
    <n v="3"/>
    <n v="3"/>
    <n v="3"/>
    <n v="3"/>
    <n v="0"/>
    <n v="6"/>
    <n v="488"/>
  </r>
  <r>
    <x v="69"/>
    <s v="ITA"/>
    <n v="18"/>
    <x v="2"/>
    <n v="3890597598"/>
    <n v="1659440194"/>
    <n v="-5"/>
    <n v="0"/>
    <n v="-5"/>
    <n v="-6"/>
    <n v="-11"/>
    <n v="-11"/>
    <n v="-11"/>
    <n v="13"/>
    <n v="0"/>
    <n v="2"/>
    <n v="907"/>
  </r>
  <r>
    <x v="69"/>
    <s v="ITA"/>
    <n v="15"/>
    <x v="3"/>
    <n v="4083956555"/>
    <n v="1425084984"/>
    <n v="-15"/>
    <n v="3"/>
    <n v="-12"/>
    <n v="17"/>
    <n v="5"/>
    <n v="5"/>
    <n v="5"/>
    <n v="18"/>
    <n v="2"/>
    <n v="25"/>
    <n v="2906"/>
  </r>
  <r>
    <x v="69"/>
    <s v="ITA"/>
    <n v="8"/>
    <x v="4"/>
    <n v="4449436681"/>
    <n v="113417208"/>
    <n v="-36"/>
    <n v="1"/>
    <n v="-35"/>
    <n v="-243"/>
    <n v="-278"/>
    <n v="-278"/>
    <n v="-278"/>
    <n v="416"/>
    <n v="28"/>
    <n v="166"/>
    <n v="4940"/>
  </r>
  <r>
    <x v="69"/>
    <s v="ITA"/>
    <n v="6"/>
    <x v="5"/>
    <n v="456494354"/>
    <n v="1376813649"/>
    <n v="0"/>
    <n v="1"/>
    <n v="1"/>
    <n v="-23"/>
    <n v="-22"/>
    <n v="-22"/>
    <n v="-22"/>
    <n v="33"/>
    <n v="2"/>
    <n v="13"/>
    <n v="1135"/>
  </r>
  <r>
    <x v="69"/>
    <s v="ITA"/>
    <n v="12"/>
    <x v="6"/>
    <n v="4189277044"/>
    <n v="1248366722"/>
    <n v="-24"/>
    <n v="-1"/>
    <n v="-25"/>
    <n v="-42"/>
    <n v="-67"/>
    <n v="-67"/>
    <n v="-67"/>
    <n v="109"/>
    <n v="11"/>
    <n v="53"/>
    <n v="3834"/>
  </r>
  <r>
    <x v="69"/>
    <s v="ITA"/>
    <n v="7"/>
    <x v="7"/>
    <n v="4441149315"/>
    <n v="89326992"/>
    <n v="-20"/>
    <n v="0"/>
    <n v="-20"/>
    <n v="-27"/>
    <n v="-47"/>
    <n v="-47"/>
    <n v="-47"/>
    <n v="80"/>
    <n v="14"/>
    <n v="47"/>
    <n v="1290"/>
  </r>
  <r>
    <x v="69"/>
    <s v="ITA"/>
    <n v="3"/>
    <x v="8"/>
    <n v="4546679409"/>
    <n v="9190347404"/>
    <n v="80"/>
    <n v="-13"/>
    <n v="67"/>
    <n v="192"/>
    <n v="259"/>
    <n v="259"/>
    <n v="259"/>
    <n v="225"/>
    <n v="42"/>
    <n v="526"/>
    <n v="7155"/>
  </r>
  <r>
    <x v="69"/>
    <s v="ITA"/>
    <n v="11"/>
    <x v="9"/>
    <n v="4361675973"/>
    <n v="135188753"/>
    <n v="1"/>
    <n v="-3"/>
    <n v="-2"/>
    <n v="-5"/>
    <n v="-7"/>
    <n v="-7"/>
    <n v="-7"/>
    <n v="17"/>
    <n v="11"/>
    <n v="21"/>
    <n v="1578"/>
  </r>
  <r>
    <x v="69"/>
    <s v="ITA"/>
    <n v="14"/>
    <x v="10"/>
    <n v="4155774754"/>
    <n v="1465916051"/>
    <n v="-1"/>
    <n v="0"/>
    <n v="-1"/>
    <n v="0"/>
    <n v="-1"/>
    <n v="-1"/>
    <n v="-1"/>
    <n v="0"/>
    <n v="1"/>
    <n v="0"/>
    <n v="0"/>
  </r>
  <r>
    <x v="69"/>
    <s v="ITA"/>
    <n v="4"/>
    <x v="11"/>
    <n v="4649933453"/>
    <n v="1135662422"/>
    <n v="-4"/>
    <n v="1"/>
    <n v="-3"/>
    <n v="-35"/>
    <n v="-38"/>
    <n v="-38"/>
    <n v="-38"/>
    <n v="37"/>
    <n v="2"/>
    <n v="1"/>
    <n v="436"/>
  </r>
  <r>
    <x v="69"/>
    <s v="ITA"/>
    <n v="4"/>
    <x v="12"/>
    <n v="4606893511"/>
    <n v="1112123097"/>
    <n v="-2"/>
    <n v="-2"/>
    <n v="-4"/>
    <n v="-31"/>
    <n v="-35"/>
    <n v="-35"/>
    <n v="-35"/>
    <n v="97"/>
    <n v="4"/>
    <n v="66"/>
    <n v="1516"/>
  </r>
  <r>
    <x v="69"/>
    <s v="ITA"/>
    <n v="1"/>
    <x v="13"/>
    <n v="450732745"/>
    <n v="7680687483"/>
    <n v="-54"/>
    <n v="-9"/>
    <n v="-63"/>
    <n v="-18"/>
    <n v="-81"/>
    <n v="-81"/>
    <n v="-81"/>
    <n v="306"/>
    <n v="26"/>
    <n v="251"/>
    <n v="3729"/>
  </r>
  <r>
    <x v="69"/>
    <s v="ITA"/>
    <n v="16"/>
    <x v="14"/>
    <n v="4112559576"/>
    <n v="1686736689"/>
    <n v="-6"/>
    <n v="1"/>
    <n v="-5"/>
    <n v="6"/>
    <n v="1"/>
    <n v="1"/>
    <n v="1"/>
    <n v="8"/>
    <n v="2"/>
    <n v="11"/>
    <n v="1073"/>
  </r>
  <r>
    <x v="69"/>
    <s v="ITA"/>
    <n v="20"/>
    <x v="15"/>
    <n v="3921531192"/>
    <n v="9110616306"/>
    <n v="6"/>
    <n v="-3"/>
    <n v="3"/>
    <n v="-44"/>
    <n v="-41"/>
    <n v="-41"/>
    <n v="-41"/>
    <n v="45"/>
    <n v="0"/>
    <n v="4"/>
    <n v="747"/>
  </r>
  <r>
    <x v="69"/>
    <s v="ITA"/>
    <n v="19"/>
    <x v="16"/>
    <n v="3811569725"/>
    <n v="133623567"/>
    <n v="-13"/>
    <n v="-1"/>
    <n v="-14"/>
    <n v="31"/>
    <n v="17"/>
    <n v="17"/>
    <n v="17"/>
    <n v="8"/>
    <n v="2"/>
    <n v="27"/>
    <n v="1603"/>
  </r>
  <r>
    <x v="69"/>
    <s v="ITA"/>
    <n v="9"/>
    <x v="17"/>
    <n v="4376923077"/>
    <n v="1125588885"/>
    <n v="-6"/>
    <n v="-6"/>
    <n v="-12"/>
    <n v="-25"/>
    <n v="-37"/>
    <n v="-37"/>
    <n v="-37"/>
    <n v="66"/>
    <n v="9"/>
    <n v="38"/>
    <n v="2691"/>
  </r>
  <r>
    <x v="69"/>
    <s v="ITA"/>
    <n v="10"/>
    <x v="18"/>
    <n v="4310675841"/>
    <n v="1238824698"/>
    <n v="-2"/>
    <n v="0"/>
    <n v="-2"/>
    <n v="-11"/>
    <n v="-13"/>
    <n v="-13"/>
    <n v="-13"/>
    <n v="13"/>
    <n v="0"/>
    <n v="0"/>
    <n v="751"/>
  </r>
  <r>
    <x v="69"/>
    <s v="ITA"/>
    <n v="2"/>
    <x v="19"/>
    <n v="4573750286"/>
    <n v="7320149366"/>
    <n v="4"/>
    <n v="-1"/>
    <n v="3"/>
    <n v="8"/>
    <n v="11"/>
    <n v="11"/>
    <n v="11"/>
    <n v="-6"/>
    <n v="1"/>
    <n v="6"/>
    <n v="149"/>
  </r>
  <r>
    <x v="69"/>
    <s v="ITA"/>
    <n v="5"/>
    <x v="20"/>
    <n v="4543490485"/>
    <n v="1233845213"/>
    <n v="-15"/>
    <n v="-5"/>
    <n v="-20"/>
    <n v="-112"/>
    <n v="-132"/>
    <n v="-132"/>
    <n v="-132"/>
    <n v="212"/>
    <n v="14"/>
    <n v="94"/>
    <n v="7224"/>
  </r>
  <r>
    <x v="70"/>
    <s v="ITA"/>
    <n v="13"/>
    <x v="0"/>
    <n v="4235122196"/>
    <n v="1339843823"/>
    <n v="1"/>
    <n v="-1"/>
    <n v="0"/>
    <n v="-31"/>
    <n v="-31"/>
    <n v="-31"/>
    <n v="-31"/>
    <n v="33"/>
    <n v="2"/>
    <n v="4"/>
    <n v="409"/>
  </r>
  <r>
    <x v="70"/>
    <s v="ITA"/>
    <n v="17"/>
    <x v="1"/>
    <n v="4063947052"/>
    <n v="1580514834"/>
    <n v="2"/>
    <n v="0"/>
    <n v="2"/>
    <n v="-23"/>
    <n v="-21"/>
    <n v="-21"/>
    <n v="-21"/>
    <n v="21"/>
    <n v="0"/>
    <n v="0"/>
    <n v="691"/>
  </r>
  <r>
    <x v="70"/>
    <s v="ITA"/>
    <n v="18"/>
    <x v="2"/>
    <n v="3890597598"/>
    <n v="1659440194"/>
    <n v="-2"/>
    <n v="0"/>
    <n v="-2"/>
    <n v="-26"/>
    <n v="-28"/>
    <n v="-28"/>
    <n v="-28"/>
    <n v="32"/>
    <n v="0"/>
    <n v="4"/>
    <n v="603"/>
  </r>
  <r>
    <x v="70"/>
    <s v="ITA"/>
    <n v="15"/>
    <x v="3"/>
    <n v="4083956555"/>
    <n v="1425084984"/>
    <n v="-17"/>
    <n v="-6"/>
    <n v="-23"/>
    <n v="8"/>
    <n v="-15"/>
    <n v="-15"/>
    <n v="-15"/>
    <n v="27"/>
    <n v="2"/>
    <n v="14"/>
    <n v="4045"/>
  </r>
  <r>
    <x v="70"/>
    <s v="ITA"/>
    <n v="8"/>
    <x v="4"/>
    <n v="4449436681"/>
    <n v="113417208"/>
    <n v="-29"/>
    <n v="2"/>
    <n v="-27"/>
    <n v="-34"/>
    <n v="-61"/>
    <n v="-61"/>
    <n v="-61"/>
    <n v="196"/>
    <n v="24"/>
    <n v="159"/>
    <n v="3352"/>
  </r>
  <r>
    <x v="70"/>
    <s v="ITA"/>
    <n v="6"/>
    <x v="5"/>
    <n v="456494354"/>
    <n v="1376813649"/>
    <n v="-1"/>
    <n v="-2"/>
    <n v="-3"/>
    <n v="-34"/>
    <n v="-37"/>
    <n v="-37"/>
    <n v="-37"/>
    <n v="39"/>
    <n v="2"/>
    <n v="4"/>
    <n v="431"/>
  </r>
  <r>
    <x v="70"/>
    <s v="ITA"/>
    <n v="12"/>
    <x v="6"/>
    <n v="4189277044"/>
    <n v="1248366722"/>
    <n v="-11"/>
    <n v="0"/>
    <n v="-11"/>
    <n v="11"/>
    <n v="0"/>
    <n v="0"/>
    <n v="0"/>
    <n v="22"/>
    <n v="16"/>
    <n v="38"/>
    <n v="2381"/>
  </r>
  <r>
    <x v="70"/>
    <s v="ITA"/>
    <n v="7"/>
    <x v="7"/>
    <n v="4441149315"/>
    <n v="89326992"/>
    <n v="-21"/>
    <n v="4"/>
    <n v="-17"/>
    <n v="-26"/>
    <n v="-43"/>
    <n v="-43"/>
    <n v="-43"/>
    <n v="84"/>
    <n v="12"/>
    <n v="53"/>
    <n v="1600"/>
  </r>
  <r>
    <x v="70"/>
    <s v="ITA"/>
    <n v="3"/>
    <x v="8"/>
    <n v="4546679409"/>
    <n v="9190347404"/>
    <n v="-195"/>
    <n v="0"/>
    <n v="-195"/>
    <n v="576"/>
    <n v="381"/>
    <n v="381"/>
    <n v="381"/>
    <n v="133"/>
    <n v="63"/>
    <n v="577"/>
    <n v="7978"/>
  </r>
  <r>
    <x v="70"/>
    <s v="ITA"/>
    <n v="11"/>
    <x v="9"/>
    <n v="4361675973"/>
    <n v="135188753"/>
    <n v="-11"/>
    <n v="1"/>
    <n v="-10"/>
    <n v="18"/>
    <n v="8"/>
    <n v="8"/>
    <n v="8"/>
    <n v="31"/>
    <n v="5"/>
    <n v="44"/>
    <n v="986"/>
  </r>
  <r>
    <x v="70"/>
    <s v="ITA"/>
    <n v="14"/>
    <x v="10"/>
    <n v="4155774754"/>
    <n v="1465916051"/>
    <n v="1"/>
    <n v="0"/>
    <n v="1"/>
    <n v="-4"/>
    <n v="-3"/>
    <n v="-3"/>
    <n v="-3"/>
    <n v="3"/>
    <n v="0"/>
    <n v="0"/>
    <n v="253"/>
  </r>
  <r>
    <x v="70"/>
    <s v="ITA"/>
    <n v="4"/>
    <x v="11"/>
    <n v="4649933453"/>
    <n v="1135662422"/>
    <n v="-6"/>
    <n v="-1"/>
    <n v="-7"/>
    <n v="-22"/>
    <n v="-29"/>
    <n v="-29"/>
    <n v="-29"/>
    <n v="31"/>
    <n v="3"/>
    <n v="5"/>
    <n v="433"/>
  </r>
  <r>
    <x v="70"/>
    <s v="ITA"/>
    <n v="4"/>
    <x v="12"/>
    <n v="4606893511"/>
    <n v="1112123097"/>
    <n v="-1"/>
    <n v="0"/>
    <n v="-1"/>
    <n v="-81"/>
    <n v="-82"/>
    <n v="-82"/>
    <n v="-82"/>
    <n v="92"/>
    <n v="1"/>
    <n v="11"/>
    <n v="966"/>
  </r>
  <r>
    <x v="70"/>
    <s v="ITA"/>
    <n v="1"/>
    <x v="13"/>
    <n v="450732745"/>
    <n v="7680687483"/>
    <n v="-105"/>
    <n v="-8"/>
    <n v="-113"/>
    <n v="37"/>
    <n v="-76"/>
    <n v="-76"/>
    <n v="-76"/>
    <n v="234"/>
    <n v="34"/>
    <n v="192"/>
    <n v="3870"/>
  </r>
  <r>
    <x v="70"/>
    <s v="ITA"/>
    <n v="16"/>
    <x v="14"/>
    <n v="4112559576"/>
    <n v="1686736689"/>
    <n v="-13"/>
    <n v="-1"/>
    <n v="-14"/>
    <n v="4"/>
    <n v="-10"/>
    <n v="-10"/>
    <n v="-10"/>
    <n v="14"/>
    <n v="5"/>
    <n v="9"/>
    <n v="724"/>
  </r>
  <r>
    <x v="70"/>
    <s v="ITA"/>
    <n v="20"/>
    <x v="15"/>
    <n v="3921531192"/>
    <n v="9110616306"/>
    <n v="-1"/>
    <n v="-1"/>
    <n v="-2"/>
    <n v="-34"/>
    <n v="-36"/>
    <n v="-36"/>
    <n v="-36"/>
    <n v="34"/>
    <n v="0"/>
    <n v="-2"/>
    <n v="315"/>
  </r>
  <r>
    <x v="70"/>
    <s v="ITA"/>
    <n v="19"/>
    <x v="16"/>
    <n v="3811569725"/>
    <n v="133623567"/>
    <n v="-7"/>
    <n v="-2"/>
    <n v="-9"/>
    <n v="8"/>
    <n v="-1"/>
    <n v="-1"/>
    <n v="-1"/>
    <n v="14"/>
    <n v="2"/>
    <n v="15"/>
    <n v="1211"/>
  </r>
  <r>
    <x v="70"/>
    <s v="ITA"/>
    <n v="9"/>
    <x v="17"/>
    <n v="4376923077"/>
    <n v="1125588885"/>
    <n v="-1"/>
    <n v="-5"/>
    <n v="-6"/>
    <n v="-43"/>
    <n v="-49"/>
    <n v="-49"/>
    <n v="-49"/>
    <n v="78"/>
    <n v="9"/>
    <n v="38"/>
    <n v="1533"/>
  </r>
  <r>
    <x v="70"/>
    <s v="ITA"/>
    <n v="10"/>
    <x v="18"/>
    <n v="4310675841"/>
    <n v="1238824698"/>
    <n v="-2"/>
    <n v="0"/>
    <n v="-2"/>
    <n v="0"/>
    <n v="-2"/>
    <n v="-2"/>
    <n v="-2"/>
    <n v="0"/>
    <n v="2"/>
    <n v="0"/>
    <n v="221"/>
  </r>
  <r>
    <x v="70"/>
    <s v="ITA"/>
    <n v="2"/>
    <x v="19"/>
    <n v="4573750286"/>
    <n v="7320149366"/>
    <n v="0"/>
    <n v="0"/>
    <n v="0"/>
    <n v="1"/>
    <n v="1"/>
    <n v="1"/>
    <n v="1"/>
    <n v="-1"/>
    <n v="1"/>
    <n v="1"/>
    <n v="171"/>
  </r>
  <r>
    <x v="70"/>
    <s v="ITA"/>
    <n v="5"/>
    <x v="20"/>
    <n v="4543490485"/>
    <n v="1233845213"/>
    <n v="0"/>
    <n v="-2"/>
    <n v="-2"/>
    <n v="-63"/>
    <n v="-65"/>
    <n v="-65"/>
    <n v="-65"/>
    <n v="108"/>
    <n v="12"/>
    <n v="55"/>
    <n v="5458"/>
  </r>
  <r>
    <x v="71"/>
    <s v="ITA"/>
    <n v="13"/>
    <x v="0"/>
    <n v="4235122196"/>
    <n v="1339843823"/>
    <n v="-12"/>
    <n v="-4"/>
    <n v="-16"/>
    <n v="-12"/>
    <n v="-28"/>
    <n v="-28"/>
    <n v="-28"/>
    <n v="50"/>
    <n v="3"/>
    <n v="25"/>
    <n v="1381"/>
  </r>
  <r>
    <x v="71"/>
    <s v="ITA"/>
    <n v="17"/>
    <x v="1"/>
    <n v="4063947052"/>
    <n v="1580514834"/>
    <n v="0"/>
    <n v="0"/>
    <n v="0"/>
    <n v="4"/>
    <n v="4"/>
    <n v="4"/>
    <n v="4"/>
    <n v="6"/>
    <n v="0"/>
    <n v="10"/>
    <n v="575"/>
  </r>
  <r>
    <x v="71"/>
    <s v="ITA"/>
    <n v="18"/>
    <x v="2"/>
    <n v="3890597598"/>
    <n v="1659440194"/>
    <n v="-1"/>
    <n v="0"/>
    <n v="-1"/>
    <n v="-23"/>
    <n v="-24"/>
    <n v="-24"/>
    <n v="-24"/>
    <n v="25"/>
    <n v="0"/>
    <n v="1"/>
    <n v="1071"/>
  </r>
  <r>
    <x v="71"/>
    <s v="ITA"/>
    <n v="15"/>
    <x v="3"/>
    <n v="4083956555"/>
    <n v="1425084984"/>
    <n v="-30"/>
    <n v="1"/>
    <n v="-29"/>
    <n v="-152"/>
    <n v="-181"/>
    <n v="-181"/>
    <n v="-181"/>
    <n v="198"/>
    <n v="3"/>
    <n v="20"/>
    <n v="2525"/>
  </r>
  <r>
    <x v="71"/>
    <s v="ITA"/>
    <n v="8"/>
    <x v="4"/>
    <n v="4449436681"/>
    <n v="113417208"/>
    <n v="-51"/>
    <n v="-8"/>
    <n v="-59"/>
    <n v="-244"/>
    <n v="-303"/>
    <n v="-303"/>
    <n v="-303"/>
    <n v="364"/>
    <n v="39"/>
    <n v="100"/>
    <n v="5739"/>
  </r>
  <r>
    <x v="71"/>
    <s v="ITA"/>
    <n v="6"/>
    <x v="5"/>
    <n v="456494354"/>
    <n v="1376813649"/>
    <n v="-10"/>
    <n v="0"/>
    <n v="-10"/>
    <n v="-56"/>
    <n v="-66"/>
    <n v="-66"/>
    <n v="-66"/>
    <n v="71"/>
    <n v="4"/>
    <n v="9"/>
    <n v="3089"/>
  </r>
  <r>
    <x v="71"/>
    <s v="ITA"/>
    <n v="12"/>
    <x v="6"/>
    <n v="4189277044"/>
    <n v="1248366722"/>
    <n v="-20"/>
    <n v="-4"/>
    <n v="-24"/>
    <n v="9"/>
    <n v="-15"/>
    <n v="-15"/>
    <n v="-15"/>
    <n v="72"/>
    <n v="10"/>
    <n v="67"/>
    <n v="4014"/>
  </r>
  <r>
    <x v="71"/>
    <s v="ITA"/>
    <n v="7"/>
    <x v="7"/>
    <n v="4441149315"/>
    <n v="89326992"/>
    <n v="-23"/>
    <n v="-4"/>
    <n v="-27"/>
    <n v="-54"/>
    <n v="-81"/>
    <n v="-81"/>
    <n v="-81"/>
    <n v="133"/>
    <n v="11"/>
    <n v="63"/>
    <n v="1530"/>
  </r>
  <r>
    <x v="71"/>
    <s v="ITA"/>
    <n v="3"/>
    <x v="8"/>
    <n v="4546679409"/>
    <n v="9190347404"/>
    <n v="-213"/>
    <n v="-23"/>
    <n v="-236"/>
    <n v="21"/>
    <n v="-215"/>
    <n v="-215"/>
    <n v="-215"/>
    <n v="620"/>
    <n v="95"/>
    <n v="500"/>
    <n v="6455"/>
  </r>
  <r>
    <x v="71"/>
    <s v="ITA"/>
    <n v="11"/>
    <x v="9"/>
    <n v="4361675973"/>
    <n v="135188753"/>
    <n v="-2"/>
    <n v="-2"/>
    <n v="-4"/>
    <n v="17"/>
    <n v="13"/>
    <n v="13"/>
    <n v="13"/>
    <n v="12"/>
    <n v="4"/>
    <n v="29"/>
    <n v="1858"/>
  </r>
  <r>
    <x v="71"/>
    <s v="ITA"/>
    <n v="14"/>
    <x v="10"/>
    <n v="4155774754"/>
    <n v="1465916051"/>
    <n v="0"/>
    <n v="0"/>
    <n v="0"/>
    <n v="-1"/>
    <n v="-1"/>
    <n v="-1"/>
    <n v="-1"/>
    <n v="1"/>
    <n v="0"/>
    <n v="0"/>
    <n v="200"/>
  </r>
  <r>
    <x v="71"/>
    <s v="ITA"/>
    <n v="4"/>
    <x v="11"/>
    <n v="4649933453"/>
    <n v="1135662422"/>
    <n v="-4"/>
    <n v="1"/>
    <n v="-3"/>
    <n v="-21"/>
    <n v="-24"/>
    <n v="-24"/>
    <n v="-24"/>
    <n v="23"/>
    <n v="2"/>
    <n v="1"/>
    <n v="591"/>
  </r>
  <r>
    <x v="71"/>
    <s v="ITA"/>
    <n v="4"/>
    <x v="12"/>
    <n v="4606893511"/>
    <n v="1112123097"/>
    <n v="-9"/>
    <n v="-2"/>
    <n v="-11"/>
    <n v="-113"/>
    <n v="-124"/>
    <n v="-124"/>
    <n v="-124"/>
    <n v="124"/>
    <n v="3"/>
    <n v="3"/>
    <n v="809"/>
  </r>
  <r>
    <x v="71"/>
    <s v="ITA"/>
    <n v="1"/>
    <x v="13"/>
    <n v="450732745"/>
    <n v="7680687483"/>
    <n v="-84"/>
    <n v="-6"/>
    <n v="-90"/>
    <n v="-149"/>
    <n v="-239"/>
    <n v="-239"/>
    <n v="-239"/>
    <n v="361"/>
    <n v="30"/>
    <n v="152"/>
    <n v="5238"/>
  </r>
  <r>
    <x v="71"/>
    <s v="ITA"/>
    <n v="16"/>
    <x v="14"/>
    <n v="4112559576"/>
    <n v="1686736689"/>
    <n v="-13"/>
    <n v="0"/>
    <n v="-13"/>
    <n v="7"/>
    <n v="-6"/>
    <n v="-6"/>
    <n v="-6"/>
    <n v="19"/>
    <n v="4"/>
    <n v="17"/>
    <n v="1961"/>
  </r>
  <r>
    <x v="71"/>
    <s v="ITA"/>
    <n v="20"/>
    <x v="15"/>
    <n v="3921531192"/>
    <n v="9110616306"/>
    <n v="3"/>
    <n v="0"/>
    <n v="3"/>
    <n v="-14"/>
    <n v="-11"/>
    <n v="-11"/>
    <n v="-11"/>
    <n v="12"/>
    <n v="0"/>
    <n v="1"/>
    <n v="815"/>
  </r>
  <r>
    <x v="71"/>
    <s v="ITA"/>
    <n v="19"/>
    <x v="16"/>
    <n v="3811569725"/>
    <n v="133623567"/>
    <n v="-9"/>
    <n v="-1"/>
    <n v="-10"/>
    <n v="10"/>
    <n v="0"/>
    <n v="0"/>
    <n v="0"/>
    <n v="9"/>
    <n v="3"/>
    <n v="12"/>
    <n v="4140"/>
  </r>
  <r>
    <x v="71"/>
    <s v="ITA"/>
    <n v="9"/>
    <x v="17"/>
    <n v="4376923077"/>
    <n v="1125588885"/>
    <n v="-28"/>
    <n v="4"/>
    <n v="-24"/>
    <n v="-65"/>
    <n v="-89"/>
    <n v="-89"/>
    <n v="-89"/>
    <n v="111"/>
    <n v="8"/>
    <n v="30"/>
    <n v="4813"/>
  </r>
  <r>
    <x v="71"/>
    <s v="ITA"/>
    <n v="10"/>
    <x v="18"/>
    <n v="4310675841"/>
    <n v="1238824698"/>
    <n v="0"/>
    <n v="-2"/>
    <n v="-2"/>
    <n v="-3"/>
    <n v="-5"/>
    <n v="-5"/>
    <n v="-5"/>
    <n v="11"/>
    <n v="0"/>
    <n v="6"/>
    <n v="954"/>
  </r>
  <r>
    <x v="71"/>
    <s v="ITA"/>
    <n v="2"/>
    <x v="19"/>
    <n v="4573750286"/>
    <n v="7320149366"/>
    <n v="-18"/>
    <n v="1"/>
    <n v="-17"/>
    <n v="17"/>
    <n v="0"/>
    <n v="0"/>
    <n v="0"/>
    <n v="0"/>
    <n v="0"/>
    <n v="0"/>
    <n v="213"/>
  </r>
  <r>
    <x v="71"/>
    <s v="ITA"/>
    <n v="5"/>
    <x v="20"/>
    <n v="4543490485"/>
    <n v="1233845213"/>
    <n v="-29"/>
    <n v="-3"/>
    <n v="-32"/>
    <n v="-86"/>
    <n v="-118"/>
    <n v="-118"/>
    <n v="-118"/>
    <n v="130"/>
    <n v="17"/>
    <n v="29"/>
    <n v="7292"/>
  </r>
  <r>
    <x v="72"/>
    <s v="ITA"/>
    <n v="13"/>
    <x v="0"/>
    <n v="4235122196"/>
    <n v="1339843823"/>
    <n v="-4"/>
    <n v="0"/>
    <n v="-4"/>
    <n v="-14"/>
    <n v="-18"/>
    <n v="-18"/>
    <n v="-18"/>
    <n v="34"/>
    <n v="6"/>
    <n v="22"/>
    <n v="1314"/>
  </r>
  <r>
    <x v="72"/>
    <s v="ITA"/>
    <n v="17"/>
    <x v="1"/>
    <n v="4063947052"/>
    <n v="1580514834"/>
    <n v="-3"/>
    <n v="0"/>
    <n v="-3"/>
    <n v="-2"/>
    <n v="-5"/>
    <n v="-5"/>
    <n v="-5"/>
    <n v="8"/>
    <n v="0"/>
    <n v="3"/>
    <n v="627"/>
  </r>
  <r>
    <x v="72"/>
    <s v="ITA"/>
    <n v="18"/>
    <x v="2"/>
    <n v="3890597598"/>
    <n v="1659440194"/>
    <n v="-5"/>
    <n v="-1"/>
    <n v="-6"/>
    <n v="0"/>
    <n v="-6"/>
    <n v="-6"/>
    <n v="-6"/>
    <n v="8"/>
    <n v="1"/>
    <n v="3"/>
    <n v="1319"/>
  </r>
  <r>
    <x v="72"/>
    <s v="ITA"/>
    <n v="15"/>
    <x v="3"/>
    <n v="4083956555"/>
    <n v="1425084984"/>
    <n v="25"/>
    <n v="0"/>
    <n v="25"/>
    <n v="-215"/>
    <n v="-190"/>
    <n v="-190"/>
    <n v="-190"/>
    <n v="197"/>
    <n v="7"/>
    <n v="14"/>
    <n v="3480"/>
  </r>
  <r>
    <x v="72"/>
    <s v="ITA"/>
    <n v="8"/>
    <x v="4"/>
    <n v="4449436681"/>
    <n v="113417208"/>
    <n v="-101"/>
    <n v="-15"/>
    <n v="-116"/>
    <n v="-174"/>
    <n v="-290"/>
    <n v="-290"/>
    <n v="-290"/>
    <n v="362"/>
    <n v="32"/>
    <n v="104"/>
    <n v="5486"/>
  </r>
  <r>
    <x v="72"/>
    <s v="ITA"/>
    <n v="6"/>
    <x v="5"/>
    <n v="456494354"/>
    <n v="1376813649"/>
    <n v="-5"/>
    <n v="-1"/>
    <n v="-6"/>
    <n v="-16"/>
    <n v="-22"/>
    <n v="-22"/>
    <n v="-22"/>
    <n v="28"/>
    <n v="3"/>
    <n v="9"/>
    <n v="919"/>
  </r>
  <r>
    <x v="72"/>
    <s v="ITA"/>
    <n v="12"/>
    <x v="6"/>
    <n v="4189277044"/>
    <n v="1248366722"/>
    <n v="36"/>
    <n v="0"/>
    <n v="36"/>
    <n v="27"/>
    <n v="63"/>
    <n v="63"/>
    <n v="63"/>
    <n v="14"/>
    <n v="4"/>
    <n v="81"/>
    <n v="3587"/>
  </r>
  <r>
    <x v="72"/>
    <s v="ITA"/>
    <n v="7"/>
    <x v="7"/>
    <n v="4441149315"/>
    <n v="89326992"/>
    <n v="-35"/>
    <n v="-9"/>
    <n v="-44"/>
    <n v="-77"/>
    <n v="-121"/>
    <n v="-121"/>
    <n v="-121"/>
    <n v="186"/>
    <n v="11"/>
    <n v="76"/>
    <n v="2071"/>
  </r>
  <r>
    <x v="72"/>
    <s v="ITA"/>
    <n v="3"/>
    <x v="8"/>
    <n v="4546679409"/>
    <n v="9190347404"/>
    <n v="-122"/>
    <n v="-29"/>
    <n v="-151"/>
    <n v="-5188"/>
    <n v="-5339"/>
    <n v="-5339"/>
    <n v="-5339"/>
    <n v="5881"/>
    <n v="222"/>
    <n v="764"/>
    <n v="14516"/>
  </r>
  <r>
    <x v="72"/>
    <s v="ITA"/>
    <n v="11"/>
    <x v="9"/>
    <n v="4361675973"/>
    <n v="135188753"/>
    <n v="-34"/>
    <n v="0"/>
    <n v="-34"/>
    <n v="51"/>
    <n v="17"/>
    <n v="17"/>
    <n v="17"/>
    <n v="5"/>
    <n v="7"/>
    <n v="29"/>
    <n v="1781"/>
  </r>
  <r>
    <x v="72"/>
    <s v="ITA"/>
    <n v="14"/>
    <x v="10"/>
    <n v="4155774754"/>
    <n v="1465916051"/>
    <n v="0"/>
    <n v="-1"/>
    <n v="-1"/>
    <n v="3"/>
    <n v="2"/>
    <n v="2"/>
    <n v="2"/>
    <n v="1"/>
    <n v="0"/>
    <n v="3"/>
    <n v="368"/>
  </r>
  <r>
    <x v="72"/>
    <s v="ITA"/>
    <n v="4"/>
    <x v="11"/>
    <n v="4649933453"/>
    <n v="1135662422"/>
    <n v="0"/>
    <n v="0"/>
    <n v="0"/>
    <n v="-33"/>
    <n v="-33"/>
    <n v="-33"/>
    <n v="-33"/>
    <n v="34"/>
    <n v="0"/>
    <n v="1"/>
    <n v="964"/>
  </r>
  <r>
    <x v="72"/>
    <s v="ITA"/>
    <n v="4"/>
    <x v="12"/>
    <n v="4606893511"/>
    <n v="1112123097"/>
    <n v="-10"/>
    <n v="-2"/>
    <n v="-12"/>
    <n v="-47"/>
    <n v="-59"/>
    <n v="-59"/>
    <n v="-59"/>
    <n v="74"/>
    <n v="4"/>
    <n v="19"/>
    <n v="1849"/>
  </r>
  <r>
    <x v="72"/>
    <s v="ITA"/>
    <n v="1"/>
    <x v="13"/>
    <n v="450732745"/>
    <n v="7680687483"/>
    <n v="-160"/>
    <n v="-5"/>
    <n v="-165"/>
    <n v="-300"/>
    <n v="-465"/>
    <n v="-465"/>
    <n v="-465"/>
    <n v="599"/>
    <n v="31"/>
    <n v="165"/>
    <n v="6741"/>
  </r>
  <r>
    <x v="72"/>
    <s v="ITA"/>
    <n v="16"/>
    <x v="14"/>
    <n v="4112559576"/>
    <n v="1686736689"/>
    <n v="-19"/>
    <n v="-3"/>
    <n v="-22"/>
    <n v="-14"/>
    <n v="-36"/>
    <n v="-36"/>
    <n v="-36"/>
    <n v="57"/>
    <n v="5"/>
    <n v="26"/>
    <n v="1816"/>
  </r>
  <r>
    <x v="72"/>
    <s v="ITA"/>
    <n v="20"/>
    <x v="15"/>
    <n v="3921531192"/>
    <n v="9110616306"/>
    <n v="-3"/>
    <n v="2"/>
    <n v="-1"/>
    <n v="-18"/>
    <n v="-19"/>
    <n v="-19"/>
    <n v="-19"/>
    <n v="20"/>
    <n v="0"/>
    <n v="1"/>
    <n v="1099"/>
  </r>
  <r>
    <x v="72"/>
    <s v="ITA"/>
    <n v="19"/>
    <x v="16"/>
    <n v="3811569725"/>
    <n v="133623567"/>
    <n v="-8"/>
    <n v="-1"/>
    <n v="-9"/>
    <n v="8"/>
    <n v="-1"/>
    <n v="-1"/>
    <n v="-1"/>
    <n v="12"/>
    <n v="3"/>
    <n v="14"/>
    <n v="1693"/>
  </r>
  <r>
    <x v="72"/>
    <s v="ITA"/>
    <n v="9"/>
    <x v="17"/>
    <n v="4376923077"/>
    <n v="1125588885"/>
    <n v="-22"/>
    <n v="-19"/>
    <n v="-41"/>
    <n v="-61"/>
    <n v="-102"/>
    <n v="-102"/>
    <n v="-102"/>
    <n v="118"/>
    <n v="10"/>
    <n v="26"/>
    <n v="4293"/>
  </r>
  <r>
    <x v="72"/>
    <s v="ITA"/>
    <n v="10"/>
    <x v="18"/>
    <n v="4310675841"/>
    <n v="1238824698"/>
    <n v="-1"/>
    <n v="-2"/>
    <n v="-3"/>
    <n v="-2"/>
    <n v="-5"/>
    <n v="-5"/>
    <n v="-5"/>
    <n v="9"/>
    <n v="0"/>
    <n v="4"/>
    <n v="1330"/>
  </r>
  <r>
    <x v="72"/>
    <s v="ITA"/>
    <n v="2"/>
    <x v="19"/>
    <n v="4573750286"/>
    <n v="7320149366"/>
    <n v="-6"/>
    <n v="0"/>
    <n v="-6"/>
    <n v="23"/>
    <n v="17"/>
    <n v="17"/>
    <n v="17"/>
    <n v="-14"/>
    <n v="0"/>
    <n v="3"/>
    <n v="156"/>
  </r>
  <r>
    <x v="72"/>
    <s v="ITA"/>
    <n v="5"/>
    <x v="20"/>
    <n v="4543490485"/>
    <n v="1233845213"/>
    <n v="-24"/>
    <n v="-8"/>
    <n v="-32"/>
    <n v="-295"/>
    <n v="-327"/>
    <n v="-327"/>
    <n v="-327"/>
    <n v="381"/>
    <n v="23"/>
    <n v="77"/>
    <n v="8854"/>
  </r>
  <r>
    <x v="73"/>
    <s v="ITA"/>
    <n v="13"/>
    <x v="0"/>
    <n v="4235122196"/>
    <n v="1339843823"/>
    <n v="-22"/>
    <n v="1"/>
    <n v="-21"/>
    <n v="0"/>
    <n v="-21"/>
    <n v="-21"/>
    <n v="-21"/>
    <n v="39"/>
    <n v="7"/>
    <n v="25"/>
    <n v="1218"/>
  </r>
  <r>
    <x v="73"/>
    <s v="ITA"/>
    <n v="17"/>
    <x v="1"/>
    <n v="4063947052"/>
    <n v="1580514834"/>
    <n v="1"/>
    <n v="-1"/>
    <n v="0"/>
    <n v="-17"/>
    <n v="-17"/>
    <n v="-17"/>
    <n v="-17"/>
    <n v="0"/>
    <n v="1"/>
    <n v="-16"/>
    <n v="169"/>
  </r>
  <r>
    <x v="73"/>
    <s v="ITA"/>
    <n v="18"/>
    <x v="2"/>
    <n v="3890597598"/>
    <n v="1659440194"/>
    <n v="-6"/>
    <n v="-1"/>
    <n v="-7"/>
    <n v="-4"/>
    <n v="-11"/>
    <n v="-11"/>
    <n v="-11"/>
    <n v="14"/>
    <n v="0"/>
    <n v="3"/>
    <n v="1026"/>
  </r>
  <r>
    <x v="73"/>
    <s v="ITA"/>
    <n v="15"/>
    <x v="3"/>
    <n v="4083956555"/>
    <n v="1425084984"/>
    <n v="-18"/>
    <n v="2"/>
    <n v="-16"/>
    <n v="-185"/>
    <n v="-201"/>
    <n v="-201"/>
    <n v="-201"/>
    <n v="207"/>
    <n v="3"/>
    <n v="9"/>
    <n v="4477"/>
  </r>
  <r>
    <x v="73"/>
    <s v="ITA"/>
    <n v="8"/>
    <x v="4"/>
    <n v="4449436681"/>
    <n v="113417208"/>
    <n v="-90"/>
    <n v="-3"/>
    <n v="-93"/>
    <n v="-287"/>
    <n v="-380"/>
    <n v="-380"/>
    <n v="-380"/>
    <n v="459"/>
    <n v="29"/>
    <n v="108"/>
    <n v="5387"/>
  </r>
  <r>
    <x v="73"/>
    <s v="ITA"/>
    <n v="6"/>
    <x v="5"/>
    <n v="456494354"/>
    <n v="1376813649"/>
    <n v="-6"/>
    <n v="-1"/>
    <n v="-7"/>
    <n v="-28"/>
    <n v="-35"/>
    <n v="-35"/>
    <n v="-35"/>
    <n v="46"/>
    <n v="2"/>
    <n v="13"/>
    <n v="2583"/>
  </r>
  <r>
    <x v="73"/>
    <s v="ITA"/>
    <n v="12"/>
    <x v="6"/>
    <n v="4189277044"/>
    <n v="1248366722"/>
    <n v="-60"/>
    <n v="-2"/>
    <n v="-62"/>
    <n v="-23"/>
    <n v="-85"/>
    <n v="-85"/>
    <n v="-85"/>
    <n v="119"/>
    <n v="5"/>
    <n v="39"/>
    <n v="4446"/>
  </r>
  <r>
    <x v="73"/>
    <s v="ITA"/>
    <n v="7"/>
    <x v="7"/>
    <n v="4441149315"/>
    <n v="89326992"/>
    <n v="-23"/>
    <n v="-2"/>
    <n v="-25"/>
    <n v="-33"/>
    <n v="-58"/>
    <n v="-58"/>
    <n v="-58"/>
    <n v="141"/>
    <n v="11"/>
    <n v="94"/>
    <n v="1753"/>
  </r>
  <r>
    <x v="73"/>
    <s v="ITA"/>
    <n v="3"/>
    <x v="8"/>
    <n v="4546679409"/>
    <n v="9190347404"/>
    <n v="-231"/>
    <n v="0"/>
    <n v="-231"/>
    <n v="493"/>
    <n v="262"/>
    <n v="262"/>
    <n v="262"/>
    <n v="324"/>
    <n v="134"/>
    <n v="720"/>
    <n v="15488"/>
  </r>
  <r>
    <x v="73"/>
    <s v="ITA"/>
    <n v="11"/>
    <x v="9"/>
    <n v="4361675973"/>
    <n v="135188753"/>
    <n v="-25"/>
    <n v="-1"/>
    <n v="-26"/>
    <n v="37"/>
    <n v="11"/>
    <n v="11"/>
    <n v="11"/>
    <n v="15"/>
    <n v="5"/>
    <n v="31"/>
    <n v="1980"/>
  </r>
  <r>
    <x v="73"/>
    <s v="ITA"/>
    <n v="14"/>
    <x v="10"/>
    <n v="4155774754"/>
    <n v="1465916051"/>
    <n v="-1"/>
    <n v="0"/>
    <n v="-1"/>
    <n v="-8"/>
    <n v="-9"/>
    <n v="-9"/>
    <n v="-9"/>
    <n v="10"/>
    <n v="0"/>
    <n v="1"/>
    <n v="341"/>
  </r>
  <r>
    <x v="73"/>
    <s v="ITA"/>
    <n v="4"/>
    <x v="11"/>
    <n v="4649933453"/>
    <n v="1135662422"/>
    <n v="-12"/>
    <n v="0"/>
    <n v="-12"/>
    <n v="-16"/>
    <n v="-28"/>
    <n v="-28"/>
    <n v="-28"/>
    <n v="37"/>
    <n v="0"/>
    <n v="9"/>
    <n v="863"/>
  </r>
  <r>
    <x v="73"/>
    <s v="ITA"/>
    <n v="4"/>
    <x v="12"/>
    <n v="4606893511"/>
    <n v="1112123097"/>
    <n v="-17"/>
    <n v="-2"/>
    <n v="-19"/>
    <n v="-53"/>
    <n v="-72"/>
    <n v="-72"/>
    <n v="-72"/>
    <n v="74"/>
    <n v="1"/>
    <n v="3"/>
    <n v="1781"/>
  </r>
  <r>
    <x v="73"/>
    <s v="ITA"/>
    <n v="1"/>
    <x v="13"/>
    <n v="450732745"/>
    <n v="7680687483"/>
    <n v="0"/>
    <n v="0"/>
    <n v="0"/>
    <n v="-389"/>
    <n v="-389"/>
    <n v="-389"/>
    <n v="-389"/>
    <n v="550"/>
    <n v="35"/>
    <n v="196"/>
    <n v="6527"/>
  </r>
  <r>
    <x v="73"/>
    <s v="ITA"/>
    <n v="16"/>
    <x v="14"/>
    <n v="4112559576"/>
    <n v="1686736689"/>
    <n v="-10"/>
    <n v="-1"/>
    <n v="-11"/>
    <n v="-92"/>
    <n v="-103"/>
    <n v="-103"/>
    <n v="-103"/>
    <n v="149"/>
    <n v="3"/>
    <n v="49"/>
    <n v="1852"/>
  </r>
  <r>
    <x v="73"/>
    <s v="ITA"/>
    <n v="20"/>
    <x v="15"/>
    <n v="3921531192"/>
    <n v="9110616306"/>
    <n v="-1"/>
    <n v="-2"/>
    <n v="-3"/>
    <n v="-37"/>
    <n v="-40"/>
    <n v="-40"/>
    <n v="-40"/>
    <n v="45"/>
    <n v="0"/>
    <n v="5"/>
    <n v="1098"/>
  </r>
  <r>
    <x v="73"/>
    <s v="ITA"/>
    <n v="19"/>
    <x v="16"/>
    <n v="3811569725"/>
    <n v="133623567"/>
    <n v="-10"/>
    <n v="-4"/>
    <n v="-14"/>
    <n v="-60"/>
    <n v="-74"/>
    <n v="-74"/>
    <n v="-74"/>
    <n v="80"/>
    <n v="1"/>
    <n v="7"/>
    <n v="2696"/>
  </r>
  <r>
    <x v="73"/>
    <s v="ITA"/>
    <n v="9"/>
    <x v="17"/>
    <n v="4376923077"/>
    <n v="1125588885"/>
    <n v="-25"/>
    <n v="-1"/>
    <n v="-26"/>
    <n v="-346"/>
    <n v="-372"/>
    <n v="-372"/>
    <n v="-372"/>
    <n v="382"/>
    <n v="16"/>
    <n v="26"/>
    <n v="4509"/>
  </r>
  <r>
    <x v="73"/>
    <s v="ITA"/>
    <n v="10"/>
    <x v="18"/>
    <n v="4310675841"/>
    <n v="1238824698"/>
    <n v="-8"/>
    <n v="0"/>
    <n v="-8"/>
    <n v="-22"/>
    <n v="-30"/>
    <n v="-30"/>
    <n v="-30"/>
    <n v="31"/>
    <n v="0"/>
    <n v="1"/>
    <n v="1460"/>
  </r>
  <r>
    <x v="73"/>
    <s v="ITA"/>
    <n v="2"/>
    <x v="19"/>
    <n v="4573750286"/>
    <n v="7320149366"/>
    <n v="-1"/>
    <n v="-1"/>
    <n v="-2"/>
    <n v="5"/>
    <n v="3"/>
    <n v="3"/>
    <n v="3"/>
    <n v="1"/>
    <n v="0"/>
    <n v="4"/>
    <n v="299"/>
  </r>
  <r>
    <x v="73"/>
    <s v="ITA"/>
    <n v="5"/>
    <x v="20"/>
    <n v="4543490485"/>
    <n v="1233845213"/>
    <n v="-30"/>
    <n v="-3"/>
    <n v="-33"/>
    <n v="-222"/>
    <n v="-255"/>
    <n v="-255"/>
    <n v="-255"/>
    <n v="308"/>
    <n v="21"/>
    <n v="74"/>
    <n v="10406"/>
  </r>
  <r>
    <x v="74"/>
    <s v="ITA"/>
    <n v="13"/>
    <x v="0"/>
    <n v="4235122196"/>
    <n v="1339843823"/>
    <n v="-13"/>
    <n v="-2"/>
    <n v="-15"/>
    <n v="-42"/>
    <n v="-57"/>
    <n v="-57"/>
    <n v="-57"/>
    <n v="60"/>
    <n v="3"/>
    <n v="6"/>
    <n v="1082"/>
  </r>
  <r>
    <x v="74"/>
    <s v="ITA"/>
    <n v="17"/>
    <x v="1"/>
    <n v="4063947052"/>
    <n v="1580514834"/>
    <n v="0"/>
    <n v="0"/>
    <n v="0"/>
    <n v="-3"/>
    <n v="-3"/>
    <n v="-3"/>
    <n v="-3"/>
    <n v="2"/>
    <n v="0"/>
    <n v="-1"/>
    <n v="505"/>
  </r>
  <r>
    <x v="74"/>
    <s v="ITA"/>
    <n v="18"/>
    <x v="2"/>
    <n v="3890597598"/>
    <n v="1659440194"/>
    <n v="-8"/>
    <n v="0"/>
    <n v="-8"/>
    <n v="-6"/>
    <n v="-14"/>
    <n v="-14"/>
    <n v="-14"/>
    <n v="14"/>
    <n v="1"/>
    <n v="1"/>
    <n v="1126"/>
  </r>
  <r>
    <x v="74"/>
    <s v="ITA"/>
    <n v="15"/>
    <x v="3"/>
    <n v="4083956555"/>
    <n v="1425084984"/>
    <n v="3"/>
    <n v="1"/>
    <n v="4"/>
    <n v="-131"/>
    <n v="-127"/>
    <n v="-127"/>
    <n v="-127"/>
    <n v="141"/>
    <n v="7"/>
    <n v="21"/>
    <n v="4374"/>
  </r>
  <r>
    <x v="74"/>
    <s v="ITA"/>
    <n v="8"/>
    <x v="4"/>
    <n v="4449436681"/>
    <n v="113417208"/>
    <n v="-46"/>
    <n v="-10"/>
    <n v="-56"/>
    <n v="-225"/>
    <n v="-281"/>
    <n v="-281"/>
    <n v="-281"/>
    <n v="361"/>
    <n v="31"/>
    <n v="111"/>
    <n v="4827"/>
  </r>
  <r>
    <x v="74"/>
    <s v="ITA"/>
    <n v="6"/>
    <x v="5"/>
    <n v="456494354"/>
    <n v="1376813649"/>
    <n v="-4"/>
    <n v="0"/>
    <n v="-4"/>
    <n v="-12"/>
    <n v="-16"/>
    <n v="-16"/>
    <n v="-16"/>
    <n v="25"/>
    <n v="0"/>
    <n v="9"/>
    <n v="890"/>
  </r>
  <r>
    <x v="74"/>
    <s v="ITA"/>
    <n v="12"/>
    <x v="6"/>
    <n v="4189277044"/>
    <n v="1248366722"/>
    <n v="-13"/>
    <n v="-5"/>
    <n v="-18"/>
    <n v="-2"/>
    <n v="-20"/>
    <n v="-20"/>
    <n v="-20"/>
    <n v="66"/>
    <n v="6"/>
    <n v="52"/>
    <n v="4159"/>
  </r>
  <r>
    <x v="74"/>
    <s v="ITA"/>
    <n v="7"/>
    <x v="7"/>
    <n v="4441149315"/>
    <n v="89326992"/>
    <n v="-8"/>
    <n v="-11"/>
    <n v="-19"/>
    <n v="-53"/>
    <n v="-72"/>
    <n v="-72"/>
    <n v="-72"/>
    <n v="139"/>
    <n v="11"/>
    <n v="78"/>
    <n v="2085"/>
  </r>
  <r>
    <x v="74"/>
    <s v="ITA"/>
    <n v="3"/>
    <x v="8"/>
    <n v="4546679409"/>
    <n v="9190347404"/>
    <n v="-146"/>
    <n v="-80"/>
    <n v="-226"/>
    <n v="194"/>
    <n v="-32"/>
    <n v="-32"/>
    <n v="-32"/>
    <n v="572"/>
    <n v="94"/>
    <n v="634"/>
    <n v="10993"/>
  </r>
  <r>
    <x v="74"/>
    <s v="ITA"/>
    <n v="11"/>
    <x v="9"/>
    <n v="4361675973"/>
    <n v="135188753"/>
    <n v="-25"/>
    <n v="-3"/>
    <n v="-28"/>
    <n v="19"/>
    <n v="-9"/>
    <n v="-9"/>
    <n v="-9"/>
    <n v="21"/>
    <n v="6"/>
    <n v="18"/>
    <n v="1487"/>
  </r>
  <r>
    <x v="74"/>
    <s v="ITA"/>
    <n v="14"/>
    <x v="10"/>
    <n v="4155774754"/>
    <n v="1465916051"/>
    <n v="-2"/>
    <n v="0"/>
    <n v="-2"/>
    <n v="16"/>
    <n v="14"/>
    <n v="14"/>
    <n v="14"/>
    <n v="8"/>
    <n v="0"/>
    <n v="22"/>
    <n v="265"/>
  </r>
  <r>
    <x v="74"/>
    <s v="ITA"/>
    <n v="4"/>
    <x v="11"/>
    <n v="4649933453"/>
    <n v="1135662422"/>
    <n v="-9"/>
    <n v="-2"/>
    <n v="-11"/>
    <n v="-38"/>
    <n v="-49"/>
    <n v="-49"/>
    <n v="-49"/>
    <n v="52"/>
    <n v="3"/>
    <n v="6"/>
    <n v="817"/>
  </r>
  <r>
    <x v="74"/>
    <s v="ITA"/>
    <n v="4"/>
    <x v="12"/>
    <n v="4606893511"/>
    <n v="1112123097"/>
    <n v="-5"/>
    <n v="0"/>
    <n v="-5"/>
    <n v="-33"/>
    <n v="-38"/>
    <n v="-38"/>
    <n v="-38"/>
    <n v="40"/>
    <n v="0"/>
    <n v="2"/>
    <n v="1720"/>
  </r>
  <r>
    <x v="74"/>
    <s v="ITA"/>
    <n v="1"/>
    <x v="13"/>
    <n v="450732745"/>
    <n v="7680687483"/>
    <n v="-134"/>
    <n v="-10"/>
    <n v="-144"/>
    <n v="-218"/>
    <n v="-362"/>
    <n v="-362"/>
    <n v="-362"/>
    <n v="572"/>
    <n v="23"/>
    <n v="233"/>
    <n v="6599"/>
  </r>
  <r>
    <x v="74"/>
    <s v="ITA"/>
    <n v="16"/>
    <x v="14"/>
    <n v="4112559576"/>
    <n v="1686736689"/>
    <n v="-6"/>
    <n v="-2"/>
    <n v="-8"/>
    <n v="-59"/>
    <n v="-67"/>
    <n v="-67"/>
    <n v="-67"/>
    <n v="76"/>
    <n v="2"/>
    <n v="11"/>
    <n v="1928"/>
  </r>
  <r>
    <x v="74"/>
    <s v="ITA"/>
    <n v="20"/>
    <x v="15"/>
    <n v="3921531192"/>
    <n v="9110616306"/>
    <n v="0"/>
    <n v="1"/>
    <n v="1"/>
    <n v="-31"/>
    <n v="-30"/>
    <n v="-30"/>
    <n v="-30"/>
    <n v="36"/>
    <n v="0"/>
    <n v="6"/>
    <n v="1155"/>
  </r>
  <r>
    <x v="74"/>
    <s v="ITA"/>
    <n v="19"/>
    <x v="16"/>
    <n v="3811569725"/>
    <n v="133623567"/>
    <n v="-39"/>
    <n v="-2"/>
    <n v="-41"/>
    <n v="41"/>
    <n v="0"/>
    <n v="0"/>
    <n v="0"/>
    <n v="11"/>
    <n v="2"/>
    <n v="13"/>
    <n v="3016"/>
  </r>
  <r>
    <x v="74"/>
    <s v="ITA"/>
    <n v="9"/>
    <x v="17"/>
    <n v="4376923077"/>
    <n v="1125588885"/>
    <n v="-38"/>
    <n v="-7"/>
    <n v="-45"/>
    <n v="-79"/>
    <n v="-124"/>
    <n v="-124"/>
    <n v="-124"/>
    <n v="147"/>
    <n v="15"/>
    <n v="38"/>
    <n v="4234"/>
  </r>
  <r>
    <x v="74"/>
    <s v="ITA"/>
    <n v="10"/>
    <x v="18"/>
    <n v="4310675841"/>
    <n v="1238824698"/>
    <n v="0"/>
    <n v="-3"/>
    <n v="-3"/>
    <n v="-19"/>
    <n v="-22"/>
    <n v="-22"/>
    <n v="-22"/>
    <n v="22"/>
    <n v="1"/>
    <n v="1"/>
    <n v="1435"/>
  </r>
  <r>
    <x v="74"/>
    <s v="ITA"/>
    <n v="2"/>
    <x v="19"/>
    <n v="4573750286"/>
    <n v="7320149366"/>
    <n v="-4"/>
    <n v="0"/>
    <n v="-4"/>
    <n v="-3"/>
    <n v="-7"/>
    <n v="-7"/>
    <n v="-7"/>
    <n v="8"/>
    <n v="0"/>
    <n v="1"/>
    <n v="341"/>
  </r>
  <r>
    <x v="74"/>
    <s v="ITA"/>
    <n v="5"/>
    <x v="20"/>
    <n v="4543490485"/>
    <n v="1233845213"/>
    <n v="-41"/>
    <n v="-8"/>
    <n v="-49"/>
    <n v="-298"/>
    <n v="-347"/>
    <n v="-347"/>
    <n v="-347"/>
    <n v="374"/>
    <n v="38"/>
    <n v="65"/>
    <n v="10737"/>
  </r>
  <r>
    <x v="75"/>
    <s v="ITA"/>
    <n v="13"/>
    <x v="0"/>
    <n v="4235122196"/>
    <n v="1339843823"/>
    <n v="-4"/>
    <n v="0"/>
    <n v="-4"/>
    <n v="-33"/>
    <n v="-37"/>
    <n v="-37"/>
    <n v="-37"/>
    <n v="41"/>
    <n v="4"/>
    <n v="8"/>
    <n v="1087"/>
  </r>
  <r>
    <x v="75"/>
    <s v="ITA"/>
    <n v="17"/>
    <x v="1"/>
    <n v="4063947052"/>
    <n v="1580514834"/>
    <n v="-3"/>
    <n v="-1"/>
    <n v="-4"/>
    <n v="-3"/>
    <n v="-7"/>
    <n v="-7"/>
    <n v="-7"/>
    <n v="6"/>
    <n v="1"/>
    <n v="0"/>
    <n v="656"/>
  </r>
  <r>
    <x v="75"/>
    <s v="ITA"/>
    <n v="18"/>
    <x v="2"/>
    <n v="3890597598"/>
    <n v="1659440194"/>
    <n v="-5"/>
    <n v="0"/>
    <n v="-5"/>
    <n v="-2"/>
    <n v="-7"/>
    <n v="-7"/>
    <n v="-7"/>
    <n v="10"/>
    <n v="0"/>
    <n v="3"/>
    <n v="1091"/>
  </r>
  <r>
    <x v="75"/>
    <s v="ITA"/>
    <n v="15"/>
    <x v="3"/>
    <n v="4083956555"/>
    <n v="1425084984"/>
    <n v="-3"/>
    <n v="-2"/>
    <n v="-5"/>
    <n v="-42"/>
    <n v="-47"/>
    <n v="-47"/>
    <n v="-47"/>
    <n v="59"/>
    <n v="2"/>
    <n v="14"/>
    <n v="5412"/>
  </r>
  <r>
    <x v="75"/>
    <s v="ITA"/>
    <n v="8"/>
    <x v="4"/>
    <n v="4449436681"/>
    <n v="113417208"/>
    <n v="-76"/>
    <n v="-8"/>
    <n v="-84"/>
    <n v="-245"/>
    <n v="-329"/>
    <n v="-329"/>
    <n v="-329"/>
    <n v="420"/>
    <n v="30"/>
    <n v="121"/>
    <n v="5500"/>
  </r>
  <r>
    <x v="75"/>
    <s v="ITA"/>
    <n v="6"/>
    <x v="5"/>
    <n v="456494354"/>
    <n v="1376813649"/>
    <n v="-4"/>
    <n v="1"/>
    <n v="-3"/>
    <n v="-39"/>
    <n v="-42"/>
    <n v="-42"/>
    <n v="-42"/>
    <n v="50"/>
    <n v="0"/>
    <n v="8"/>
    <n v="5482"/>
  </r>
  <r>
    <x v="75"/>
    <s v="ITA"/>
    <n v="12"/>
    <x v="6"/>
    <n v="4189277044"/>
    <n v="1248366722"/>
    <n v="-1"/>
    <n v="-2"/>
    <n v="-3"/>
    <n v="20"/>
    <n v="17"/>
    <n v="17"/>
    <n v="17"/>
    <n v="26"/>
    <n v="4"/>
    <n v="47"/>
    <n v="4949"/>
  </r>
  <r>
    <x v="75"/>
    <s v="ITA"/>
    <n v="7"/>
    <x v="7"/>
    <n v="4441149315"/>
    <n v="89326992"/>
    <n v="-16"/>
    <n v="-4"/>
    <n v="-20"/>
    <n v="-174"/>
    <n v="-194"/>
    <n v="-194"/>
    <n v="-194"/>
    <n v="198"/>
    <n v="11"/>
    <n v="15"/>
    <n v="1395"/>
  </r>
  <r>
    <x v="75"/>
    <s v="ITA"/>
    <n v="3"/>
    <x v="8"/>
    <n v="4546679409"/>
    <n v="9190347404"/>
    <n v="-167"/>
    <n v="-70"/>
    <n v="-237"/>
    <n v="-1484"/>
    <n v="-1721"/>
    <n v="-1721"/>
    <n v="-1721"/>
    <n v="2138"/>
    <n v="85"/>
    <n v="502"/>
    <n v="11478"/>
  </r>
  <r>
    <x v="75"/>
    <s v="ITA"/>
    <n v="11"/>
    <x v="9"/>
    <n v="4361675973"/>
    <n v="135188753"/>
    <n v="-18"/>
    <n v="-6"/>
    <n v="-24"/>
    <n v="16"/>
    <n v="-8"/>
    <n v="-8"/>
    <n v="-8"/>
    <n v="27"/>
    <n v="4"/>
    <n v="23"/>
    <n v="1461"/>
  </r>
  <r>
    <x v="75"/>
    <s v="ITA"/>
    <n v="14"/>
    <x v="10"/>
    <n v="4155774754"/>
    <n v="1465916051"/>
    <n v="2"/>
    <n v="0"/>
    <n v="2"/>
    <n v="19"/>
    <n v="21"/>
    <n v="21"/>
    <n v="21"/>
    <n v="-1"/>
    <n v="0"/>
    <n v="20"/>
    <n v="189"/>
  </r>
  <r>
    <x v="75"/>
    <s v="ITA"/>
    <n v="4"/>
    <x v="11"/>
    <n v="4649933453"/>
    <n v="1135662422"/>
    <n v="-23"/>
    <n v="0"/>
    <n v="-23"/>
    <n v="-6"/>
    <n v="-29"/>
    <n v="-29"/>
    <n v="-29"/>
    <n v="37"/>
    <n v="1"/>
    <n v="9"/>
    <n v="950"/>
  </r>
  <r>
    <x v="75"/>
    <s v="ITA"/>
    <n v="4"/>
    <x v="12"/>
    <n v="4606893511"/>
    <n v="1112123097"/>
    <n v="-7"/>
    <n v="-1"/>
    <n v="-8"/>
    <n v="-34"/>
    <n v="-42"/>
    <n v="-42"/>
    <n v="-42"/>
    <n v="49"/>
    <n v="0"/>
    <n v="7"/>
    <n v="2058"/>
  </r>
  <r>
    <x v="75"/>
    <s v="ITA"/>
    <n v="1"/>
    <x v="13"/>
    <n v="450732745"/>
    <n v="7680687483"/>
    <n v="-3"/>
    <n v="3"/>
    <n v="0"/>
    <n v="-173"/>
    <n v="-173"/>
    <n v="-173"/>
    <n v="-173"/>
    <n v="328"/>
    <n v="26"/>
    <n v="181"/>
    <n v="4617"/>
  </r>
  <r>
    <x v="75"/>
    <s v="ITA"/>
    <n v="16"/>
    <x v="14"/>
    <n v="4112559576"/>
    <n v="1686736689"/>
    <n v="-5"/>
    <n v="0"/>
    <n v="-5"/>
    <n v="1"/>
    <n v="-4"/>
    <n v="-4"/>
    <n v="-4"/>
    <n v="34"/>
    <n v="0"/>
    <n v="30"/>
    <n v="1919"/>
  </r>
  <r>
    <x v="75"/>
    <s v="ITA"/>
    <n v="20"/>
    <x v="15"/>
    <n v="3921531192"/>
    <n v="9110616306"/>
    <n v="-3"/>
    <n v="1"/>
    <n v="-2"/>
    <n v="-1"/>
    <n v="-3"/>
    <n v="-3"/>
    <n v="-3"/>
    <n v="7"/>
    <n v="0"/>
    <n v="4"/>
    <n v="1111"/>
  </r>
  <r>
    <x v="75"/>
    <s v="ITA"/>
    <n v="19"/>
    <x v="16"/>
    <n v="3811569725"/>
    <n v="133623567"/>
    <n v="-33"/>
    <n v="-2"/>
    <n v="-35"/>
    <n v="-12"/>
    <n v="-47"/>
    <n v="-47"/>
    <n v="-47"/>
    <n v="56"/>
    <n v="3"/>
    <n v="12"/>
    <n v="2837"/>
  </r>
  <r>
    <x v="75"/>
    <s v="ITA"/>
    <n v="9"/>
    <x v="17"/>
    <n v="4376923077"/>
    <n v="1125588885"/>
    <n v="-35"/>
    <n v="-5"/>
    <n v="-40"/>
    <n v="-104"/>
    <n v="-144"/>
    <n v="-144"/>
    <n v="-144"/>
    <n v="161"/>
    <n v="7"/>
    <n v="24"/>
    <n v="4300"/>
  </r>
  <r>
    <x v="75"/>
    <s v="ITA"/>
    <n v="10"/>
    <x v="18"/>
    <n v="4310675841"/>
    <n v="1238824698"/>
    <n v="-2"/>
    <n v="0"/>
    <n v="-2"/>
    <n v="-6"/>
    <n v="-8"/>
    <n v="-8"/>
    <n v="-8"/>
    <n v="9"/>
    <n v="0"/>
    <n v="1"/>
    <n v="1351"/>
  </r>
  <r>
    <x v="75"/>
    <s v="ITA"/>
    <n v="2"/>
    <x v="19"/>
    <n v="4573750286"/>
    <n v="7320149366"/>
    <n v="0"/>
    <n v="1"/>
    <n v="1"/>
    <n v="-6"/>
    <n v="-5"/>
    <n v="-5"/>
    <n v="-5"/>
    <n v="6"/>
    <n v="0"/>
    <n v="1"/>
    <n v="163"/>
  </r>
  <r>
    <x v="75"/>
    <s v="ITA"/>
    <n v="5"/>
    <x v="20"/>
    <n v="4543490485"/>
    <n v="1233845213"/>
    <n v="-396"/>
    <n v="-39"/>
    <n v="-435"/>
    <n v="125"/>
    <n v="-310"/>
    <n v="-310"/>
    <n v="-310"/>
    <n v="347"/>
    <n v="16"/>
    <n v="53"/>
    <n v="11165"/>
  </r>
  <r>
    <x v="76"/>
    <s v="ITA"/>
    <n v="13"/>
    <x v="0"/>
    <n v="4235122196"/>
    <n v="1339843823"/>
    <n v="-13"/>
    <n v="0"/>
    <n v="-13"/>
    <n v="8"/>
    <n v="-5"/>
    <n v="-5"/>
    <n v="-5"/>
    <n v="18"/>
    <n v="4"/>
    <n v="17"/>
    <n v="920"/>
  </r>
  <r>
    <x v="76"/>
    <s v="ITA"/>
    <n v="17"/>
    <x v="1"/>
    <n v="4063947052"/>
    <n v="1580514834"/>
    <n v="0"/>
    <n v="0"/>
    <n v="0"/>
    <n v="-2"/>
    <n v="-2"/>
    <n v="-2"/>
    <n v="-2"/>
    <n v="5"/>
    <n v="0"/>
    <n v="3"/>
    <n v="483"/>
  </r>
  <r>
    <x v="76"/>
    <s v="ITA"/>
    <n v="18"/>
    <x v="2"/>
    <n v="3890597598"/>
    <n v="1659440194"/>
    <n v="-2"/>
    <n v="0"/>
    <n v="-2"/>
    <n v="-14"/>
    <n v="-16"/>
    <n v="-16"/>
    <n v="-16"/>
    <n v="18"/>
    <n v="1"/>
    <n v="3"/>
    <n v="1040"/>
  </r>
  <r>
    <x v="76"/>
    <s v="ITA"/>
    <n v="15"/>
    <x v="3"/>
    <n v="4083956555"/>
    <n v="1425084984"/>
    <n v="20"/>
    <n v="-6"/>
    <n v="14"/>
    <n v="-64"/>
    <n v="-50"/>
    <n v="-50"/>
    <n v="-50"/>
    <n v="59"/>
    <n v="3"/>
    <n v="12"/>
    <n v="4008"/>
  </r>
  <r>
    <x v="76"/>
    <s v="ITA"/>
    <n v="8"/>
    <x v="4"/>
    <n v="4449436681"/>
    <n v="113417208"/>
    <n v="-42"/>
    <n v="-5"/>
    <n v="-47"/>
    <n v="-163"/>
    <n v="-210"/>
    <n v="-210"/>
    <n v="-210"/>
    <n v="269"/>
    <n v="18"/>
    <n v="77"/>
    <n v="4271"/>
  </r>
  <r>
    <x v="76"/>
    <s v="ITA"/>
    <n v="6"/>
    <x v="5"/>
    <n v="456494354"/>
    <n v="1376813649"/>
    <n v="-3"/>
    <n v="0"/>
    <n v="-3"/>
    <n v="-15"/>
    <n v="-18"/>
    <n v="-18"/>
    <n v="-18"/>
    <n v="22"/>
    <n v="2"/>
    <n v="6"/>
    <n v="1065"/>
  </r>
  <r>
    <x v="76"/>
    <s v="ITA"/>
    <n v="12"/>
    <x v="6"/>
    <n v="4189277044"/>
    <n v="1248366722"/>
    <n v="-12"/>
    <n v="2"/>
    <n v="-10"/>
    <n v="-49"/>
    <n v="-59"/>
    <n v="-59"/>
    <n v="-59"/>
    <n v="87"/>
    <n v="4"/>
    <n v="32"/>
    <n v="4121"/>
  </r>
  <r>
    <x v="76"/>
    <s v="ITA"/>
    <n v="7"/>
    <x v="7"/>
    <n v="4441149315"/>
    <n v="89326992"/>
    <n v="-20"/>
    <n v="-1"/>
    <n v="-21"/>
    <n v="-61"/>
    <n v="-82"/>
    <n v="-82"/>
    <n v="-82"/>
    <n v="127"/>
    <n v="5"/>
    <n v="50"/>
    <n v="2396"/>
  </r>
  <r>
    <x v="76"/>
    <s v="ITA"/>
    <n v="3"/>
    <x v="8"/>
    <n v="4546679409"/>
    <n v="9190347404"/>
    <n v="-107"/>
    <n v="18"/>
    <n v="-89"/>
    <n v="17"/>
    <n v="-72"/>
    <n v="-72"/>
    <n v="-72"/>
    <n v="292"/>
    <n v="62"/>
    <n v="282"/>
    <n v="7369"/>
  </r>
  <r>
    <x v="76"/>
    <s v="ITA"/>
    <n v="11"/>
    <x v="9"/>
    <n v="4361675973"/>
    <n v="135188753"/>
    <n v="-1"/>
    <n v="-2"/>
    <n v="-3"/>
    <n v="24"/>
    <n v="21"/>
    <n v="21"/>
    <n v="21"/>
    <n v="17"/>
    <n v="2"/>
    <n v="40"/>
    <n v="2402"/>
  </r>
  <r>
    <x v="76"/>
    <s v="ITA"/>
    <n v="14"/>
    <x v="10"/>
    <n v="4155774754"/>
    <n v="1465916051"/>
    <n v="1"/>
    <n v="0"/>
    <n v="1"/>
    <n v="12"/>
    <n v="13"/>
    <n v="13"/>
    <n v="13"/>
    <n v="10"/>
    <n v="0"/>
    <n v="23"/>
    <n v="473"/>
  </r>
  <r>
    <x v="76"/>
    <s v="ITA"/>
    <n v="4"/>
    <x v="11"/>
    <n v="4649933453"/>
    <n v="1135662422"/>
    <n v="6"/>
    <n v="-1"/>
    <n v="5"/>
    <n v="-19"/>
    <n v="-14"/>
    <n v="-14"/>
    <n v="-14"/>
    <n v="16"/>
    <n v="0"/>
    <n v="2"/>
    <n v="713"/>
  </r>
  <r>
    <x v="76"/>
    <s v="ITA"/>
    <n v="4"/>
    <x v="12"/>
    <n v="4606893511"/>
    <n v="1112123097"/>
    <n v="-5"/>
    <n v="0"/>
    <n v="-5"/>
    <n v="-39"/>
    <n v="-44"/>
    <n v="-44"/>
    <n v="-44"/>
    <n v="44"/>
    <n v="3"/>
    <n v="3"/>
    <n v="1761"/>
  </r>
  <r>
    <x v="76"/>
    <s v="ITA"/>
    <n v="1"/>
    <x v="13"/>
    <n v="450732745"/>
    <n v="7680687483"/>
    <n v="14"/>
    <n v="-6"/>
    <n v="8"/>
    <n v="-292"/>
    <n v="-284"/>
    <n v="-284"/>
    <n v="-284"/>
    <n v="364"/>
    <n v="36"/>
    <n v="116"/>
    <n v="4570"/>
  </r>
  <r>
    <x v="76"/>
    <s v="ITA"/>
    <n v="16"/>
    <x v="14"/>
    <n v="4112559576"/>
    <n v="1686736689"/>
    <n v="-1"/>
    <n v="1"/>
    <n v="0"/>
    <n v="-60"/>
    <n v="-60"/>
    <n v="-60"/>
    <n v="-60"/>
    <n v="82"/>
    <n v="5"/>
    <n v="27"/>
    <n v="1756"/>
  </r>
  <r>
    <x v="76"/>
    <s v="ITA"/>
    <n v="20"/>
    <x v="15"/>
    <n v="3921531192"/>
    <n v="9110616306"/>
    <n v="-4"/>
    <n v="-1"/>
    <n v="-5"/>
    <n v="-30"/>
    <n v="-35"/>
    <n v="-35"/>
    <n v="-35"/>
    <n v="40"/>
    <n v="1"/>
    <n v="6"/>
    <n v="716"/>
  </r>
  <r>
    <x v="76"/>
    <s v="ITA"/>
    <n v="19"/>
    <x v="16"/>
    <n v="3811569725"/>
    <n v="133623567"/>
    <n v="-4"/>
    <n v="-1"/>
    <n v="-5"/>
    <n v="-6"/>
    <n v="-11"/>
    <n v="-11"/>
    <n v="-11"/>
    <n v="25"/>
    <n v="0"/>
    <n v="14"/>
    <n v="855"/>
  </r>
  <r>
    <x v="76"/>
    <s v="ITA"/>
    <n v="9"/>
    <x v="17"/>
    <n v="4376923077"/>
    <n v="1125588885"/>
    <n v="-14"/>
    <n v="-1"/>
    <n v="-15"/>
    <n v="-286"/>
    <n v="-301"/>
    <n v="-301"/>
    <n v="-301"/>
    <n v="325"/>
    <n v="5"/>
    <n v="29"/>
    <n v="3612"/>
  </r>
  <r>
    <x v="76"/>
    <s v="ITA"/>
    <n v="10"/>
    <x v="18"/>
    <n v="4310675841"/>
    <n v="1238824698"/>
    <n v="-3"/>
    <n v="0"/>
    <n v="-3"/>
    <n v="5"/>
    <n v="2"/>
    <n v="2"/>
    <n v="2"/>
    <n v="2"/>
    <n v="0"/>
    <n v="4"/>
    <n v="1349"/>
  </r>
  <r>
    <x v="76"/>
    <s v="ITA"/>
    <n v="2"/>
    <x v="19"/>
    <n v="4573750286"/>
    <n v="7320149366"/>
    <n v="1"/>
    <n v="-1"/>
    <n v="0"/>
    <n v="-5"/>
    <n v="-5"/>
    <n v="-5"/>
    <n v="-5"/>
    <n v="10"/>
    <n v="0"/>
    <n v="5"/>
    <n v="390"/>
  </r>
  <r>
    <x v="76"/>
    <s v="ITA"/>
    <n v="5"/>
    <x v="20"/>
    <n v="4543490485"/>
    <n v="1233845213"/>
    <n v="-27"/>
    <n v="-3"/>
    <n v="-30"/>
    <n v="-256"/>
    <n v="-286"/>
    <n v="-286"/>
    <n v="-286"/>
    <n v="323"/>
    <n v="14"/>
    <n v="51"/>
    <n v="7408"/>
  </r>
  <r>
    <x v="77"/>
    <s v="ITA"/>
    <n v="13"/>
    <x v="0"/>
    <n v="4235122196"/>
    <n v="1339843823"/>
    <n v="-2"/>
    <n v="-1"/>
    <n v="-3"/>
    <n v="-59"/>
    <n v="-62"/>
    <n v="-62"/>
    <n v="-62"/>
    <n v="59"/>
    <n v="7"/>
    <n v="4"/>
    <n v="793"/>
  </r>
  <r>
    <x v="77"/>
    <s v="ITA"/>
    <n v="17"/>
    <x v="1"/>
    <n v="4063947052"/>
    <n v="1580514834"/>
    <n v="1"/>
    <n v="0"/>
    <n v="1"/>
    <n v="-2"/>
    <n v="-1"/>
    <n v="-1"/>
    <n v="-1"/>
    <n v="2"/>
    <n v="0"/>
    <n v="1"/>
    <n v="350"/>
  </r>
  <r>
    <x v="77"/>
    <s v="ITA"/>
    <n v="18"/>
    <x v="2"/>
    <n v="3890597598"/>
    <n v="1659440194"/>
    <n v="-2"/>
    <n v="-1"/>
    <n v="-3"/>
    <n v="-25"/>
    <n v="-28"/>
    <n v="-28"/>
    <n v="-28"/>
    <n v="28"/>
    <n v="2"/>
    <n v="2"/>
    <n v="1154"/>
  </r>
  <r>
    <x v="77"/>
    <s v="ITA"/>
    <n v="15"/>
    <x v="3"/>
    <n v="4083956555"/>
    <n v="1425084984"/>
    <n v="1"/>
    <n v="3"/>
    <n v="4"/>
    <n v="-10"/>
    <n v="-6"/>
    <n v="-6"/>
    <n v="-6"/>
    <n v="19"/>
    <n v="1"/>
    <n v="14"/>
    <n v="4223"/>
  </r>
  <r>
    <x v="77"/>
    <s v="ITA"/>
    <n v="8"/>
    <x v="4"/>
    <n v="4449436681"/>
    <n v="113417208"/>
    <n v="-25"/>
    <n v="-9"/>
    <n v="-34"/>
    <n v="-117"/>
    <n v="-151"/>
    <n v="-151"/>
    <n v="-151"/>
    <n v="209"/>
    <n v="22"/>
    <n v="80"/>
    <n v="2982"/>
  </r>
  <r>
    <x v="77"/>
    <s v="ITA"/>
    <n v="6"/>
    <x v="5"/>
    <n v="456494354"/>
    <n v="1376813649"/>
    <n v="-2"/>
    <n v="0"/>
    <n v="-2"/>
    <n v="-19"/>
    <n v="-21"/>
    <n v="-21"/>
    <n v="-21"/>
    <n v="27"/>
    <n v="2"/>
    <n v="8"/>
    <n v="1411"/>
  </r>
  <r>
    <x v="77"/>
    <s v="ITA"/>
    <n v="12"/>
    <x v="6"/>
    <n v="4189277044"/>
    <n v="1248366722"/>
    <n v="1"/>
    <n v="-1"/>
    <n v="0"/>
    <n v="8"/>
    <n v="8"/>
    <n v="8"/>
    <n v="8"/>
    <n v="12"/>
    <n v="5"/>
    <n v="25"/>
    <n v="2829"/>
  </r>
  <r>
    <x v="77"/>
    <s v="ITA"/>
    <n v="7"/>
    <x v="7"/>
    <n v="4441149315"/>
    <n v="89326992"/>
    <n v="3"/>
    <n v="-3"/>
    <n v="0"/>
    <n v="-56"/>
    <n v="-56"/>
    <n v="-56"/>
    <n v="-56"/>
    <n v="88"/>
    <n v="12"/>
    <n v="44"/>
    <n v="1492"/>
  </r>
  <r>
    <x v="77"/>
    <s v="ITA"/>
    <n v="3"/>
    <x v="8"/>
    <n v="4546679409"/>
    <n v="9190347404"/>
    <n v="-31"/>
    <n v="-7"/>
    <n v="-38"/>
    <n v="259"/>
    <n v="221"/>
    <n v="221"/>
    <n v="221"/>
    <n v="75"/>
    <n v="68"/>
    <n v="364"/>
    <n v="7508"/>
  </r>
  <r>
    <x v="77"/>
    <s v="ITA"/>
    <n v="11"/>
    <x v="9"/>
    <n v="4361675973"/>
    <n v="135188753"/>
    <n v="-7"/>
    <n v="-2"/>
    <n v="-9"/>
    <n v="-15"/>
    <n v="-24"/>
    <n v="-24"/>
    <n v="-24"/>
    <n v="30"/>
    <n v="4"/>
    <n v="10"/>
    <n v="1463"/>
  </r>
  <r>
    <x v="77"/>
    <s v="ITA"/>
    <n v="14"/>
    <x v="10"/>
    <n v="4155774754"/>
    <n v="1465916051"/>
    <n v="2"/>
    <n v="0"/>
    <n v="2"/>
    <n v="9"/>
    <n v="11"/>
    <n v="11"/>
    <n v="11"/>
    <n v="2"/>
    <n v="0"/>
    <n v="13"/>
    <n v="226"/>
  </r>
  <r>
    <x v="77"/>
    <s v="ITA"/>
    <n v="4"/>
    <x v="11"/>
    <n v="4649933453"/>
    <n v="1135662422"/>
    <n v="2"/>
    <n v="-1"/>
    <n v="1"/>
    <n v="-13"/>
    <n v="-12"/>
    <n v="-12"/>
    <n v="-12"/>
    <n v="15"/>
    <n v="0"/>
    <n v="3"/>
    <n v="448"/>
  </r>
  <r>
    <x v="77"/>
    <s v="ITA"/>
    <n v="4"/>
    <x v="12"/>
    <n v="4606893511"/>
    <n v="1112123097"/>
    <n v="2"/>
    <n v="1"/>
    <n v="3"/>
    <n v="-54"/>
    <n v="-51"/>
    <n v="-51"/>
    <n v="-51"/>
    <n v="51"/>
    <n v="2"/>
    <n v="2"/>
    <n v="1359"/>
  </r>
  <r>
    <x v="77"/>
    <s v="ITA"/>
    <n v="1"/>
    <x v="13"/>
    <n v="450732745"/>
    <n v="7680687483"/>
    <n v="-3"/>
    <n v="-2"/>
    <n v="-5"/>
    <n v="-307"/>
    <n v="-312"/>
    <n v="-312"/>
    <n v="-312"/>
    <n v="390"/>
    <n v="33"/>
    <n v="111"/>
    <n v="3413"/>
  </r>
  <r>
    <x v="77"/>
    <s v="ITA"/>
    <n v="16"/>
    <x v="14"/>
    <n v="4112559576"/>
    <n v="1686736689"/>
    <n v="-3"/>
    <n v="-2"/>
    <n v="-5"/>
    <n v="-120"/>
    <n v="-125"/>
    <n v="-125"/>
    <n v="-125"/>
    <n v="136"/>
    <n v="3"/>
    <n v="14"/>
    <n v="1338"/>
  </r>
  <r>
    <x v="77"/>
    <s v="ITA"/>
    <n v="20"/>
    <x v="15"/>
    <n v="3921531192"/>
    <n v="9110616306"/>
    <n v="1"/>
    <n v="0"/>
    <n v="1"/>
    <n v="-5"/>
    <n v="-4"/>
    <n v="-4"/>
    <n v="-4"/>
    <n v="7"/>
    <n v="0"/>
    <n v="3"/>
    <n v="595"/>
  </r>
  <r>
    <x v="77"/>
    <s v="ITA"/>
    <n v="19"/>
    <x v="16"/>
    <n v="3811569725"/>
    <n v="133623567"/>
    <n v="-2"/>
    <n v="0"/>
    <n v="-2"/>
    <n v="-5"/>
    <n v="-7"/>
    <n v="-7"/>
    <n v="-7"/>
    <n v="18"/>
    <n v="1"/>
    <n v="12"/>
    <n v="731"/>
  </r>
  <r>
    <x v="77"/>
    <s v="ITA"/>
    <n v="9"/>
    <x v="17"/>
    <n v="4376923077"/>
    <n v="1125588885"/>
    <n v="-3"/>
    <n v="-1"/>
    <n v="-4"/>
    <n v="-70"/>
    <n v="-74"/>
    <n v="-74"/>
    <n v="-74"/>
    <n v="79"/>
    <n v="8"/>
    <n v="13"/>
    <n v="1261"/>
  </r>
  <r>
    <x v="77"/>
    <s v="ITA"/>
    <n v="10"/>
    <x v="18"/>
    <n v="4310675841"/>
    <n v="1238824698"/>
    <n v="-2"/>
    <n v="-2"/>
    <n v="-4"/>
    <n v="-1"/>
    <n v="-5"/>
    <n v="-5"/>
    <n v="-5"/>
    <n v="6"/>
    <n v="0"/>
    <n v="1"/>
    <n v="551"/>
  </r>
  <r>
    <x v="77"/>
    <s v="ITA"/>
    <n v="2"/>
    <x v="19"/>
    <n v="4573750286"/>
    <n v="7320149366"/>
    <n v="-2"/>
    <n v="-1"/>
    <n v="-3"/>
    <n v="-3"/>
    <n v="-6"/>
    <n v="-6"/>
    <n v="-6"/>
    <n v="7"/>
    <n v="0"/>
    <n v="1"/>
    <n v="230"/>
  </r>
  <r>
    <x v="77"/>
    <s v="ITA"/>
    <n v="5"/>
    <x v="20"/>
    <n v="4543490485"/>
    <n v="1233845213"/>
    <n v="-8"/>
    <n v="1"/>
    <n v="-7"/>
    <n v="-124"/>
    <n v="-131"/>
    <n v="-131"/>
    <n v="-131"/>
    <n v="141"/>
    <n v="9"/>
    <n v="19"/>
    <n v="6383"/>
  </r>
  <r>
    <x v="78"/>
    <s v="ITA"/>
    <n v="13"/>
    <x v="0"/>
    <n v="4235122196"/>
    <n v="1339843823"/>
    <n v="-9"/>
    <n v="-1"/>
    <n v="-10"/>
    <n v="-51"/>
    <n v="-61"/>
    <n v="-61"/>
    <n v="-61"/>
    <n v="65"/>
    <n v="4"/>
    <n v="8"/>
    <n v="1392"/>
  </r>
  <r>
    <x v="78"/>
    <s v="ITA"/>
    <n v="17"/>
    <x v="1"/>
    <n v="4063947052"/>
    <n v="1580514834"/>
    <n v="1"/>
    <n v="0"/>
    <n v="1"/>
    <n v="-3"/>
    <n v="-2"/>
    <n v="-2"/>
    <n v="-2"/>
    <n v="3"/>
    <n v="0"/>
    <n v="1"/>
    <n v="834"/>
  </r>
  <r>
    <x v="78"/>
    <s v="ITA"/>
    <n v="18"/>
    <x v="2"/>
    <n v="3890597598"/>
    <n v="1659440194"/>
    <n v="1"/>
    <n v="0"/>
    <n v="1"/>
    <n v="-1"/>
    <n v="0"/>
    <n v="0"/>
    <n v="0"/>
    <n v="4"/>
    <n v="0"/>
    <n v="4"/>
    <n v="1155"/>
  </r>
  <r>
    <x v="78"/>
    <s v="ITA"/>
    <n v="15"/>
    <x v="3"/>
    <n v="4083956555"/>
    <n v="1425084984"/>
    <n v="-22"/>
    <n v="-3"/>
    <n v="-25"/>
    <n v="-7"/>
    <n v="-32"/>
    <n v="-32"/>
    <n v="-32"/>
    <n v="44"/>
    <n v="1"/>
    <n v="13"/>
    <n v="2211"/>
  </r>
  <r>
    <x v="78"/>
    <s v="ITA"/>
    <n v="8"/>
    <x v="4"/>
    <n v="4449436681"/>
    <n v="113417208"/>
    <n v="-153"/>
    <n v="-5"/>
    <n v="-158"/>
    <n v="-81"/>
    <n v="-239"/>
    <n v="-239"/>
    <n v="-239"/>
    <n v="274"/>
    <n v="18"/>
    <n v="53"/>
    <n v="4559"/>
  </r>
  <r>
    <x v="78"/>
    <s v="ITA"/>
    <n v="6"/>
    <x v="5"/>
    <n v="456494354"/>
    <n v="1376813649"/>
    <n v="0"/>
    <n v="-1"/>
    <n v="-1"/>
    <n v="-28"/>
    <n v="-29"/>
    <n v="-29"/>
    <n v="-29"/>
    <n v="38"/>
    <n v="1"/>
    <n v="10"/>
    <n v="2191"/>
  </r>
  <r>
    <x v="78"/>
    <s v="ITA"/>
    <n v="12"/>
    <x v="6"/>
    <n v="4189277044"/>
    <n v="1248366722"/>
    <n v="-8"/>
    <n v="1"/>
    <n v="-7"/>
    <n v="-14"/>
    <n v="-21"/>
    <n v="-21"/>
    <n v="-21"/>
    <n v="39"/>
    <n v="4"/>
    <n v="22"/>
    <n v="3687"/>
  </r>
  <r>
    <x v="78"/>
    <s v="ITA"/>
    <n v="7"/>
    <x v="7"/>
    <n v="4441149315"/>
    <n v="89326992"/>
    <n v="-37"/>
    <n v="-3"/>
    <n v="-40"/>
    <n v="-25"/>
    <n v="-65"/>
    <n v="-65"/>
    <n v="-65"/>
    <n v="88"/>
    <n v="8"/>
    <n v="31"/>
    <n v="1345"/>
  </r>
  <r>
    <x v="78"/>
    <s v="ITA"/>
    <n v="3"/>
    <x v="8"/>
    <n v="4546679409"/>
    <n v="9190347404"/>
    <n v="-175"/>
    <n v="-19"/>
    <n v="-194"/>
    <n v="458"/>
    <n v="264"/>
    <n v="264"/>
    <n v="264"/>
    <n v="707"/>
    <n v="62"/>
    <n v="1033"/>
    <n v="20602"/>
  </r>
  <r>
    <x v="78"/>
    <s v="ITA"/>
    <n v="11"/>
    <x v="9"/>
    <n v="4361675973"/>
    <n v="135188753"/>
    <n v="-47"/>
    <n v="-4"/>
    <n v="-51"/>
    <n v="32"/>
    <n v="-19"/>
    <n v="-19"/>
    <n v="-19"/>
    <n v="39"/>
    <n v="5"/>
    <n v="25"/>
    <n v="1584"/>
  </r>
  <r>
    <x v="78"/>
    <s v="ITA"/>
    <n v="14"/>
    <x v="10"/>
    <n v="4155774754"/>
    <n v="1465916051"/>
    <n v="2"/>
    <n v="1"/>
    <n v="3"/>
    <n v="-6"/>
    <n v="-3"/>
    <n v="-3"/>
    <n v="-3"/>
    <n v="6"/>
    <n v="0"/>
    <n v="3"/>
    <n v="591"/>
  </r>
  <r>
    <x v="78"/>
    <s v="ITA"/>
    <n v="4"/>
    <x v="11"/>
    <n v="4649933453"/>
    <n v="1135662422"/>
    <n v="-7"/>
    <n v="0"/>
    <n v="-7"/>
    <n v="-3"/>
    <n v="-10"/>
    <n v="-10"/>
    <n v="-10"/>
    <n v="10"/>
    <n v="0"/>
    <n v="0"/>
    <n v="362"/>
  </r>
  <r>
    <x v="78"/>
    <s v="ITA"/>
    <n v="4"/>
    <x v="12"/>
    <n v="4606893511"/>
    <n v="1112123097"/>
    <n v="-4"/>
    <n v="-2"/>
    <n v="-6"/>
    <n v="-62"/>
    <n v="-68"/>
    <n v="-68"/>
    <n v="-68"/>
    <n v="72"/>
    <n v="2"/>
    <n v="6"/>
    <n v="1936"/>
  </r>
  <r>
    <x v="78"/>
    <s v="ITA"/>
    <n v="1"/>
    <x v="13"/>
    <n v="450732745"/>
    <n v="7680687483"/>
    <n v="-121"/>
    <n v="1"/>
    <n v="-120"/>
    <n v="-34"/>
    <n v="-154"/>
    <n v="-154"/>
    <n v="-154"/>
    <n v="239"/>
    <n v="28"/>
    <n v="113"/>
    <n v="4288"/>
  </r>
  <r>
    <x v="78"/>
    <s v="ITA"/>
    <n v="16"/>
    <x v="14"/>
    <n v="4112559576"/>
    <n v="1686736689"/>
    <n v="-6"/>
    <n v="-1"/>
    <n v="-7"/>
    <n v="-116"/>
    <n v="-123"/>
    <n v="-123"/>
    <n v="-123"/>
    <n v="128"/>
    <n v="5"/>
    <n v="10"/>
    <n v="1755"/>
  </r>
  <r>
    <x v="78"/>
    <s v="ITA"/>
    <n v="20"/>
    <x v="15"/>
    <n v="3921531192"/>
    <n v="9110616306"/>
    <n v="-7"/>
    <n v="1"/>
    <n v="-6"/>
    <n v="1"/>
    <n v="-5"/>
    <n v="-5"/>
    <n v="-5"/>
    <n v="6"/>
    <n v="0"/>
    <n v="1"/>
    <n v="835"/>
  </r>
  <r>
    <x v="78"/>
    <s v="ITA"/>
    <n v="19"/>
    <x v="16"/>
    <n v="3811569725"/>
    <n v="133623567"/>
    <n v="-37"/>
    <n v="-1"/>
    <n v="-38"/>
    <n v="-113"/>
    <n v="-151"/>
    <n v="-151"/>
    <n v="-151"/>
    <n v="151"/>
    <n v="4"/>
    <n v="4"/>
    <n v="1883"/>
  </r>
  <r>
    <x v="78"/>
    <s v="ITA"/>
    <n v="9"/>
    <x v="17"/>
    <n v="4376923077"/>
    <n v="1125588885"/>
    <n v="-40"/>
    <n v="-5"/>
    <n v="-45"/>
    <n v="-187"/>
    <n v="-232"/>
    <n v="-232"/>
    <n v="-232"/>
    <n v="238"/>
    <n v="9"/>
    <n v="15"/>
    <n v="5382"/>
  </r>
  <r>
    <x v="78"/>
    <s v="ITA"/>
    <n v="10"/>
    <x v="18"/>
    <n v="4310675841"/>
    <n v="1238824698"/>
    <n v="1"/>
    <n v="0"/>
    <n v="1"/>
    <n v="0"/>
    <n v="1"/>
    <n v="1"/>
    <n v="1"/>
    <n v="6"/>
    <n v="0"/>
    <n v="7"/>
    <n v="1775"/>
  </r>
  <r>
    <x v="78"/>
    <s v="ITA"/>
    <n v="2"/>
    <x v="19"/>
    <n v="4573750286"/>
    <n v="7320149366"/>
    <n v="1"/>
    <n v="-1"/>
    <n v="0"/>
    <n v="-3"/>
    <n v="-3"/>
    <n v="-3"/>
    <n v="-3"/>
    <n v="4"/>
    <n v="1"/>
    <n v="2"/>
    <n v="352"/>
  </r>
  <r>
    <x v="78"/>
    <s v="ITA"/>
    <n v="5"/>
    <x v="20"/>
    <n v="4543490485"/>
    <n v="1233845213"/>
    <n v="-7"/>
    <n v="-5"/>
    <n v="-12"/>
    <n v="-258"/>
    <n v="-270"/>
    <n v="-270"/>
    <n v="-270"/>
    <n v="291"/>
    <n v="20"/>
    <n v="41"/>
    <n v="8284"/>
  </r>
  <r>
    <x v="79"/>
    <s v="ITA"/>
    <n v="13"/>
    <x v="0"/>
    <n v="4235122196"/>
    <n v="1339843823"/>
    <n v="-8"/>
    <n v="-1"/>
    <n v="-9"/>
    <n v="-50"/>
    <n v="-59"/>
    <n v="-59"/>
    <n v="-59"/>
    <n v="66"/>
    <n v="5"/>
    <n v="12"/>
    <n v="1066"/>
  </r>
  <r>
    <x v="79"/>
    <s v="ITA"/>
    <n v="17"/>
    <x v="1"/>
    <n v="4063947052"/>
    <n v="1580514834"/>
    <n v="-5"/>
    <n v="0"/>
    <n v="-5"/>
    <n v="-4"/>
    <n v="-9"/>
    <n v="-9"/>
    <n v="-9"/>
    <n v="11"/>
    <n v="0"/>
    <n v="2"/>
    <n v="578"/>
  </r>
  <r>
    <x v="79"/>
    <s v="ITA"/>
    <n v="18"/>
    <x v="2"/>
    <n v="3890597598"/>
    <n v="1659440194"/>
    <n v="-1"/>
    <n v="0"/>
    <n v="-1"/>
    <n v="-16"/>
    <n v="-17"/>
    <n v="-17"/>
    <n v="-17"/>
    <n v="19"/>
    <n v="0"/>
    <n v="2"/>
    <n v="1367"/>
  </r>
  <r>
    <x v="79"/>
    <s v="ITA"/>
    <n v="15"/>
    <x v="3"/>
    <n v="4083956555"/>
    <n v="1425084984"/>
    <n v="-12"/>
    <n v="-1"/>
    <n v="-13"/>
    <n v="-49"/>
    <n v="-62"/>
    <n v="-62"/>
    <n v="-62"/>
    <n v="76"/>
    <n v="1"/>
    <n v="15"/>
    <n v="3117"/>
  </r>
  <r>
    <x v="79"/>
    <s v="ITA"/>
    <n v="8"/>
    <x v="4"/>
    <n v="4449436681"/>
    <n v="113417208"/>
    <n v="-219"/>
    <n v="-13"/>
    <n v="-232"/>
    <n v="-67"/>
    <n v="-299"/>
    <n v="-299"/>
    <n v="-299"/>
    <n v="329"/>
    <n v="20"/>
    <n v="50"/>
    <n v="4705"/>
  </r>
  <r>
    <x v="79"/>
    <s v="ITA"/>
    <n v="6"/>
    <x v="5"/>
    <n v="456494354"/>
    <n v="1376813649"/>
    <n v="-4"/>
    <n v="0"/>
    <n v="-4"/>
    <n v="-18"/>
    <n v="-22"/>
    <n v="-22"/>
    <n v="-22"/>
    <n v="27"/>
    <n v="3"/>
    <n v="8"/>
    <n v="1549"/>
  </r>
  <r>
    <x v="79"/>
    <s v="ITA"/>
    <n v="12"/>
    <x v="6"/>
    <n v="4189277044"/>
    <n v="1248366722"/>
    <n v="-34"/>
    <n v="-1"/>
    <n v="-35"/>
    <n v="-3"/>
    <n v="-38"/>
    <n v="-38"/>
    <n v="-38"/>
    <n v="65"/>
    <n v="11"/>
    <n v="38"/>
    <n v="3547"/>
  </r>
  <r>
    <x v="79"/>
    <s v="ITA"/>
    <n v="7"/>
    <x v="7"/>
    <n v="4441149315"/>
    <n v="89326992"/>
    <n v="-17"/>
    <n v="0"/>
    <n v="-17"/>
    <n v="-44"/>
    <n v="-61"/>
    <n v="-61"/>
    <n v="-61"/>
    <n v="115"/>
    <n v="13"/>
    <n v="67"/>
    <n v="2015"/>
  </r>
  <r>
    <x v="79"/>
    <s v="ITA"/>
    <n v="3"/>
    <x v="8"/>
    <n v="4546679409"/>
    <n v="9190347404"/>
    <n v="-215"/>
    <n v="-15"/>
    <n v="-230"/>
    <n v="-413"/>
    <n v="-643"/>
    <n v="-643"/>
    <n v="-643"/>
    <n v="968"/>
    <n v="69"/>
    <n v="394"/>
    <n v="10919"/>
  </r>
  <r>
    <x v="79"/>
    <s v="ITA"/>
    <n v="11"/>
    <x v="9"/>
    <n v="4361675973"/>
    <n v="135188753"/>
    <n v="-19"/>
    <n v="-4"/>
    <n v="-23"/>
    <n v="-172"/>
    <n v="-195"/>
    <n v="-195"/>
    <n v="-195"/>
    <n v="213"/>
    <n v="2"/>
    <n v="20"/>
    <n v="1436"/>
  </r>
  <r>
    <x v="79"/>
    <s v="ITA"/>
    <n v="14"/>
    <x v="10"/>
    <n v="4155774754"/>
    <n v="1465916051"/>
    <n v="-4"/>
    <n v="0"/>
    <n v="-4"/>
    <n v="9"/>
    <n v="5"/>
    <n v="5"/>
    <n v="5"/>
    <n v="10"/>
    <n v="0"/>
    <n v="15"/>
    <n v="81"/>
  </r>
  <r>
    <x v="79"/>
    <s v="ITA"/>
    <n v="4"/>
    <x v="11"/>
    <n v="4649933453"/>
    <n v="1135662422"/>
    <n v="0"/>
    <n v="0"/>
    <n v="0"/>
    <n v="-24"/>
    <n v="-24"/>
    <n v="-24"/>
    <n v="-24"/>
    <n v="27"/>
    <n v="0"/>
    <n v="3"/>
    <n v="800"/>
  </r>
  <r>
    <x v="79"/>
    <s v="ITA"/>
    <n v="4"/>
    <x v="12"/>
    <n v="4606893511"/>
    <n v="1112123097"/>
    <n v="-4"/>
    <n v="0"/>
    <n v="-4"/>
    <n v="-90"/>
    <n v="-94"/>
    <n v="-94"/>
    <n v="-94"/>
    <n v="102"/>
    <n v="1"/>
    <n v="9"/>
    <n v="2663"/>
  </r>
  <r>
    <x v="79"/>
    <s v="ITA"/>
    <n v="1"/>
    <x v="13"/>
    <n v="450732745"/>
    <n v="7680687483"/>
    <n v="-42"/>
    <n v="-14"/>
    <n v="-56"/>
    <n v="-637"/>
    <n v="-693"/>
    <n v="-693"/>
    <n v="-693"/>
    <n v="830"/>
    <n v="32"/>
    <n v="169"/>
    <n v="6717"/>
  </r>
  <r>
    <x v="79"/>
    <s v="ITA"/>
    <n v="16"/>
    <x v="14"/>
    <n v="4112559576"/>
    <n v="1686736689"/>
    <n v="-24"/>
    <n v="-4"/>
    <n v="-28"/>
    <n v="-71"/>
    <n v="-99"/>
    <n v="-99"/>
    <n v="-99"/>
    <n v="106"/>
    <n v="4"/>
    <n v="11"/>
    <n v="2221"/>
  </r>
  <r>
    <x v="79"/>
    <s v="ITA"/>
    <n v="20"/>
    <x v="15"/>
    <n v="3921531192"/>
    <n v="9110616306"/>
    <n v="1"/>
    <n v="-1"/>
    <n v="0"/>
    <n v="-15"/>
    <n v="-15"/>
    <n v="-15"/>
    <n v="-15"/>
    <n v="16"/>
    <n v="0"/>
    <n v="1"/>
    <n v="1234"/>
  </r>
  <r>
    <x v="79"/>
    <s v="ITA"/>
    <n v="19"/>
    <x v="16"/>
    <n v="3811569725"/>
    <n v="133623567"/>
    <n v="-22"/>
    <n v="-2"/>
    <n v="-24"/>
    <n v="2"/>
    <n v="-22"/>
    <n v="-22"/>
    <n v="-22"/>
    <n v="32"/>
    <n v="1"/>
    <n v="11"/>
    <n v="2974"/>
  </r>
  <r>
    <x v="79"/>
    <s v="ITA"/>
    <n v="9"/>
    <x v="17"/>
    <n v="4376923077"/>
    <n v="1125588885"/>
    <n v="-23"/>
    <n v="0"/>
    <n v="-23"/>
    <n v="-255"/>
    <n v="-278"/>
    <n v="-278"/>
    <n v="-278"/>
    <n v="300"/>
    <n v="5"/>
    <n v="27"/>
    <n v="4175"/>
  </r>
  <r>
    <x v="79"/>
    <s v="ITA"/>
    <n v="10"/>
    <x v="18"/>
    <n v="4310675841"/>
    <n v="1238824698"/>
    <n v="-5"/>
    <n v="0"/>
    <n v="-5"/>
    <n v="2"/>
    <n v="-3"/>
    <n v="-3"/>
    <n v="-3"/>
    <n v="2"/>
    <n v="1"/>
    <n v="0"/>
    <n v="1482"/>
  </r>
  <r>
    <x v="79"/>
    <s v="ITA"/>
    <n v="2"/>
    <x v="19"/>
    <n v="4573750286"/>
    <n v="7320149366"/>
    <n v="-7"/>
    <n v="0"/>
    <n v="-7"/>
    <n v="-4"/>
    <n v="-11"/>
    <n v="-11"/>
    <n v="-11"/>
    <n v="13"/>
    <n v="1"/>
    <n v="3"/>
    <n v="362"/>
  </r>
  <r>
    <x v="79"/>
    <s v="ITA"/>
    <n v="5"/>
    <x v="20"/>
    <n v="4543490485"/>
    <n v="1233845213"/>
    <n v="-29"/>
    <n v="-3"/>
    <n v="-32"/>
    <n v="-138"/>
    <n v="-170"/>
    <n v="-170"/>
    <n v="-170"/>
    <n v="175"/>
    <n v="26"/>
    <n v="31"/>
    <n v="8965"/>
  </r>
  <r>
    <x v="80"/>
    <s v="ITA"/>
    <n v="13"/>
    <x v="0"/>
    <n v="4235122196"/>
    <n v="1339843823"/>
    <n v="1"/>
    <n v="-1"/>
    <n v="0"/>
    <n v="-7"/>
    <n v="-7"/>
    <n v="-7"/>
    <n v="-7"/>
    <n v="12"/>
    <n v="4"/>
    <n v="9"/>
    <n v="1499"/>
  </r>
  <r>
    <x v="80"/>
    <s v="ITA"/>
    <n v="17"/>
    <x v="1"/>
    <n v="4063947052"/>
    <n v="1580514834"/>
    <n v="-8"/>
    <n v="0"/>
    <n v="-8"/>
    <n v="4"/>
    <n v="-4"/>
    <n v="-4"/>
    <n v="-4"/>
    <n v="4"/>
    <n v="0"/>
    <n v="0"/>
    <n v="607"/>
  </r>
  <r>
    <x v="80"/>
    <s v="ITA"/>
    <n v="18"/>
    <x v="2"/>
    <n v="3890597598"/>
    <n v="1659440194"/>
    <n v="-5"/>
    <n v="1"/>
    <n v="-4"/>
    <n v="-23"/>
    <n v="-27"/>
    <n v="-27"/>
    <n v="-27"/>
    <n v="28"/>
    <n v="2"/>
    <n v="3"/>
    <n v="1263"/>
  </r>
  <r>
    <x v="80"/>
    <s v="ITA"/>
    <n v="15"/>
    <x v="3"/>
    <n v="4083956555"/>
    <n v="1425084984"/>
    <n v="-15"/>
    <n v="0"/>
    <n v="-15"/>
    <n v="-35"/>
    <n v="-50"/>
    <n v="-50"/>
    <n v="-50"/>
    <n v="59"/>
    <n v="0"/>
    <n v="9"/>
    <n v="3568"/>
  </r>
  <r>
    <x v="80"/>
    <s v="ITA"/>
    <n v="8"/>
    <x v="4"/>
    <n v="4449436681"/>
    <n v="113417208"/>
    <n v="-304"/>
    <n v="-1"/>
    <n v="-305"/>
    <n v="104"/>
    <n v="-201"/>
    <n v="-201"/>
    <n v="-201"/>
    <n v="253"/>
    <n v="25"/>
    <n v="77"/>
    <n v="4708"/>
  </r>
  <r>
    <x v="80"/>
    <s v="ITA"/>
    <n v="6"/>
    <x v="5"/>
    <n v="456494354"/>
    <n v="1376813649"/>
    <n v="57"/>
    <n v="0"/>
    <n v="57"/>
    <n v="-66"/>
    <n v="-9"/>
    <n v="-9"/>
    <n v="-9"/>
    <n v="13"/>
    <n v="1"/>
    <n v="5"/>
    <n v="2400"/>
  </r>
  <r>
    <x v="80"/>
    <s v="ITA"/>
    <n v="12"/>
    <x v="6"/>
    <n v="4189277044"/>
    <n v="1248366722"/>
    <n v="-46"/>
    <n v="-4"/>
    <n v="-50"/>
    <n v="-89"/>
    <n v="-139"/>
    <n v="-139"/>
    <n v="-139"/>
    <n v="162"/>
    <n v="18"/>
    <n v="41"/>
    <n v="4285"/>
  </r>
  <r>
    <x v="80"/>
    <s v="ITA"/>
    <n v="7"/>
    <x v="7"/>
    <n v="4441149315"/>
    <n v="89326992"/>
    <n v="-22"/>
    <n v="0"/>
    <n v="-22"/>
    <n v="-36"/>
    <n v="-58"/>
    <n v="-58"/>
    <n v="-58"/>
    <n v="108"/>
    <n v="15"/>
    <n v="65"/>
    <n v="2074"/>
  </r>
  <r>
    <x v="80"/>
    <s v="ITA"/>
    <n v="3"/>
    <x v="8"/>
    <n v="4546679409"/>
    <n v="9190347404"/>
    <n v="-189"/>
    <n v="-10"/>
    <n v="-199"/>
    <n v="123"/>
    <n v="-76"/>
    <n v="-76"/>
    <n v="-76"/>
    <n v="487"/>
    <n v="111"/>
    <n v="522"/>
    <n v="14080"/>
  </r>
  <r>
    <x v="80"/>
    <s v="ITA"/>
    <n v="11"/>
    <x v="9"/>
    <n v="4361675973"/>
    <n v="135188753"/>
    <n v="-22"/>
    <n v="-2"/>
    <n v="-24"/>
    <n v="-85"/>
    <n v="-109"/>
    <n v="-109"/>
    <n v="-109"/>
    <n v="121"/>
    <n v="3"/>
    <n v="15"/>
    <n v="1990"/>
  </r>
  <r>
    <x v="80"/>
    <s v="ITA"/>
    <n v="14"/>
    <x v="10"/>
    <n v="4155774754"/>
    <n v="1465916051"/>
    <n v="1"/>
    <n v="0"/>
    <n v="1"/>
    <n v="-3"/>
    <n v="-2"/>
    <n v="-2"/>
    <n v="-2"/>
    <n v="4"/>
    <n v="0"/>
    <n v="2"/>
    <n v="165"/>
  </r>
  <r>
    <x v="80"/>
    <s v="ITA"/>
    <n v="4"/>
    <x v="11"/>
    <n v="4649933453"/>
    <n v="1135662422"/>
    <n v="-2"/>
    <n v="0"/>
    <n v="-2"/>
    <n v="-31"/>
    <n v="-33"/>
    <n v="-33"/>
    <n v="-33"/>
    <n v="36"/>
    <n v="0"/>
    <n v="3"/>
    <n v="834"/>
  </r>
  <r>
    <x v="80"/>
    <s v="ITA"/>
    <n v="4"/>
    <x v="12"/>
    <n v="4606893511"/>
    <n v="1112123097"/>
    <n v="-10"/>
    <n v="0"/>
    <n v="-10"/>
    <n v="-58"/>
    <n v="-68"/>
    <n v="-68"/>
    <n v="-68"/>
    <n v="69"/>
    <n v="2"/>
    <n v="3"/>
    <n v="2846"/>
  </r>
  <r>
    <x v="80"/>
    <s v="ITA"/>
    <n v="1"/>
    <x v="13"/>
    <n v="450732745"/>
    <n v="7680687483"/>
    <n v="-83"/>
    <n v="-6"/>
    <n v="-89"/>
    <n v="-511"/>
    <n v="-600"/>
    <n v="-600"/>
    <n v="-600"/>
    <n v="718"/>
    <n v="33"/>
    <n v="151"/>
    <n v="7894"/>
  </r>
  <r>
    <x v="80"/>
    <s v="ITA"/>
    <n v="16"/>
    <x v="14"/>
    <n v="4112559576"/>
    <n v="1686736689"/>
    <n v="-14"/>
    <n v="-3"/>
    <n v="-17"/>
    <n v="-52"/>
    <n v="-69"/>
    <n v="-69"/>
    <n v="-69"/>
    <n v="77"/>
    <n v="1"/>
    <n v="9"/>
    <n v="1864"/>
  </r>
  <r>
    <x v="80"/>
    <s v="ITA"/>
    <n v="20"/>
    <x v="15"/>
    <n v="3921531192"/>
    <n v="9110616306"/>
    <n v="-2"/>
    <n v="0"/>
    <n v="-2"/>
    <n v="-24"/>
    <n v="-26"/>
    <n v="-26"/>
    <n v="-26"/>
    <n v="21"/>
    <n v="5"/>
    <n v="0"/>
    <n v="1324"/>
  </r>
  <r>
    <x v="80"/>
    <s v="ITA"/>
    <n v="19"/>
    <x v="16"/>
    <n v="3811569725"/>
    <n v="133623567"/>
    <n v="-9"/>
    <n v="-1"/>
    <n v="-10"/>
    <n v="-25"/>
    <n v="-35"/>
    <n v="-35"/>
    <n v="-35"/>
    <n v="46"/>
    <n v="1"/>
    <n v="12"/>
    <n v="3146"/>
  </r>
  <r>
    <x v="80"/>
    <s v="ITA"/>
    <n v="9"/>
    <x v="17"/>
    <n v="4376923077"/>
    <n v="1125588885"/>
    <n v="-15"/>
    <n v="-4"/>
    <n v="-19"/>
    <n v="-156"/>
    <n v="-175"/>
    <n v="-175"/>
    <n v="-175"/>
    <n v="196"/>
    <n v="9"/>
    <n v="30"/>
    <n v="4156"/>
  </r>
  <r>
    <x v="80"/>
    <s v="ITA"/>
    <n v="10"/>
    <x v="18"/>
    <n v="4310675841"/>
    <n v="1238824698"/>
    <n v="-10"/>
    <n v="-3"/>
    <n v="-13"/>
    <n v="-1"/>
    <n v="-14"/>
    <n v="-14"/>
    <n v="-14"/>
    <n v="14"/>
    <n v="1"/>
    <n v="1"/>
    <n v="1516"/>
  </r>
  <r>
    <x v="80"/>
    <s v="ITA"/>
    <n v="2"/>
    <x v="19"/>
    <n v="4573750286"/>
    <n v="7320149366"/>
    <n v="0"/>
    <n v="0"/>
    <n v="0"/>
    <n v="-13"/>
    <n v="-13"/>
    <n v="-13"/>
    <n v="-13"/>
    <n v="16"/>
    <n v="0"/>
    <n v="3"/>
    <n v="323"/>
  </r>
  <r>
    <x v="80"/>
    <s v="ITA"/>
    <n v="5"/>
    <x v="20"/>
    <n v="4543490485"/>
    <n v="1233845213"/>
    <n v="-22"/>
    <n v="-4"/>
    <n v="-26"/>
    <n v="-276"/>
    <n v="-302"/>
    <n v="-302"/>
    <n v="-302"/>
    <n v="303"/>
    <n v="31"/>
    <n v="32"/>
    <n v="11334"/>
  </r>
  <r>
    <x v="81"/>
    <s v="ITA"/>
    <n v="13"/>
    <x v="0"/>
    <n v="4235122196"/>
    <n v="1339843823"/>
    <n v="-10"/>
    <n v="0"/>
    <n v="-10"/>
    <n v="-18"/>
    <n v="-28"/>
    <n v="-28"/>
    <n v="-28"/>
    <n v="38"/>
    <n v="2"/>
    <n v="12"/>
    <n v="1168"/>
  </r>
  <r>
    <x v="81"/>
    <s v="ITA"/>
    <n v="17"/>
    <x v="1"/>
    <n v="4063947052"/>
    <n v="1580514834"/>
    <n v="-1"/>
    <n v="0"/>
    <n v="-1"/>
    <n v="-6"/>
    <n v="-7"/>
    <n v="-7"/>
    <n v="-7"/>
    <n v="7"/>
    <n v="0"/>
    <n v="0"/>
    <n v="566"/>
  </r>
  <r>
    <x v="81"/>
    <s v="ITA"/>
    <n v="18"/>
    <x v="2"/>
    <n v="3890597598"/>
    <n v="1659440194"/>
    <n v="-3"/>
    <n v="0"/>
    <n v="-3"/>
    <n v="-16"/>
    <n v="-19"/>
    <n v="-19"/>
    <n v="-19"/>
    <n v="20"/>
    <n v="0"/>
    <n v="1"/>
    <n v="1651"/>
  </r>
  <r>
    <x v="81"/>
    <s v="ITA"/>
    <n v="15"/>
    <x v="3"/>
    <n v="4083956555"/>
    <n v="1425084984"/>
    <n v="-46"/>
    <n v="-2"/>
    <n v="-48"/>
    <n v="19"/>
    <n v="-29"/>
    <n v="-29"/>
    <n v="-29"/>
    <n v="42"/>
    <n v="2"/>
    <n v="15"/>
    <n v="3606"/>
  </r>
  <r>
    <x v="81"/>
    <s v="ITA"/>
    <n v="8"/>
    <x v="4"/>
    <n v="4449436681"/>
    <n v="113417208"/>
    <n v="-98"/>
    <n v="-8"/>
    <n v="-106"/>
    <n v="-194"/>
    <n v="-300"/>
    <n v="-300"/>
    <n v="-300"/>
    <n v="341"/>
    <n v="13"/>
    <n v="54"/>
    <n v="4906"/>
  </r>
  <r>
    <x v="81"/>
    <s v="ITA"/>
    <n v="6"/>
    <x v="5"/>
    <n v="456494354"/>
    <n v="1376813649"/>
    <n v="-69"/>
    <n v="1"/>
    <n v="-68"/>
    <n v="39"/>
    <n v="-29"/>
    <n v="-29"/>
    <n v="-29"/>
    <n v="42"/>
    <n v="1"/>
    <n v="14"/>
    <n v="3400"/>
  </r>
  <r>
    <x v="81"/>
    <s v="ITA"/>
    <n v="12"/>
    <x v="6"/>
    <n v="4189277044"/>
    <n v="1248366722"/>
    <n v="-5"/>
    <n v="0"/>
    <n v="-5"/>
    <n v="-3"/>
    <n v="-8"/>
    <n v="-8"/>
    <n v="-8"/>
    <n v="72"/>
    <n v="9"/>
    <n v="73"/>
    <n v="4682"/>
  </r>
  <r>
    <x v="81"/>
    <s v="ITA"/>
    <n v="7"/>
    <x v="7"/>
    <n v="4441149315"/>
    <n v="89326992"/>
    <n v="-23"/>
    <n v="-4"/>
    <n v="-27"/>
    <n v="-30"/>
    <n v="-57"/>
    <n v="-57"/>
    <n v="-57"/>
    <n v="115"/>
    <n v="7"/>
    <n v="65"/>
    <n v="1764"/>
  </r>
  <r>
    <x v="81"/>
    <s v="ITA"/>
    <n v="3"/>
    <x v="8"/>
    <n v="4546679409"/>
    <n v="9190347404"/>
    <n v="-113"/>
    <n v="-21"/>
    <n v="-134"/>
    <n v="-2076"/>
    <n v="-2210"/>
    <n v="-2210"/>
    <n v="-2210"/>
    <n v="2394"/>
    <n v="115"/>
    <n v="299"/>
    <n v="12162"/>
  </r>
  <r>
    <x v="81"/>
    <s v="ITA"/>
    <n v="11"/>
    <x v="9"/>
    <n v="4361675973"/>
    <n v="135188753"/>
    <n v="-11"/>
    <n v="0"/>
    <n v="-11"/>
    <n v="-98"/>
    <n v="-109"/>
    <n v="-109"/>
    <n v="-109"/>
    <n v="122"/>
    <n v="3"/>
    <n v="16"/>
    <n v="1511"/>
  </r>
  <r>
    <x v="81"/>
    <s v="ITA"/>
    <n v="14"/>
    <x v="10"/>
    <n v="4155774754"/>
    <n v="1465916051"/>
    <n v="-2"/>
    <n v="1"/>
    <n v="-1"/>
    <n v="-1"/>
    <n v="-2"/>
    <n v="-2"/>
    <n v="-2"/>
    <n v="6"/>
    <n v="0"/>
    <n v="4"/>
    <n v="241"/>
  </r>
  <r>
    <x v="81"/>
    <s v="ITA"/>
    <n v="4"/>
    <x v="11"/>
    <n v="4649933453"/>
    <n v="1135662422"/>
    <n v="-4"/>
    <n v="-2"/>
    <n v="-6"/>
    <n v="-15"/>
    <n v="-21"/>
    <n v="-21"/>
    <n v="-21"/>
    <n v="21"/>
    <n v="0"/>
    <n v="0"/>
    <n v="924"/>
  </r>
  <r>
    <x v="81"/>
    <s v="ITA"/>
    <n v="4"/>
    <x v="12"/>
    <n v="4606893511"/>
    <n v="1112123097"/>
    <n v="-13"/>
    <n v="0"/>
    <n v="-13"/>
    <n v="-86"/>
    <n v="-99"/>
    <n v="-99"/>
    <n v="-99"/>
    <n v="99"/>
    <n v="3"/>
    <n v="3"/>
    <n v="2857"/>
  </r>
  <r>
    <x v="81"/>
    <s v="ITA"/>
    <n v="1"/>
    <x v="13"/>
    <n v="450732745"/>
    <n v="7680687483"/>
    <n v="-182"/>
    <n v="-8"/>
    <n v="-190"/>
    <n v="-588"/>
    <n v="-778"/>
    <n v="-778"/>
    <n v="-778"/>
    <n v="851"/>
    <n v="64"/>
    <n v="137"/>
    <n v="6825"/>
  </r>
  <r>
    <x v="81"/>
    <s v="ITA"/>
    <n v="16"/>
    <x v="14"/>
    <n v="4112559576"/>
    <n v="1686736689"/>
    <n v="-11"/>
    <n v="-1"/>
    <n v="-12"/>
    <n v="-60"/>
    <n v="-72"/>
    <n v="-72"/>
    <n v="-72"/>
    <n v="81"/>
    <n v="0"/>
    <n v="9"/>
    <n v="2110"/>
  </r>
  <r>
    <x v="81"/>
    <s v="ITA"/>
    <n v="20"/>
    <x v="15"/>
    <n v="3921531192"/>
    <n v="9110616306"/>
    <n v="-1"/>
    <n v="0"/>
    <n v="-1"/>
    <n v="-3"/>
    <n v="-4"/>
    <n v="-4"/>
    <n v="-4"/>
    <n v="7"/>
    <n v="0"/>
    <n v="3"/>
    <n v="1810"/>
  </r>
  <r>
    <x v="81"/>
    <s v="ITA"/>
    <n v="19"/>
    <x v="16"/>
    <n v="3811569725"/>
    <n v="133623567"/>
    <n v="-5"/>
    <n v="-1"/>
    <n v="-6"/>
    <n v="-88"/>
    <n v="-94"/>
    <n v="-94"/>
    <n v="-94"/>
    <n v="102"/>
    <n v="0"/>
    <n v="8"/>
    <n v="1792"/>
  </r>
  <r>
    <x v="81"/>
    <s v="ITA"/>
    <n v="9"/>
    <x v="17"/>
    <n v="4376923077"/>
    <n v="1125588885"/>
    <n v="-31"/>
    <n v="-1"/>
    <n v="-32"/>
    <n v="-188"/>
    <n v="-220"/>
    <n v="-220"/>
    <n v="-220"/>
    <n v="241"/>
    <n v="3"/>
    <n v="24"/>
    <n v="4183"/>
  </r>
  <r>
    <x v="81"/>
    <s v="ITA"/>
    <n v="10"/>
    <x v="18"/>
    <n v="4310675841"/>
    <n v="1238824698"/>
    <n v="-1"/>
    <n v="1"/>
    <n v="0"/>
    <n v="-2"/>
    <n v="-2"/>
    <n v="-2"/>
    <n v="-2"/>
    <n v="4"/>
    <n v="0"/>
    <n v="2"/>
    <n v="1554"/>
  </r>
  <r>
    <x v="81"/>
    <s v="ITA"/>
    <n v="2"/>
    <x v="19"/>
    <n v="4573750286"/>
    <n v="7320149366"/>
    <n v="-1"/>
    <n v="0"/>
    <n v="-1"/>
    <n v="-2"/>
    <n v="-3"/>
    <n v="-3"/>
    <n v="-3"/>
    <n v="8"/>
    <n v="1"/>
    <n v="6"/>
    <n v="313"/>
  </r>
  <r>
    <x v="81"/>
    <s v="ITA"/>
    <n v="5"/>
    <x v="20"/>
    <n v="4543490485"/>
    <n v="1233845213"/>
    <n v="-31"/>
    <n v="-2"/>
    <n v="-33"/>
    <n v="-246"/>
    <n v="-279"/>
    <n v="-279"/>
    <n v="-279"/>
    <n v="304"/>
    <n v="19"/>
    <n v="44"/>
    <n v="10151"/>
  </r>
  <r>
    <x v="82"/>
    <s v="ITA"/>
    <n v="13"/>
    <x v="0"/>
    <n v="4235122196"/>
    <n v="1339843823"/>
    <n v="-10"/>
    <n v="1"/>
    <n v="-9"/>
    <n v="-22"/>
    <n v="-31"/>
    <n v="-31"/>
    <n v="-31"/>
    <n v="59"/>
    <n v="2"/>
    <n v="30"/>
    <n v="1644"/>
  </r>
  <r>
    <x v="82"/>
    <s v="ITA"/>
    <n v="17"/>
    <x v="1"/>
    <n v="4063947052"/>
    <n v="1580514834"/>
    <n v="-4"/>
    <n v="0"/>
    <n v="-4"/>
    <n v="-3"/>
    <n v="-7"/>
    <n v="-7"/>
    <n v="-7"/>
    <n v="8"/>
    <n v="0"/>
    <n v="1"/>
    <n v="645"/>
  </r>
  <r>
    <x v="82"/>
    <s v="ITA"/>
    <n v="18"/>
    <x v="2"/>
    <n v="3890597598"/>
    <n v="1659440194"/>
    <n v="0"/>
    <n v="0"/>
    <n v="0"/>
    <n v="-31"/>
    <n v="-31"/>
    <n v="-31"/>
    <n v="-31"/>
    <n v="38"/>
    <n v="0"/>
    <n v="7"/>
    <n v="1390"/>
  </r>
  <r>
    <x v="82"/>
    <s v="ITA"/>
    <n v="15"/>
    <x v="3"/>
    <n v="4083956555"/>
    <n v="1425084984"/>
    <n v="10"/>
    <n v="-1"/>
    <n v="9"/>
    <n v="-35"/>
    <n v="-26"/>
    <n v="-26"/>
    <n v="-26"/>
    <n v="40"/>
    <n v="0"/>
    <n v="14"/>
    <n v="4717"/>
  </r>
  <r>
    <x v="82"/>
    <s v="ITA"/>
    <n v="8"/>
    <x v="4"/>
    <n v="4449436681"/>
    <n v="113417208"/>
    <n v="-23"/>
    <n v="-2"/>
    <n v="-25"/>
    <n v="-124"/>
    <n v="-149"/>
    <n v="-149"/>
    <n v="-149"/>
    <n v="204"/>
    <n v="17"/>
    <n v="72"/>
    <n v="4777"/>
  </r>
  <r>
    <x v="82"/>
    <s v="ITA"/>
    <n v="6"/>
    <x v="5"/>
    <n v="456494354"/>
    <n v="1376813649"/>
    <n v="-1"/>
    <n v="0"/>
    <n v="-1"/>
    <n v="-60"/>
    <n v="-61"/>
    <n v="-61"/>
    <n v="-61"/>
    <n v="68"/>
    <n v="1"/>
    <n v="8"/>
    <n v="1294"/>
  </r>
  <r>
    <x v="82"/>
    <s v="ITA"/>
    <n v="12"/>
    <x v="6"/>
    <n v="4189277044"/>
    <n v="1248366722"/>
    <n v="-17"/>
    <n v="-3"/>
    <n v="-20"/>
    <n v="-46"/>
    <n v="-66"/>
    <n v="-66"/>
    <n v="-66"/>
    <n v="86"/>
    <n v="12"/>
    <n v="32"/>
    <n v="4339"/>
  </r>
  <r>
    <x v="82"/>
    <s v="ITA"/>
    <n v="7"/>
    <x v="7"/>
    <n v="4441149315"/>
    <n v="89326992"/>
    <n v="-16"/>
    <n v="-5"/>
    <n v="-21"/>
    <n v="-49"/>
    <n v="-70"/>
    <n v="-70"/>
    <n v="-70"/>
    <n v="111"/>
    <n v="10"/>
    <n v="51"/>
    <n v="2056"/>
  </r>
  <r>
    <x v="82"/>
    <s v="ITA"/>
    <n v="3"/>
    <x v="8"/>
    <n v="4546679409"/>
    <n v="9190347404"/>
    <n v="-184"/>
    <n v="-8"/>
    <n v="-192"/>
    <n v="125"/>
    <n v="-67"/>
    <n v="-67"/>
    <n v="-67"/>
    <n v="427"/>
    <n v="39"/>
    <n v="399"/>
    <n v="14145"/>
  </r>
  <r>
    <x v="82"/>
    <s v="ITA"/>
    <n v="11"/>
    <x v="9"/>
    <n v="4361675973"/>
    <n v="135188753"/>
    <n v="-24"/>
    <n v="-1"/>
    <n v="-25"/>
    <n v="-113"/>
    <n v="-138"/>
    <n v="-138"/>
    <n v="-138"/>
    <n v="156"/>
    <n v="5"/>
    <n v="23"/>
    <n v="2860"/>
  </r>
  <r>
    <x v="82"/>
    <s v="ITA"/>
    <n v="14"/>
    <x v="10"/>
    <n v="4155774754"/>
    <n v="1465916051"/>
    <n v="0"/>
    <n v="0"/>
    <n v="0"/>
    <n v="-12"/>
    <n v="-12"/>
    <n v="-12"/>
    <n v="-12"/>
    <n v="15"/>
    <n v="0"/>
    <n v="3"/>
    <n v="391"/>
  </r>
  <r>
    <x v="82"/>
    <s v="ITA"/>
    <n v="21"/>
    <x v="11"/>
    <n v="4649933453"/>
    <n v="1135662422"/>
    <n v="-2"/>
    <n v="0"/>
    <n v="-2"/>
    <n v="-14"/>
    <n v="-16"/>
    <n v="-16"/>
    <n v="-16"/>
    <n v="16"/>
    <n v="0"/>
    <n v="0"/>
    <n v="764"/>
  </r>
  <r>
    <x v="82"/>
    <s v="ITA"/>
    <n v="22"/>
    <x v="12"/>
    <n v="4606893511"/>
    <n v="1112123097"/>
    <n v="-9"/>
    <n v="-1"/>
    <n v="-10"/>
    <n v="-51"/>
    <n v="-61"/>
    <n v="-61"/>
    <n v="-61"/>
    <n v="67"/>
    <n v="2"/>
    <n v="8"/>
    <n v="1683"/>
  </r>
  <r>
    <x v="82"/>
    <s v="ITA"/>
    <n v="1"/>
    <x v="13"/>
    <n v="450732745"/>
    <n v="7680687483"/>
    <n v="-31"/>
    <n v="-8"/>
    <n v="-39"/>
    <n v="-372"/>
    <n v="-411"/>
    <n v="-411"/>
    <n v="-411"/>
    <n v="511"/>
    <n v="37"/>
    <n v="137"/>
    <n v="5568"/>
  </r>
  <r>
    <x v="82"/>
    <s v="ITA"/>
    <n v="16"/>
    <x v="14"/>
    <n v="4112559576"/>
    <n v="1686736689"/>
    <n v="-13"/>
    <n v="-1"/>
    <n v="-14"/>
    <n v="-63"/>
    <n v="-77"/>
    <n v="-77"/>
    <n v="-77"/>
    <n v="83"/>
    <n v="2"/>
    <n v="8"/>
    <n v="1924"/>
  </r>
  <r>
    <x v="82"/>
    <s v="ITA"/>
    <n v="20"/>
    <x v="15"/>
    <n v="3921531192"/>
    <n v="9110616306"/>
    <n v="0"/>
    <n v="0"/>
    <n v="0"/>
    <n v="-46"/>
    <n v="-46"/>
    <n v="-46"/>
    <n v="-46"/>
    <n v="50"/>
    <n v="0"/>
    <n v="4"/>
    <n v="1413"/>
  </r>
  <r>
    <x v="82"/>
    <s v="ITA"/>
    <n v="19"/>
    <x v="16"/>
    <n v="3811569725"/>
    <n v="133623567"/>
    <n v="-39"/>
    <n v="1"/>
    <n v="-38"/>
    <n v="-63"/>
    <n v="-101"/>
    <n v="-101"/>
    <n v="-101"/>
    <n v="107"/>
    <n v="2"/>
    <n v="8"/>
    <n v="2034"/>
  </r>
  <r>
    <x v="82"/>
    <s v="ITA"/>
    <n v="9"/>
    <x v="17"/>
    <n v="4376923077"/>
    <n v="1125588885"/>
    <n v="-4"/>
    <n v="-1"/>
    <n v="-5"/>
    <n v="-220"/>
    <n v="-225"/>
    <n v="-225"/>
    <n v="-225"/>
    <n v="252"/>
    <n v="3"/>
    <n v="30"/>
    <n v="3338"/>
  </r>
  <r>
    <x v="82"/>
    <s v="ITA"/>
    <n v="10"/>
    <x v="18"/>
    <n v="4310675841"/>
    <n v="1238824698"/>
    <n v="0"/>
    <n v="0"/>
    <n v="0"/>
    <n v="-9"/>
    <n v="-9"/>
    <n v="-9"/>
    <n v="-9"/>
    <n v="9"/>
    <n v="0"/>
    <n v="0"/>
    <n v="1369"/>
  </r>
  <r>
    <x v="82"/>
    <s v="ITA"/>
    <n v="2"/>
    <x v="19"/>
    <n v="4573750286"/>
    <n v="7320149366"/>
    <n v="-4"/>
    <n v="0"/>
    <n v="-4"/>
    <n v="2"/>
    <n v="-2"/>
    <n v="-2"/>
    <n v="-2"/>
    <n v="3"/>
    <n v="0"/>
    <n v="1"/>
    <n v="422"/>
  </r>
  <r>
    <x v="82"/>
    <s v="ITA"/>
    <n v="5"/>
    <x v="20"/>
    <n v="4543490485"/>
    <n v="1233845213"/>
    <n v="-21"/>
    <n v="-4"/>
    <n v="-25"/>
    <n v="-252"/>
    <n v="-277"/>
    <n v="-277"/>
    <n v="-277"/>
    <n v="295"/>
    <n v="21"/>
    <n v="39"/>
    <n v="12406"/>
  </r>
  <r>
    <x v="83"/>
    <s v="ITA"/>
    <n v="13"/>
    <x v="0"/>
    <n v="4235122196"/>
    <n v="1339843823"/>
    <n v="-2"/>
    <n v="-1"/>
    <n v="-3"/>
    <n v="2"/>
    <n v="-1"/>
    <n v="-1"/>
    <n v="-1"/>
    <n v="7"/>
    <n v="2"/>
    <n v="8"/>
    <n v="1545"/>
  </r>
  <r>
    <x v="83"/>
    <s v="ITA"/>
    <n v="17"/>
    <x v="1"/>
    <n v="4063947052"/>
    <n v="1580514834"/>
    <n v="0"/>
    <n v="0"/>
    <n v="0"/>
    <n v="-9"/>
    <n v="-9"/>
    <n v="-9"/>
    <n v="-9"/>
    <n v="11"/>
    <n v="0"/>
    <n v="2"/>
    <n v="671"/>
  </r>
  <r>
    <x v="83"/>
    <s v="ITA"/>
    <n v="18"/>
    <x v="2"/>
    <n v="3890597598"/>
    <n v="1659440194"/>
    <n v="0"/>
    <n v="0"/>
    <n v="0"/>
    <n v="-52"/>
    <n v="-52"/>
    <n v="-52"/>
    <n v="-52"/>
    <n v="52"/>
    <n v="0"/>
    <n v="0"/>
    <n v="1213"/>
  </r>
  <r>
    <x v="83"/>
    <s v="ITA"/>
    <n v="15"/>
    <x v="3"/>
    <n v="4083956555"/>
    <n v="1425084984"/>
    <n v="-9"/>
    <n v="1"/>
    <n v="-8"/>
    <n v="-6"/>
    <n v="-14"/>
    <n v="-14"/>
    <n v="-14"/>
    <n v="30"/>
    <n v="0"/>
    <n v="16"/>
    <n v="3526"/>
  </r>
  <r>
    <x v="83"/>
    <s v="ITA"/>
    <n v="8"/>
    <x v="4"/>
    <n v="4449436681"/>
    <n v="113417208"/>
    <n v="-19"/>
    <n v="-1"/>
    <n v="-20"/>
    <n v="-176"/>
    <n v="-196"/>
    <n v="-196"/>
    <n v="-196"/>
    <n v="233"/>
    <n v="13"/>
    <n v="50"/>
    <n v="2832"/>
  </r>
  <r>
    <x v="83"/>
    <s v="ITA"/>
    <n v="6"/>
    <x v="5"/>
    <n v="456494354"/>
    <n v="1376813649"/>
    <n v="1"/>
    <n v="0"/>
    <n v="1"/>
    <n v="-27"/>
    <n v="-26"/>
    <n v="-26"/>
    <n v="-26"/>
    <n v="34"/>
    <n v="0"/>
    <n v="8"/>
    <n v="2362"/>
  </r>
  <r>
    <x v="83"/>
    <s v="ITA"/>
    <n v="12"/>
    <x v="6"/>
    <n v="4189277044"/>
    <n v="1248366722"/>
    <n v="-6"/>
    <n v="-2"/>
    <n v="-8"/>
    <n v="-104"/>
    <n v="-112"/>
    <n v="-112"/>
    <n v="-112"/>
    <n v="156"/>
    <n v="6"/>
    <n v="50"/>
    <n v="4228"/>
  </r>
  <r>
    <x v="83"/>
    <s v="ITA"/>
    <n v="7"/>
    <x v="7"/>
    <n v="4441149315"/>
    <n v="89326992"/>
    <n v="-9"/>
    <n v="-2"/>
    <n v="-11"/>
    <n v="-66"/>
    <n v="-77"/>
    <n v="-77"/>
    <n v="-77"/>
    <n v="116"/>
    <n v="9"/>
    <n v="48"/>
    <n v="2086"/>
  </r>
  <r>
    <x v="83"/>
    <s v="ITA"/>
    <n v="3"/>
    <x v="8"/>
    <n v="4546679409"/>
    <n v="9190347404"/>
    <n v="-41"/>
    <n v="-13"/>
    <n v="-54"/>
    <n v="-195"/>
    <n v="-249"/>
    <n v="-249"/>
    <n v="-249"/>
    <n v="506"/>
    <n v="69"/>
    <n v="326"/>
    <n v="11809"/>
  </r>
  <r>
    <x v="83"/>
    <s v="ITA"/>
    <n v="11"/>
    <x v="9"/>
    <n v="4361675973"/>
    <n v="135188753"/>
    <n v="-3"/>
    <n v="1"/>
    <n v="-2"/>
    <n v="-90"/>
    <n v="-92"/>
    <n v="-92"/>
    <n v="-92"/>
    <n v="115"/>
    <n v="2"/>
    <n v="25"/>
    <n v="1445"/>
  </r>
  <r>
    <x v="83"/>
    <s v="ITA"/>
    <n v="14"/>
    <x v="10"/>
    <n v="4155774754"/>
    <n v="1465916051"/>
    <n v="3"/>
    <n v="0"/>
    <n v="3"/>
    <n v="-2"/>
    <n v="1"/>
    <n v="1"/>
    <n v="1"/>
    <n v="0"/>
    <n v="0"/>
    <n v="1"/>
    <n v="226"/>
  </r>
  <r>
    <x v="83"/>
    <s v="ITA"/>
    <n v="21"/>
    <x v="11"/>
    <n v="4649933453"/>
    <n v="1135662422"/>
    <n v="2"/>
    <n v="0"/>
    <n v="2"/>
    <n v="-31"/>
    <n v="-29"/>
    <n v="-29"/>
    <n v="-29"/>
    <n v="32"/>
    <n v="0"/>
    <n v="3"/>
    <n v="725"/>
  </r>
  <r>
    <x v="83"/>
    <s v="ITA"/>
    <n v="22"/>
    <x v="12"/>
    <n v="4606893511"/>
    <n v="1112123097"/>
    <n v="-3"/>
    <n v="0"/>
    <n v="-3"/>
    <n v="-41"/>
    <n v="-44"/>
    <n v="-44"/>
    <n v="-44"/>
    <n v="56"/>
    <n v="0"/>
    <n v="12"/>
    <n v="4276"/>
  </r>
  <r>
    <x v="83"/>
    <s v="ITA"/>
    <n v="1"/>
    <x v="13"/>
    <n v="450732745"/>
    <n v="7680687483"/>
    <n v="58"/>
    <n v="1"/>
    <n v="59"/>
    <n v="-522"/>
    <n v="-463"/>
    <n v="-463"/>
    <n v="-463"/>
    <n v="509"/>
    <n v="18"/>
    <n v="64"/>
    <n v="4296"/>
  </r>
  <r>
    <x v="83"/>
    <s v="ITA"/>
    <n v="16"/>
    <x v="14"/>
    <n v="4112559576"/>
    <n v="1686736689"/>
    <n v="-9"/>
    <n v="-1"/>
    <n v="-10"/>
    <n v="-77"/>
    <n v="-87"/>
    <n v="-87"/>
    <n v="-87"/>
    <n v="85"/>
    <n v="7"/>
    <n v="5"/>
    <n v="1424"/>
  </r>
  <r>
    <x v="83"/>
    <s v="ITA"/>
    <n v="20"/>
    <x v="15"/>
    <n v="3921531192"/>
    <n v="9110616306"/>
    <n v="1"/>
    <n v="0"/>
    <n v="1"/>
    <n v="-11"/>
    <n v="-10"/>
    <n v="-10"/>
    <n v="-10"/>
    <n v="11"/>
    <n v="0"/>
    <n v="1"/>
    <n v="992"/>
  </r>
  <r>
    <x v="83"/>
    <s v="ITA"/>
    <n v="19"/>
    <x v="16"/>
    <n v="3811569725"/>
    <n v="133623567"/>
    <n v="-14"/>
    <n v="1"/>
    <n v="-13"/>
    <n v="-91"/>
    <n v="-104"/>
    <n v="-104"/>
    <n v="-104"/>
    <n v="108"/>
    <n v="2"/>
    <n v="6"/>
    <n v="2463"/>
  </r>
  <r>
    <x v="83"/>
    <s v="ITA"/>
    <n v="9"/>
    <x v="17"/>
    <n v="4376923077"/>
    <n v="1125588885"/>
    <n v="-20"/>
    <n v="1"/>
    <n v="-19"/>
    <n v="-122"/>
    <n v="-141"/>
    <n v="-141"/>
    <n v="-141"/>
    <n v="171"/>
    <n v="5"/>
    <n v="35"/>
    <n v="3319"/>
  </r>
  <r>
    <x v="83"/>
    <s v="ITA"/>
    <n v="10"/>
    <x v="18"/>
    <n v="4310675841"/>
    <n v="1238824698"/>
    <n v="0"/>
    <n v="0"/>
    <n v="0"/>
    <n v="-3"/>
    <n v="-3"/>
    <n v="-3"/>
    <n v="-3"/>
    <n v="5"/>
    <n v="0"/>
    <n v="2"/>
    <n v="786"/>
  </r>
  <r>
    <x v="83"/>
    <s v="ITA"/>
    <n v="2"/>
    <x v="19"/>
    <n v="4573750286"/>
    <n v="7320149366"/>
    <n v="-2"/>
    <n v="0"/>
    <n v="-2"/>
    <n v="-5"/>
    <n v="-7"/>
    <n v="-7"/>
    <n v="-7"/>
    <n v="6"/>
    <n v="1"/>
    <n v="0"/>
    <n v="334"/>
  </r>
  <r>
    <x v="83"/>
    <s v="ITA"/>
    <n v="5"/>
    <x v="20"/>
    <n v="4543490485"/>
    <n v="1233845213"/>
    <n v="-17"/>
    <n v="2"/>
    <n v="-15"/>
    <n v="-106"/>
    <n v="-121"/>
    <n v="-121"/>
    <n v="-121"/>
    <n v="123"/>
    <n v="11"/>
    <n v="13"/>
    <n v="9543"/>
  </r>
  <r>
    <x v="84"/>
    <s v="ITA"/>
    <n v="13"/>
    <x v="0"/>
    <n v="4235122196"/>
    <n v="1339843823"/>
    <n v="-2"/>
    <n v="0"/>
    <n v="-2"/>
    <n v="-7"/>
    <n v="-9"/>
    <n v="-9"/>
    <n v="-9"/>
    <n v="13"/>
    <n v="3"/>
    <n v="7"/>
    <n v="680"/>
  </r>
  <r>
    <x v="84"/>
    <s v="ITA"/>
    <n v="17"/>
    <x v="1"/>
    <n v="4063947052"/>
    <n v="1580514834"/>
    <n v="0"/>
    <n v="0"/>
    <n v="0"/>
    <n v="-11"/>
    <n v="-11"/>
    <n v="-11"/>
    <n v="-11"/>
    <n v="11"/>
    <n v="0"/>
    <n v="0"/>
    <n v="414"/>
  </r>
  <r>
    <x v="84"/>
    <s v="ITA"/>
    <n v="18"/>
    <x v="2"/>
    <n v="3890597598"/>
    <n v="1659440194"/>
    <n v="-3"/>
    <n v="0"/>
    <n v="-3"/>
    <n v="-18"/>
    <n v="-21"/>
    <n v="-21"/>
    <n v="-21"/>
    <n v="21"/>
    <n v="0"/>
    <n v="0"/>
    <n v="863"/>
  </r>
  <r>
    <x v="84"/>
    <s v="ITA"/>
    <n v="15"/>
    <x v="3"/>
    <n v="4083956555"/>
    <n v="1425084984"/>
    <n v="0"/>
    <n v="0"/>
    <n v="0"/>
    <n v="-23"/>
    <n v="-23"/>
    <n v="-23"/>
    <n v="-23"/>
    <n v="31"/>
    <n v="3"/>
    <n v="11"/>
    <n v="3691"/>
  </r>
  <r>
    <x v="84"/>
    <s v="ITA"/>
    <n v="8"/>
    <x v="4"/>
    <n v="4449436681"/>
    <n v="113417208"/>
    <n v="-13"/>
    <n v="-6"/>
    <n v="-19"/>
    <n v="-112"/>
    <n v="-131"/>
    <n v="-131"/>
    <n v="-131"/>
    <n v="153"/>
    <n v="13"/>
    <n v="35"/>
    <n v="2782"/>
  </r>
  <r>
    <x v="84"/>
    <s v="ITA"/>
    <n v="6"/>
    <x v="5"/>
    <n v="456494354"/>
    <n v="1376813649"/>
    <n v="1"/>
    <n v="0"/>
    <n v="1"/>
    <n v="-34"/>
    <n v="-33"/>
    <n v="-33"/>
    <n v="-33"/>
    <n v="39"/>
    <n v="1"/>
    <n v="7"/>
    <n v="818"/>
  </r>
  <r>
    <x v="84"/>
    <s v="ITA"/>
    <n v="12"/>
    <x v="6"/>
    <n v="4189277044"/>
    <n v="1248366722"/>
    <n v="-13"/>
    <n v="-1"/>
    <n v="-14"/>
    <n v="-70"/>
    <n v="-84"/>
    <n v="-84"/>
    <n v="-84"/>
    <n v="117"/>
    <n v="6"/>
    <n v="39"/>
    <n v="3306"/>
  </r>
  <r>
    <x v="84"/>
    <s v="ITA"/>
    <n v="7"/>
    <x v="7"/>
    <n v="4441149315"/>
    <n v="89326992"/>
    <n v="0"/>
    <n v="-1"/>
    <n v="-1"/>
    <n v="-116"/>
    <n v="-117"/>
    <n v="-117"/>
    <n v="-117"/>
    <n v="137"/>
    <n v="12"/>
    <n v="32"/>
    <n v="1331"/>
  </r>
  <r>
    <x v="84"/>
    <s v="ITA"/>
    <n v="3"/>
    <x v="8"/>
    <n v="4546679409"/>
    <n v="9190347404"/>
    <n v="2"/>
    <n v="-3"/>
    <n v="-1"/>
    <n v="-356"/>
    <n v="-357"/>
    <n v="-357"/>
    <n v="-357"/>
    <n v="508"/>
    <n v="24"/>
    <n v="175"/>
    <n v="5078"/>
  </r>
  <r>
    <x v="84"/>
    <s v="ITA"/>
    <n v="11"/>
    <x v="9"/>
    <n v="4361675973"/>
    <n v="135188753"/>
    <n v="5"/>
    <n v="-1"/>
    <n v="4"/>
    <n v="-254"/>
    <n v="-250"/>
    <n v="-250"/>
    <n v="-250"/>
    <n v="261"/>
    <n v="0"/>
    <n v="11"/>
    <n v="429"/>
  </r>
  <r>
    <x v="84"/>
    <s v="ITA"/>
    <n v="14"/>
    <x v="10"/>
    <n v="4155774754"/>
    <n v="1465916051"/>
    <n v="-2"/>
    <n v="0"/>
    <n v="-2"/>
    <n v="3"/>
    <n v="1"/>
    <n v="1"/>
    <n v="1"/>
    <n v="10"/>
    <n v="0"/>
    <n v="11"/>
    <n v="429"/>
  </r>
  <r>
    <x v="84"/>
    <s v="ITA"/>
    <n v="21"/>
    <x v="11"/>
    <n v="4649933453"/>
    <n v="1135662422"/>
    <n v="2"/>
    <n v="1"/>
    <n v="3"/>
    <n v="-10"/>
    <n v="-7"/>
    <n v="-7"/>
    <n v="-7"/>
    <n v="7"/>
    <n v="1"/>
    <n v="1"/>
    <n v="433"/>
  </r>
  <r>
    <x v="84"/>
    <s v="ITA"/>
    <n v="22"/>
    <x v="12"/>
    <n v="4606893511"/>
    <n v="1112123097"/>
    <n v="0"/>
    <n v="0"/>
    <n v="0"/>
    <n v="-53"/>
    <n v="-53"/>
    <n v="-53"/>
    <n v="-53"/>
    <n v="66"/>
    <n v="0"/>
    <n v="13"/>
    <n v="514"/>
  </r>
  <r>
    <x v="84"/>
    <s v="ITA"/>
    <n v="1"/>
    <x v="13"/>
    <n v="450732745"/>
    <n v="7680687483"/>
    <n v="-31"/>
    <n v="-2"/>
    <n v="-33"/>
    <n v="-332"/>
    <n v="-365"/>
    <n v="-365"/>
    <n v="-365"/>
    <n v="417"/>
    <n v="20"/>
    <n v="72"/>
    <n v="4108"/>
  </r>
  <r>
    <x v="84"/>
    <s v="ITA"/>
    <n v="16"/>
    <x v="14"/>
    <n v="4112559576"/>
    <n v="1686736689"/>
    <n v="-9"/>
    <n v="1"/>
    <n v="-8"/>
    <n v="-14"/>
    <n v="-22"/>
    <n v="-22"/>
    <n v="-22"/>
    <n v="28"/>
    <n v="1"/>
    <n v="7"/>
    <n v="866"/>
  </r>
  <r>
    <x v="84"/>
    <s v="ITA"/>
    <n v="20"/>
    <x v="15"/>
    <n v="3921531192"/>
    <n v="9110616306"/>
    <n v="-4"/>
    <n v="0"/>
    <n v="-4"/>
    <n v="-21"/>
    <n v="-25"/>
    <n v="-25"/>
    <n v="-25"/>
    <n v="24"/>
    <n v="1"/>
    <n v="0"/>
    <n v="1138"/>
  </r>
  <r>
    <x v="84"/>
    <s v="ITA"/>
    <n v="19"/>
    <x v="16"/>
    <n v="3811569725"/>
    <n v="133623567"/>
    <n v="-8"/>
    <n v="0"/>
    <n v="-8"/>
    <n v="-8"/>
    <n v="-16"/>
    <n v="-16"/>
    <n v="-16"/>
    <n v="23"/>
    <n v="0"/>
    <n v="7"/>
    <n v="1433"/>
  </r>
  <r>
    <x v="84"/>
    <s v="ITA"/>
    <n v="9"/>
    <x v="17"/>
    <n v="4376923077"/>
    <n v="1125588885"/>
    <n v="-17"/>
    <n v="-1"/>
    <n v="-18"/>
    <n v="-211"/>
    <n v="-229"/>
    <n v="-229"/>
    <n v="-229"/>
    <n v="237"/>
    <n v="5"/>
    <n v="13"/>
    <n v="1179"/>
  </r>
  <r>
    <x v="84"/>
    <s v="ITA"/>
    <n v="10"/>
    <x v="18"/>
    <n v="4310675841"/>
    <n v="1238824698"/>
    <n v="-1"/>
    <n v="0"/>
    <n v="-1"/>
    <n v="0"/>
    <n v="-1"/>
    <n v="-1"/>
    <n v="-1"/>
    <n v="1"/>
    <n v="0"/>
    <n v="0"/>
    <n v="323"/>
  </r>
  <r>
    <x v="84"/>
    <s v="ITA"/>
    <n v="2"/>
    <x v="19"/>
    <n v="4573750286"/>
    <n v="7320149366"/>
    <n v="-1"/>
    <n v="0"/>
    <n v="-1"/>
    <n v="-7"/>
    <n v="-8"/>
    <n v="-8"/>
    <n v="-8"/>
    <n v="9"/>
    <n v="0"/>
    <n v="1"/>
    <n v="158"/>
  </r>
  <r>
    <x v="84"/>
    <s v="ITA"/>
    <n v="5"/>
    <x v="20"/>
    <n v="4543490485"/>
    <n v="1233845213"/>
    <n v="-10"/>
    <n v="0"/>
    <n v="-10"/>
    <n v="-27"/>
    <n v="-37"/>
    <n v="-37"/>
    <n v="-37"/>
    <n v="37"/>
    <n v="9"/>
    <n v="9"/>
    <n v="6433"/>
  </r>
  <r>
    <x v="85"/>
    <s v="ITA"/>
    <n v="13"/>
    <x v="0"/>
    <n v="4235122196"/>
    <n v="1339843823"/>
    <n v="-3"/>
    <n v="0"/>
    <n v="-3"/>
    <n v="-21"/>
    <n v="-24"/>
    <n v="-24"/>
    <n v="-24"/>
    <n v="27"/>
    <n v="1"/>
    <n v="4"/>
    <n v="1048"/>
  </r>
  <r>
    <x v="85"/>
    <s v="ITA"/>
    <n v="17"/>
    <x v="1"/>
    <n v="4063947052"/>
    <n v="1580514834"/>
    <n v="-3"/>
    <n v="0"/>
    <n v="-3"/>
    <n v="-6"/>
    <n v="-9"/>
    <n v="-9"/>
    <n v="-9"/>
    <n v="10"/>
    <n v="0"/>
    <n v="1"/>
    <n v="766"/>
  </r>
  <r>
    <x v="85"/>
    <s v="ITA"/>
    <n v="18"/>
    <x v="2"/>
    <n v="3890597598"/>
    <n v="1659440194"/>
    <n v="-3"/>
    <n v="0"/>
    <n v="-3"/>
    <n v="-16"/>
    <n v="-19"/>
    <n v="-19"/>
    <n v="-19"/>
    <n v="21"/>
    <n v="0"/>
    <n v="2"/>
    <n v="1143"/>
  </r>
  <r>
    <x v="85"/>
    <s v="ITA"/>
    <n v="15"/>
    <x v="3"/>
    <n v="4083956555"/>
    <n v="1425084984"/>
    <n v="-12"/>
    <n v="0"/>
    <n v="-12"/>
    <n v="-143"/>
    <n v="-155"/>
    <n v="-155"/>
    <n v="-155"/>
    <n v="167"/>
    <n v="0"/>
    <n v="12"/>
    <n v="3747"/>
  </r>
  <r>
    <x v="85"/>
    <s v="ITA"/>
    <n v="8"/>
    <x v="4"/>
    <n v="4449436681"/>
    <n v="113417208"/>
    <n v="-38"/>
    <n v="-6"/>
    <n v="-44"/>
    <n v="-151"/>
    <n v="-195"/>
    <n v="-195"/>
    <n v="-195"/>
    <n v="231"/>
    <n v="11"/>
    <n v="47"/>
    <n v="4312"/>
  </r>
  <r>
    <x v="85"/>
    <s v="ITA"/>
    <n v="6"/>
    <x v="5"/>
    <n v="456494354"/>
    <n v="1376813649"/>
    <n v="-5"/>
    <n v="-1"/>
    <n v="-6"/>
    <n v="-15"/>
    <n v="-21"/>
    <n v="-21"/>
    <n v="-21"/>
    <n v="26"/>
    <n v="0"/>
    <n v="5"/>
    <n v="782"/>
  </r>
  <r>
    <x v="85"/>
    <s v="ITA"/>
    <n v="12"/>
    <x v="6"/>
    <n v="4189277044"/>
    <n v="1248366722"/>
    <n v="-13"/>
    <n v="1"/>
    <n v="-12"/>
    <n v="-28"/>
    <n v="-40"/>
    <n v="-40"/>
    <n v="-40"/>
    <n v="48"/>
    <n v="12"/>
    <n v="20"/>
    <n v="4405"/>
  </r>
  <r>
    <x v="85"/>
    <s v="ITA"/>
    <n v="7"/>
    <x v="7"/>
    <n v="4441149315"/>
    <n v="89326992"/>
    <n v="-22"/>
    <n v="-1"/>
    <n v="-23"/>
    <n v="-52"/>
    <n v="-75"/>
    <n v="-75"/>
    <n v="-75"/>
    <n v="132"/>
    <n v="9"/>
    <n v="66"/>
    <n v="2108"/>
  </r>
  <r>
    <x v="85"/>
    <s v="ITA"/>
    <n v="3"/>
    <x v="8"/>
    <n v="4546679409"/>
    <n v="9190347404"/>
    <n v="-56"/>
    <n v="-8"/>
    <n v="-64"/>
    <n v="282"/>
    <n v="218"/>
    <n v="218"/>
    <n v="218"/>
    <n v="190"/>
    <n v="54"/>
    <n v="462"/>
    <n v="14918"/>
  </r>
  <r>
    <x v="85"/>
    <s v="ITA"/>
    <n v="11"/>
    <x v="9"/>
    <n v="4361675973"/>
    <n v="135188753"/>
    <n v="-12"/>
    <n v="0"/>
    <n v="-12"/>
    <n v="-175"/>
    <n v="-187"/>
    <n v="-187"/>
    <n v="-187"/>
    <n v="182"/>
    <n v="2"/>
    <n v="-3"/>
    <n v="900"/>
  </r>
  <r>
    <x v="85"/>
    <s v="ITA"/>
    <n v="14"/>
    <x v="10"/>
    <n v="4155774754"/>
    <n v="1465916051"/>
    <n v="0"/>
    <n v="0"/>
    <n v="0"/>
    <n v="-5"/>
    <n v="-5"/>
    <n v="-5"/>
    <n v="-5"/>
    <n v="5"/>
    <n v="0"/>
    <n v="0"/>
    <n v="78"/>
  </r>
  <r>
    <x v="85"/>
    <s v="ITA"/>
    <n v="21"/>
    <x v="11"/>
    <n v="4649933453"/>
    <n v="1135662422"/>
    <n v="-6"/>
    <n v="0"/>
    <n v="-6"/>
    <n v="7"/>
    <n v="1"/>
    <n v="1"/>
    <n v="1"/>
    <n v="4"/>
    <n v="0"/>
    <n v="5"/>
    <n v="665"/>
  </r>
  <r>
    <x v="85"/>
    <s v="ITA"/>
    <n v="22"/>
    <x v="12"/>
    <n v="4606893511"/>
    <n v="1112123097"/>
    <n v="1"/>
    <n v="0"/>
    <n v="1"/>
    <n v="-45"/>
    <n v="-44"/>
    <n v="-44"/>
    <n v="-44"/>
    <n v="49"/>
    <n v="2"/>
    <n v="7"/>
    <n v="518"/>
  </r>
  <r>
    <x v="85"/>
    <s v="ITA"/>
    <n v="1"/>
    <x v="13"/>
    <n v="450732745"/>
    <n v="7680687483"/>
    <n v="-10"/>
    <n v="-3"/>
    <n v="-13"/>
    <n v="-226"/>
    <n v="-239"/>
    <n v="-239"/>
    <n v="-239"/>
    <n v="300"/>
    <n v="47"/>
    <n v="108"/>
    <n v="5010"/>
  </r>
  <r>
    <x v="85"/>
    <s v="ITA"/>
    <n v="16"/>
    <x v="14"/>
    <n v="4112559576"/>
    <n v="1686736689"/>
    <n v="-7"/>
    <n v="0"/>
    <n v="-7"/>
    <n v="-47"/>
    <n v="-54"/>
    <n v="-54"/>
    <n v="-54"/>
    <n v="62"/>
    <n v="2"/>
    <n v="10"/>
    <n v="1933"/>
  </r>
  <r>
    <x v="85"/>
    <s v="ITA"/>
    <n v="20"/>
    <x v="15"/>
    <n v="3921531192"/>
    <n v="9110616306"/>
    <n v="-1"/>
    <n v="-1"/>
    <n v="-2"/>
    <n v="-37"/>
    <n v="-39"/>
    <n v="-39"/>
    <n v="-39"/>
    <n v="40"/>
    <n v="0"/>
    <n v="1"/>
    <n v="1026"/>
  </r>
  <r>
    <x v="85"/>
    <s v="ITA"/>
    <n v="19"/>
    <x v="16"/>
    <n v="3811569725"/>
    <n v="133623567"/>
    <n v="-12"/>
    <n v="-1"/>
    <n v="-13"/>
    <n v="-2"/>
    <n v="-15"/>
    <n v="-15"/>
    <n v="-15"/>
    <n v="22"/>
    <n v="1"/>
    <n v="8"/>
    <n v="3181"/>
  </r>
  <r>
    <x v="85"/>
    <s v="ITA"/>
    <n v="9"/>
    <x v="17"/>
    <n v="4376923077"/>
    <n v="1125588885"/>
    <n v="-7"/>
    <n v="-10"/>
    <n v="-17"/>
    <n v="-233"/>
    <n v="-250"/>
    <n v="-250"/>
    <n v="-250"/>
    <n v="254"/>
    <n v="3"/>
    <n v="7"/>
    <n v="3960"/>
  </r>
  <r>
    <x v="85"/>
    <s v="ITA"/>
    <n v="10"/>
    <x v="18"/>
    <n v="4310675841"/>
    <n v="1238824698"/>
    <n v="1"/>
    <n v="0"/>
    <n v="1"/>
    <n v="-12"/>
    <n v="-11"/>
    <n v="-11"/>
    <n v="-11"/>
    <n v="13"/>
    <n v="1"/>
    <n v="3"/>
    <n v="1543"/>
  </r>
  <r>
    <x v="85"/>
    <s v="ITA"/>
    <n v="2"/>
    <x v="19"/>
    <n v="4573750286"/>
    <n v="7320149366"/>
    <n v="-4"/>
    <n v="1"/>
    <n v="-3"/>
    <n v="-8"/>
    <n v="-11"/>
    <n v="-11"/>
    <n v="-11"/>
    <n v="12"/>
    <n v="0"/>
    <n v="1"/>
    <n v="336"/>
  </r>
  <r>
    <x v="85"/>
    <s v="ITA"/>
    <n v="5"/>
    <x v="20"/>
    <n v="4543490485"/>
    <n v="1233845213"/>
    <n v="-4"/>
    <n v="-4"/>
    <n v="-8"/>
    <n v="-242"/>
    <n v="-250"/>
    <n v="-250"/>
    <n v="-250"/>
    <n v="280"/>
    <n v="17"/>
    <n v="47"/>
    <n v="10779"/>
  </r>
  <r>
    <x v="86"/>
    <s v="ITA"/>
    <n v="13"/>
    <x v="0"/>
    <n v="4235122196"/>
    <n v="1339843823"/>
    <n v="-3"/>
    <n v="0"/>
    <n v="-3"/>
    <n v="-69"/>
    <n v="-72"/>
    <n v="-72"/>
    <n v="-72"/>
    <n v="80"/>
    <n v="0"/>
    <n v="8"/>
    <n v="2178"/>
  </r>
  <r>
    <x v="86"/>
    <s v="ITA"/>
    <n v="17"/>
    <x v="1"/>
    <n v="4063947052"/>
    <n v="1580514834"/>
    <n v="-4"/>
    <n v="0"/>
    <n v="-4"/>
    <n v="-7"/>
    <n v="-11"/>
    <n v="-11"/>
    <n v="-11"/>
    <n v="11"/>
    <n v="0"/>
    <n v="0"/>
    <n v="639"/>
  </r>
  <r>
    <x v="86"/>
    <s v="ITA"/>
    <n v="18"/>
    <x v="2"/>
    <n v="3890597598"/>
    <n v="1659440194"/>
    <n v="-1"/>
    <n v="-1"/>
    <n v="-2"/>
    <n v="-27"/>
    <n v="-29"/>
    <n v="-29"/>
    <n v="-29"/>
    <n v="31"/>
    <n v="1"/>
    <n v="3"/>
    <n v="1158"/>
  </r>
  <r>
    <x v="86"/>
    <s v="ITA"/>
    <n v="15"/>
    <x v="3"/>
    <n v="4083956555"/>
    <n v="1425084984"/>
    <n v="-12"/>
    <n v="-5"/>
    <n v="-17"/>
    <n v="-59"/>
    <n v="-76"/>
    <n v="-76"/>
    <n v="-76"/>
    <n v="81"/>
    <n v="2"/>
    <n v="7"/>
    <n v="3539"/>
  </r>
  <r>
    <x v="86"/>
    <s v="ITA"/>
    <n v="8"/>
    <x v="4"/>
    <n v="4449436681"/>
    <n v="113417208"/>
    <n v="-44"/>
    <n v="-3"/>
    <n v="-47"/>
    <n v="-185"/>
    <n v="-232"/>
    <n v="-232"/>
    <n v="-232"/>
    <n v="271"/>
    <n v="11"/>
    <n v="50"/>
    <n v="6162"/>
  </r>
  <r>
    <x v="86"/>
    <s v="ITA"/>
    <n v="6"/>
    <x v="5"/>
    <n v="456494354"/>
    <n v="1376813649"/>
    <n v="0"/>
    <n v="0"/>
    <n v="0"/>
    <n v="-4"/>
    <n v="-4"/>
    <n v="-4"/>
    <n v="-4"/>
    <n v="8"/>
    <n v="2"/>
    <n v="6"/>
    <n v="3015"/>
  </r>
  <r>
    <x v="86"/>
    <s v="ITA"/>
    <n v="12"/>
    <x v="6"/>
    <n v="4189277044"/>
    <n v="1248366722"/>
    <n v="-5"/>
    <n v="0"/>
    <n v="-5"/>
    <n v="5"/>
    <n v="0"/>
    <n v="0"/>
    <n v="0"/>
    <n v="21"/>
    <n v="7"/>
    <n v="28"/>
    <n v="3972"/>
  </r>
  <r>
    <x v="86"/>
    <s v="ITA"/>
    <n v="7"/>
    <x v="7"/>
    <n v="4441149315"/>
    <n v="89326992"/>
    <n v="-28"/>
    <n v="0"/>
    <n v="-28"/>
    <n v="-58"/>
    <n v="-86"/>
    <n v="-86"/>
    <n v="-86"/>
    <n v="108"/>
    <n v="10"/>
    <n v="32"/>
    <n v="1547"/>
  </r>
  <r>
    <x v="86"/>
    <s v="ITA"/>
    <n v="3"/>
    <x v="8"/>
    <n v="4546679409"/>
    <n v="9190347404"/>
    <n v="-145"/>
    <n v="-13"/>
    <n v="-158"/>
    <n v="-462"/>
    <n v="-620"/>
    <n v="-620"/>
    <n v="-620"/>
    <n v="849"/>
    <n v="65"/>
    <n v="294"/>
    <n v="11508"/>
  </r>
  <r>
    <x v="86"/>
    <s v="ITA"/>
    <n v="11"/>
    <x v="9"/>
    <n v="4361675973"/>
    <n v="135188753"/>
    <n v="-19"/>
    <n v="-1"/>
    <n v="-20"/>
    <n v="-134"/>
    <n v="-154"/>
    <n v="-154"/>
    <n v="-154"/>
    <n v="155"/>
    <n v="1"/>
    <n v="2"/>
    <n v="108"/>
  </r>
  <r>
    <x v="86"/>
    <s v="ITA"/>
    <n v="14"/>
    <x v="10"/>
    <n v="4155774754"/>
    <n v="1465916051"/>
    <n v="-2"/>
    <n v="0"/>
    <n v="-2"/>
    <n v="-12"/>
    <n v="-14"/>
    <n v="-14"/>
    <n v="-14"/>
    <n v="14"/>
    <n v="0"/>
    <n v="0"/>
    <n v="566"/>
  </r>
  <r>
    <x v="86"/>
    <s v="ITA"/>
    <n v="21"/>
    <x v="11"/>
    <n v="4649933453"/>
    <n v="1135662422"/>
    <n v="-3"/>
    <n v="-1"/>
    <n v="-4"/>
    <n v="-32"/>
    <n v="-36"/>
    <n v="-36"/>
    <n v="-36"/>
    <n v="36"/>
    <n v="0"/>
    <n v="0"/>
    <n v="784"/>
  </r>
  <r>
    <x v="86"/>
    <s v="ITA"/>
    <n v="22"/>
    <x v="12"/>
    <n v="4606893511"/>
    <n v="1112123097"/>
    <n v="-3"/>
    <n v="-2"/>
    <n v="-5"/>
    <n v="-73"/>
    <n v="-78"/>
    <n v="-78"/>
    <n v="-78"/>
    <n v="88"/>
    <n v="0"/>
    <n v="10"/>
    <n v="1340"/>
  </r>
  <r>
    <x v="86"/>
    <s v="ITA"/>
    <n v="1"/>
    <x v="13"/>
    <n v="450732745"/>
    <n v="7680687483"/>
    <n v="-66"/>
    <n v="0"/>
    <n v="-66"/>
    <n v="-418"/>
    <n v="-484"/>
    <n v="-484"/>
    <n v="-484"/>
    <n v="603"/>
    <n v="39"/>
    <n v="158"/>
    <n v="6135"/>
  </r>
  <r>
    <x v="86"/>
    <s v="ITA"/>
    <n v="16"/>
    <x v="14"/>
    <n v="4112559576"/>
    <n v="1686736689"/>
    <n v="-5"/>
    <n v="-1"/>
    <n v="-6"/>
    <n v="-33"/>
    <n v="-39"/>
    <n v="-39"/>
    <n v="-39"/>
    <n v="45"/>
    <n v="5"/>
    <n v="11"/>
    <n v="2061"/>
  </r>
  <r>
    <x v="86"/>
    <s v="ITA"/>
    <n v="20"/>
    <x v="15"/>
    <n v="3921531192"/>
    <n v="9110616306"/>
    <n v="-3"/>
    <n v="1"/>
    <n v="-2"/>
    <n v="-8"/>
    <n v="-10"/>
    <n v="-10"/>
    <n v="-10"/>
    <n v="11"/>
    <n v="0"/>
    <n v="1"/>
    <n v="1159"/>
  </r>
  <r>
    <x v="86"/>
    <s v="ITA"/>
    <n v="19"/>
    <x v="16"/>
    <n v="3811569725"/>
    <n v="133623567"/>
    <n v="-7"/>
    <n v="-1"/>
    <n v="-8"/>
    <n v="7"/>
    <n v="-1"/>
    <n v="-1"/>
    <n v="-1"/>
    <n v="9"/>
    <n v="0"/>
    <n v="8"/>
    <n v="1533"/>
  </r>
  <r>
    <x v="86"/>
    <s v="ITA"/>
    <n v="9"/>
    <x v="17"/>
    <n v="4376923077"/>
    <n v="1125588885"/>
    <n v="-12"/>
    <n v="-11"/>
    <n v="-23"/>
    <n v="-183"/>
    <n v="-206"/>
    <n v="-206"/>
    <n v="-206"/>
    <n v="214"/>
    <n v="6"/>
    <n v="14"/>
    <n v="5138"/>
  </r>
  <r>
    <x v="86"/>
    <s v="ITA"/>
    <n v="10"/>
    <x v="18"/>
    <n v="4310675841"/>
    <n v="1238824698"/>
    <n v="0"/>
    <n v="0"/>
    <n v="0"/>
    <n v="0"/>
    <n v="0"/>
    <n v="0"/>
    <n v="0"/>
    <n v="0"/>
    <n v="0"/>
    <n v="0"/>
    <n v="1398"/>
  </r>
  <r>
    <x v="86"/>
    <s v="ITA"/>
    <n v="2"/>
    <x v="19"/>
    <n v="4573750286"/>
    <n v="7320149366"/>
    <n v="-1"/>
    <n v="0"/>
    <n v="-1"/>
    <n v="-2"/>
    <n v="-3"/>
    <n v="-3"/>
    <n v="-3"/>
    <n v="3"/>
    <n v="0"/>
    <n v="0"/>
    <n v="257"/>
  </r>
  <r>
    <x v="86"/>
    <s v="ITA"/>
    <n v="5"/>
    <x v="20"/>
    <n v="4543490485"/>
    <n v="1233845213"/>
    <n v="-4"/>
    <n v="-2"/>
    <n v="-6"/>
    <n v="-216"/>
    <n v="-222"/>
    <n v="-222"/>
    <n v="-222"/>
    <n v="243"/>
    <n v="12"/>
    <n v="33"/>
    <n v="12998"/>
  </r>
  <r>
    <x v="87"/>
    <s v="ITA"/>
    <n v="13"/>
    <x v="0"/>
    <n v="4235122196"/>
    <n v="1339843823"/>
    <n v="-10"/>
    <n v="-1"/>
    <n v="-11"/>
    <n v="-34"/>
    <n v="-45"/>
    <n v="-45"/>
    <n v="-45"/>
    <n v="50"/>
    <n v="2"/>
    <n v="7"/>
    <n v="1038"/>
  </r>
  <r>
    <x v="87"/>
    <s v="ITA"/>
    <n v="17"/>
    <x v="1"/>
    <n v="4063947052"/>
    <n v="1580514834"/>
    <n v="-7"/>
    <n v="0"/>
    <n v="-7"/>
    <n v="-6"/>
    <n v="-13"/>
    <n v="-13"/>
    <n v="-13"/>
    <n v="14"/>
    <n v="0"/>
    <n v="1"/>
    <n v="551"/>
  </r>
  <r>
    <x v="87"/>
    <s v="ITA"/>
    <n v="18"/>
    <x v="2"/>
    <n v="3890597598"/>
    <n v="1659440194"/>
    <n v="-2"/>
    <n v="0"/>
    <n v="-2"/>
    <n v="-25"/>
    <n v="-27"/>
    <n v="-27"/>
    <n v="-27"/>
    <n v="27"/>
    <n v="0"/>
    <n v="0"/>
    <n v="1256"/>
  </r>
  <r>
    <x v="87"/>
    <s v="ITA"/>
    <n v="15"/>
    <x v="3"/>
    <n v="4083956555"/>
    <n v="1425084984"/>
    <n v="-6"/>
    <n v="-3"/>
    <n v="-9"/>
    <n v="-60"/>
    <n v="-69"/>
    <n v="-69"/>
    <n v="-69"/>
    <n v="76"/>
    <n v="2"/>
    <n v="9"/>
    <n v="5078"/>
  </r>
  <r>
    <x v="87"/>
    <s v="ITA"/>
    <n v="8"/>
    <x v="4"/>
    <n v="4449436681"/>
    <n v="113417208"/>
    <n v="-34"/>
    <n v="-4"/>
    <n v="-38"/>
    <n v="-134"/>
    <n v="-172"/>
    <n v="-172"/>
    <n v="-172"/>
    <n v="208"/>
    <n v="17"/>
    <n v="53"/>
    <n v="4555"/>
  </r>
  <r>
    <x v="87"/>
    <s v="ITA"/>
    <n v="6"/>
    <x v="5"/>
    <n v="456494354"/>
    <n v="1376813649"/>
    <n v="-4"/>
    <n v="0"/>
    <n v="-4"/>
    <n v="-14"/>
    <n v="-18"/>
    <n v="-18"/>
    <n v="-18"/>
    <n v="23"/>
    <n v="1"/>
    <n v="6"/>
    <n v="2870"/>
  </r>
  <r>
    <x v="87"/>
    <s v="ITA"/>
    <n v="12"/>
    <x v="6"/>
    <n v="4189277044"/>
    <n v="1248366722"/>
    <n v="-9"/>
    <n v="-6"/>
    <n v="-15"/>
    <n v="-134"/>
    <n v="-149"/>
    <n v="-149"/>
    <n v="-149"/>
    <n v="159"/>
    <n v="15"/>
    <n v="25"/>
    <n v="4222"/>
  </r>
  <r>
    <x v="87"/>
    <s v="ITA"/>
    <n v="7"/>
    <x v="7"/>
    <n v="4441149315"/>
    <n v="89326992"/>
    <n v="-27"/>
    <n v="0"/>
    <n v="-27"/>
    <n v="-76"/>
    <n v="-103"/>
    <n v="-103"/>
    <n v="-103"/>
    <n v="147"/>
    <n v="11"/>
    <n v="55"/>
    <n v="1871"/>
  </r>
  <r>
    <x v="87"/>
    <s v="ITA"/>
    <n v="3"/>
    <x v="8"/>
    <n v="4546679409"/>
    <n v="9190347404"/>
    <n v="-162"/>
    <n v="-5"/>
    <n v="-167"/>
    <n v="211"/>
    <n v="44"/>
    <n v="44"/>
    <n v="44"/>
    <n v="207"/>
    <n v="65"/>
    <n v="316"/>
    <n v="14702"/>
  </r>
  <r>
    <x v="87"/>
    <s v="ITA"/>
    <n v="11"/>
    <x v="9"/>
    <n v="4361675973"/>
    <n v="135188753"/>
    <n v="-14"/>
    <n v="0"/>
    <n v="-14"/>
    <n v="-128"/>
    <n v="-142"/>
    <n v="-142"/>
    <n v="-142"/>
    <n v="151"/>
    <n v="3"/>
    <n v="12"/>
    <n v="1792"/>
  </r>
  <r>
    <x v="87"/>
    <s v="ITA"/>
    <n v="14"/>
    <x v="10"/>
    <n v="4155774754"/>
    <n v="1465916051"/>
    <n v="1"/>
    <n v="0"/>
    <n v="1"/>
    <n v="-5"/>
    <n v="-4"/>
    <n v="-4"/>
    <n v="-4"/>
    <n v="5"/>
    <n v="0"/>
    <n v="1"/>
    <n v="95"/>
  </r>
  <r>
    <x v="87"/>
    <s v="ITA"/>
    <n v="21"/>
    <x v="11"/>
    <n v="4649933453"/>
    <n v="1135662422"/>
    <n v="7"/>
    <n v="0"/>
    <n v="7"/>
    <n v="-29"/>
    <n v="-22"/>
    <n v="-22"/>
    <n v="-22"/>
    <n v="22"/>
    <n v="0"/>
    <n v="0"/>
    <n v="794"/>
  </r>
  <r>
    <x v="87"/>
    <s v="ITA"/>
    <n v="22"/>
    <x v="12"/>
    <n v="4606893511"/>
    <n v="1112123097"/>
    <n v="1"/>
    <n v="0"/>
    <n v="1"/>
    <n v="-61"/>
    <n v="-60"/>
    <n v="-60"/>
    <n v="-60"/>
    <n v="70"/>
    <n v="0"/>
    <n v="10"/>
    <n v="1818"/>
  </r>
  <r>
    <x v="87"/>
    <s v="ITA"/>
    <n v="1"/>
    <x v="13"/>
    <n v="450732745"/>
    <n v="7680687483"/>
    <n v="-34"/>
    <n v="-13"/>
    <n v="-47"/>
    <n v="-394"/>
    <n v="-441"/>
    <n v="-441"/>
    <n v="-441"/>
    <n v="522"/>
    <n v="24"/>
    <n v="105"/>
    <n v="6662"/>
  </r>
  <r>
    <x v="87"/>
    <s v="ITA"/>
    <n v="16"/>
    <x v="14"/>
    <n v="4112559576"/>
    <n v="1686736689"/>
    <n v="-6"/>
    <n v="-1"/>
    <n v="-7"/>
    <n v="-56"/>
    <n v="-63"/>
    <n v="-63"/>
    <n v="-63"/>
    <n v="69"/>
    <n v="0"/>
    <n v="6"/>
    <n v="1694"/>
  </r>
  <r>
    <x v="87"/>
    <s v="ITA"/>
    <n v="20"/>
    <x v="15"/>
    <n v="3921531192"/>
    <n v="9110616306"/>
    <n v="-4"/>
    <n v="2"/>
    <n v="-2"/>
    <n v="-11"/>
    <n v="-13"/>
    <n v="-13"/>
    <n v="-13"/>
    <n v="13"/>
    <n v="1"/>
    <n v="1"/>
    <n v="1223"/>
  </r>
  <r>
    <x v="87"/>
    <s v="ITA"/>
    <n v="19"/>
    <x v="16"/>
    <n v="3811569725"/>
    <n v="133623567"/>
    <n v="-11"/>
    <n v="0"/>
    <n v="-11"/>
    <n v="10"/>
    <n v="-1"/>
    <n v="-1"/>
    <n v="-1"/>
    <n v="7"/>
    <n v="0"/>
    <n v="6"/>
    <n v="3775"/>
  </r>
  <r>
    <x v="87"/>
    <s v="ITA"/>
    <n v="9"/>
    <x v="17"/>
    <n v="4376923077"/>
    <n v="1125588885"/>
    <n v="-9"/>
    <n v="-4"/>
    <n v="-13"/>
    <n v="-227"/>
    <n v="-240"/>
    <n v="-240"/>
    <n v="-240"/>
    <n v="252"/>
    <n v="6"/>
    <n v="18"/>
    <n v="4316"/>
  </r>
  <r>
    <x v="87"/>
    <s v="ITA"/>
    <n v="10"/>
    <x v="18"/>
    <n v="4310675841"/>
    <n v="1238824698"/>
    <n v="-8"/>
    <n v="0"/>
    <n v="-8"/>
    <n v="3"/>
    <n v="-5"/>
    <n v="-5"/>
    <n v="-5"/>
    <n v="7"/>
    <n v="0"/>
    <n v="2"/>
    <n v="1251"/>
  </r>
  <r>
    <x v="87"/>
    <s v="ITA"/>
    <n v="2"/>
    <x v="19"/>
    <n v="4573750286"/>
    <n v="7320149366"/>
    <n v="1"/>
    <n v="0"/>
    <n v="1"/>
    <n v="-4"/>
    <n v="-3"/>
    <n v="-3"/>
    <n v="-3"/>
    <n v="4"/>
    <n v="0"/>
    <n v="1"/>
    <n v="341"/>
  </r>
  <r>
    <x v="87"/>
    <s v="ITA"/>
    <n v="5"/>
    <x v="20"/>
    <n v="4543490485"/>
    <n v="1233845213"/>
    <n v="-18"/>
    <n v="-1"/>
    <n v="-19"/>
    <n v="-227"/>
    <n v="-246"/>
    <n v="-246"/>
    <n v="-246"/>
    <n v="245"/>
    <n v="9"/>
    <n v="8"/>
    <n v="11775"/>
  </r>
  <r>
    <x v="88"/>
    <s v="ITA"/>
    <n v="13"/>
    <x v="0"/>
    <n v="4235122196"/>
    <n v="1339843823"/>
    <n v="-18"/>
    <n v="-1"/>
    <n v="-19"/>
    <n v="-74"/>
    <n v="-93"/>
    <n v="-93"/>
    <n v="-93"/>
    <n v="98"/>
    <n v="3"/>
    <n v="8"/>
    <n v="1795"/>
  </r>
  <r>
    <x v="88"/>
    <s v="ITA"/>
    <n v="17"/>
    <x v="1"/>
    <n v="4063947052"/>
    <n v="1580514834"/>
    <n v="0"/>
    <n v="0"/>
    <n v="0"/>
    <n v="-11"/>
    <n v="-11"/>
    <n v="-11"/>
    <n v="-11"/>
    <n v="11"/>
    <n v="0"/>
    <n v="0"/>
    <n v="508"/>
  </r>
  <r>
    <x v="88"/>
    <s v="ITA"/>
    <n v="18"/>
    <x v="2"/>
    <n v="3890597598"/>
    <n v="1659440194"/>
    <n v="0"/>
    <n v="0"/>
    <n v="0"/>
    <n v="-24"/>
    <n v="-24"/>
    <n v="-24"/>
    <n v="-24"/>
    <n v="25"/>
    <n v="0"/>
    <n v="1"/>
    <n v="1123"/>
  </r>
  <r>
    <x v="88"/>
    <s v="ITA"/>
    <n v="15"/>
    <x v="3"/>
    <n v="4083956555"/>
    <n v="1425084984"/>
    <n v="0"/>
    <n v="0"/>
    <n v="0"/>
    <n v="-81"/>
    <n v="-81"/>
    <n v="-81"/>
    <n v="-81"/>
    <n v="90"/>
    <n v="1"/>
    <n v="10"/>
    <n v="5983"/>
  </r>
  <r>
    <x v="88"/>
    <s v="ITA"/>
    <n v="8"/>
    <x v="4"/>
    <n v="4449436681"/>
    <n v="113417208"/>
    <n v="-40"/>
    <n v="-3"/>
    <n v="-43"/>
    <n v="-153"/>
    <n v="-196"/>
    <n v="-196"/>
    <n v="-196"/>
    <n v="237"/>
    <n v="12"/>
    <n v="53"/>
    <n v="3940"/>
  </r>
  <r>
    <x v="88"/>
    <s v="ITA"/>
    <n v="6"/>
    <x v="5"/>
    <n v="456494354"/>
    <n v="1376813649"/>
    <n v="-4"/>
    <n v="0"/>
    <n v="-4"/>
    <n v="-89"/>
    <n v="-93"/>
    <n v="-93"/>
    <n v="-93"/>
    <n v="103"/>
    <n v="2"/>
    <n v="12"/>
    <n v="2521"/>
  </r>
  <r>
    <x v="88"/>
    <s v="ITA"/>
    <n v="12"/>
    <x v="6"/>
    <n v="4189277044"/>
    <n v="1248366722"/>
    <n v="1"/>
    <n v="-1"/>
    <n v="0"/>
    <n v="-2"/>
    <n v="-2"/>
    <n v="-2"/>
    <n v="-2"/>
    <n v="26"/>
    <n v="7"/>
    <n v="31"/>
    <n v="5019"/>
  </r>
  <r>
    <x v="88"/>
    <s v="ITA"/>
    <n v="7"/>
    <x v="7"/>
    <n v="4441149315"/>
    <n v="89326992"/>
    <n v="-14"/>
    <n v="-3"/>
    <n v="-17"/>
    <n v="-150"/>
    <n v="-167"/>
    <n v="-167"/>
    <n v="-167"/>
    <n v="202"/>
    <n v="10"/>
    <n v="45"/>
    <n v="2518"/>
  </r>
  <r>
    <x v="88"/>
    <s v="ITA"/>
    <n v="3"/>
    <x v="8"/>
    <n v="4546679409"/>
    <n v="9190347404"/>
    <n v="-91"/>
    <n v="-19"/>
    <n v="-110"/>
    <n v="-672"/>
    <n v="-782"/>
    <n v="-782"/>
    <n v="-782"/>
    <n v="1018"/>
    <n v="57"/>
    <n v="293"/>
    <n v="19028"/>
  </r>
  <r>
    <x v="88"/>
    <s v="ITA"/>
    <n v="11"/>
    <x v="9"/>
    <n v="4361675973"/>
    <n v="135188753"/>
    <n v="-10"/>
    <n v="-1"/>
    <n v="-11"/>
    <n v="-53"/>
    <n v="-64"/>
    <n v="-64"/>
    <n v="-64"/>
    <n v="72"/>
    <n v="0"/>
    <n v="8"/>
    <n v="1664"/>
  </r>
  <r>
    <x v="88"/>
    <s v="ITA"/>
    <n v="14"/>
    <x v="10"/>
    <n v="4155774754"/>
    <n v="1465916051"/>
    <n v="0"/>
    <n v="0"/>
    <n v="0"/>
    <n v="-10"/>
    <n v="-10"/>
    <n v="-10"/>
    <n v="-10"/>
    <n v="13"/>
    <n v="0"/>
    <n v="3"/>
    <n v="363"/>
  </r>
  <r>
    <x v="88"/>
    <s v="ITA"/>
    <n v="21"/>
    <x v="11"/>
    <n v="4649933453"/>
    <n v="1135662422"/>
    <n v="-16"/>
    <n v="0"/>
    <n v="-16"/>
    <n v="-10"/>
    <n v="-26"/>
    <n v="-26"/>
    <n v="-26"/>
    <n v="29"/>
    <n v="0"/>
    <n v="3"/>
    <n v="1084"/>
  </r>
  <r>
    <x v="88"/>
    <s v="ITA"/>
    <n v="22"/>
    <x v="12"/>
    <n v="4606893511"/>
    <n v="1112123097"/>
    <n v="-8"/>
    <n v="-2"/>
    <n v="-10"/>
    <n v="551"/>
    <n v="541"/>
    <n v="541"/>
    <n v="541"/>
    <n v="-531"/>
    <n v="0"/>
    <n v="10"/>
    <n v="2152"/>
  </r>
  <r>
    <x v="88"/>
    <s v="ITA"/>
    <n v="1"/>
    <x v="13"/>
    <n v="450732745"/>
    <n v="7680687483"/>
    <n v="-65"/>
    <n v="-4"/>
    <n v="-69"/>
    <n v="-189"/>
    <n v="-258"/>
    <n v="-258"/>
    <n v="-258"/>
    <n v="330"/>
    <n v="15"/>
    <n v="87"/>
    <n v="5347"/>
  </r>
  <r>
    <x v="88"/>
    <s v="ITA"/>
    <n v="16"/>
    <x v="14"/>
    <n v="4112559576"/>
    <n v="1686736689"/>
    <n v="-3"/>
    <n v="-3"/>
    <n v="-6"/>
    <n v="5"/>
    <n v="-1"/>
    <n v="-1"/>
    <n v="-1"/>
    <n v="24"/>
    <n v="4"/>
    <n v="27"/>
    <n v="2113"/>
  </r>
  <r>
    <x v="88"/>
    <s v="ITA"/>
    <n v="20"/>
    <x v="15"/>
    <n v="3921531192"/>
    <n v="9110616306"/>
    <n v="-6"/>
    <n v="-6"/>
    <n v="-12"/>
    <n v="0"/>
    <n v="-12"/>
    <n v="-12"/>
    <n v="-12"/>
    <n v="11"/>
    <n v="1"/>
    <n v="0"/>
    <n v="1394"/>
  </r>
  <r>
    <x v="88"/>
    <s v="ITA"/>
    <n v="19"/>
    <x v="16"/>
    <n v="3811569725"/>
    <n v="133623567"/>
    <n v="-4"/>
    <n v="-1"/>
    <n v="-5"/>
    <n v="2"/>
    <n v="-3"/>
    <n v="-3"/>
    <n v="-3"/>
    <n v="7"/>
    <n v="0"/>
    <n v="4"/>
    <n v="2083"/>
  </r>
  <r>
    <x v="88"/>
    <s v="ITA"/>
    <n v="9"/>
    <x v="17"/>
    <n v="4376923077"/>
    <n v="1125588885"/>
    <n v="-7"/>
    <n v="1"/>
    <n v="-6"/>
    <n v="-85"/>
    <n v="-91"/>
    <n v="-91"/>
    <n v="-91"/>
    <n v="121"/>
    <n v="5"/>
    <n v="35"/>
    <n v="3890"/>
  </r>
  <r>
    <x v="88"/>
    <s v="ITA"/>
    <n v="10"/>
    <x v="18"/>
    <n v="4310675841"/>
    <n v="1238824698"/>
    <n v="-1"/>
    <n v="0"/>
    <n v="-1"/>
    <n v="-1"/>
    <n v="-2"/>
    <n v="-2"/>
    <n v="-2"/>
    <n v="2"/>
    <n v="0"/>
    <n v="0"/>
    <n v="1225"/>
  </r>
  <r>
    <x v="88"/>
    <s v="ITA"/>
    <n v="2"/>
    <x v="19"/>
    <n v="4573750286"/>
    <n v="7320149366"/>
    <n v="-4"/>
    <n v="1"/>
    <n v="-3"/>
    <n v="3"/>
    <n v="0"/>
    <n v="0"/>
    <n v="0"/>
    <n v="1"/>
    <n v="0"/>
    <n v="1"/>
    <n v="270"/>
  </r>
  <r>
    <x v="88"/>
    <s v="ITA"/>
    <n v="5"/>
    <x v="20"/>
    <n v="4543490485"/>
    <n v="1233845213"/>
    <n v="-22"/>
    <n v="-3"/>
    <n v="-25"/>
    <n v="-238"/>
    <n v="-263"/>
    <n v="-263"/>
    <n v="-263"/>
    <n v="271"/>
    <n v="13"/>
    <n v="21"/>
    <n v="11360"/>
  </r>
  <r>
    <x v="89"/>
    <s v="ITA"/>
    <n v="13"/>
    <x v="0"/>
    <n v="4235122196"/>
    <n v="1339843823"/>
    <n v="-1"/>
    <n v="0"/>
    <n v="-1"/>
    <n v="-10"/>
    <n v="-11"/>
    <n v="-11"/>
    <n v="-11"/>
    <n v="12"/>
    <n v="0"/>
    <n v="1"/>
    <n v="1334"/>
  </r>
  <r>
    <x v="89"/>
    <s v="ITA"/>
    <n v="17"/>
    <x v="1"/>
    <n v="4063947052"/>
    <n v="1580514834"/>
    <n v="-1"/>
    <n v="0"/>
    <n v="-1"/>
    <n v="-7"/>
    <n v="-8"/>
    <n v="-8"/>
    <n v="-8"/>
    <n v="12"/>
    <n v="0"/>
    <n v="4"/>
    <n v="466"/>
  </r>
  <r>
    <x v="89"/>
    <s v="ITA"/>
    <n v="18"/>
    <x v="2"/>
    <n v="3890597598"/>
    <n v="1659440194"/>
    <n v="-4"/>
    <n v="0"/>
    <n v="-4"/>
    <n v="-10"/>
    <n v="-14"/>
    <n v="-14"/>
    <n v="-14"/>
    <n v="14"/>
    <n v="0"/>
    <n v="0"/>
    <n v="1045"/>
  </r>
  <r>
    <x v="89"/>
    <s v="ITA"/>
    <n v="15"/>
    <x v="3"/>
    <n v="4083956555"/>
    <n v="1425084984"/>
    <n v="-17"/>
    <n v="1"/>
    <n v="-16"/>
    <n v="-3"/>
    <n v="-19"/>
    <n v="-19"/>
    <n v="-19"/>
    <n v="30"/>
    <n v="0"/>
    <n v="11"/>
    <n v="4867"/>
  </r>
  <r>
    <x v="89"/>
    <s v="ITA"/>
    <n v="8"/>
    <x v="4"/>
    <n v="4449436681"/>
    <n v="113417208"/>
    <n v="-28"/>
    <n v="-5"/>
    <n v="-33"/>
    <n v="-127"/>
    <n v="-160"/>
    <n v="-160"/>
    <n v="-160"/>
    <n v="193"/>
    <n v="10"/>
    <n v="43"/>
    <n v="4525"/>
  </r>
  <r>
    <x v="89"/>
    <s v="ITA"/>
    <n v="6"/>
    <x v="5"/>
    <n v="456494354"/>
    <n v="1376813649"/>
    <n v="-5"/>
    <n v="-1"/>
    <n v="-6"/>
    <n v="-20"/>
    <n v="-26"/>
    <n v="-26"/>
    <n v="-26"/>
    <n v="30"/>
    <n v="2"/>
    <n v="6"/>
    <n v="2627"/>
  </r>
  <r>
    <x v="89"/>
    <s v="ITA"/>
    <n v="12"/>
    <x v="6"/>
    <n v="4189277044"/>
    <n v="1248366722"/>
    <n v="-14"/>
    <n v="-7"/>
    <n v="-21"/>
    <n v="-33"/>
    <n v="-54"/>
    <n v="-54"/>
    <n v="-54"/>
    <n v="65"/>
    <n v="7"/>
    <n v="18"/>
    <n v="3653"/>
  </r>
  <r>
    <x v="89"/>
    <s v="ITA"/>
    <n v="7"/>
    <x v="7"/>
    <n v="4441149315"/>
    <n v="89326992"/>
    <n v="-22"/>
    <n v="1"/>
    <n v="-21"/>
    <n v="-153"/>
    <n v="-174"/>
    <n v="-174"/>
    <n v="-174"/>
    <n v="205"/>
    <n v="7"/>
    <n v="38"/>
    <n v="2206"/>
  </r>
  <r>
    <x v="89"/>
    <s v="ITA"/>
    <n v="3"/>
    <x v="8"/>
    <n v="4546679409"/>
    <n v="9190347404"/>
    <n v="-2"/>
    <n v="-8"/>
    <n v="-10"/>
    <n v="-293"/>
    <n v="-303"/>
    <n v="-303"/>
    <n v="-303"/>
    <n v="688"/>
    <n v="56"/>
    <n v="441"/>
    <n v="17191"/>
  </r>
  <r>
    <x v="89"/>
    <s v="ITA"/>
    <n v="11"/>
    <x v="9"/>
    <n v="4361675973"/>
    <n v="135188753"/>
    <n v="-1"/>
    <n v="0"/>
    <n v="-1"/>
    <n v="-54"/>
    <n v="-55"/>
    <n v="-55"/>
    <n v="-55"/>
    <n v="56"/>
    <n v="3"/>
    <n v="4"/>
    <n v="1108"/>
  </r>
  <r>
    <x v="89"/>
    <s v="ITA"/>
    <n v="14"/>
    <x v="10"/>
    <n v="4155774754"/>
    <n v="1465916051"/>
    <n v="0"/>
    <n v="0"/>
    <n v="0"/>
    <n v="5"/>
    <n v="5"/>
    <n v="5"/>
    <n v="5"/>
    <n v="0"/>
    <n v="0"/>
    <n v="5"/>
    <n v="401"/>
  </r>
  <r>
    <x v="89"/>
    <s v="ITA"/>
    <n v="21"/>
    <x v="11"/>
    <n v="4649933453"/>
    <n v="1135662422"/>
    <n v="1"/>
    <n v="0"/>
    <n v="1"/>
    <n v="-11"/>
    <n v="-10"/>
    <n v="-10"/>
    <n v="-10"/>
    <n v="10"/>
    <n v="0"/>
    <n v="0"/>
    <n v="1483"/>
  </r>
  <r>
    <x v="89"/>
    <s v="ITA"/>
    <n v="22"/>
    <x v="12"/>
    <n v="4606893511"/>
    <n v="1112123097"/>
    <n v="-4"/>
    <n v="0"/>
    <n v="-4"/>
    <n v="-38"/>
    <n v="-42"/>
    <n v="-42"/>
    <n v="-42"/>
    <n v="48"/>
    <n v="1"/>
    <n v="7"/>
    <n v="2184"/>
  </r>
  <r>
    <x v="89"/>
    <s v="ITA"/>
    <n v="1"/>
    <x v="13"/>
    <n v="450732745"/>
    <n v="7680687483"/>
    <n v="-123"/>
    <n v="-3"/>
    <n v="-126"/>
    <n v="-301"/>
    <n v="-427"/>
    <n v="-427"/>
    <n v="-427"/>
    <n v="473"/>
    <n v="14"/>
    <n v="60"/>
    <n v="5264"/>
  </r>
  <r>
    <x v="89"/>
    <s v="ITA"/>
    <n v="16"/>
    <x v="14"/>
    <n v="4112559576"/>
    <n v="1686736689"/>
    <n v="-18"/>
    <n v="0"/>
    <n v="-18"/>
    <n v="-15"/>
    <n v="-33"/>
    <n v="-33"/>
    <n v="-33"/>
    <n v="37"/>
    <n v="4"/>
    <n v="8"/>
    <n v="2036"/>
  </r>
  <r>
    <x v="89"/>
    <s v="ITA"/>
    <n v="20"/>
    <x v="15"/>
    <n v="3921531192"/>
    <n v="9110616306"/>
    <n v="0"/>
    <n v="0"/>
    <n v="0"/>
    <n v="-19"/>
    <n v="-19"/>
    <n v="-19"/>
    <n v="-19"/>
    <n v="18"/>
    <n v="1"/>
    <n v="0"/>
    <n v="1486"/>
  </r>
  <r>
    <x v="89"/>
    <s v="ITA"/>
    <n v="19"/>
    <x v="16"/>
    <n v="3811569725"/>
    <n v="133623567"/>
    <n v="-8"/>
    <n v="-1"/>
    <n v="-9"/>
    <n v="2"/>
    <n v="-7"/>
    <n v="-7"/>
    <n v="-7"/>
    <n v="6"/>
    <n v="1"/>
    <n v="0"/>
    <n v="2482"/>
  </r>
  <r>
    <x v="89"/>
    <s v="ITA"/>
    <n v="9"/>
    <x v="17"/>
    <n v="4376923077"/>
    <n v="1125588885"/>
    <n v="-5"/>
    <n v="-2"/>
    <n v="-7"/>
    <n v="-13"/>
    <n v="-20"/>
    <n v="-20"/>
    <n v="-20"/>
    <n v="30"/>
    <n v="2"/>
    <n v="12"/>
    <n v="3541"/>
  </r>
  <r>
    <x v="89"/>
    <s v="ITA"/>
    <n v="10"/>
    <x v="18"/>
    <n v="4310675841"/>
    <n v="1238824698"/>
    <n v="-1"/>
    <n v="0"/>
    <n v="-1"/>
    <n v="-2"/>
    <n v="-3"/>
    <n v="-3"/>
    <n v="-3"/>
    <n v="4"/>
    <n v="0"/>
    <n v="1"/>
    <n v="1313"/>
  </r>
  <r>
    <x v="89"/>
    <s v="ITA"/>
    <n v="2"/>
    <x v="19"/>
    <n v="4573750286"/>
    <n v="7320149366"/>
    <n v="1"/>
    <n v="0"/>
    <n v="1"/>
    <n v="-9"/>
    <n v="-8"/>
    <n v="-8"/>
    <n v="-8"/>
    <n v="8"/>
    <n v="0"/>
    <n v="0"/>
    <n v="297"/>
  </r>
  <r>
    <x v="89"/>
    <s v="ITA"/>
    <n v="5"/>
    <x v="20"/>
    <n v="4543490485"/>
    <n v="1233845213"/>
    <n v="-10"/>
    <n v="2"/>
    <n v="-8"/>
    <n v="-174"/>
    <n v="-182"/>
    <n v="-182"/>
    <n v="-182"/>
    <n v="181"/>
    <n v="11"/>
    <n v="10"/>
    <n v="12901"/>
  </r>
  <r>
    <x v="90"/>
    <s v="ITA"/>
    <n v="13"/>
    <x v="0"/>
    <n v="4235122196"/>
    <n v="1339843823"/>
    <n v="-7"/>
    <n v="-1"/>
    <n v="-8"/>
    <n v="-68"/>
    <n v="-76"/>
    <n v="-76"/>
    <n v="-76"/>
    <n v="77"/>
    <n v="4"/>
    <n v="5"/>
    <n v="1196"/>
  </r>
  <r>
    <x v="90"/>
    <s v="ITA"/>
    <n v="17"/>
    <x v="1"/>
    <n v="4063947052"/>
    <n v="1580514834"/>
    <n v="-1"/>
    <n v="0"/>
    <n v="-1"/>
    <n v="-1"/>
    <n v="-2"/>
    <n v="-2"/>
    <n v="-2"/>
    <n v="3"/>
    <n v="0"/>
    <n v="1"/>
    <n v="600"/>
  </r>
  <r>
    <x v="90"/>
    <s v="ITA"/>
    <n v="18"/>
    <x v="2"/>
    <n v="3890597598"/>
    <n v="1659440194"/>
    <n v="0"/>
    <n v="0"/>
    <n v="0"/>
    <n v="-13"/>
    <n v="-13"/>
    <n v="-13"/>
    <n v="-13"/>
    <n v="13"/>
    <n v="0"/>
    <n v="0"/>
    <n v="1060"/>
  </r>
  <r>
    <x v="90"/>
    <s v="ITA"/>
    <n v="15"/>
    <x v="3"/>
    <n v="4083956555"/>
    <n v="1425084984"/>
    <n v="16"/>
    <n v="-2"/>
    <n v="14"/>
    <n v="-19"/>
    <n v="-5"/>
    <n v="-5"/>
    <n v="-5"/>
    <n v="9"/>
    <n v="1"/>
    <n v="5"/>
    <n v="5414"/>
  </r>
  <r>
    <x v="90"/>
    <s v="ITA"/>
    <n v="8"/>
    <x v="4"/>
    <n v="4449436681"/>
    <n v="113417208"/>
    <n v="-5"/>
    <n v="-1"/>
    <n v="-6"/>
    <n v="-107"/>
    <n v="-113"/>
    <n v="-113"/>
    <n v="-113"/>
    <n v="150"/>
    <n v="8"/>
    <n v="45"/>
    <n v="4494"/>
  </r>
  <r>
    <x v="90"/>
    <s v="ITA"/>
    <n v="6"/>
    <x v="5"/>
    <n v="456494354"/>
    <n v="1376813649"/>
    <n v="-1"/>
    <n v="0"/>
    <n v="-1"/>
    <n v="-46"/>
    <n v="-47"/>
    <n v="-47"/>
    <n v="-47"/>
    <n v="48"/>
    <n v="2"/>
    <n v="3"/>
    <n v="2163"/>
  </r>
  <r>
    <x v="90"/>
    <s v="ITA"/>
    <n v="12"/>
    <x v="6"/>
    <n v="4189277044"/>
    <n v="1248366722"/>
    <n v="-9"/>
    <n v="1"/>
    <n v="-8"/>
    <n v="-4"/>
    <n v="-12"/>
    <n v="-12"/>
    <n v="-12"/>
    <n v="24"/>
    <n v="8"/>
    <n v="20"/>
    <n v="2755"/>
  </r>
  <r>
    <x v="90"/>
    <s v="ITA"/>
    <n v="7"/>
    <x v="7"/>
    <n v="4441149315"/>
    <n v="89326992"/>
    <n v="0"/>
    <n v="-2"/>
    <n v="-2"/>
    <n v="-108"/>
    <n v="-110"/>
    <n v="-110"/>
    <n v="-110"/>
    <n v="158"/>
    <n v="5"/>
    <n v="53"/>
    <n v="1438"/>
  </r>
  <r>
    <x v="90"/>
    <s v="ITA"/>
    <n v="3"/>
    <x v="8"/>
    <n v="4546679409"/>
    <n v="9190347404"/>
    <n v="-9"/>
    <n v="-2"/>
    <n v="-11"/>
    <n v="-5"/>
    <n v="-16"/>
    <n v="-16"/>
    <n v="-16"/>
    <n v="301"/>
    <n v="0"/>
    <n v="285"/>
    <n v="11457"/>
  </r>
  <r>
    <x v="90"/>
    <s v="ITA"/>
    <n v="11"/>
    <x v="9"/>
    <n v="4361675973"/>
    <n v="135188753"/>
    <n v="1"/>
    <n v="-2"/>
    <n v="-1"/>
    <n v="-20"/>
    <n v="-21"/>
    <n v="-21"/>
    <n v="-21"/>
    <n v="33"/>
    <n v="1"/>
    <n v="13"/>
    <n v="1058"/>
  </r>
  <r>
    <x v="90"/>
    <s v="ITA"/>
    <n v="14"/>
    <x v="10"/>
    <n v="4155774754"/>
    <n v="1465916051"/>
    <n v="-2"/>
    <n v="0"/>
    <n v="-2"/>
    <n v="-4"/>
    <n v="-6"/>
    <n v="-6"/>
    <n v="-6"/>
    <n v="7"/>
    <n v="0"/>
    <n v="1"/>
    <n v="209"/>
  </r>
  <r>
    <x v="90"/>
    <s v="ITA"/>
    <n v="21"/>
    <x v="11"/>
    <n v="4649933453"/>
    <n v="1135662422"/>
    <n v="-5"/>
    <n v="0"/>
    <n v="-5"/>
    <n v="-14"/>
    <n v="-19"/>
    <n v="-19"/>
    <n v="-19"/>
    <n v="22"/>
    <n v="0"/>
    <n v="3"/>
    <n v="902"/>
  </r>
  <r>
    <x v="90"/>
    <s v="ITA"/>
    <n v="22"/>
    <x v="12"/>
    <n v="4606893511"/>
    <n v="1112123097"/>
    <n v="-1"/>
    <n v="0"/>
    <n v="-1"/>
    <n v="-29"/>
    <n v="-30"/>
    <n v="-30"/>
    <n v="-30"/>
    <n v="38"/>
    <n v="1"/>
    <n v="9"/>
    <n v="1603"/>
  </r>
  <r>
    <x v="90"/>
    <s v="ITA"/>
    <n v="1"/>
    <x v="13"/>
    <n v="450732745"/>
    <n v="7680687483"/>
    <n v="-8"/>
    <n v="-1"/>
    <n v="-9"/>
    <n v="-313"/>
    <n v="-322"/>
    <n v="-322"/>
    <n v="-322"/>
    <n v="353"/>
    <n v="12"/>
    <n v="43"/>
    <n v="3263"/>
  </r>
  <r>
    <x v="90"/>
    <s v="ITA"/>
    <n v="16"/>
    <x v="14"/>
    <n v="4112559576"/>
    <n v="1686736689"/>
    <n v="-11"/>
    <n v="0"/>
    <n v="-11"/>
    <n v="-1"/>
    <n v="-12"/>
    <n v="-12"/>
    <n v="-12"/>
    <n v="21"/>
    <n v="1"/>
    <n v="10"/>
    <n v="1832"/>
  </r>
  <r>
    <x v="90"/>
    <s v="ITA"/>
    <n v="20"/>
    <x v="15"/>
    <n v="3921531192"/>
    <n v="9110616306"/>
    <n v="-7"/>
    <n v="-3"/>
    <n v="-10"/>
    <n v="-32"/>
    <n v="-42"/>
    <n v="-42"/>
    <n v="-42"/>
    <n v="42"/>
    <n v="0"/>
    <n v="0"/>
    <n v="1121"/>
  </r>
  <r>
    <x v="90"/>
    <s v="ITA"/>
    <n v="19"/>
    <x v="16"/>
    <n v="3811569725"/>
    <n v="133623567"/>
    <n v="-4"/>
    <n v="0"/>
    <n v="-4"/>
    <n v="-55"/>
    <n v="-59"/>
    <n v="-59"/>
    <n v="-59"/>
    <n v="61"/>
    <n v="0"/>
    <n v="2"/>
    <n v="1336"/>
  </r>
  <r>
    <x v="90"/>
    <s v="ITA"/>
    <n v="9"/>
    <x v="17"/>
    <n v="4376923077"/>
    <n v="1125588885"/>
    <n v="-9"/>
    <n v="-2"/>
    <n v="-11"/>
    <n v="-55"/>
    <n v="-66"/>
    <n v="-66"/>
    <n v="-66"/>
    <n v="79"/>
    <n v="2"/>
    <n v="15"/>
    <n v="3089"/>
  </r>
  <r>
    <x v="90"/>
    <s v="ITA"/>
    <n v="10"/>
    <x v="18"/>
    <n v="4310675841"/>
    <n v="1238824698"/>
    <n v="0"/>
    <n v="0"/>
    <n v="0"/>
    <n v="-3"/>
    <n v="-3"/>
    <n v="-3"/>
    <n v="-3"/>
    <n v="2"/>
    <n v="1"/>
    <n v="0"/>
    <n v="708"/>
  </r>
  <r>
    <x v="90"/>
    <s v="ITA"/>
    <n v="2"/>
    <x v="19"/>
    <n v="4573750286"/>
    <n v="7320149366"/>
    <n v="0"/>
    <n v="-1"/>
    <n v="-1"/>
    <n v="-2"/>
    <n v="-3"/>
    <n v="-3"/>
    <n v="-3"/>
    <n v="4"/>
    <n v="0"/>
    <n v="1"/>
    <n v="251"/>
  </r>
  <r>
    <x v="90"/>
    <s v="ITA"/>
    <n v="5"/>
    <x v="20"/>
    <n v="4543490485"/>
    <n v="1233845213"/>
    <n v="-20"/>
    <n v="-3"/>
    <n v="-23"/>
    <n v="-158"/>
    <n v="-181"/>
    <n v="-181"/>
    <n v="-181"/>
    <n v="194"/>
    <n v="4"/>
    <n v="17"/>
    <n v="9875"/>
  </r>
  <r>
    <x v="91"/>
    <s v="ITA"/>
    <n v="13"/>
    <x v="0"/>
    <n v="4235122196"/>
    <n v="1339843823"/>
    <n v="0"/>
    <n v="0"/>
    <n v="0"/>
    <n v="-46"/>
    <n v="-46"/>
    <n v="-46"/>
    <n v="-46"/>
    <n v="45"/>
    <n v="2"/>
    <n v="1"/>
    <n v="982"/>
  </r>
  <r>
    <x v="91"/>
    <s v="ITA"/>
    <n v="17"/>
    <x v="1"/>
    <n v="4063947052"/>
    <n v="1580514834"/>
    <n v="0"/>
    <n v="-1"/>
    <n v="-1"/>
    <n v="-2"/>
    <n v="-3"/>
    <n v="-3"/>
    <n v="-3"/>
    <n v="3"/>
    <n v="0"/>
    <n v="0"/>
    <n v="523"/>
  </r>
  <r>
    <x v="91"/>
    <s v="ITA"/>
    <n v="18"/>
    <x v="2"/>
    <n v="3890597598"/>
    <n v="1659440194"/>
    <n v="-1"/>
    <n v="0"/>
    <n v="-1"/>
    <n v="-10"/>
    <n v="-11"/>
    <n v="-11"/>
    <n v="-11"/>
    <n v="11"/>
    <n v="0"/>
    <n v="0"/>
    <n v="556"/>
  </r>
  <r>
    <x v="91"/>
    <s v="ITA"/>
    <n v="15"/>
    <x v="3"/>
    <n v="4083956555"/>
    <n v="1425084984"/>
    <n v="-24"/>
    <n v="-1"/>
    <n v="-25"/>
    <n v="-30"/>
    <n v="-55"/>
    <n v="-55"/>
    <n v="-55"/>
    <n v="61"/>
    <n v="0"/>
    <n v="6"/>
    <n v="3360"/>
  </r>
  <r>
    <x v="91"/>
    <s v="ITA"/>
    <n v="8"/>
    <x v="4"/>
    <n v="4449436681"/>
    <n v="113417208"/>
    <n v="-5"/>
    <n v="-1"/>
    <n v="-6"/>
    <n v="-92"/>
    <n v="-98"/>
    <n v="-98"/>
    <n v="-98"/>
    <n v="114"/>
    <n v="13"/>
    <n v="29"/>
    <n v="2305"/>
  </r>
  <r>
    <x v="91"/>
    <s v="ITA"/>
    <n v="6"/>
    <x v="5"/>
    <n v="456494354"/>
    <n v="1376813649"/>
    <n v="0"/>
    <n v="0"/>
    <n v="0"/>
    <n v="-26"/>
    <n v="-26"/>
    <n v="-26"/>
    <n v="-26"/>
    <n v="30"/>
    <n v="0"/>
    <n v="4"/>
    <n v="1271"/>
  </r>
  <r>
    <x v="91"/>
    <s v="ITA"/>
    <n v="12"/>
    <x v="6"/>
    <n v="4189277044"/>
    <n v="1248366722"/>
    <n v="-3"/>
    <n v="-1"/>
    <n v="-4"/>
    <n v="-11"/>
    <n v="-15"/>
    <n v="-15"/>
    <n v="-15"/>
    <n v="27"/>
    <n v="4"/>
    <n v="16"/>
    <n v="2342"/>
  </r>
  <r>
    <x v="91"/>
    <s v="ITA"/>
    <n v="7"/>
    <x v="7"/>
    <n v="4441149315"/>
    <n v="89326992"/>
    <n v="-11"/>
    <n v="0"/>
    <n v="-11"/>
    <n v="-57"/>
    <n v="-68"/>
    <n v="-68"/>
    <n v="-68"/>
    <n v="79"/>
    <n v="6"/>
    <n v="17"/>
    <n v="1299"/>
  </r>
  <r>
    <x v="91"/>
    <s v="ITA"/>
    <n v="3"/>
    <x v="8"/>
    <n v="4546679409"/>
    <n v="9190347404"/>
    <n v="-296"/>
    <n v="-1"/>
    <n v="-297"/>
    <n v="-102"/>
    <n v="-399"/>
    <n v="-399"/>
    <n v="-399"/>
    <n v="513"/>
    <n v="34"/>
    <n v="148"/>
    <n v="5641"/>
  </r>
  <r>
    <x v="91"/>
    <s v="ITA"/>
    <n v="11"/>
    <x v="9"/>
    <n v="4361675973"/>
    <n v="135188753"/>
    <n v="-6"/>
    <n v="0"/>
    <n v="-6"/>
    <n v="-24"/>
    <n v="-30"/>
    <n v="-30"/>
    <n v="-30"/>
    <n v="31"/>
    <n v="1"/>
    <n v="2"/>
    <n v="555"/>
  </r>
  <r>
    <x v="91"/>
    <s v="ITA"/>
    <n v="14"/>
    <x v="10"/>
    <n v="4155774754"/>
    <n v="1465916051"/>
    <n v="-1"/>
    <n v="0"/>
    <n v="-1"/>
    <n v="-5"/>
    <n v="-6"/>
    <n v="-6"/>
    <n v="-6"/>
    <n v="6"/>
    <n v="0"/>
    <n v="0"/>
    <n v="89"/>
  </r>
  <r>
    <x v="91"/>
    <s v="ITA"/>
    <n v="21"/>
    <x v="11"/>
    <n v="4649933453"/>
    <n v="1135662422"/>
    <n v="-1"/>
    <n v="0"/>
    <n v="-1"/>
    <n v="-10"/>
    <n v="-11"/>
    <n v="-11"/>
    <n v="-11"/>
    <n v="11"/>
    <n v="0"/>
    <n v="0"/>
    <n v="502"/>
  </r>
  <r>
    <x v="91"/>
    <s v="ITA"/>
    <n v="22"/>
    <x v="12"/>
    <n v="4606893511"/>
    <n v="1112123097"/>
    <n v="0"/>
    <n v="0"/>
    <n v="0"/>
    <n v="-18"/>
    <n v="-18"/>
    <n v="-18"/>
    <n v="-18"/>
    <n v="18"/>
    <n v="1"/>
    <n v="1"/>
    <n v="666"/>
  </r>
  <r>
    <x v="91"/>
    <s v="ITA"/>
    <n v="1"/>
    <x v="13"/>
    <n v="450732745"/>
    <n v="7680687483"/>
    <n v="-56"/>
    <n v="-3"/>
    <n v="-59"/>
    <n v="-148"/>
    <n v="-207"/>
    <n v="-207"/>
    <n v="-207"/>
    <n v="240"/>
    <n v="15"/>
    <n v="48"/>
    <n v="2858"/>
  </r>
  <r>
    <x v="91"/>
    <s v="ITA"/>
    <n v="16"/>
    <x v="14"/>
    <n v="4112559576"/>
    <n v="1686736689"/>
    <n v="-14"/>
    <n v="-2"/>
    <n v="-16"/>
    <n v="-99"/>
    <n v="-115"/>
    <n v="-115"/>
    <n v="-115"/>
    <n v="120"/>
    <n v="4"/>
    <n v="9"/>
    <n v="1100"/>
  </r>
  <r>
    <x v="91"/>
    <s v="ITA"/>
    <n v="20"/>
    <x v="15"/>
    <n v="3921531192"/>
    <n v="9110616306"/>
    <n v="-2"/>
    <n v="0"/>
    <n v="-2"/>
    <n v="-12"/>
    <n v="-14"/>
    <n v="-14"/>
    <n v="-14"/>
    <n v="12"/>
    <n v="0"/>
    <n v="-2"/>
    <n v="277"/>
  </r>
  <r>
    <x v="91"/>
    <s v="ITA"/>
    <n v="19"/>
    <x v="16"/>
    <n v="3811569725"/>
    <n v="133623567"/>
    <n v="-2"/>
    <n v="0"/>
    <n v="-2"/>
    <n v="-18"/>
    <n v="-20"/>
    <n v="-20"/>
    <n v="-20"/>
    <n v="23"/>
    <n v="1"/>
    <n v="4"/>
    <n v="2012"/>
  </r>
  <r>
    <x v="91"/>
    <s v="ITA"/>
    <n v="9"/>
    <x v="17"/>
    <n v="4376923077"/>
    <n v="1125588885"/>
    <n v="4"/>
    <n v="-1"/>
    <n v="3"/>
    <n v="-67"/>
    <n v="-64"/>
    <n v="-64"/>
    <n v="-64"/>
    <n v="67"/>
    <n v="2"/>
    <n v="5"/>
    <n v="1138"/>
  </r>
  <r>
    <x v="91"/>
    <s v="ITA"/>
    <n v="10"/>
    <x v="18"/>
    <n v="4310675841"/>
    <n v="1238824698"/>
    <n v="0"/>
    <n v="0"/>
    <n v="0"/>
    <n v="-7"/>
    <n v="-7"/>
    <n v="-7"/>
    <n v="-7"/>
    <n v="7"/>
    <n v="0"/>
    <n v="0"/>
    <n v="199"/>
  </r>
  <r>
    <x v="91"/>
    <s v="ITA"/>
    <n v="2"/>
    <x v="19"/>
    <n v="4573750286"/>
    <n v="7320149366"/>
    <n v="-4"/>
    <n v="0"/>
    <n v="-4"/>
    <n v="5"/>
    <n v="1"/>
    <n v="1"/>
    <n v="1"/>
    <n v="0"/>
    <n v="0"/>
    <n v="1"/>
    <n v="96"/>
  </r>
  <r>
    <x v="91"/>
    <s v="ITA"/>
    <n v="5"/>
    <x v="20"/>
    <n v="4543490485"/>
    <n v="1233845213"/>
    <n v="-6"/>
    <n v="-1"/>
    <n v="-7"/>
    <n v="-75"/>
    <n v="-82"/>
    <n v="-82"/>
    <n v="-82"/>
    <n v="84"/>
    <n v="9"/>
    <n v="11"/>
    <n v="7470"/>
  </r>
  <r>
    <x v="92"/>
    <s v="ITA"/>
    <n v="13"/>
    <x v="0"/>
    <n v="4235122196"/>
    <n v="1339843823"/>
    <n v="-7"/>
    <n v="0"/>
    <n v="-7"/>
    <n v="-130"/>
    <n v="-137"/>
    <n v="-137"/>
    <n v="-137"/>
    <n v="140"/>
    <n v="0"/>
    <n v="3"/>
    <n v="1265"/>
  </r>
  <r>
    <x v="92"/>
    <s v="ITA"/>
    <n v="17"/>
    <x v="1"/>
    <n v="4063947052"/>
    <n v="1580514834"/>
    <n v="-5"/>
    <n v="0"/>
    <n v="-5"/>
    <n v="5"/>
    <n v="0"/>
    <n v="0"/>
    <n v="0"/>
    <n v="0"/>
    <n v="0"/>
    <n v="0"/>
    <n v="563"/>
  </r>
  <r>
    <x v="92"/>
    <s v="ITA"/>
    <n v="18"/>
    <x v="2"/>
    <n v="3890597598"/>
    <n v="1659440194"/>
    <n v="-1"/>
    <n v="0"/>
    <n v="-1"/>
    <n v="-25"/>
    <n v="-26"/>
    <n v="-26"/>
    <n v="-26"/>
    <n v="26"/>
    <n v="0"/>
    <n v="0"/>
    <n v="1006"/>
  </r>
  <r>
    <x v="92"/>
    <s v="ITA"/>
    <n v="15"/>
    <x v="3"/>
    <n v="4083956555"/>
    <n v="1425084984"/>
    <n v="-1"/>
    <n v="-2"/>
    <n v="-3"/>
    <n v="-26"/>
    <n v="-29"/>
    <n v="-29"/>
    <n v="-29"/>
    <n v="41"/>
    <n v="0"/>
    <n v="12"/>
    <n v="4379"/>
  </r>
  <r>
    <x v="92"/>
    <s v="ITA"/>
    <n v="8"/>
    <x v="4"/>
    <n v="4449436681"/>
    <n v="113417208"/>
    <n v="-21"/>
    <n v="-2"/>
    <n v="-23"/>
    <n v="-190"/>
    <n v="-213"/>
    <n v="-213"/>
    <n v="-213"/>
    <n v="229"/>
    <n v="8"/>
    <n v="24"/>
    <n v="3673"/>
  </r>
  <r>
    <x v="92"/>
    <s v="ITA"/>
    <n v="6"/>
    <x v="5"/>
    <n v="456494354"/>
    <n v="1376813649"/>
    <n v="-3"/>
    <n v="0"/>
    <n v="-3"/>
    <n v="-8"/>
    <n v="-11"/>
    <n v="-11"/>
    <n v="-11"/>
    <n v="22"/>
    <n v="0"/>
    <n v="11"/>
    <n v="1289"/>
  </r>
  <r>
    <x v="92"/>
    <s v="ITA"/>
    <n v="12"/>
    <x v="6"/>
    <n v="4189277044"/>
    <n v="1248366722"/>
    <n v="-2"/>
    <n v="-1"/>
    <n v="-3"/>
    <n v="-13"/>
    <n v="-16"/>
    <n v="-16"/>
    <n v="-16"/>
    <n v="29"/>
    <n v="5"/>
    <n v="18"/>
    <n v="3127"/>
  </r>
  <r>
    <x v="92"/>
    <s v="ITA"/>
    <n v="7"/>
    <x v="7"/>
    <n v="4441149315"/>
    <n v="89326992"/>
    <n v="-13"/>
    <n v="1"/>
    <n v="-12"/>
    <n v="-106"/>
    <n v="-118"/>
    <n v="-118"/>
    <n v="-118"/>
    <n v="165"/>
    <n v="6"/>
    <n v="53"/>
    <n v="2206"/>
  </r>
  <r>
    <x v="92"/>
    <s v="ITA"/>
    <n v="3"/>
    <x v="8"/>
    <n v="4546679409"/>
    <n v="9190347404"/>
    <n v="-99"/>
    <n v="-13"/>
    <n v="-112"/>
    <n v="-626"/>
    <n v="-738"/>
    <n v="-738"/>
    <n v="-738"/>
    <n v="875"/>
    <n v="22"/>
    <n v="159"/>
    <n v="9176"/>
  </r>
  <r>
    <x v="92"/>
    <s v="ITA"/>
    <n v="11"/>
    <x v="9"/>
    <n v="4361675973"/>
    <n v="135188753"/>
    <n v="-1"/>
    <n v="0"/>
    <n v="-1"/>
    <n v="-86"/>
    <n v="-87"/>
    <n v="-87"/>
    <n v="-87"/>
    <n v="88"/>
    <n v="1"/>
    <n v="2"/>
    <n v="1015"/>
  </r>
  <r>
    <x v="92"/>
    <s v="ITA"/>
    <n v="14"/>
    <x v="10"/>
    <n v="4155774754"/>
    <n v="1465916051"/>
    <n v="0"/>
    <n v="0"/>
    <n v="0"/>
    <n v="-3"/>
    <n v="-3"/>
    <n v="-3"/>
    <n v="-3"/>
    <n v="3"/>
    <n v="0"/>
    <n v="0"/>
    <n v="137"/>
  </r>
  <r>
    <x v="92"/>
    <s v="ITA"/>
    <n v="21"/>
    <x v="11"/>
    <n v="4649933453"/>
    <n v="1135662422"/>
    <n v="-1"/>
    <n v="0"/>
    <n v="-1"/>
    <n v="-4"/>
    <n v="-5"/>
    <n v="-5"/>
    <n v="-5"/>
    <n v="5"/>
    <n v="0"/>
    <n v="0"/>
    <n v="389"/>
  </r>
  <r>
    <x v="92"/>
    <s v="ITA"/>
    <n v="22"/>
    <x v="12"/>
    <n v="4606893511"/>
    <n v="1112123097"/>
    <n v="-3"/>
    <n v="-1"/>
    <n v="-4"/>
    <n v="0"/>
    <n v="-4"/>
    <n v="-4"/>
    <n v="-4"/>
    <n v="11"/>
    <n v="3"/>
    <n v="10"/>
    <n v="695"/>
  </r>
  <r>
    <x v="92"/>
    <s v="ITA"/>
    <n v="1"/>
    <x v="13"/>
    <n v="450732745"/>
    <n v="7680687483"/>
    <n v="-65"/>
    <n v="-2"/>
    <n v="-67"/>
    <n v="-488"/>
    <n v="-555"/>
    <n v="-555"/>
    <n v="-555"/>
    <n v="627"/>
    <n v="14"/>
    <n v="86"/>
    <n v="5455"/>
  </r>
  <r>
    <x v="92"/>
    <s v="ITA"/>
    <n v="16"/>
    <x v="14"/>
    <n v="4112559576"/>
    <n v="1686736689"/>
    <n v="-18"/>
    <n v="2"/>
    <n v="-16"/>
    <n v="-123"/>
    <n v="-139"/>
    <n v="-139"/>
    <n v="-139"/>
    <n v="138"/>
    <n v="3"/>
    <n v="2"/>
    <n v="2203"/>
  </r>
  <r>
    <x v="92"/>
    <s v="ITA"/>
    <n v="20"/>
    <x v="15"/>
    <n v="3921531192"/>
    <n v="9110616306"/>
    <n v="-8"/>
    <n v="-1"/>
    <n v="-9"/>
    <n v="2"/>
    <n v="-7"/>
    <n v="-7"/>
    <n v="-7"/>
    <n v="6"/>
    <n v="1"/>
    <n v="0"/>
    <n v="895"/>
  </r>
  <r>
    <x v="92"/>
    <s v="ITA"/>
    <n v="19"/>
    <x v="16"/>
    <n v="3811569725"/>
    <n v="133623567"/>
    <n v="-6"/>
    <n v="1"/>
    <n v="-5"/>
    <n v="2"/>
    <n v="-3"/>
    <n v="-3"/>
    <n v="-3"/>
    <n v="5"/>
    <n v="1"/>
    <n v="3"/>
    <n v="2421"/>
  </r>
  <r>
    <x v="92"/>
    <s v="ITA"/>
    <n v="9"/>
    <x v="17"/>
    <n v="4376923077"/>
    <n v="1125588885"/>
    <n v="-7"/>
    <n v="-3"/>
    <n v="-10"/>
    <n v="-104"/>
    <n v="-114"/>
    <n v="-114"/>
    <n v="-114"/>
    <n v="111"/>
    <n v="6"/>
    <n v="3"/>
    <n v="4523"/>
  </r>
  <r>
    <x v="92"/>
    <s v="ITA"/>
    <n v="10"/>
    <x v="18"/>
    <n v="4310675841"/>
    <n v="1238824698"/>
    <n v="-3"/>
    <n v="0"/>
    <n v="-3"/>
    <n v="-1"/>
    <n v="-4"/>
    <n v="-4"/>
    <n v="-4"/>
    <n v="5"/>
    <n v="0"/>
    <n v="1"/>
    <n v="1097"/>
  </r>
  <r>
    <x v="92"/>
    <s v="ITA"/>
    <n v="2"/>
    <x v="19"/>
    <n v="4573750286"/>
    <n v="7320149366"/>
    <n v="-2"/>
    <n v="0"/>
    <n v="-2"/>
    <n v="0"/>
    <n v="-2"/>
    <n v="-2"/>
    <n v="-2"/>
    <n v="4"/>
    <n v="0"/>
    <n v="2"/>
    <n v="87"/>
  </r>
  <r>
    <x v="92"/>
    <s v="ITA"/>
    <n v="5"/>
    <x v="20"/>
    <n v="4543490485"/>
    <n v="1233845213"/>
    <n v="-2"/>
    <n v="1"/>
    <n v="-1"/>
    <n v="-146"/>
    <n v="-147"/>
    <n v="-147"/>
    <n v="-147"/>
    <n v="147"/>
    <n v="8"/>
    <n v="8"/>
    <n v="12073"/>
  </r>
  <r>
    <x v="93"/>
    <s v="ITA"/>
    <n v="13"/>
    <x v="0"/>
    <n v="4235122196"/>
    <n v="1339843823"/>
    <n v="-4"/>
    <n v="0"/>
    <n v="-4"/>
    <n v="-39"/>
    <n v="-43"/>
    <n v="-43"/>
    <n v="-43"/>
    <n v="48"/>
    <n v="0"/>
    <n v="5"/>
    <n v="1740"/>
  </r>
  <r>
    <x v="93"/>
    <s v="ITA"/>
    <n v="17"/>
    <x v="1"/>
    <n v="4063947052"/>
    <n v="1580514834"/>
    <n v="-1"/>
    <n v="0"/>
    <n v="-1"/>
    <n v="1"/>
    <n v="0"/>
    <n v="0"/>
    <n v="0"/>
    <n v="0"/>
    <n v="0"/>
    <n v="0"/>
    <n v="537"/>
  </r>
  <r>
    <x v="93"/>
    <s v="ITA"/>
    <n v="18"/>
    <x v="2"/>
    <n v="3890597598"/>
    <n v="1659440194"/>
    <n v="-6"/>
    <n v="0"/>
    <n v="-6"/>
    <n v="-42"/>
    <n v="-48"/>
    <n v="-48"/>
    <n v="-48"/>
    <n v="49"/>
    <n v="0"/>
    <n v="1"/>
    <n v="1117"/>
  </r>
  <r>
    <x v="93"/>
    <s v="ITA"/>
    <n v="15"/>
    <x v="3"/>
    <n v="4083956555"/>
    <n v="1425084984"/>
    <n v="-11"/>
    <n v="1"/>
    <n v="-10"/>
    <n v="-28"/>
    <n v="-38"/>
    <n v="-38"/>
    <n v="-38"/>
    <n v="43"/>
    <n v="1"/>
    <n v="6"/>
    <n v="5879"/>
  </r>
  <r>
    <x v="93"/>
    <s v="ITA"/>
    <n v="8"/>
    <x v="4"/>
    <n v="4449436681"/>
    <n v="113417208"/>
    <n v="-34"/>
    <n v="-2"/>
    <n v="-36"/>
    <n v="-112"/>
    <n v="-148"/>
    <n v="-148"/>
    <n v="-148"/>
    <n v="157"/>
    <n v="7"/>
    <n v="16"/>
    <n v="3714"/>
  </r>
  <r>
    <x v="93"/>
    <s v="ITA"/>
    <n v="6"/>
    <x v="5"/>
    <n v="456494354"/>
    <n v="1376813649"/>
    <n v="-8"/>
    <n v="0"/>
    <n v="-8"/>
    <n v="-11"/>
    <n v="-19"/>
    <n v="-19"/>
    <n v="-19"/>
    <n v="21"/>
    <n v="2"/>
    <n v="4"/>
    <n v="1651"/>
  </r>
  <r>
    <x v="93"/>
    <s v="ITA"/>
    <n v="12"/>
    <x v="6"/>
    <n v="4189277044"/>
    <n v="1248366722"/>
    <n v="-21"/>
    <n v="6"/>
    <n v="-15"/>
    <n v="-35"/>
    <n v="-50"/>
    <n v="-50"/>
    <n v="-50"/>
    <n v="53"/>
    <n v="8"/>
    <n v="11"/>
    <n v="3320"/>
  </r>
  <r>
    <x v="93"/>
    <s v="ITA"/>
    <n v="7"/>
    <x v="7"/>
    <n v="4441149315"/>
    <n v="89326992"/>
    <n v="-18"/>
    <n v="-5"/>
    <n v="-23"/>
    <n v="-146"/>
    <n v="-169"/>
    <n v="-169"/>
    <n v="-169"/>
    <n v="201"/>
    <n v="7"/>
    <n v="39"/>
    <n v="2157"/>
  </r>
  <r>
    <x v="93"/>
    <s v="ITA"/>
    <n v="3"/>
    <x v="8"/>
    <n v="4546679409"/>
    <n v="9190347404"/>
    <n v="4"/>
    <n v="-8"/>
    <n v="-4"/>
    <n v="-436"/>
    <n v="-440"/>
    <n v="-440"/>
    <n v="-440"/>
    <n v="766"/>
    <n v="58"/>
    <n v="384"/>
    <n v="12503"/>
  </r>
  <r>
    <x v="93"/>
    <s v="ITA"/>
    <n v="11"/>
    <x v="9"/>
    <n v="4361675973"/>
    <n v="135188753"/>
    <n v="-4"/>
    <n v="0"/>
    <n v="-4"/>
    <n v="-121"/>
    <n v="-125"/>
    <n v="-125"/>
    <n v="-125"/>
    <n v="125"/>
    <n v="0"/>
    <n v="0"/>
    <n v="1250"/>
  </r>
  <r>
    <x v="93"/>
    <s v="ITA"/>
    <n v="14"/>
    <x v="10"/>
    <n v="4155774754"/>
    <n v="1465916051"/>
    <n v="-2"/>
    <n v="0"/>
    <n v="-2"/>
    <n v="-6"/>
    <n v="-8"/>
    <n v="-8"/>
    <n v="-8"/>
    <n v="10"/>
    <n v="0"/>
    <n v="2"/>
    <n v="177"/>
  </r>
  <r>
    <x v="93"/>
    <s v="ITA"/>
    <n v="21"/>
    <x v="11"/>
    <n v="4649933453"/>
    <n v="1135662422"/>
    <n v="-1"/>
    <n v="0"/>
    <n v="-1"/>
    <n v="-7"/>
    <n v="-8"/>
    <n v="-8"/>
    <n v="-8"/>
    <n v="8"/>
    <n v="0"/>
    <n v="0"/>
    <n v="783"/>
  </r>
  <r>
    <x v="93"/>
    <s v="ITA"/>
    <n v="22"/>
    <x v="12"/>
    <n v="4606893511"/>
    <n v="1112123097"/>
    <n v="-5"/>
    <n v="-1"/>
    <n v="-6"/>
    <n v="-30"/>
    <n v="-36"/>
    <n v="-36"/>
    <n v="-36"/>
    <n v="42"/>
    <n v="1"/>
    <n v="7"/>
    <n v="1120"/>
  </r>
  <r>
    <x v="93"/>
    <s v="ITA"/>
    <n v="1"/>
    <x v="13"/>
    <n v="450732745"/>
    <n v="7680687483"/>
    <n v="-44"/>
    <n v="-2"/>
    <n v="-46"/>
    <n v="-431"/>
    <n v="-477"/>
    <n v="-477"/>
    <n v="-477"/>
    <n v="534"/>
    <n v="16"/>
    <n v="73"/>
    <n v="5098"/>
  </r>
  <r>
    <x v="93"/>
    <s v="ITA"/>
    <n v="16"/>
    <x v="14"/>
    <n v="4112559576"/>
    <n v="1686736689"/>
    <n v="-2"/>
    <n v="0"/>
    <n v="-2"/>
    <n v="-24"/>
    <n v="-26"/>
    <n v="-26"/>
    <n v="-26"/>
    <n v="35"/>
    <n v="1"/>
    <n v="10"/>
    <n v="2626"/>
  </r>
  <r>
    <x v="93"/>
    <s v="ITA"/>
    <n v="20"/>
    <x v="15"/>
    <n v="3921531192"/>
    <n v="9110616306"/>
    <n v="0"/>
    <n v="0"/>
    <n v="0"/>
    <n v="-9"/>
    <n v="-9"/>
    <n v="-9"/>
    <n v="-9"/>
    <n v="10"/>
    <n v="0"/>
    <n v="1"/>
    <n v="1326"/>
  </r>
  <r>
    <x v="93"/>
    <s v="ITA"/>
    <n v="19"/>
    <x v="16"/>
    <n v="3811569725"/>
    <n v="133623567"/>
    <n v="-10"/>
    <n v="0"/>
    <n v="-10"/>
    <n v="-102"/>
    <n v="-112"/>
    <n v="-112"/>
    <n v="-112"/>
    <n v="116"/>
    <n v="1"/>
    <n v="5"/>
    <n v="2613"/>
  </r>
  <r>
    <x v="93"/>
    <s v="ITA"/>
    <n v="9"/>
    <x v="17"/>
    <n v="4376923077"/>
    <n v="1125588885"/>
    <n v="-13"/>
    <n v="-3"/>
    <n v="-16"/>
    <n v="-46"/>
    <n v="-62"/>
    <n v="-62"/>
    <n v="-62"/>
    <n v="68"/>
    <n v="6"/>
    <n v="12"/>
    <n v="3871"/>
  </r>
  <r>
    <x v="93"/>
    <s v="ITA"/>
    <n v="10"/>
    <x v="18"/>
    <n v="4310675841"/>
    <n v="1238824698"/>
    <n v="1"/>
    <n v="0"/>
    <n v="1"/>
    <n v="-11"/>
    <n v="-10"/>
    <n v="-10"/>
    <n v="-10"/>
    <n v="10"/>
    <n v="0"/>
    <n v="0"/>
    <n v="1206"/>
  </r>
  <r>
    <x v="93"/>
    <s v="ITA"/>
    <n v="2"/>
    <x v="19"/>
    <n v="4573750286"/>
    <n v="7320149366"/>
    <n v="0"/>
    <n v="0"/>
    <n v="0"/>
    <n v="-4"/>
    <n v="-4"/>
    <n v="-4"/>
    <n v="-4"/>
    <n v="4"/>
    <n v="0"/>
    <n v="0"/>
    <n v="197"/>
  </r>
  <r>
    <x v="93"/>
    <s v="ITA"/>
    <n v="5"/>
    <x v="20"/>
    <n v="4543490485"/>
    <n v="1233845213"/>
    <n v="-9"/>
    <n v="-2"/>
    <n v="-11"/>
    <n v="-133"/>
    <n v="-144"/>
    <n v="-144"/>
    <n v="-144"/>
    <n v="143"/>
    <n v="9"/>
    <n v="8"/>
    <n v="14439"/>
  </r>
  <r>
    <x v="94"/>
    <s v="ITA"/>
    <n v="13"/>
    <x v="0"/>
    <n v="4235122196"/>
    <n v="1339843823"/>
    <n v="-10"/>
    <n v="0"/>
    <n v="-10"/>
    <n v="-32"/>
    <n v="-42"/>
    <n v="-42"/>
    <n v="-42"/>
    <n v="42"/>
    <n v="2"/>
    <n v="2"/>
    <n v="1315"/>
  </r>
  <r>
    <x v="94"/>
    <s v="ITA"/>
    <n v="17"/>
    <x v="1"/>
    <n v="4063947052"/>
    <n v="1580514834"/>
    <n v="-1"/>
    <n v="0"/>
    <n v="-1"/>
    <n v="-1"/>
    <n v="-2"/>
    <n v="-2"/>
    <n v="-2"/>
    <n v="2"/>
    <n v="0"/>
    <n v="0"/>
    <n v="608"/>
  </r>
  <r>
    <x v="94"/>
    <s v="ITA"/>
    <n v="18"/>
    <x v="2"/>
    <n v="3890597598"/>
    <n v="1659440194"/>
    <n v="-4"/>
    <n v="0"/>
    <n v="-4"/>
    <n v="-16"/>
    <n v="-20"/>
    <n v="-20"/>
    <n v="-20"/>
    <n v="20"/>
    <n v="0"/>
    <n v="0"/>
    <n v="1325"/>
  </r>
  <r>
    <x v="94"/>
    <s v="ITA"/>
    <n v="15"/>
    <x v="3"/>
    <n v="4083956555"/>
    <n v="1425084984"/>
    <n v="-15"/>
    <n v="0"/>
    <n v="-15"/>
    <n v="-119"/>
    <n v="-134"/>
    <n v="-134"/>
    <n v="-134"/>
    <n v="134"/>
    <n v="4"/>
    <n v="4"/>
    <n v="3344"/>
  </r>
  <r>
    <x v="94"/>
    <s v="ITA"/>
    <n v="8"/>
    <x v="4"/>
    <n v="4449436681"/>
    <n v="113417208"/>
    <n v="-10"/>
    <n v="-1"/>
    <n v="-11"/>
    <n v="-237"/>
    <n v="-248"/>
    <n v="-248"/>
    <n v="-248"/>
    <n v="311"/>
    <n v="11"/>
    <n v="74"/>
    <n v="9128"/>
  </r>
  <r>
    <x v="94"/>
    <s v="ITA"/>
    <n v="6"/>
    <x v="5"/>
    <n v="456494354"/>
    <n v="1376813649"/>
    <n v="0"/>
    <n v="0"/>
    <n v="0"/>
    <n v="-20"/>
    <n v="-20"/>
    <n v="-20"/>
    <n v="-20"/>
    <n v="25"/>
    <n v="2"/>
    <n v="7"/>
    <n v="2952"/>
  </r>
  <r>
    <x v="94"/>
    <s v="ITA"/>
    <n v="12"/>
    <x v="6"/>
    <n v="4189277044"/>
    <n v="1248366722"/>
    <n v="-27"/>
    <n v="-1"/>
    <n v="-28"/>
    <n v="-55"/>
    <n v="-83"/>
    <n v="-83"/>
    <n v="-83"/>
    <n v="97"/>
    <n v="7"/>
    <n v="21"/>
    <n v="3706"/>
  </r>
  <r>
    <x v="94"/>
    <s v="ITA"/>
    <n v="7"/>
    <x v="7"/>
    <n v="4441149315"/>
    <n v="89326992"/>
    <n v="-7"/>
    <n v="-1"/>
    <n v="-8"/>
    <n v="-116"/>
    <n v="-124"/>
    <n v="-124"/>
    <n v="-124"/>
    <n v="133"/>
    <n v="7"/>
    <n v="16"/>
    <n v="1790"/>
  </r>
  <r>
    <x v="94"/>
    <s v="ITA"/>
    <n v="3"/>
    <x v="8"/>
    <n v="4546679409"/>
    <n v="9190347404"/>
    <n v="-156"/>
    <n v="-2"/>
    <n v="-158"/>
    <n v="-966"/>
    <n v="-1124"/>
    <n v="-1124"/>
    <n v="-1124"/>
    <n v="1486"/>
    <n v="20"/>
    <n v="382"/>
    <n v="15507"/>
  </r>
  <r>
    <x v="94"/>
    <s v="ITA"/>
    <n v="11"/>
    <x v="9"/>
    <n v="4361675973"/>
    <n v="135188753"/>
    <n v="-11"/>
    <n v="0"/>
    <n v="-11"/>
    <n v="-93"/>
    <n v="-104"/>
    <n v="-104"/>
    <n v="-104"/>
    <n v="104"/>
    <n v="1"/>
    <n v="1"/>
    <n v="1575"/>
  </r>
  <r>
    <x v="94"/>
    <s v="ITA"/>
    <n v="14"/>
    <x v="10"/>
    <n v="4155774754"/>
    <n v="1465916051"/>
    <n v="0"/>
    <n v="0"/>
    <n v="0"/>
    <n v="-3"/>
    <n v="-3"/>
    <n v="-3"/>
    <n v="-3"/>
    <n v="4"/>
    <n v="0"/>
    <n v="1"/>
    <n v="218"/>
  </r>
  <r>
    <x v="94"/>
    <s v="ITA"/>
    <n v="21"/>
    <x v="11"/>
    <n v="4649933453"/>
    <n v="1135662422"/>
    <n v="-11"/>
    <n v="0"/>
    <n v="-11"/>
    <n v="-3"/>
    <n v="-14"/>
    <n v="-14"/>
    <n v="-14"/>
    <n v="16"/>
    <n v="0"/>
    <n v="2"/>
    <n v="1042"/>
  </r>
  <r>
    <x v="94"/>
    <s v="ITA"/>
    <n v="22"/>
    <x v="12"/>
    <n v="4606893511"/>
    <n v="1112123097"/>
    <n v="-2"/>
    <n v="1"/>
    <n v="-1"/>
    <n v="-18"/>
    <n v="-19"/>
    <n v="-19"/>
    <n v="-19"/>
    <n v="22"/>
    <n v="0"/>
    <n v="3"/>
    <n v="749"/>
  </r>
  <r>
    <x v="94"/>
    <s v="ITA"/>
    <n v="1"/>
    <x v="13"/>
    <n v="450732745"/>
    <n v="7680687483"/>
    <n v="-60"/>
    <n v="-4"/>
    <n v="-64"/>
    <n v="-328"/>
    <n v="-392"/>
    <n v="-392"/>
    <n v="-392"/>
    <n v="440"/>
    <n v="10"/>
    <n v="58"/>
    <n v="5787"/>
  </r>
  <r>
    <x v="94"/>
    <s v="ITA"/>
    <n v="16"/>
    <x v="14"/>
    <n v="4112559576"/>
    <n v="1686736689"/>
    <n v="-6"/>
    <n v="-1"/>
    <n v="-7"/>
    <n v="-111"/>
    <n v="-118"/>
    <n v="-118"/>
    <n v="-118"/>
    <n v="119"/>
    <n v="1"/>
    <n v="2"/>
    <n v="2447"/>
  </r>
  <r>
    <x v="94"/>
    <s v="ITA"/>
    <n v="20"/>
    <x v="15"/>
    <n v="3921531192"/>
    <n v="9110616306"/>
    <n v="-3"/>
    <n v="0"/>
    <n v="-3"/>
    <n v="-12"/>
    <n v="-15"/>
    <n v="-15"/>
    <n v="-15"/>
    <n v="15"/>
    <n v="0"/>
    <n v="0"/>
    <n v="1293"/>
  </r>
  <r>
    <x v="94"/>
    <s v="ITA"/>
    <n v="19"/>
    <x v="16"/>
    <n v="3811569725"/>
    <n v="133623567"/>
    <n v="-1"/>
    <n v="-2"/>
    <n v="-3"/>
    <n v="-170"/>
    <n v="-173"/>
    <n v="-173"/>
    <n v="-173"/>
    <n v="176"/>
    <n v="0"/>
    <n v="3"/>
    <n v="2221"/>
  </r>
  <r>
    <x v="94"/>
    <s v="ITA"/>
    <n v="9"/>
    <x v="17"/>
    <n v="4376923077"/>
    <n v="1125588885"/>
    <n v="-6"/>
    <n v="-4"/>
    <n v="-10"/>
    <n v="-70"/>
    <n v="-80"/>
    <n v="-80"/>
    <n v="-80"/>
    <n v="82"/>
    <n v="2"/>
    <n v="4"/>
    <n v="4020"/>
  </r>
  <r>
    <x v="94"/>
    <s v="ITA"/>
    <n v="10"/>
    <x v="18"/>
    <n v="4310675841"/>
    <n v="1238824698"/>
    <n v="1"/>
    <n v="0"/>
    <n v="1"/>
    <n v="0"/>
    <n v="1"/>
    <n v="1"/>
    <n v="1"/>
    <n v="-1"/>
    <n v="0"/>
    <n v="0"/>
    <n v="1239"/>
  </r>
  <r>
    <x v="94"/>
    <s v="ITA"/>
    <n v="2"/>
    <x v="19"/>
    <n v="4573750286"/>
    <n v="7320149366"/>
    <n v="-1"/>
    <n v="-1"/>
    <n v="-2"/>
    <n v="-2"/>
    <n v="-4"/>
    <n v="-4"/>
    <n v="-4"/>
    <n v="5"/>
    <n v="0"/>
    <n v="1"/>
    <n v="194"/>
  </r>
  <r>
    <x v="94"/>
    <s v="ITA"/>
    <n v="5"/>
    <x v="20"/>
    <n v="4543490485"/>
    <n v="1233845213"/>
    <n v="-20"/>
    <n v="0"/>
    <n v="-20"/>
    <n v="-242"/>
    <n v="-262"/>
    <n v="-262"/>
    <n v="-262"/>
    <n v="271"/>
    <n v="3"/>
    <n v="12"/>
    <n v="15433"/>
  </r>
  <r>
    <x v="95"/>
    <s v="ITA"/>
    <n v="13"/>
    <x v="0"/>
    <n v="4235122196"/>
    <n v="1339843823"/>
    <n v="-6"/>
    <n v="0"/>
    <n v="-6"/>
    <n v="-48"/>
    <n v="-54"/>
    <n v="-54"/>
    <n v="-54"/>
    <n v="52"/>
    <n v="2"/>
    <n v="0"/>
    <n v="1513"/>
  </r>
  <r>
    <x v="95"/>
    <s v="ITA"/>
    <n v="17"/>
    <x v="1"/>
    <n v="4063947052"/>
    <n v="1580514834"/>
    <n v="-1"/>
    <n v="0"/>
    <n v="-1"/>
    <n v="0"/>
    <n v="-1"/>
    <n v="-1"/>
    <n v="-1"/>
    <n v="1"/>
    <n v="0"/>
    <n v="0"/>
    <n v="567"/>
  </r>
  <r>
    <x v="95"/>
    <s v="ITA"/>
    <n v="18"/>
    <x v="2"/>
    <n v="3890597598"/>
    <n v="1659440194"/>
    <n v="-6"/>
    <n v="0"/>
    <n v="-6"/>
    <n v="-5"/>
    <n v="-11"/>
    <n v="-11"/>
    <n v="-11"/>
    <n v="10"/>
    <n v="1"/>
    <n v="0"/>
    <n v="1175"/>
  </r>
  <r>
    <x v="95"/>
    <s v="ITA"/>
    <n v="15"/>
    <x v="3"/>
    <n v="4083956555"/>
    <n v="1425084984"/>
    <n v="-24"/>
    <n v="1"/>
    <n v="-23"/>
    <n v="-3"/>
    <n v="-26"/>
    <n v="-26"/>
    <n v="-26"/>
    <n v="35"/>
    <n v="1"/>
    <n v="10"/>
    <n v="4601"/>
  </r>
  <r>
    <x v="95"/>
    <s v="ITA"/>
    <n v="8"/>
    <x v="4"/>
    <n v="4449436681"/>
    <n v="113417208"/>
    <n v="-20"/>
    <n v="-1"/>
    <n v="-21"/>
    <n v="-165"/>
    <n v="-186"/>
    <n v="-186"/>
    <n v="-186"/>
    <n v="216"/>
    <n v="8"/>
    <n v="38"/>
    <n v="6213"/>
  </r>
  <r>
    <x v="95"/>
    <s v="ITA"/>
    <n v="6"/>
    <x v="5"/>
    <n v="456494354"/>
    <n v="1376813649"/>
    <n v="-6"/>
    <n v="1"/>
    <n v="-5"/>
    <n v="-8"/>
    <n v="-13"/>
    <n v="-13"/>
    <n v="-13"/>
    <n v="18"/>
    <n v="0"/>
    <n v="5"/>
    <n v="4823"/>
  </r>
  <r>
    <x v="95"/>
    <s v="ITA"/>
    <n v="12"/>
    <x v="6"/>
    <n v="4189277044"/>
    <n v="1248366722"/>
    <n v="-218"/>
    <n v="-5"/>
    <n v="-223"/>
    <n v="-19"/>
    <n v="-242"/>
    <n v="-242"/>
    <n v="-242"/>
    <n v="245"/>
    <n v="13"/>
    <n v="16"/>
    <n v="3274"/>
  </r>
  <r>
    <x v="95"/>
    <s v="ITA"/>
    <n v="7"/>
    <x v="7"/>
    <n v="4441149315"/>
    <n v="89326992"/>
    <n v="-6"/>
    <n v="0"/>
    <n v="-6"/>
    <n v="-145"/>
    <n v="-151"/>
    <n v="-151"/>
    <n v="-151"/>
    <n v="158"/>
    <n v="7"/>
    <n v="14"/>
    <n v="1548"/>
  </r>
  <r>
    <x v="95"/>
    <s v="ITA"/>
    <n v="3"/>
    <x v="8"/>
    <n v="4546679409"/>
    <n v="9190347404"/>
    <n v="82"/>
    <n v="0"/>
    <n v="82"/>
    <n v="-312"/>
    <n v="-230"/>
    <n v="-230"/>
    <n v="-230"/>
    <n v="546"/>
    <n v="38"/>
    <n v="354"/>
    <n v="14078"/>
  </r>
  <r>
    <x v="95"/>
    <s v="ITA"/>
    <n v="11"/>
    <x v="9"/>
    <n v="4361675973"/>
    <n v="135188753"/>
    <n v="-10"/>
    <n v="-4"/>
    <n v="-14"/>
    <n v="20"/>
    <n v="6"/>
    <n v="6"/>
    <n v="6"/>
    <n v="9"/>
    <n v="-11"/>
    <n v="4"/>
    <n v="1279"/>
  </r>
  <r>
    <x v="95"/>
    <s v="ITA"/>
    <n v="14"/>
    <x v="10"/>
    <n v="4155774754"/>
    <n v="1465916051"/>
    <n v="0"/>
    <n v="0"/>
    <n v="0"/>
    <n v="-1"/>
    <n v="-1"/>
    <n v="-1"/>
    <n v="-1"/>
    <n v="2"/>
    <n v="0"/>
    <n v="1"/>
    <n v="262"/>
  </r>
  <r>
    <x v="95"/>
    <s v="ITA"/>
    <n v="21"/>
    <x v="11"/>
    <n v="4649933453"/>
    <n v="1135662422"/>
    <n v="1"/>
    <n v="0"/>
    <n v="1"/>
    <n v="-4"/>
    <n v="-3"/>
    <n v="-3"/>
    <n v="-3"/>
    <n v="3"/>
    <n v="0"/>
    <n v="0"/>
    <n v="816"/>
  </r>
  <r>
    <x v="95"/>
    <s v="ITA"/>
    <n v="22"/>
    <x v="12"/>
    <n v="4606893511"/>
    <n v="1112123097"/>
    <n v="-1"/>
    <n v="0"/>
    <n v="-1"/>
    <n v="-47"/>
    <n v="-48"/>
    <n v="-48"/>
    <n v="-48"/>
    <n v="51"/>
    <n v="0"/>
    <n v="3"/>
    <n v="1787"/>
  </r>
  <r>
    <x v="95"/>
    <s v="ITA"/>
    <n v="1"/>
    <x v="13"/>
    <n v="450732745"/>
    <n v="7680687483"/>
    <n v="-29"/>
    <n v="-3"/>
    <n v="-32"/>
    <n v="-382"/>
    <n v="-414"/>
    <n v="-414"/>
    <n v="-414"/>
    <n v="457"/>
    <n v="13"/>
    <n v="56"/>
    <n v="5139"/>
  </r>
  <r>
    <x v="95"/>
    <s v="ITA"/>
    <n v="16"/>
    <x v="14"/>
    <n v="4112559576"/>
    <n v="1686736689"/>
    <n v="-6"/>
    <n v="-4"/>
    <n v="-10"/>
    <n v="-102"/>
    <n v="-112"/>
    <n v="-112"/>
    <n v="-112"/>
    <n v="109"/>
    <n v="4"/>
    <n v="1"/>
    <n v="2642"/>
  </r>
  <r>
    <x v="95"/>
    <s v="ITA"/>
    <n v="20"/>
    <x v="15"/>
    <n v="3921531192"/>
    <n v="9110616306"/>
    <n v="-1"/>
    <n v="0"/>
    <n v="-1"/>
    <n v="-9"/>
    <n v="-10"/>
    <n v="-10"/>
    <n v="-10"/>
    <n v="11"/>
    <n v="0"/>
    <n v="1"/>
    <n v="1244"/>
  </r>
  <r>
    <x v="95"/>
    <s v="ITA"/>
    <n v="19"/>
    <x v="16"/>
    <n v="3811569725"/>
    <n v="133623567"/>
    <n v="-5"/>
    <n v="-1"/>
    <n v="-6"/>
    <n v="-2"/>
    <n v="-8"/>
    <n v="-8"/>
    <n v="-8"/>
    <n v="10"/>
    <n v="0"/>
    <n v="2"/>
    <n v="3463"/>
  </r>
  <r>
    <x v="95"/>
    <s v="ITA"/>
    <n v="9"/>
    <x v="17"/>
    <n v="4376923077"/>
    <n v="1125588885"/>
    <n v="-15"/>
    <n v="4"/>
    <n v="-11"/>
    <n v="-114"/>
    <n v="-125"/>
    <n v="-125"/>
    <n v="-125"/>
    <n v="125"/>
    <n v="2"/>
    <n v="2"/>
    <n v="3365"/>
  </r>
  <r>
    <x v="95"/>
    <s v="ITA"/>
    <n v="10"/>
    <x v="18"/>
    <n v="4310675841"/>
    <n v="1238824698"/>
    <n v="1"/>
    <n v="0"/>
    <n v="1"/>
    <n v="-3"/>
    <n v="-2"/>
    <n v="-2"/>
    <n v="-2"/>
    <n v="1"/>
    <n v="1"/>
    <n v="0"/>
    <n v="1315"/>
  </r>
  <r>
    <x v="95"/>
    <s v="ITA"/>
    <n v="2"/>
    <x v="19"/>
    <n v="4573750286"/>
    <n v="7320149366"/>
    <n v="-4"/>
    <n v="0"/>
    <n v="-4"/>
    <n v="0"/>
    <n v="-4"/>
    <n v="-4"/>
    <n v="-4"/>
    <n v="4"/>
    <n v="0"/>
    <n v="0"/>
    <n v="106"/>
  </r>
  <r>
    <x v="95"/>
    <s v="ITA"/>
    <n v="5"/>
    <x v="20"/>
    <n v="4543490485"/>
    <n v="1233845213"/>
    <n v="-11"/>
    <n v="-2"/>
    <n v="-13"/>
    <n v="-163"/>
    <n v="-176"/>
    <n v="-176"/>
    <n v="-176"/>
    <n v="177"/>
    <n v="8"/>
    <n v="9"/>
    <n v="12925"/>
  </r>
  <r>
    <x v="96"/>
    <s v="ITA"/>
    <n v="13"/>
    <x v="0"/>
    <n v="4235122196"/>
    <n v="1339843823"/>
    <n v="0"/>
    <n v="0"/>
    <n v="0"/>
    <n v="0"/>
    <n v="0"/>
    <n v="0"/>
    <n v="0"/>
    <n v="0"/>
    <n v="0"/>
    <n v="0"/>
    <n v="0"/>
  </r>
  <r>
    <x v="96"/>
    <s v="ITA"/>
    <n v="17"/>
    <x v="1"/>
    <n v="4063947052"/>
    <n v="1580514834"/>
    <n v="0"/>
    <n v="0"/>
    <n v="0"/>
    <n v="-2"/>
    <n v="-2"/>
    <n v="-2"/>
    <n v="-2"/>
    <n v="2"/>
    <n v="0"/>
    <n v="0"/>
    <n v="512"/>
  </r>
  <r>
    <x v="96"/>
    <s v="ITA"/>
    <n v="18"/>
    <x v="2"/>
    <n v="3890597598"/>
    <n v="1659440194"/>
    <n v="-2"/>
    <n v="0"/>
    <n v="-2"/>
    <n v="-6"/>
    <n v="-8"/>
    <n v="-8"/>
    <n v="-8"/>
    <n v="8"/>
    <n v="0"/>
    <n v="0"/>
    <n v="1203"/>
  </r>
  <r>
    <x v="96"/>
    <s v="ITA"/>
    <n v="15"/>
    <x v="3"/>
    <n v="4083956555"/>
    <n v="1425084984"/>
    <n v="0"/>
    <n v="0"/>
    <n v="0"/>
    <n v="-5"/>
    <n v="-5"/>
    <n v="-5"/>
    <n v="-5"/>
    <n v="15"/>
    <n v="0"/>
    <n v="10"/>
    <n v="4364"/>
  </r>
  <r>
    <x v="96"/>
    <s v="ITA"/>
    <n v="8"/>
    <x v="4"/>
    <n v="4449436681"/>
    <n v="113417208"/>
    <n v="-31"/>
    <n v="-11"/>
    <n v="-42"/>
    <n v="-243"/>
    <n v="-285"/>
    <n v="-285"/>
    <n v="-285"/>
    <n v="300"/>
    <n v="5"/>
    <n v="20"/>
    <n v="4464"/>
  </r>
  <r>
    <x v="96"/>
    <s v="ITA"/>
    <n v="6"/>
    <x v="5"/>
    <n v="456494354"/>
    <n v="1376813649"/>
    <n v="0"/>
    <n v="-1"/>
    <n v="-1"/>
    <n v="-17"/>
    <n v="-18"/>
    <n v="-18"/>
    <n v="-18"/>
    <n v="22"/>
    <n v="0"/>
    <n v="4"/>
    <n v="1138"/>
  </r>
  <r>
    <x v="96"/>
    <s v="ITA"/>
    <n v="12"/>
    <x v="6"/>
    <n v="4189277044"/>
    <n v="1248366722"/>
    <n v="-48"/>
    <n v="-1"/>
    <n v="-49"/>
    <n v="-59"/>
    <n v="-108"/>
    <n v="-108"/>
    <n v="-108"/>
    <n v="107"/>
    <n v="7"/>
    <n v="6"/>
    <n v="4121"/>
  </r>
  <r>
    <x v="96"/>
    <s v="ITA"/>
    <n v="7"/>
    <x v="7"/>
    <n v="4441149315"/>
    <n v="89326992"/>
    <n v="-6"/>
    <n v="-4"/>
    <n v="-10"/>
    <n v="-203"/>
    <n v="-213"/>
    <n v="-213"/>
    <n v="-213"/>
    <n v="238"/>
    <n v="7"/>
    <n v="32"/>
    <n v="2719"/>
  </r>
  <r>
    <x v="96"/>
    <s v="ITA"/>
    <n v="3"/>
    <x v="8"/>
    <n v="4546679409"/>
    <n v="9190347404"/>
    <n v="-245"/>
    <n v="-1"/>
    <n v="-246"/>
    <n v="-628"/>
    <n v="-874"/>
    <n v="-874"/>
    <n v="-874"/>
    <n v="1028"/>
    <n v="67"/>
    <n v="221"/>
    <n v="14301"/>
  </r>
  <r>
    <x v="96"/>
    <s v="ITA"/>
    <n v="11"/>
    <x v="9"/>
    <n v="4361675973"/>
    <n v="135188753"/>
    <n v="-3"/>
    <n v="0"/>
    <n v="-3"/>
    <n v="-2"/>
    <n v="-5"/>
    <n v="-5"/>
    <n v="-5"/>
    <n v="8"/>
    <n v="1"/>
    <n v="4"/>
    <n v="1095"/>
  </r>
  <r>
    <x v="96"/>
    <s v="ITA"/>
    <n v="14"/>
    <x v="10"/>
    <n v="4155774754"/>
    <n v="1465916051"/>
    <n v="0"/>
    <n v="0"/>
    <n v="0"/>
    <n v="-6"/>
    <n v="-6"/>
    <n v="-6"/>
    <n v="-6"/>
    <n v="6"/>
    <n v="0"/>
    <n v="0"/>
    <n v="262"/>
  </r>
  <r>
    <x v="96"/>
    <s v="ITA"/>
    <n v="21"/>
    <x v="11"/>
    <n v="4649933453"/>
    <n v="1135662422"/>
    <n v="-4"/>
    <n v="-1"/>
    <n v="-5"/>
    <n v="-12"/>
    <n v="-17"/>
    <n v="-17"/>
    <n v="-17"/>
    <n v="18"/>
    <n v="0"/>
    <n v="1"/>
    <n v="1300"/>
  </r>
  <r>
    <x v="96"/>
    <s v="ITA"/>
    <n v="22"/>
    <x v="12"/>
    <n v="4606893511"/>
    <n v="1112123097"/>
    <n v="-3"/>
    <n v="0"/>
    <n v="-3"/>
    <n v="-41"/>
    <n v="-44"/>
    <n v="-44"/>
    <n v="-44"/>
    <n v="45"/>
    <n v="0"/>
    <n v="1"/>
    <n v="1760"/>
  </r>
  <r>
    <x v="96"/>
    <s v="ITA"/>
    <n v="1"/>
    <x v="13"/>
    <n v="450732745"/>
    <n v="7680687483"/>
    <n v="-41"/>
    <n v="-1"/>
    <n v="-42"/>
    <n v="-326"/>
    <n v="-368"/>
    <n v="-368"/>
    <n v="-368"/>
    <n v="443"/>
    <n v="7"/>
    <n v="82"/>
    <n v="6331"/>
  </r>
  <r>
    <x v="96"/>
    <s v="ITA"/>
    <n v="16"/>
    <x v="14"/>
    <n v="4112559576"/>
    <n v="1686736689"/>
    <n v="-8"/>
    <n v="0"/>
    <n v="-8"/>
    <n v="-53"/>
    <n v="-61"/>
    <n v="-61"/>
    <n v="-61"/>
    <n v="69"/>
    <n v="0"/>
    <n v="8"/>
    <n v="2177"/>
  </r>
  <r>
    <x v="96"/>
    <s v="ITA"/>
    <n v="20"/>
    <x v="15"/>
    <n v="3921531192"/>
    <n v="9110616306"/>
    <n v="-3"/>
    <n v="0"/>
    <n v="-3"/>
    <n v="-1"/>
    <n v="-4"/>
    <n v="-4"/>
    <n v="-4"/>
    <n v="4"/>
    <n v="0"/>
    <n v="0"/>
    <n v="749"/>
  </r>
  <r>
    <x v="96"/>
    <s v="ITA"/>
    <n v="19"/>
    <x v="16"/>
    <n v="3811569725"/>
    <n v="133623567"/>
    <n v="0"/>
    <n v="0"/>
    <n v="0"/>
    <n v="-138"/>
    <n v="-138"/>
    <n v="-138"/>
    <n v="-138"/>
    <n v="139"/>
    <n v="1"/>
    <n v="2"/>
    <n v="2892"/>
  </r>
  <r>
    <x v="96"/>
    <s v="ITA"/>
    <n v="9"/>
    <x v="17"/>
    <n v="4376923077"/>
    <n v="1125588885"/>
    <n v="-5"/>
    <n v="-4"/>
    <n v="-9"/>
    <n v="-80"/>
    <n v="-89"/>
    <n v="-89"/>
    <n v="-89"/>
    <n v="95"/>
    <n v="6"/>
    <n v="12"/>
    <n v="3389"/>
  </r>
  <r>
    <x v="96"/>
    <s v="ITA"/>
    <n v="10"/>
    <x v="18"/>
    <n v="4310675841"/>
    <n v="1238824698"/>
    <n v="1"/>
    <n v="-1"/>
    <n v="0"/>
    <n v="0"/>
    <n v="0"/>
    <n v="0"/>
    <n v="0"/>
    <n v="0"/>
    <n v="0"/>
    <n v="0"/>
    <n v="1250"/>
  </r>
  <r>
    <x v="96"/>
    <s v="ITA"/>
    <n v="2"/>
    <x v="19"/>
    <n v="4573750286"/>
    <n v="7320149366"/>
    <n v="1"/>
    <n v="0"/>
    <n v="1"/>
    <n v="-3"/>
    <n v="-2"/>
    <n v="-2"/>
    <n v="-2"/>
    <n v="3"/>
    <n v="0"/>
    <n v="1"/>
    <n v="213"/>
  </r>
  <r>
    <x v="96"/>
    <s v="ITA"/>
    <n v="5"/>
    <x v="20"/>
    <n v="4543490485"/>
    <n v="1233845213"/>
    <n v="-17"/>
    <n v="0"/>
    <n v="-17"/>
    <n v="-220"/>
    <n v="-237"/>
    <n v="-237"/>
    <n v="-237"/>
    <n v="239"/>
    <n v="10"/>
    <n v="12"/>
    <n v="15102"/>
  </r>
  <r>
    <x v="97"/>
    <s v="ITA"/>
    <n v="13"/>
    <x v="0"/>
    <n v="4235122196"/>
    <n v="1339843823"/>
    <n v="-18"/>
    <n v="1"/>
    <n v="-17"/>
    <n v="0"/>
    <n v="-17"/>
    <n v="-17"/>
    <n v="-17"/>
    <n v="1"/>
    <n v="1"/>
    <n v="-15"/>
    <n v="2351"/>
  </r>
  <r>
    <x v="97"/>
    <s v="ITA"/>
    <n v="17"/>
    <x v="1"/>
    <n v="4063947052"/>
    <n v="1580514834"/>
    <n v="-1"/>
    <n v="0"/>
    <n v="-1"/>
    <n v="-1"/>
    <n v="-2"/>
    <n v="-2"/>
    <n v="-2"/>
    <n v="2"/>
    <n v="0"/>
    <n v="0"/>
    <n v="459"/>
  </r>
  <r>
    <x v="97"/>
    <s v="ITA"/>
    <n v="18"/>
    <x v="2"/>
    <n v="3890597598"/>
    <n v="1659440194"/>
    <n v="-1"/>
    <n v="0"/>
    <n v="-1"/>
    <n v="-6"/>
    <n v="-7"/>
    <n v="-7"/>
    <n v="-7"/>
    <n v="7"/>
    <n v="0"/>
    <n v="0"/>
    <n v="940"/>
  </r>
  <r>
    <x v="97"/>
    <s v="ITA"/>
    <n v="15"/>
    <x v="3"/>
    <n v="4083956555"/>
    <n v="1425084984"/>
    <n v="-9"/>
    <n v="-2"/>
    <n v="-11"/>
    <n v="10"/>
    <n v="-1"/>
    <n v="-1"/>
    <n v="-1"/>
    <n v="5"/>
    <n v="1"/>
    <n v="5"/>
    <n v="3510"/>
  </r>
  <r>
    <x v="97"/>
    <s v="ITA"/>
    <n v="8"/>
    <x v="4"/>
    <n v="4449436681"/>
    <n v="113417208"/>
    <n v="-5"/>
    <n v="-8"/>
    <n v="-13"/>
    <n v="-103"/>
    <n v="-116"/>
    <n v="-116"/>
    <n v="-116"/>
    <n v="140"/>
    <n v="7"/>
    <n v="31"/>
    <n v="4109"/>
  </r>
  <r>
    <x v="97"/>
    <s v="ITA"/>
    <n v="6"/>
    <x v="5"/>
    <n v="456494354"/>
    <n v="1376813649"/>
    <n v="-4"/>
    <n v="0"/>
    <n v="-4"/>
    <n v="-23"/>
    <n v="-27"/>
    <n v="-27"/>
    <n v="-27"/>
    <n v="29"/>
    <n v="0"/>
    <n v="2"/>
    <n v="2402"/>
  </r>
  <r>
    <x v="97"/>
    <s v="ITA"/>
    <n v="12"/>
    <x v="6"/>
    <n v="4189277044"/>
    <n v="1248366722"/>
    <n v="-39"/>
    <n v="-1"/>
    <n v="-40"/>
    <n v="-32"/>
    <n v="-72"/>
    <n v="-72"/>
    <n v="-72"/>
    <n v="78"/>
    <n v="7"/>
    <n v="13"/>
    <n v="2086"/>
  </r>
  <r>
    <x v="97"/>
    <s v="ITA"/>
    <n v="7"/>
    <x v="7"/>
    <n v="4441149315"/>
    <n v="89326992"/>
    <n v="9"/>
    <n v="-1"/>
    <n v="8"/>
    <n v="-120"/>
    <n v="-112"/>
    <n v="-112"/>
    <n v="-112"/>
    <n v="118"/>
    <n v="6"/>
    <n v="12"/>
    <n v="1471"/>
  </r>
  <r>
    <x v="97"/>
    <s v="ITA"/>
    <n v="3"/>
    <x v="8"/>
    <n v="4546679409"/>
    <n v="9190347404"/>
    <n v="-176"/>
    <n v="-2"/>
    <n v="-178"/>
    <n v="-635"/>
    <n v="-813"/>
    <n v="-813"/>
    <n v="-813"/>
    <n v="990"/>
    <n v="33"/>
    <n v="210"/>
    <n v="12427"/>
  </r>
  <r>
    <x v="97"/>
    <s v="ITA"/>
    <n v="11"/>
    <x v="9"/>
    <n v="4361675973"/>
    <n v="135188753"/>
    <n v="-4"/>
    <n v="0"/>
    <n v="-4"/>
    <n v="-5"/>
    <n v="-9"/>
    <n v="-9"/>
    <n v="-9"/>
    <n v="12"/>
    <n v="0"/>
    <n v="3"/>
    <n v="1150"/>
  </r>
  <r>
    <x v="97"/>
    <s v="ITA"/>
    <n v="14"/>
    <x v="10"/>
    <n v="4155774754"/>
    <n v="1465916051"/>
    <n v="-1"/>
    <n v="0"/>
    <n v="-1"/>
    <n v="-10"/>
    <n v="-11"/>
    <n v="-11"/>
    <n v="-11"/>
    <n v="11"/>
    <n v="0"/>
    <n v="0"/>
    <n v="260"/>
  </r>
  <r>
    <x v="97"/>
    <s v="ITA"/>
    <n v="21"/>
    <x v="11"/>
    <n v="4649933453"/>
    <n v="1135662422"/>
    <n v="0"/>
    <n v="0"/>
    <n v="0"/>
    <n v="-10"/>
    <n v="-10"/>
    <n v="-10"/>
    <n v="-10"/>
    <n v="11"/>
    <n v="0"/>
    <n v="1"/>
    <n v="842"/>
  </r>
  <r>
    <x v="97"/>
    <s v="ITA"/>
    <n v="22"/>
    <x v="12"/>
    <n v="4606893511"/>
    <n v="1112123097"/>
    <n v="0"/>
    <n v="0"/>
    <n v="0"/>
    <n v="-62"/>
    <n v="-62"/>
    <n v="-62"/>
    <n v="-62"/>
    <n v="63"/>
    <n v="0"/>
    <n v="1"/>
    <n v="1993"/>
  </r>
  <r>
    <x v="97"/>
    <s v="ITA"/>
    <n v="1"/>
    <x v="13"/>
    <n v="450732745"/>
    <n v="7680687483"/>
    <n v="-15"/>
    <n v="-2"/>
    <n v="-17"/>
    <n v="-112"/>
    <n v="-129"/>
    <n v="-129"/>
    <n v="-129"/>
    <n v="174"/>
    <n v="9"/>
    <n v="54"/>
    <n v="3305"/>
  </r>
  <r>
    <x v="97"/>
    <s v="ITA"/>
    <n v="16"/>
    <x v="14"/>
    <n v="4112559576"/>
    <n v="1686736689"/>
    <n v="-7"/>
    <n v="-1"/>
    <n v="-8"/>
    <n v="-37"/>
    <n v="-45"/>
    <n v="-45"/>
    <n v="-45"/>
    <n v="45"/>
    <n v="4"/>
    <n v="4"/>
    <n v="1887"/>
  </r>
  <r>
    <x v="97"/>
    <s v="ITA"/>
    <n v="20"/>
    <x v="15"/>
    <n v="3921531192"/>
    <n v="9110616306"/>
    <n v="-1"/>
    <n v="0"/>
    <n v="-1"/>
    <n v="0"/>
    <n v="-1"/>
    <n v="-1"/>
    <n v="-1"/>
    <n v="1"/>
    <n v="0"/>
    <n v="0"/>
    <n v="716"/>
  </r>
  <r>
    <x v="97"/>
    <s v="ITA"/>
    <n v="19"/>
    <x v="16"/>
    <n v="3811569725"/>
    <n v="133623567"/>
    <n v="-2"/>
    <n v="0"/>
    <n v="-2"/>
    <n v="-11"/>
    <n v="-13"/>
    <n v="-13"/>
    <n v="-13"/>
    <n v="13"/>
    <n v="1"/>
    <n v="1"/>
    <n v="1183"/>
  </r>
  <r>
    <x v="97"/>
    <s v="ITA"/>
    <n v="9"/>
    <x v="17"/>
    <n v="4376923077"/>
    <n v="1125588885"/>
    <n v="-9"/>
    <n v="1"/>
    <n v="-8"/>
    <n v="-47"/>
    <n v="-55"/>
    <n v="-55"/>
    <n v="-55"/>
    <n v="55"/>
    <n v="4"/>
    <n v="4"/>
    <n v="2649"/>
  </r>
  <r>
    <x v="97"/>
    <s v="ITA"/>
    <n v="10"/>
    <x v="18"/>
    <n v="4310675841"/>
    <n v="1238824698"/>
    <n v="-1"/>
    <n v="1"/>
    <n v="0"/>
    <n v="0"/>
    <n v="0"/>
    <n v="0"/>
    <n v="0"/>
    <n v="0"/>
    <n v="0"/>
    <n v="0"/>
    <n v="530"/>
  </r>
  <r>
    <x v="97"/>
    <s v="ITA"/>
    <n v="2"/>
    <x v="19"/>
    <n v="4573750286"/>
    <n v="7320149366"/>
    <n v="-1"/>
    <n v="0"/>
    <n v="-1"/>
    <n v="-1"/>
    <n v="-2"/>
    <n v="-2"/>
    <n v="-2"/>
    <n v="3"/>
    <n v="0"/>
    <n v="1"/>
    <n v="231"/>
  </r>
  <r>
    <x v="97"/>
    <s v="ITA"/>
    <n v="5"/>
    <x v="20"/>
    <n v="4543490485"/>
    <n v="1233845213"/>
    <n v="-8"/>
    <n v="-1"/>
    <n v="-9"/>
    <n v="-103"/>
    <n v="-112"/>
    <n v="-112"/>
    <n v="-112"/>
    <n v="116"/>
    <n v="2"/>
    <n v="6"/>
    <n v="9617"/>
  </r>
  <r>
    <x v="98"/>
    <s v="ITA"/>
    <n v="13"/>
    <x v="0"/>
    <n v="4235122196"/>
    <n v="1339843823"/>
    <n v="9"/>
    <n v="2"/>
    <n v="11"/>
    <n v="-20"/>
    <n v="-9"/>
    <n v="-9"/>
    <n v="-9"/>
    <n v="29"/>
    <n v="3"/>
    <n v="23"/>
    <n v="1272"/>
  </r>
  <r>
    <x v="98"/>
    <s v="ITA"/>
    <n v="17"/>
    <x v="1"/>
    <n v="4063947052"/>
    <n v="1580514834"/>
    <n v="0"/>
    <n v="0"/>
    <n v="0"/>
    <n v="-1"/>
    <n v="-1"/>
    <n v="-1"/>
    <n v="-1"/>
    <n v="1"/>
    <n v="0"/>
    <n v="0"/>
    <n v="76"/>
  </r>
  <r>
    <x v="98"/>
    <s v="ITA"/>
    <n v="18"/>
    <x v="2"/>
    <n v="3890597598"/>
    <n v="1659440194"/>
    <n v="-2"/>
    <n v="0"/>
    <n v="-2"/>
    <n v="-7"/>
    <n v="-9"/>
    <n v="-9"/>
    <n v="-9"/>
    <n v="9"/>
    <n v="0"/>
    <n v="0"/>
    <n v="618"/>
  </r>
  <r>
    <x v="98"/>
    <s v="ITA"/>
    <n v="15"/>
    <x v="3"/>
    <n v="4083956555"/>
    <n v="1425084984"/>
    <n v="-3"/>
    <n v="1"/>
    <n v="-2"/>
    <n v="-39"/>
    <n v="-41"/>
    <n v="-41"/>
    <n v="-41"/>
    <n v="44"/>
    <n v="1"/>
    <n v="4"/>
    <n v="2315"/>
  </r>
  <r>
    <x v="98"/>
    <s v="ITA"/>
    <n v="8"/>
    <x v="4"/>
    <n v="4449436681"/>
    <n v="113417208"/>
    <n v="-10"/>
    <n v="-3"/>
    <n v="-13"/>
    <n v="-82"/>
    <n v="-95"/>
    <n v="-95"/>
    <n v="-95"/>
    <n v="104"/>
    <n v="10"/>
    <n v="19"/>
    <n v="3876"/>
  </r>
  <r>
    <x v="98"/>
    <s v="ITA"/>
    <n v="6"/>
    <x v="5"/>
    <n v="456494354"/>
    <n v="1376813649"/>
    <n v="-1"/>
    <n v="1"/>
    <n v="0"/>
    <n v="-12"/>
    <n v="-12"/>
    <n v="-12"/>
    <n v="-12"/>
    <n v="11"/>
    <n v="2"/>
    <n v="1"/>
    <n v="1053"/>
  </r>
  <r>
    <x v="98"/>
    <s v="ITA"/>
    <n v="12"/>
    <x v="6"/>
    <n v="4189277044"/>
    <n v="1248366722"/>
    <n v="-136"/>
    <n v="-1"/>
    <n v="-137"/>
    <n v="48"/>
    <n v="-89"/>
    <n v="-89"/>
    <n v="-89"/>
    <n v="95"/>
    <n v="4"/>
    <n v="10"/>
    <n v="2089"/>
  </r>
  <r>
    <x v="98"/>
    <s v="ITA"/>
    <n v="7"/>
    <x v="7"/>
    <n v="4441149315"/>
    <n v="89326992"/>
    <n v="-4"/>
    <n v="-1"/>
    <n v="-5"/>
    <n v="-53"/>
    <n v="-58"/>
    <n v="-58"/>
    <n v="-58"/>
    <n v="112"/>
    <n v="2"/>
    <n v="56"/>
    <n v="1424"/>
  </r>
  <r>
    <x v="98"/>
    <s v="ITA"/>
    <n v="3"/>
    <x v="8"/>
    <n v="4546679409"/>
    <n v="9190347404"/>
    <n v="-46"/>
    <n v="-3"/>
    <n v="-49"/>
    <n v="-86"/>
    <n v="-135"/>
    <n v="-135"/>
    <n v="-135"/>
    <n v="166"/>
    <n v="19"/>
    <n v="50"/>
    <n v="3572"/>
  </r>
  <r>
    <x v="98"/>
    <s v="ITA"/>
    <n v="11"/>
    <x v="9"/>
    <n v="4361675973"/>
    <n v="135188753"/>
    <n v="1"/>
    <n v="0"/>
    <n v="1"/>
    <n v="-12"/>
    <n v="-11"/>
    <n v="-11"/>
    <n v="-11"/>
    <n v="11"/>
    <n v="0"/>
    <n v="0"/>
    <n v="360"/>
  </r>
  <r>
    <x v="98"/>
    <s v="ITA"/>
    <n v="14"/>
    <x v="10"/>
    <n v="4155774754"/>
    <n v="1465916051"/>
    <n v="0"/>
    <n v="0"/>
    <n v="0"/>
    <n v="-10"/>
    <n v="-10"/>
    <n v="-10"/>
    <n v="-10"/>
    <n v="10"/>
    <n v="0"/>
    <n v="0"/>
    <n v="188"/>
  </r>
  <r>
    <x v="98"/>
    <s v="ITA"/>
    <n v="21"/>
    <x v="11"/>
    <n v="4649933453"/>
    <n v="1135662422"/>
    <n v="0"/>
    <n v="0"/>
    <n v="0"/>
    <n v="-4"/>
    <n v="-4"/>
    <n v="-4"/>
    <n v="-4"/>
    <n v="5"/>
    <n v="0"/>
    <n v="1"/>
    <n v="874"/>
  </r>
  <r>
    <x v="98"/>
    <s v="ITA"/>
    <n v="22"/>
    <x v="12"/>
    <n v="4606893511"/>
    <n v="1112123097"/>
    <n v="1"/>
    <n v="0"/>
    <n v="1"/>
    <n v="-12"/>
    <n v="-11"/>
    <n v="-11"/>
    <n v="-11"/>
    <n v="13"/>
    <n v="0"/>
    <n v="2"/>
    <n v="677"/>
  </r>
  <r>
    <x v="98"/>
    <s v="ITA"/>
    <n v="1"/>
    <x v="13"/>
    <n v="450732745"/>
    <n v="7680687483"/>
    <n v="-69"/>
    <n v="-4"/>
    <n v="-73"/>
    <n v="-26"/>
    <n v="-99"/>
    <n v="-99"/>
    <n v="-99"/>
    <n v="111"/>
    <n v="9"/>
    <n v="21"/>
    <n v="2343"/>
  </r>
  <r>
    <x v="98"/>
    <s v="ITA"/>
    <n v="16"/>
    <x v="14"/>
    <n v="4112559576"/>
    <n v="1686736689"/>
    <n v="-3"/>
    <n v="0"/>
    <n v="-3"/>
    <n v="-19"/>
    <n v="-22"/>
    <n v="-22"/>
    <n v="-22"/>
    <n v="24"/>
    <n v="2"/>
    <n v="4"/>
    <n v="998"/>
  </r>
  <r>
    <x v="98"/>
    <s v="ITA"/>
    <n v="20"/>
    <x v="15"/>
    <n v="3921531192"/>
    <n v="9110616306"/>
    <n v="-10"/>
    <n v="-1"/>
    <n v="-11"/>
    <n v="-13"/>
    <n v="-24"/>
    <n v="-24"/>
    <n v="-24"/>
    <n v="24"/>
    <n v="1"/>
    <n v="1"/>
    <n v="391"/>
  </r>
  <r>
    <x v="98"/>
    <s v="ITA"/>
    <n v="19"/>
    <x v="16"/>
    <n v="3811569725"/>
    <n v="133623567"/>
    <n v="0"/>
    <n v="1"/>
    <n v="1"/>
    <n v="-20"/>
    <n v="-19"/>
    <n v="-19"/>
    <n v="-19"/>
    <n v="19"/>
    <n v="0"/>
    <n v="0"/>
    <n v="1132"/>
  </r>
  <r>
    <x v="98"/>
    <s v="ITA"/>
    <n v="9"/>
    <x v="17"/>
    <n v="4376923077"/>
    <n v="1125588885"/>
    <n v="-12"/>
    <n v="-3"/>
    <n v="-15"/>
    <n v="-14"/>
    <n v="-29"/>
    <n v="-29"/>
    <n v="-29"/>
    <n v="25"/>
    <n v="7"/>
    <n v="3"/>
    <n v="1755"/>
  </r>
  <r>
    <x v="98"/>
    <s v="ITA"/>
    <n v="10"/>
    <x v="18"/>
    <n v="4310675841"/>
    <n v="1238824698"/>
    <n v="0"/>
    <n v="0"/>
    <n v="0"/>
    <n v="0"/>
    <n v="0"/>
    <n v="0"/>
    <n v="0"/>
    <n v="0"/>
    <n v="0"/>
    <n v="0"/>
    <n v="188"/>
  </r>
  <r>
    <x v="98"/>
    <s v="ITA"/>
    <n v="2"/>
    <x v="19"/>
    <n v="4573750286"/>
    <n v="7320149366"/>
    <n v="-1"/>
    <n v="0"/>
    <n v="-1"/>
    <n v="3"/>
    <n v="2"/>
    <n v="2"/>
    <n v="2"/>
    <n v="1"/>
    <n v="0"/>
    <n v="3"/>
    <n v="27"/>
  </r>
  <r>
    <x v="98"/>
    <s v="ITA"/>
    <n v="5"/>
    <x v="20"/>
    <n v="4543490485"/>
    <n v="1233845213"/>
    <n v="-2"/>
    <n v="0"/>
    <n v="-2"/>
    <n v="-30"/>
    <n v="-32"/>
    <n v="-32"/>
    <n v="-32"/>
    <n v="34"/>
    <n v="0"/>
    <n v="2"/>
    <n v="6166"/>
  </r>
  <r>
    <x v="99"/>
    <s v="ITA"/>
    <n v="13"/>
    <x v="0"/>
    <n v="4235122196"/>
    <n v="1339843823"/>
    <n v="0"/>
    <n v="0"/>
    <n v="0"/>
    <n v="-1"/>
    <n v="-1"/>
    <n v="-1"/>
    <n v="-1"/>
    <n v="0"/>
    <n v="5"/>
    <n v="4"/>
    <n v="968"/>
  </r>
  <r>
    <x v="99"/>
    <s v="ITA"/>
    <n v="17"/>
    <x v="1"/>
    <n v="4063947052"/>
    <n v="1580514834"/>
    <n v="0"/>
    <n v="0"/>
    <n v="0"/>
    <n v="-4"/>
    <n v="-4"/>
    <n v="-4"/>
    <n v="-4"/>
    <n v="4"/>
    <n v="0"/>
    <n v="0"/>
    <n v="468"/>
  </r>
  <r>
    <x v="99"/>
    <s v="ITA"/>
    <n v="18"/>
    <x v="2"/>
    <n v="3890597598"/>
    <n v="1659440194"/>
    <n v="0"/>
    <n v="0"/>
    <n v="0"/>
    <n v="-23"/>
    <n v="-23"/>
    <n v="-23"/>
    <n v="-23"/>
    <n v="23"/>
    <n v="0"/>
    <n v="0"/>
    <n v="725"/>
  </r>
  <r>
    <x v="99"/>
    <s v="ITA"/>
    <n v="15"/>
    <x v="3"/>
    <n v="4083956555"/>
    <n v="1425084984"/>
    <n v="12"/>
    <n v="1"/>
    <n v="13"/>
    <n v="-62"/>
    <n v="-49"/>
    <n v="-49"/>
    <n v="-49"/>
    <n v="50"/>
    <n v="2"/>
    <n v="3"/>
    <n v="2976"/>
  </r>
  <r>
    <x v="99"/>
    <s v="ITA"/>
    <n v="8"/>
    <x v="4"/>
    <n v="4449436681"/>
    <n v="113417208"/>
    <n v="-25"/>
    <n v="-4"/>
    <n v="-29"/>
    <n v="-127"/>
    <n v="-156"/>
    <n v="-156"/>
    <n v="-156"/>
    <n v="163"/>
    <n v="12"/>
    <n v="19"/>
    <n v="4271"/>
  </r>
  <r>
    <x v="99"/>
    <s v="ITA"/>
    <n v="6"/>
    <x v="5"/>
    <n v="456494354"/>
    <n v="1376813649"/>
    <n v="0"/>
    <n v="0"/>
    <n v="0"/>
    <n v="-22"/>
    <n v="-22"/>
    <n v="-22"/>
    <n v="-22"/>
    <n v="23"/>
    <n v="1"/>
    <n v="2"/>
    <n v="1093"/>
  </r>
  <r>
    <x v="99"/>
    <s v="ITA"/>
    <n v="12"/>
    <x v="6"/>
    <n v="4189277044"/>
    <n v="1248366722"/>
    <n v="-14"/>
    <n v="0"/>
    <n v="-14"/>
    <n v="-33"/>
    <n v="-47"/>
    <n v="-47"/>
    <n v="-47"/>
    <n v="50"/>
    <n v="2"/>
    <n v="5"/>
    <n v="2539"/>
  </r>
  <r>
    <x v="99"/>
    <s v="ITA"/>
    <n v="7"/>
    <x v="7"/>
    <n v="4441149315"/>
    <n v="89326992"/>
    <n v="-16"/>
    <n v="0"/>
    <n v="-16"/>
    <n v="-49"/>
    <n v="-65"/>
    <n v="-65"/>
    <n v="-65"/>
    <n v="79"/>
    <n v="1"/>
    <n v="15"/>
    <n v="1273"/>
  </r>
  <r>
    <x v="99"/>
    <s v="ITA"/>
    <n v="3"/>
    <x v="8"/>
    <n v="4546679409"/>
    <n v="9190347404"/>
    <n v="-64"/>
    <n v="-1"/>
    <n v="-65"/>
    <n v="-541"/>
    <n v="-606"/>
    <n v="-606"/>
    <n v="-606"/>
    <n v="781"/>
    <n v="12"/>
    <n v="187"/>
    <n v="8676"/>
  </r>
  <r>
    <x v="99"/>
    <s v="ITA"/>
    <n v="11"/>
    <x v="9"/>
    <n v="4361675973"/>
    <n v="135188753"/>
    <n v="-3"/>
    <n v="0"/>
    <n v="-3"/>
    <n v="2"/>
    <n v="-1"/>
    <n v="-1"/>
    <n v="-1"/>
    <n v="5"/>
    <n v="0"/>
    <n v="4"/>
    <n v="974"/>
  </r>
  <r>
    <x v="99"/>
    <s v="ITA"/>
    <n v="14"/>
    <x v="10"/>
    <n v="4155774754"/>
    <n v="1465916051"/>
    <n v="1"/>
    <n v="0"/>
    <n v="1"/>
    <n v="-3"/>
    <n v="-2"/>
    <n v="-2"/>
    <n v="-2"/>
    <n v="2"/>
    <n v="0"/>
    <n v="0"/>
    <n v="132"/>
  </r>
  <r>
    <x v="99"/>
    <s v="ITA"/>
    <n v="21"/>
    <x v="11"/>
    <n v="4649933453"/>
    <n v="1135662422"/>
    <n v="0"/>
    <n v="-1"/>
    <n v="-1"/>
    <n v="-2"/>
    <n v="-3"/>
    <n v="-3"/>
    <n v="-3"/>
    <n v="3"/>
    <n v="0"/>
    <n v="0"/>
    <n v="522"/>
  </r>
  <r>
    <x v="99"/>
    <s v="ITA"/>
    <n v="22"/>
    <x v="12"/>
    <n v="4606893511"/>
    <n v="1112123097"/>
    <n v="0"/>
    <n v="-1"/>
    <n v="-1"/>
    <n v="-9"/>
    <n v="-10"/>
    <n v="-10"/>
    <n v="-10"/>
    <n v="9"/>
    <n v="1"/>
    <n v="0"/>
    <n v="552"/>
  </r>
  <r>
    <x v="99"/>
    <s v="ITA"/>
    <n v="1"/>
    <x v="13"/>
    <n v="450732745"/>
    <n v="7680687483"/>
    <n v="-55"/>
    <n v="-8"/>
    <n v="-63"/>
    <n v="-171"/>
    <n v="-234"/>
    <n v="-234"/>
    <n v="-234"/>
    <n v="283"/>
    <n v="8"/>
    <n v="57"/>
    <n v="3621"/>
  </r>
  <r>
    <x v="99"/>
    <s v="ITA"/>
    <n v="16"/>
    <x v="14"/>
    <n v="4112559576"/>
    <n v="1686736689"/>
    <n v="-6"/>
    <n v="0"/>
    <n v="-6"/>
    <n v="-98"/>
    <n v="-104"/>
    <n v="-104"/>
    <n v="-104"/>
    <n v="102"/>
    <n v="2"/>
    <n v="0"/>
    <n v="1810"/>
  </r>
  <r>
    <x v="99"/>
    <s v="ITA"/>
    <n v="20"/>
    <x v="15"/>
    <n v="3921531192"/>
    <n v="9110616306"/>
    <n v="-2"/>
    <n v="0"/>
    <n v="-2"/>
    <n v="-4"/>
    <n v="-6"/>
    <n v="-6"/>
    <n v="-6"/>
    <n v="6"/>
    <n v="0"/>
    <n v="0"/>
    <n v="537"/>
  </r>
  <r>
    <x v="99"/>
    <s v="ITA"/>
    <n v="19"/>
    <x v="16"/>
    <n v="3811569725"/>
    <n v="133623567"/>
    <n v="-3"/>
    <n v="-1"/>
    <n v="-4"/>
    <n v="3"/>
    <n v="-1"/>
    <n v="-1"/>
    <n v="-1"/>
    <n v="4"/>
    <n v="1"/>
    <n v="4"/>
    <n v="2231"/>
  </r>
  <r>
    <x v="99"/>
    <s v="ITA"/>
    <n v="9"/>
    <x v="17"/>
    <n v="4376923077"/>
    <n v="1125588885"/>
    <n v="0"/>
    <n v="0"/>
    <n v="0"/>
    <n v="-71"/>
    <n v="-71"/>
    <n v="-71"/>
    <n v="-71"/>
    <n v="76"/>
    <n v="5"/>
    <n v="10"/>
    <n v="3333"/>
  </r>
  <r>
    <x v="99"/>
    <s v="ITA"/>
    <n v="10"/>
    <x v="18"/>
    <n v="4310675841"/>
    <n v="1238824698"/>
    <n v="0"/>
    <n v="0"/>
    <n v="0"/>
    <n v="0"/>
    <n v="0"/>
    <n v="0"/>
    <n v="0"/>
    <n v="0"/>
    <n v="0"/>
    <n v="0"/>
    <n v="1028"/>
  </r>
  <r>
    <x v="99"/>
    <s v="ITA"/>
    <n v="2"/>
    <x v="19"/>
    <n v="4573750286"/>
    <n v="7320149366"/>
    <n v="-1"/>
    <n v="0"/>
    <n v="-1"/>
    <n v="-3"/>
    <n v="-4"/>
    <n v="-4"/>
    <n v="-4"/>
    <n v="4"/>
    <n v="0"/>
    <n v="0"/>
    <n v="97"/>
  </r>
  <r>
    <x v="99"/>
    <s v="ITA"/>
    <n v="5"/>
    <x v="20"/>
    <n v="4543490485"/>
    <n v="1233845213"/>
    <n v="-7"/>
    <n v="-1"/>
    <n v="-8"/>
    <n v="-57"/>
    <n v="-65"/>
    <n v="-65"/>
    <n v="-65"/>
    <n v="70"/>
    <n v="3"/>
    <n v="8"/>
    <n v="14333"/>
  </r>
  <r>
    <x v="100"/>
    <s v="ITA"/>
    <n v="13"/>
    <x v="0"/>
    <n v="4235122196"/>
    <n v="1339843823"/>
    <n v="-1"/>
    <n v="-3"/>
    <n v="-4"/>
    <n v="-3"/>
    <n v="-7"/>
    <n v="-7"/>
    <n v="-7"/>
    <n v="9"/>
    <n v="1"/>
    <n v="3"/>
    <n v="464"/>
  </r>
  <r>
    <x v="100"/>
    <s v="ITA"/>
    <n v="17"/>
    <x v="1"/>
    <n v="4063947052"/>
    <n v="1580514834"/>
    <n v="0"/>
    <n v="0"/>
    <n v="0"/>
    <n v="-1"/>
    <n v="-1"/>
    <n v="-1"/>
    <n v="-1"/>
    <n v="1"/>
    <n v="0"/>
    <n v="0"/>
    <n v="284"/>
  </r>
  <r>
    <x v="100"/>
    <s v="ITA"/>
    <n v="18"/>
    <x v="2"/>
    <n v="3890597598"/>
    <n v="1659440194"/>
    <n v="0"/>
    <n v="-1"/>
    <n v="-1"/>
    <n v="-1"/>
    <n v="-2"/>
    <n v="-2"/>
    <n v="-2"/>
    <n v="2"/>
    <n v="0"/>
    <n v="0"/>
    <n v="620"/>
  </r>
  <r>
    <x v="100"/>
    <s v="ITA"/>
    <n v="15"/>
    <x v="3"/>
    <n v="4083956555"/>
    <n v="1425084984"/>
    <n v="-30"/>
    <n v="-3"/>
    <n v="-33"/>
    <n v="12"/>
    <n v="-21"/>
    <n v="-21"/>
    <n v="-21"/>
    <n v="33"/>
    <n v="0"/>
    <n v="12"/>
    <n v="2020"/>
  </r>
  <r>
    <x v="100"/>
    <s v="ITA"/>
    <n v="8"/>
    <x v="4"/>
    <n v="4449436681"/>
    <n v="113417208"/>
    <n v="-16"/>
    <n v="0"/>
    <n v="-16"/>
    <n v="-57"/>
    <n v="-73"/>
    <n v="-73"/>
    <n v="-73"/>
    <n v="76"/>
    <n v="11"/>
    <n v="14"/>
    <n v="3001"/>
  </r>
  <r>
    <x v="100"/>
    <s v="ITA"/>
    <n v="6"/>
    <x v="5"/>
    <n v="456494354"/>
    <n v="1376813649"/>
    <n v="-1"/>
    <n v="0"/>
    <n v="-1"/>
    <n v="-10"/>
    <n v="-11"/>
    <n v="-11"/>
    <n v="-11"/>
    <n v="11"/>
    <n v="0"/>
    <n v="0"/>
    <n v="1726"/>
  </r>
  <r>
    <x v="100"/>
    <s v="ITA"/>
    <n v="12"/>
    <x v="6"/>
    <n v="4189277044"/>
    <n v="1248366722"/>
    <n v="-61"/>
    <n v="-5"/>
    <n v="-66"/>
    <n v="37"/>
    <n v="-29"/>
    <n v="-29"/>
    <n v="-29"/>
    <n v="33"/>
    <n v="6"/>
    <n v="10"/>
    <n v="2359"/>
  </r>
  <r>
    <x v="100"/>
    <s v="ITA"/>
    <n v="7"/>
    <x v="7"/>
    <n v="4441149315"/>
    <n v="89326992"/>
    <n v="-6"/>
    <n v="-1"/>
    <n v="-7"/>
    <n v="-25"/>
    <n v="-32"/>
    <n v="-32"/>
    <n v="-32"/>
    <n v="44"/>
    <n v="5"/>
    <n v="17"/>
    <n v="946"/>
  </r>
  <r>
    <x v="100"/>
    <s v="ITA"/>
    <n v="3"/>
    <x v="8"/>
    <n v="4546679409"/>
    <n v="9190347404"/>
    <n v="-26"/>
    <n v="-35"/>
    <n v="-61"/>
    <n v="30"/>
    <n v="-31"/>
    <n v="-31"/>
    <n v="-31"/>
    <n v="239"/>
    <n v="29"/>
    <n v="237"/>
    <n v="11355"/>
  </r>
  <r>
    <x v="100"/>
    <s v="ITA"/>
    <n v="11"/>
    <x v="9"/>
    <n v="4361675973"/>
    <n v="135188753"/>
    <n v="-3"/>
    <n v="-1"/>
    <n v="-4"/>
    <n v="-12"/>
    <n v="-16"/>
    <n v="-16"/>
    <n v="-16"/>
    <n v="17"/>
    <n v="0"/>
    <n v="1"/>
    <n v="711"/>
  </r>
  <r>
    <x v="100"/>
    <s v="ITA"/>
    <n v="14"/>
    <x v="10"/>
    <n v="4155774754"/>
    <n v="1465916051"/>
    <n v="-2"/>
    <n v="0"/>
    <n v="-2"/>
    <n v="-4"/>
    <n v="-6"/>
    <n v="-6"/>
    <n v="-6"/>
    <n v="6"/>
    <n v="0"/>
    <n v="0"/>
    <n v="172"/>
  </r>
  <r>
    <x v="100"/>
    <s v="ITA"/>
    <n v="21"/>
    <x v="11"/>
    <n v="4649933453"/>
    <n v="1135662422"/>
    <n v="0"/>
    <n v="0"/>
    <n v="0"/>
    <n v="0"/>
    <n v="0"/>
    <n v="0"/>
    <n v="0"/>
    <n v="0"/>
    <n v="0"/>
    <n v="0"/>
    <n v="322"/>
  </r>
  <r>
    <x v="100"/>
    <s v="ITA"/>
    <n v="22"/>
    <x v="12"/>
    <n v="4606893511"/>
    <n v="1112123097"/>
    <n v="1"/>
    <n v="0"/>
    <n v="1"/>
    <n v="-62"/>
    <n v="-61"/>
    <n v="-61"/>
    <n v="-61"/>
    <n v="62"/>
    <n v="0"/>
    <n v="1"/>
    <n v="1234"/>
  </r>
  <r>
    <x v="100"/>
    <s v="ITA"/>
    <n v="1"/>
    <x v="13"/>
    <n v="450732745"/>
    <n v="7680687483"/>
    <n v="-8"/>
    <n v="-2"/>
    <n v="-10"/>
    <n v="-132"/>
    <n v="-142"/>
    <n v="-142"/>
    <n v="-142"/>
    <n v="147"/>
    <n v="14"/>
    <n v="19"/>
    <n v="2109"/>
  </r>
  <r>
    <x v="100"/>
    <s v="ITA"/>
    <n v="16"/>
    <x v="14"/>
    <n v="4112559576"/>
    <n v="1686736689"/>
    <n v="-3"/>
    <n v="-1"/>
    <n v="-4"/>
    <n v="-11"/>
    <n v="-15"/>
    <n v="-15"/>
    <n v="-15"/>
    <n v="13"/>
    <n v="3"/>
    <n v="1"/>
    <n v="1046"/>
  </r>
  <r>
    <x v="100"/>
    <s v="ITA"/>
    <n v="20"/>
    <x v="15"/>
    <n v="3921531192"/>
    <n v="9110616306"/>
    <n v="-9"/>
    <n v="0"/>
    <n v="-9"/>
    <n v="0"/>
    <n v="-9"/>
    <n v="-9"/>
    <n v="-9"/>
    <n v="9"/>
    <n v="0"/>
    <n v="0"/>
    <n v="381"/>
  </r>
  <r>
    <x v="100"/>
    <s v="ITA"/>
    <n v="19"/>
    <x v="16"/>
    <n v="3811569725"/>
    <n v="133623567"/>
    <n v="-2"/>
    <n v="0"/>
    <n v="-2"/>
    <n v="-84"/>
    <n v="-86"/>
    <n v="-86"/>
    <n v="-86"/>
    <n v="86"/>
    <n v="0"/>
    <n v="0"/>
    <n v="1456"/>
  </r>
  <r>
    <x v="100"/>
    <s v="ITA"/>
    <n v="9"/>
    <x v="17"/>
    <n v="4376923077"/>
    <n v="1125588885"/>
    <n v="-9"/>
    <n v="0"/>
    <n v="-9"/>
    <n v="-29"/>
    <n v="-38"/>
    <n v="-38"/>
    <n v="-38"/>
    <n v="40"/>
    <n v="2"/>
    <n v="4"/>
    <n v="1989"/>
  </r>
  <r>
    <x v="100"/>
    <s v="ITA"/>
    <n v="10"/>
    <x v="18"/>
    <n v="4310675841"/>
    <n v="1238824698"/>
    <n v="0"/>
    <n v="0"/>
    <n v="0"/>
    <n v="0"/>
    <n v="0"/>
    <n v="0"/>
    <n v="0"/>
    <n v="0"/>
    <n v="0"/>
    <n v="0"/>
    <n v="232"/>
  </r>
  <r>
    <x v="100"/>
    <s v="ITA"/>
    <n v="2"/>
    <x v="19"/>
    <n v="4573750286"/>
    <n v="7320149366"/>
    <n v="-1"/>
    <n v="0"/>
    <n v="-1"/>
    <n v="1"/>
    <n v="0"/>
    <n v="0"/>
    <n v="0"/>
    <n v="0"/>
    <n v="0"/>
    <n v="0"/>
    <n v="86"/>
  </r>
  <r>
    <x v="100"/>
    <s v="ITA"/>
    <n v="5"/>
    <x v="20"/>
    <n v="4543490485"/>
    <n v="1233845213"/>
    <n v="3"/>
    <n v="-3"/>
    <n v="0"/>
    <n v="-16"/>
    <n v="-16"/>
    <n v="-16"/>
    <n v="-16"/>
    <n v="18"/>
    <n v="0"/>
    <n v="2"/>
    <n v="4786"/>
  </r>
  <r>
    <x v="101"/>
    <s v="ITA"/>
    <n v="13"/>
    <x v="0"/>
    <n v="4235122196"/>
    <n v="1339843823"/>
    <n v="-3"/>
    <n v="0"/>
    <n v="-3"/>
    <n v="-29"/>
    <n v="-32"/>
    <n v="-32"/>
    <n v="-32"/>
    <n v="34"/>
    <n v="1"/>
    <n v="3"/>
    <n v="1364"/>
  </r>
  <r>
    <x v="101"/>
    <s v="ITA"/>
    <n v="17"/>
    <x v="1"/>
    <n v="4063947052"/>
    <n v="1580514834"/>
    <n v="-1"/>
    <n v="0"/>
    <n v="-1"/>
    <n v="-2"/>
    <n v="-3"/>
    <n v="-3"/>
    <n v="-3"/>
    <n v="3"/>
    <n v="0"/>
    <n v="0"/>
    <n v="388"/>
  </r>
  <r>
    <x v="101"/>
    <s v="ITA"/>
    <n v="18"/>
    <x v="2"/>
    <n v="3890597598"/>
    <n v="1659440194"/>
    <n v="-1"/>
    <n v="0"/>
    <n v="-1"/>
    <n v="-7"/>
    <n v="-8"/>
    <n v="-8"/>
    <n v="-8"/>
    <n v="8"/>
    <n v="0"/>
    <n v="0"/>
    <n v="835"/>
  </r>
  <r>
    <x v="101"/>
    <s v="ITA"/>
    <n v="15"/>
    <x v="3"/>
    <n v="4083956555"/>
    <n v="1425084984"/>
    <n v="-46"/>
    <n v="1"/>
    <n v="-45"/>
    <n v="6"/>
    <n v="-39"/>
    <n v="-39"/>
    <n v="-39"/>
    <n v="35"/>
    <n v="5"/>
    <n v="1"/>
    <n v="1147"/>
  </r>
  <r>
    <x v="101"/>
    <s v="ITA"/>
    <n v="8"/>
    <x v="4"/>
    <n v="4449436681"/>
    <n v="113417208"/>
    <n v="-22"/>
    <n v="-1"/>
    <n v="-23"/>
    <n v="-128"/>
    <n v="-151"/>
    <n v="-151"/>
    <n v="-151"/>
    <n v="162"/>
    <n v="7"/>
    <n v="18"/>
    <n v="5080"/>
  </r>
  <r>
    <x v="101"/>
    <s v="ITA"/>
    <n v="6"/>
    <x v="5"/>
    <n v="456494354"/>
    <n v="1376813649"/>
    <n v="-5"/>
    <n v="0"/>
    <n v="-5"/>
    <n v="-15"/>
    <n v="-20"/>
    <n v="-20"/>
    <n v="-20"/>
    <n v="23"/>
    <n v="0"/>
    <n v="3"/>
    <n v="692"/>
  </r>
  <r>
    <x v="101"/>
    <s v="ITA"/>
    <n v="12"/>
    <x v="6"/>
    <n v="4189277044"/>
    <n v="1248366722"/>
    <n v="-31"/>
    <n v="0"/>
    <n v="-31"/>
    <n v="-33"/>
    <n v="-64"/>
    <n v="-64"/>
    <n v="-64"/>
    <n v="72"/>
    <n v="3"/>
    <n v="11"/>
    <n v="2919"/>
  </r>
  <r>
    <x v="101"/>
    <s v="ITA"/>
    <n v="7"/>
    <x v="7"/>
    <n v="4441149315"/>
    <n v="89326992"/>
    <n v="-20"/>
    <n v="0"/>
    <n v="-20"/>
    <n v="-100"/>
    <n v="-120"/>
    <n v="-120"/>
    <n v="-120"/>
    <n v="135"/>
    <n v="6"/>
    <n v="21"/>
    <n v="1581"/>
  </r>
  <r>
    <x v="101"/>
    <s v="ITA"/>
    <n v="3"/>
    <x v="8"/>
    <n v="4546679409"/>
    <n v="9190347404"/>
    <n v="-41"/>
    <n v="-6"/>
    <n v="-47"/>
    <n v="47"/>
    <n v="0"/>
    <n v="0"/>
    <n v="0"/>
    <n v="55"/>
    <n v="29"/>
    <n v="84"/>
    <n v="3410"/>
  </r>
  <r>
    <x v="101"/>
    <s v="ITA"/>
    <n v="11"/>
    <x v="9"/>
    <n v="4361675973"/>
    <n v="135188753"/>
    <n v="-5"/>
    <n v="-3"/>
    <n v="-8"/>
    <n v="1"/>
    <n v="-7"/>
    <n v="-7"/>
    <n v="-7"/>
    <n v="9"/>
    <n v="1"/>
    <n v="3"/>
    <n v="4398"/>
  </r>
  <r>
    <x v="101"/>
    <s v="ITA"/>
    <n v="14"/>
    <x v="10"/>
    <n v="4155774754"/>
    <n v="1465916051"/>
    <n v="-1"/>
    <n v="0"/>
    <n v="-1"/>
    <n v="-1"/>
    <n v="-2"/>
    <n v="-2"/>
    <n v="-2"/>
    <n v="1"/>
    <n v="1"/>
    <n v="0"/>
    <n v="138"/>
  </r>
  <r>
    <x v="101"/>
    <s v="ITA"/>
    <n v="21"/>
    <x v="11"/>
    <n v="4649933453"/>
    <n v="1135662422"/>
    <n v="-6"/>
    <n v="-1"/>
    <n v="-7"/>
    <n v="-1"/>
    <n v="-8"/>
    <n v="-8"/>
    <n v="-8"/>
    <n v="7"/>
    <n v="1"/>
    <n v="0"/>
    <n v="548"/>
  </r>
  <r>
    <x v="101"/>
    <s v="ITA"/>
    <n v="22"/>
    <x v="12"/>
    <n v="4606893511"/>
    <n v="1112123097"/>
    <n v="-1"/>
    <n v="-1"/>
    <n v="-2"/>
    <n v="-13"/>
    <n v="-15"/>
    <n v="-15"/>
    <n v="-15"/>
    <n v="14"/>
    <n v="1"/>
    <n v="0"/>
    <n v="610"/>
  </r>
  <r>
    <x v="101"/>
    <s v="ITA"/>
    <n v="1"/>
    <x v="13"/>
    <n v="450732745"/>
    <n v="7680687483"/>
    <n v="-33"/>
    <n v="-1"/>
    <n v="-34"/>
    <n v="-96"/>
    <n v="-130"/>
    <n v="-130"/>
    <n v="-130"/>
    <n v="142"/>
    <n v="12"/>
    <n v="24"/>
    <n v="4035"/>
  </r>
  <r>
    <x v="101"/>
    <s v="ITA"/>
    <n v="16"/>
    <x v="14"/>
    <n v="4112559576"/>
    <n v="1686736689"/>
    <n v="0"/>
    <n v="-1"/>
    <n v="-1"/>
    <n v="-68"/>
    <n v="-69"/>
    <n v="-69"/>
    <n v="-69"/>
    <n v="70"/>
    <n v="3"/>
    <n v="4"/>
    <n v="2543"/>
  </r>
  <r>
    <x v="101"/>
    <s v="ITA"/>
    <n v="20"/>
    <x v="15"/>
    <n v="3921531192"/>
    <n v="9110616306"/>
    <n v="0"/>
    <n v="0"/>
    <n v="0"/>
    <n v="-38"/>
    <n v="-38"/>
    <n v="-38"/>
    <n v="-38"/>
    <n v="38"/>
    <n v="0"/>
    <n v="0"/>
    <n v="951"/>
  </r>
  <r>
    <x v="101"/>
    <s v="ITA"/>
    <n v="19"/>
    <x v="16"/>
    <n v="3811569725"/>
    <n v="133623567"/>
    <n v="-3"/>
    <n v="-1"/>
    <n v="-4"/>
    <n v="3"/>
    <n v="-1"/>
    <n v="-1"/>
    <n v="-1"/>
    <n v="0"/>
    <n v="1"/>
    <n v="0"/>
    <n v="2995"/>
  </r>
  <r>
    <x v="101"/>
    <s v="ITA"/>
    <n v="9"/>
    <x v="17"/>
    <n v="4376923077"/>
    <n v="1125588885"/>
    <n v="-11"/>
    <n v="-1"/>
    <n v="-12"/>
    <n v="-78"/>
    <n v="-90"/>
    <n v="-90"/>
    <n v="-90"/>
    <n v="87"/>
    <n v="4"/>
    <n v="1"/>
    <n v="3595"/>
  </r>
  <r>
    <x v="101"/>
    <s v="ITA"/>
    <n v="10"/>
    <x v="18"/>
    <n v="4310675841"/>
    <n v="1238824698"/>
    <n v="0"/>
    <n v="0"/>
    <n v="0"/>
    <n v="0"/>
    <n v="0"/>
    <n v="0"/>
    <n v="0"/>
    <n v="0"/>
    <n v="0"/>
    <n v="0"/>
    <n v="1203"/>
  </r>
  <r>
    <x v="101"/>
    <s v="ITA"/>
    <n v="2"/>
    <x v="19"/>
    <n v="4573750286"/>
    <n v="7320149366"/>
    <n v="0"/>
    <n v="0"/>
    <n v="0"/>
    <n v="-3"/>
    <n v="-3"/>
    <n v="-3"/>
    <n v="-3"/>
    <n v="3"/>
    <n v="0"/>
    <n v="0"/>
    <n v="99"/>
  </r>
  <r>
    <x v="101"/>
    <s v="ITA"/>
    <n v="5"/>
    <x v="20"/>
    <n v="4543490485"/>
    <n v="1233845213"/>
    <n v="-9"/>
    <n v="0"/>
    <n v="-9"/>
    <n v="-59"/>
    <n v="-68"/>
    <n v="-68"/>
    <n v="-68"/>
    <n v="59"/>
    <n v="13"/>
    <n v="4"/>
    <n v="11422"/>
  </r>
  <r>
    <x v="102"/>
    <s v="ITA"/>
    <n v="13"/>
    <x v="0"/>
    <n v="4235122196"/>
    <n v="1339843823"/>
    <n v="-6"/>
    <n v="1"/>
    <n v="-5"/>
    <n v="-29"/>
    <n v="-34"/>
    <n v="-34"/>
    <n v="-34"/>
    <n v="36"/>
    <n v="0"/>
    <n v="2"/>
    <n v="1252"/>
  </r>
  <r>
    <x v="102"/>
    <s v="ITA"/>
    <n v="17"/>
    <x v="1"/>
    <n v="4063947052"/>
    <n v="1580514834"/>
    <n v="-3"/>
    <n v="0"/>
    <n v="-3"/>
    <n v="1"/>
    <n v="-2"/>
    <n v="-2"/>
    <n v="-2"/>
    <n v="2"/>
    <n v="0"/>
    <n v="0"/>
    <n v="389"/>
  </r>
  <r>
    <x v="102"/>
    <s v="ITA"/>
    <n v="18"/>
    <x v="2"/>
    <n v="3890597598"/>
    <n v="1659440194"/>
    <n v="-1"/>
    <n v="0"/>
    <n v="-1"/>
    <n v="-4"/>
    <n v="-5"/>
    <n v="-5"/>
    <n v="-5"/>
    <n v="6"/>
    <n v="0"/>
    <n v="1"/>
    <n v="1114"/>
  </r>
  <r>
    <x v="102"/>
    <s v="ITA"/>
    <n v="15"/>
    <x v="3"/>
    <n v="4083956555"/>
    <n v="1425084984"/>
    <n v="-27"/>
    <n v="2"/>
    <n v="-25"/>
    <n v="-31"/>
    <n v="-56"/>
    <n v="-56"/>
    <n v="-56"/>
    <n v="51"/>
    <n v="5"/>
    <n v="0"/>
    <n v="2485"/>
  </r>
  <r>
    <x v="102"/>
    <s v="ITA"/>
    <n v="8"/>
    <x v="4"/>
    <n v="4449436681"/>
    <n v="113417208"/>
    <n v="-39"/>
    <n v="-11"/>
    <n v="-50"/>
    <n v="-126"/>
    <n v="-176"/>
    <n v="-176"/>
    <n v="-176"/>
    <n v="180"/>
    <n v="13"/>
    <n v="17"/>
    <n v="5436"/>
  </r>
  <r>
    <x v="102"/>
    <s v="ITA"/>
    <n v="6"/>
    <x v="5"/>
    <n v="456494354"/>
    <n v="1376813649"/>
    <n v="-9"/>
    <n v="0"/>
    <n v="-9"/>
    <n v="-24"/>
    <n v="-33"/>
    <n v="-33"/>
    <n v="-33"/>
    <n v="32"/>
    <n v="2"/>
    <n v="1"/>
    <n v="3304"/>
  </r>
  <r>
    <x v="102"/>
    <s v="ITA"/>
    <n v="12"/>
    <x v="6"/>
    <n v="4189277044"/>
    <n v="1248366722"/>
    <n v="-8"/>
    <n v="0"/>
    <n v="-8"/>
    <n v="-36"/>
    <n v="-44"/>
    <n v="-44"/>
    <n v="-44"/>
    <n v="49"/>
    <n v="4"/>
    <n v="9"/>
    <n v="3181"/>
  </r>
  <r>
    <x v="102"/>
    <s v="ITA"/>
    <n v="7"/>
    <x v="7"/>
    <n v="4441149315"/>
    <n v="89326992"/>
    <n v="-7"/>
    <n v="0"/>
    <n v="-7"/>
    <n v="-143"/>
    <n v="-150"/>
    <n v="-150"/>
    <n v="-150"/>
    <n v="157"/>
    <n v="7"/>
    <n v="14"/>
    <n v="1742"/>
  </r>
  <r>
    <x v="102"/>
    <s v="ITA"/>
    <n v="3"/>
    <x v="8"/>
    <n v="4546679409"/>
    <n v="9190347404"/>
    <n v="6"/>
    <n v="-5"/>
    <n v="1"/>
    <n v="-372"/>
    <n v="-371"/>
    <n v="-371"/>
    <n v="-371"/>
    <n v="752"/>
    <n v="21"/>
    <n v="402"/>
    <n v="19389"/>
  </r>
  <r>
    <x v="102"/>
    <s v="ITA"/>
    <n v="11"/>
    <x v="9"/>
    <n v="4361675973"/>
    <n v="135188753"/>
    <n v="-2"/>
    <n v="0"/>
    <n v="-2"/>
    <n v="-8"/>
    <n v="-10"/>
    <n v="-10"/>
    <n v="-10"/>
    <n v="11"/>
    <n v="1"/>
    <n v="2"/>
    <n v="1354"/>
  </r>
  <r>
    <x v="102"/>
    <s v="ITA"/>
    <n v="14"/>
    <x v="10"/>
    <n v="4155774754"/>
    <n v="1465916051"/>
    <n v="0"/>
    <n v="0"/>
    <n v="0"/>
    <n v="-3"/>
    <n v="-3"/>
    <n v="-3"/>
    <n v="-3"/>
    <n v="3"/>
    <n v="0"/>
    <n v="0"/>
    <n v="307"/>
  </r>
  <r>
    <x v="102"/>
    <s v="ITA"/>
    <n v="21"/>
    <x v="11"/>
    <n v="4649933453"/>
    <n v="1135662422"/>
    <n v="3"/>
    <n v="0"/>
    <n v="3"/>
    <n v="-14"/>
    <n v="-11"/>
    <n v="-11"/>
    <n v="-11"/>
    <n v="12"/>
    <n v="0"/>
    <n v="1"/>
    <n v="953"/>
  </r>
  <r>
    <x v="102"/>
    <s v="ITA"/>
    <n v="22"/>
    <x v="12"/>
    <n v="4606893511"/>
    <n v="1112123097"/>
    <n v="-6"/>
    <n v="0"/>
    <n v="-6"/>
    <n v="-78"/>
    <n v="-84"/>
    <n v="-84"/>
    <n v="-84"/>
    <n v="84"/>
    <n v="0"/>
    <n v="0"/>
    <n v="1285"/>
  </r>
  <r>
    <x v="102"/>
    <s v="ITA"/>
    <n v="1"/>
    <x v="13"/>
    <n v="450732745"/>
    <n v="7680687483"/>
    <n v="-65"/>
    <n v="-3"/>
    <n v="-68"/>
    <n v="-119"/>
    <n v="-187"/>
    <n v="-187"/>
    <n v="-187"/>
    <n v="219"/>
    <n v="17"/>
    <n v="49"/>
    <n v="4573"/>
  </r>
  <r>
    <x v="102"/>
    <s v="ITA"/>
    <n v="16"/>
    <x v="14"/>
    <n v="4112559576"/>
    <n v="1686736689"/>
    <n v="-20"/>
    <n v="-4"/>
    <n v="-24"/>
    <n v="-97"/>
    <n v="-121"/>
    <n v="-121"/>
    <n v="-121"/>
    <n v="118"/>
    <n v="7"/>
    <n v="4"/>
    <n v="2471"/>
  </r>
  <r>
    <x v="102"/>
    <s v="ITA"/>
    <n v="20"/>
    <x v="15"/>
    <n v="3921531192"/>
    <n v="9110616306"/>
    <n v="-1"/>
    <n v="-1"/>
    <n v="-2"/>
    <n v="-39"/>
    <n v="-41"/>
    <n v="-41"/>
    <n v="-41"/>
    <n v="43"/>
    <n v="0"/>
    <n v="2"/>
    <n v="1238"/>
  </r>
  <r>
    <x v="102"/>
    <s v="ITA"/>
    <n v="19"/>
    <x v="16"/>
    <n v="3811569725"/>
    <n v="133623567"/>
    <n v="-3"/>
    <n v="0"/>
    <n v="-3"/>
    <n v="-4"/>
    <n v="-7"/>
    <n v="-7"/>
    <n v="-7"/>
    <n v="8"/>
    <n v="0"/>
    <n v="1"/>
    <n v="2771"/>
  </r>
  <r>
    <x v="102"/>
    <s v="ITA"/>
    <n v="9"/>
    <x v="17"/>
    <n v="4376923077"/>
    <n v="1125588885"/>
    <n v="-10"/>
    <n v="-1"/>
    <n v="-11"/>
    <n v="-15"/>
    <n v="-26"/>
    <n v="-26"/>
    <n v="-26"/>
    <n v="29"/>
    <n v="4"/>
    <n v="7"/>
    <n v="3746"/>
  </r>
  <r>
    <x v="102"/>
    <s v="ITA"/>
    <n v="10"/>
    <x v="18"/>
    <n v="4310675841"/>
    <n v="1238824698"/>
    <n v="-3"/>
    <n v="0"/>
    <n v="-3"/>
    <n v="1"/>
    <n v="-2"/>
    <n v="-2"/>
    <n v="-2"/>
    <n v="2"/>
    <n v="0"/>
    <n v="0"/>
    <n v="938"/>
  </r>
  <r>
    <x v="102"/>
    <s v="ITA"/>
    <n v="2"/>
    <x v="19"/>
    <n v="4573750286"/>
    <n v="7320149366"/>
    <n v="0"/>
    <n v="0"/>
    <n v="0"/>
    <n v="0"/>
    <n v="0"/>
    <n v="0"/>
    <n v="0"/>
    <n v="0"/>
    <n v="0"/>
    <n v="0"/>
    <n v="75"/>
  </r>
  <r>
    <x v="102"/>
    <s v="ITA"/>
    <n v="5"/>
    <x v="20"/>
    <n v="4543490485"/>
    <n v="1233845213"/>
    <n v="-1"/>
    <n v="0"/>
    <n v="-1"/>
    <n v="-89"/>
    <n v="-90"/>
    <n v="-90"/>
    <n v="-90"/>
    <n v="92"/>
    <n v="4"/>
    <n v="6"/>
    <n v="7025"/>
  </r>
  <r>
    <x v="103"/>
    <s v="ITA"/>
    <n v="13"/>
    <x v="0"/>
    <n v="4235122196"/>
    <n v="1339843823"/>
    <n v="-7"/>
    <n v="-1"/>
    <n v="-8"/>
    <n v="-9"/>
    <n v="-17"/>
    <n v="-17"/>
    <n v="-17"/>
    <n v="15"/>
    <n v="3"/>
    <n v="1"/>
    <n v="1360"/>
  </r>
  <r>
    <x v="103"/>
    <s v="ITA"/>
    <n v="17"/>
    <x v="1"/>
    <n v="4063947052"/>
    <n v="1580514834"/>
    <n v="0"/>
    <n v="0"/>
    <n v="0"/>
    <n v="-1"/>
    <n v="-1"/>
    <n v="-1"/>
    <n v="-1"/>
    <n v="1"/>
    <n v="0"/>
    <n v="0"/>
    <n v="397"/>
  </r>
  <r>
    <x v="103"/>
    <s v="ITA"/>
    <n v="18"/>
    <x v="2"/>
    <n v="3890597598"/>
    <n v="1659440194"/>
    <n v="0"/>
    <n v="0"/>
    <n v="0"/>
    <n v="-6"/>
    <n v="-6"/>
    <n v="-6"/>
    <n v="-6"/>
    <n v="6"/>
    <n v="0"/>
    <n v="0"/>
    <n v="1104"/>
  </r>
  <r>
    <x v="103"/>
    <s v="ITA"/>
    <n v="15"/>
    <x v="3"/>
    <n v="4083956555"/>
    <n v="1425084984"/>
    <n v="-36"/>
    <n v="0"/>
    <n v="-36"/>
    <n v="0"/>
    <n v="-36"/>
    <n v="-36"/>
    <n v="-36"/>
    <n v="35"/>
    <n v="1"/>
    <n v="0"/>
    <n v="2918"/>
  </r>
  <r>
    <x v="103"/>
    <s v="ITA"/>
    <n v="8"/>
    <x v="4"/>
    <n v="4449436681"/>
    <n v="113417208"/>
    <n v="-25"/>
    <n v="-3"/>
    <n v="-28"/>
    <n v="-68"/>
    <n v="-96"/>
    <n v="-96"/>
    <n v="-96"/>
    <n v="109"/>
    <n v="4"/>
    <n v="17"/>
    <n v="4000"/>
  </r>
  <r>
    <x v="103"/>
    <s v="ITA"/>
    <n v="6"/>
    <x v="5"/>
    <n v="456494354"/>
    <n v="1376813649"/>
    <n v="-1"/>
    <n v="0"/>
    <n v="-1"/>
    <n v="-18"/>
    <n v="-19"/>
    <n v="-19"/>
    <n v="-19"/>
    <n v="22"/>
    <n v="0"/>
    <n v="3"/>
    <n v="4092"/>
  </r>
  <r>
    <x v="103"/>
    <s v="ITA"/>
    <n v="12"/>
    <x v="6"/>
    <n v="4189277044"/>
    <n v="1248366722"/>
    <n v="-3"/>
    <n v="-2"/>
    <n v="-5"/>
    <n v="-8"/>
    <n v="-13"/>
    <n v="-13"/>
    <n v="-13"/>
    <n v="37"/>
    <n v="4"/>
    <n v="28"/>
    <n v="3101"/>
  </r>
  <r>
    <x v="103"/>
    <s v="ITA"/>
    <n v="7"/>
    <x v="7"/>
    <n v="4441149315"/>
    <n v="89326992"/>
    <n v="-6"/>
    <n v="-2"/>
    <n v="-8"/>
    <n v="9"/>
    <n v="1"/>
    <n v="1"/>
    <n v="1"/>
    <n v="6"/>
    <n v="6"/>
    <n v="13"/>
    <n v="1558"/>
  </r>
  <r>
    <x v="103"/>
    <s v="ITA"/>
    <n v="3"/>
    <x v="8"/>
    <n v="4546679409"/>
    <n v="9190347404"/>
    <n v="-120"/>
    <n v="-10"/>
    <n v="-130"/>
    <n v="-224"/>
    <n v="-354"/>
    <n v="-354"/>
    <n v="-354"/>
    <n v="469"/>
    <n v="27"/>
    <n v="142"/>
    <n v="13696"/>
  </r>
  <r>
    <x v="103"/>
    <s v="ITA"/>
    <n v="11"/>
    <x v="9"/>
    <n v="4361675973"/>
    <n v="135188753"/>
    <n v="-4"/>
    <n v="-2"/>
    <n v="-6"/>
    <n v="-92"/>
    <n v="-98"/>
    <n v="-98"/>
    <n v="-98"/>
    <n v="98"/>
    <n v="2"/>
    <n v="2"/>
    <n v="1309"/>
  </r>
  <r>
    <x v="103"/>
    <s v="ITA"/>
    <n v="14"/>
    <x v="10"/>
    <n v="4155774754"/>
    <n v="1465916051"/>
    <n v="0"/>
    <n v="0"/>
    <n v="0"/>
    <n v="-1"/>
    <n v="-1"/>
    <n v="-1"/>
    <n v="-1"/>
    <n v="1"/>
    <n v="0"/>
    <n v="0"/>
    <n v="954"/>
  </r>
  <r>
    <x v="103"/>
    <s v="ITA"/>
    <n v="21"/>
    <x v="11"/>
    <n v="4649933453"/>
    <n v="1135662422"/>
    <n v="-3"/>
    <n v="0"/>
    <n v="-3"/>
    <n v="2"/>
    <n v="-1"/>
    <n v="-1"/>
    <n v="-1"/>
    <n v="2"/>
    <n v="0"/>
    <n v="1"/>
    <n v="1112"/>
  </r>
  <r>
    <x v="103"/>
    <s v="ITA"/>
    <n v="22"/>
    <x v="12"/>
    <n v="4606893511"/>
    <n v="1112123097"/>
    <n v="-2"/>
    <n v="0"/>
    <n v="-2"/>
    <n v="-17"/>
    <n v="-19"/>
    <n v="-19"/>
    <n v="-19"/>
    <n v="20"/>
    <n v="0"/>
    <n v="1"/>
    <n v="1243"/>
  </r>
  <r>
    <x v="103"/>
    <s v="ITA"/>
    <n v="1"/>
    <x v="13"/>
    <n v="450732745"/>
    <n v="7680687483"/>
    <n v="-59"/>
    <n v="-3"/>
    <n v="-62"/>
    <n v="-140"/>
    <n v="-202"/>
    <n v="-202"/>
    <n v="-202"/>
    <n v="233"/>
    <n v="7"/>
    <n v="38"/>
    <n v="4362"/>
  </r>
  <r>
    <x v="103"/>
    <s v="ITA"/>
    <n v="16"/>
    <x v="14"/>
    <n v="4112559576"/>
    <n v="1686736689"/>
    <n v="-2"/>
    <n v="-1"/>
    <n v="-3"/>
    <n v="-85"/>
    <n v="-88"/>
    <n v="-88"/>
    <n v="-88"/>
    <n v="91"/>
    <n v="1"/>
    <n v="4"/>
    <n v="2378"/>
  </r>
  <r>
    <x v="103"/>
    <s v="ITA"/>
    <n v="20"/>
    <x v="15"/>
    <n v="3921531192"/>
    <n v="9110616306"/>
    <n v="-1"/>
    <n v="1"/>
    <n v="0"/>
    <n v="-7"/>
    <n v="-7"/>
    <n v="-7"/>
    <n v="-7"/>
    <n v="10"/>
    <n v="0"/>
    <n v="3"/>
    <n v="1351"/>
  </r>
  <r>
    <x v="103"/>
    <s v="ITA"/>
    <n v="19"/>
    <x v="16"/>
    <n v="3811569725"/>
    <n v="133623567"/>
    <n v="-7"/>
    <n v="1"/>
    <n v="-6"/>
    <n v="0"/>
    <n v="-6"/>
    <n v="-6"/>
    <n v="-6"/>
    <n v="8"/>
    <n v="0"/>
    <n v="2"/>
    <n v="2793"/>
  </r>
  <r>
    <x v="103"/>
    <s v="ITA"/>
    <n v="9"/>
    <x v="17"/>
    <n v="4376923077"/>
    <n v="1125588885"/>
    <n v="-6"/>
    <n v="-1"/>
    <n v="-7"/>
    <n v="-65"/>
    <n v="-72"/>
    <n v="-72"/>
    <n v="-72"/>
    <n v="72"/>
    <n v="5"/>
    <n v="5"/>
    <n v="2790"/>
  </r>
  <r>
    <x v="103"/>
    <s v="ITA"/>
    <n v="10"/>
    <x v="18"/>
    <n v="4310675841"/>
    <n v="1238824698"/>
    <n v="-1"/>
    <n v="0"/>
    <n v="-1"/>
    <n v="0"/>
    <n v="-1"/>
    <n v="-1"/>
    <n v="-1"/>
    <n v="1"/>
    <n v="0"/>
    <n v="0"/>
    <n v="1194"/>
  </r>
  <r>
    <x v="103"/>
    <s v="ITA"/>
    <n v="2"/>
    <x v="19"/>
    <n v="4573750286"/>
    <n v="7320149366"/>
    <n v="-2"/>
    <n v="0"/>
    <n v="-2"/>
    <n v="4"/>
    <n v="2"/>
    <n v="2"/>
    <n v="2"/>
    <n v="-1"/>
    <n v="1"/>
    <n v="2"/>
    <n v="143"/>
  </r>
  <r>
    <x v="103"/>
    <s v="ITA"/>
    <n v="5"/>
    <x v="20"/>
    <n v="4543490485"/>
    <n v="1233845213"/>
    <n v="-14"/>
    <n v="0"/>
    <n v="-14"/>
    <n v="-51"/>
    <n v="-65"/>
    <n v="-65"/>
    <n v="-65"/>
    <n v="62"/>
    <n v="11"/>
    <n v="8"/>
    <n v="20630"/>
  </r>
  <r>
    <x v="104"/>
    <s v="ITA"/>
    <n v="13"/>
    <x v="0"/>
    <n v="4235122196"/>
    <n v="1339843823"/>
    <n v="-8"/>
    <n v="1"/>
    <n v="-7"/>
    <n v="7"/>
    <n v="0"/>
    <n v="0"/>
    <n v="0"/>
    <n v="7"/>
    <n v="0"/>
    <n v="7"/>
    <n v="688"/>
  </r>
  <r>
    <x v="104"/>
    <s v="ITA"/>
    <n v="17"/>
    <x v="1"/>
    <n v="4063947052"/>
    <n v="1580514834"/>
    <n v="0"/>
    <n v="0"/>
    <n v="0"/>
    <n v="-3"/>
    <n v="-3"/>
    <n v="-3"/>
    <n v="-3"/>
    <n v="3"/>
    <n v="0"/>
    <n v="0"/>
    <n v="265"/>
  </r>
  <r>
    <x v="104"/>
    <s v="ITA"/>
    <n v="18"/>
    <x v="2"/>
    <n v="3890597598"/>
    <n v="1659440194"/>
    <n v="0"/>
    <n v="0"/>
    <n v="0"/>
    <n v="0"/>
    <n v="0"/>
    <n v="0"/>
    <n v="0"/>
    <n v="0"/>
    <n v="0"/>
    <n v="0"/>
    <n v="852"/>
  </r>
  <r>
    <x v="104"/>
    <s v="ITA"/>
    <n v="15"/>
    <x v="3"/>
    <n v="4083956555"/>
    <n v="1425084984"/>
    <n v="-11"/>
    <n v="-1"/>
    <n v="-12"/>
    <n v="-1"/>
    <n v="-13"/>
    <n v="-13"/>
    <n v="-13"/>
    <n v="17"/>
    <n v="0"/>
    <n v="4"/>
    <n v="2494"/>
  </r>
  <r>
    <x v="104"/>
    <s v="ITA"/>
    <n v="8"/>
    <x v="4"/>
    <n v="4449436681"/>
    <n v="113417208"/>
    <n v="-11"/>
    <n v="-3"/>
    <n v="-14"/>
    <n v="-74"/>
    <n v="-88"/>
    <n v="-88"/>
    <n v="-88"/>
    <n v="98"/>
    <n v="4"/>
    <n v="14"/>
    <n v="4806"/>
  </r>
  <r>
    <x v="104"/>
    <s v="ITA"/>
    <n v="6"/>
    <x v="5"/>
    <n v="456494354"/>
    <n v="1376813649"/>
    <n v="-2"/>
    <n v="2"/>
    <n v="0"/>
    <n v="-10"/>
    <n v="-10"/>
    <n v="-10"/>
    <n v="-10"/>
    <n v="9"/>
    <n v="1"/>
    <n v="0"/>
    <n v="1335"/>
  </r>
  <r>
    <x v="104"/>
    <s v="ITA"/>
    <n v="12"/>
    <x v="6"/>
    <n v="4189277044"/>
    <n v="1248366722"/>
    <n v="-10"/>
    <n v="0"/>
    <n v="-10"/>
    <n v="3"/>
    <n v="-7"/>
    <n v="-7"/>
    <n v="-7"/>
    <n v="16"/>
    <n v="2"/>
    <n v="11"/>
    <n v="2467"/>
  </r>
  <r>
    <x v="104"/>
    <s v="ITA"/>
    <n v="7"/>
    <x v="7"/>
    <n v="4441149315"/>
    <n v="89326992"/>
    <n v="-9"/>
    <n v="1"/>
    <n v="-8"/>
    <n v="6"/>
    <n v="-2"/>
    <n v="-2"/>
    <n v="-2"/>
    <n v="8"/>
    <n v="7"/>
    <n v="13"/>
    <n v="1360"/>
  </r>
  <r>
    <x v="104"/>
    <s v="ITA"/>
    <n v="3"/>
    <x v="8"/>
    <n v="4546679409"/>
    <n v="9190347404"/>
    <n v="-39"/>
    <n v="-3"/>
    <n v="-42"/>
    <n v="-37"/>
    <n v="-79"/>
    <n v="-79"/>
    <n v="-79"/>
    <n v="183"/>
    <n v="21"/>
    <n v="125"/>
    <n v="8005"/>
  </r>
  <r>
    <x v="104"/>
    <s v="ITA"/>
    <n v="11"/>
    <x v="9"/>
    <n v="4361675973"/>
    <n v="135188753"/>
    <n v="-5"/>
    <n v="-1"/>
    <n v="-6"/>
    <n v="-30"/>
    <n v="-36"/>
    <n v="-36"/>
    <n v="-36"/>
    <n v="39"/>
    <n v="0"/>
    <n v="3"/>
    <n v="989"/>
  </r>
  <r>
    <x v="104"/>
    <s v="ITA"/>
    <n v="14"/>
    <x v="10"/>
    <n v="4155774754"/>
    <n v="1465916051"/>
    <n v="0"/>
    <n v="0"/>
    <n v="0"/>
    <n v="-1"/>
    <n v="-1"/>
    <n v="-1"/>
    <n v="-1"/>
    <n v="1"/>
    <n v="0"/>
    <n v="0"/>
    <n v="269"/>
  </r>
  <r>
    <x v="104"/>
    <s v="ITA"/>
    <n v="21"/>
    <x v="11"/>
    <n v="4649933453"/>
    <n v="1135662422"/>
    <n v="0"/>
    <n v="0"/>
    <n v="0"/>
    <n v="-3"/>
    <n v="-3"/>
    <n v="-3"/>
    <n v="-3"/>
    <n v="6"/>
    <n v="0"/>
    <n v="3"/>
    <n v="1177"/>
  </r>
  <r>
    <x v="104"/>
    <s v="ITA"/>
    <n v="22"/>
    <x v="12"/>
    <n v="4606893511"/>
    <n v="1112123097"/>
    <n v="0"/>
    <n v="0"/>
    <n v="0"/>
    <n v="-22"/>
    <n v="-22"/>
    <n v="-22"/>
    <n v="-22"/>
    <n v="23"/>
    <n v="0"/>
    <n v="1"/>
    <n v="1479"/>
  </r>
  <r>
    <x v="104"/>
    <s v="ITA"/>
    <n v="1"/>
    <x v="13"/>
    <n v="450732745"/>
    <n v="7680687483"/>
    <n v="-25"/>
    <n v="1"/>
    <n v="-24"/>
    <n v="-181"/>
    <n v="-205"/>
    <n v="-205"/>
    <n v="-205"/>
    <n v="208"/>
    <n v="7"/>
    <n v="10"/>
    <n v="3178"/>
  </r>
  <r>
    <x v="104"/>
    <s v="ITA"/>
    <n v="16"/>
    <x v="14"/>
    <n v="4112559576"/>
    <n v="1686736689"/>
    <n v="-13"/>
    <n v="0"/>
    <n v="-13"/>
    <n v="-12"/>
    <n v="-25"/>
    <n v="-25"/>
    <n v="-25"/>
    <n v="22"/>
    <n v="3"/>
    <n v="0"/>
    <n v="2033"/>
  </r>
  <r>
    <x v="104"/>
    <s v="ITA"/>
    <n v="20"/>
    <x v="15"/>
    <n v="3921531192"/>
    <n v="9110616306"/>
    <n v="0"/>
    <n v="0"/>
    <n v="0"/>
    <n v="-1"/>
    <n v="-1"/>
    <n v="-1"/>
    <n v="-1"/>
    <n v="1"/>
    <n v="0"/>
    <n v="0"/>
    <n v="1027"/>
  </r>
  <r>
    <x v="104"/>
    <s v="ITA"/>
    <n v="19"/>
    <x v="16"/>
    <n v="3811569725"/>
    <n v="133623567"/>
    <n v="-5"/>
    <n v="0"/>
    <n v="-5"/>
    <n v="1"/>
    <n v="-4"/>
    <n v="-4"/>
    <n v="-4"/>
    <n v="4"/>
    <n v="1"/>
    <n v="1"/>
    <n v="1553"/>
  </r>
  <r>
    <x v="104"/>
    <s v="ITA"/>
    <n v="9"/>
    <x v="17"/>
    <n v="4376923077"/>
    <n v="1125588885"/>
    <n v="3"/>
    <n v="-2"/>
    <n v="1"/>
    <n v="-36"/>
    <n v="-35"/>
    <n v="-35"/>
    <n v="-35"/>
    <n v="34"/>
    <n v="2"/>
    <n v="1"/>
    <n v="2808"/>
  </r>
  <r>
    <x v="104"/>
    <s v="ITA"/>
    <n v="10"/>
    <x v="18"/>
    <n v="4310675841"/>
    <n v="1238824698"/>
    <n v="-1"/>
    <n v="0"/>
    <n v="-1"/>
    <n v="2"/>
    <n v="1"/>
    <n v="1"/>
    <n v="1"/>
    <n v="0"/>
    <n v="0"/>
    <n v="1"/>
    <n v="843"/>
  </r>
  <r>
    <x v="104"/>
    <s v="ITA"/>
    <n v="2"/>
    <x v="19"/>
    <n v="4573750286"/>
    <n v="7320149366"/>
    <n v="-1"/>
    <n v="0"/>
    <n v="-1"/>
    <n v="-2"/>
    <n v="-3"/>
    <n v="-3"/>
    <n v="-3"/>
    <n v="5"/>
    <n v="0"/>
    <n v="2"/>
    <n v="175"/>
  </r>
  <r>
    <x v="104"/>
    <s v="ITA"/>
    <n v="5"/>
    <x v="20"/>
    <n v="4543490485"/>
    <n v="1233845213"/>
    <n v="-1"/>
    <n v="-1"/>
    <n v="-2"/>
    <n v="-77"/>
    <n v="-79"/>
    <n v="-79"/>
    <n v="-79"/>
    <n v="75"/>
    <n v="5"/>
    <n v="1"/>
    <n v="11675"/>
  </r>
  <r>
    <x v="105"/>
    <s v="ITA"/>
    <n v="13"/>
    <x v="0"/>
    <n v="4235122196"/>
    <n v="1339843823"/>
    <n v="1"/>
    <n v="0"/>
    <n v="1"/>
    <n v="-22"/>
    <n v="-21"/>
    <n v="-21"/>
    <n v="-21"/>
    <n v="21"/>
    <n v="0"/>
    <n v="0"/>
    <n v="695"/>
  </r>
  <r>
    <x v="105"/>
    <s v="ITA"/>
    <n v="17"/>
    <x v="1"/>
    <n v="4063947052"/>
    <n v="1580514834"/>
    <n v="0"/>
    <n v="0"/>
    <n v="0"/>
    <n v="-1"/>
    <n v="-1"/>
    <n v="-1"/>
    <n v="-1"/>
    <n v="1"/>
    <n v="0"/>
    <n v="0"/>
    <n v="573"/>
  </r>
  <r>
    <x v="105"/>
    <s v="ITA"/>
    <n v="18"/>
    <x v="2"/>
    <n v="3890597598"/>
    <n v="1659440194"/>
    <n v="0"/>
    <n v="0"/>
    <n v="0"/>
    <n v="-14"/>
    <n v="-14"/>
    <n v="-14"/>
    <n v="-14"/>
    <n v="14"/>
    <n v="0"/>
    <n v="0"/>
    <n v="359"/>
  </r>
  <r>
    <x v="105"/>
    <s v="ITA"/>
    <n v="15"/>
    <x v="3"/>
    <n v="4083956555"/>
    <n v="1425084984"/>
    <n v="-4"/>
    <n v="0"/>
    <n v="-4"/>
    <n v="-4"/>
    <n v="-8"/>
    <n v="-8"/>
    <n v="-8"/>
    <n v="10"/>
    <n v="0"/>
    <n v="2"/>
    <n v="1135"/>
  </r>
  <r>
    <x v="105"/>
    <s v="ITA"/>
    <n v="8"/>
    <x v="4"/>
    <n v="4449436681"/>
    <n v="113417208"/>
    <n v="-6"/>
    <n v="-1"/>
    <n v="-7"/>
    <n v="-39"/>
    <n v="-46"/>
    <n v="-46"/>
    <n v="-46"/>
    <n v="62"/>
    <n v="4"/>
    <n v="20"/>
    <n v="5010"/>
  </r>
  <r>
    <x v="105"/>
    <s v="ITA"/>
    <n v="6"/>
    <x v="5"/>
    <n v="456494354"/>
    <n v="1376813649"/>
    <n v="0"/>
    <n v="-1"/>
    <n v="-1"/>
    <n v="-6"/>
    <n v="-7"/>
    <n v="-7"/>
    <n v="-7"/>
    <n v="7"/>
    <n v="1"/>
    <n v="1"/>
    <n v="357"/>
  </r>
  <r>
    <x v="105"/>
    <s v="ITA"/>
    <n v="12"/>
    <x v="6"/>
    <n v="4189277044"/>
    <n v="1248366722"/>
    <n v="-1"/>
    <n v="0"/>
    <n v="-1"/>
    <n v="-74"/>
    <n v="-75"/>
    <n v="-75"/>
    <n v="-75"/>
    <n v="88"/>
    <n v="3"/>
    <n v="16"/>
    <n v="1756"/>
  </r>
  <r>
    <x v="105"/>
    <s v="ITA"/>
    <n v="7"/>
    <x v="7"/>
    <n v="4441149315"/>
    <n v="89326992"/>
    <n v="-2"/>
    <n v="0"/>
    <n v="-2"/>
    <n v="7"/>
    <n v="5"/>
    <n v="5"/>
    <n v="5"/>
    <n v="3"/>
    <n v="6"/>
    <n v="14"/>
    <n v="1163"/>
  </r>
  <r>
    <x v="105"/>
    <s v="ITA"/>
    <n v="3"/>
    <x v="8"/>
    <n v="4546679409"/>
    <n v="9190347404"/>
    <n v="-93"/>
    <n v="0"/>
    <n v="-93"/>
    <n v="-8"/>
    <n v="-101"/>
    <n v="-101"/>
    <n v="-101"/>
    <n v="263"/>
    <n v="32"/>
    <n v="194"/>
    <n v="4488"/>
  </r>
  <r>
    <x v="105"/>
    <s v="ITA"/>
    <n v="11"/>
    <x v="9"/>
    <n v="4361675973"/>
    <n v="135188753"/>
    <n v="0"/>
    <n v="0"/>
    <n v="0"/>
    <n v="-84"/>
    <n v="-84"/>
    <n v="-84"/>
    <n v="-84"/>
    <n v="86"/>
    <n v="0"/>
    <n v="2"/>
    <n v="581"/>
  </r>
  <r>
    <x v="105"/>
    <s v="ITA"/>
    <n v="14"/>
    <x v="10"/>
    <n v="4155774754"/>
    <n v="1465916051"/>
    <n v="0"/>
    <n v="0"/>
    <n v="0"/>
    <n v="-1"/>
    <n v="-1"/>
    <n v="-1"/>
    <n v="-1"/>
    <n v="1"/>
    <n v="0"/>
    <n v="0"/>
    <n v="175"/>
  </r>
  <r>
    <x v="105"/>
    <s v="ITA"/>
    <n v="21"/>
    <x v="11"/>
    <n v="4649933453"/>
    <n v="1135662422"/>
    <n v="0"/>
    <n v="0"/>
    <n v="0"/>
    <n v="0"/>
    <n v="0"/>
    <n v="0"/>
    <n v="0"/>
    <n v="1"/>
    <n v="0"/>
    <n v="1"/>
    <n v="502"/>
  </r>
  <r>
    <x v="105"/>
    <s v="ITA"/>
    <n v="22"/>
    <x v="12"/>
    <n v="4606893511"/>
    <n v="1112123097"/>
    <n v="1"/>
    <n v="0"/>
    <n v="1"/>
    <n v="-2"/>
    <n v="-1"/>
    <n v="-1"/>
    <n v="-1"/>
    <n v="2"/>
    <n v="0"/>
    <n v="1"/>
    <n v="187"/>
  </r>
  <r>
    <x v="105"/>
    <s v="ITA"/>
    <n v="1"/>
    <x v="13"/>
    <n v="450732745"/>
    <n v="7680687483"/>
    <n v="-26"/>
    <n v="-2"/>
    <n v="-28"/>
    <n v="-68"/>
    <n v="-96"/>
    <n v="-96"/>
    <n v="-96"/>
    <n v="97"/>
    <n v="13"/>
    <n v="14"/>
    <n v="1570"/>
  </r>
  <r>
    <x v="105"/>
    <s v="ITA"/>
    <n v="16"/>
    <x v="14"/>
    <n v="4112559576"/>
    <n v="1686736689"/>
    <n v="-2"/>
    <n v="0"/>
    <n v="-2"/>
    <n v="-33"/>
    <n v="-35"/>
    <n v="-35"/>
    <n v="-35"/>
    <n v="36"/>
    <n v="0"/>
    <n v="1"/>
    <n v="1233"/>
  </r>
  <r>
    <x v="105"/>
    <s v="ITA"/>
    <n v="20"/>
    <x v="15"/>
    <n v="3921531192"/>
    <n v="9110616306"/>
    <n v="-1"/>
    <n v="0"/>
    <n v="-1"/>
    <n v="-2"/>
    <n v="-3"/>
    <n v="-3"/>
    <n v="-3"/>
    <n v="3"/>
    <n v="0"/>
    <n v="0"/>
    <n v="338"/>
  </r>
  <r>
    <x v="105"/>
    <s v="ITA"/>
    <n v="19"/>
    <x v="16"/>
    <n v="3811569725"/>
    <n v="133623567"/>
    <n v="-2"/>
    <n v="0"/>
    <n v="-2"/>
    <n v="-7"/>
    <n v="-9"/>
    <n v="-9"/>
    <n v="-9"/>
    <n v="9"/>
    <n v="1"/>
    <n v="1"/>
    <n v="708"/>
  </r>
  <r>
    <x v="105"/>
    <s v="ITA"/>
    <n v="9"/>
    <x v="17"/>
    <n v="4376923077"/>
    <n v="1125588885"/>
    <n v="-2"/>
    <n v="0"/>
    <n v="-2"/>
    <n v="-27"/>
    <n v="-29"/>
    <n v="-29"/>
    <n v="-29"/>
    <n v="34"/>
    <n v="4"/>
    <n v="9"/>
    <n v="1600"/>
  </r>
  <r>
    <x v="105"/>
    <s v="ITA"/>
    <n v="10"/>
    <x v="18"/>
    <n v="4310675841"/>
    <n v="1238824698"/>
    <n v="0"/>
    <n v="0"/>
    <n v="0"/>
    <n v="0"/>
    <n v="0"/>
    <n v="0"/>
    <n v="0"/>
    <n v="0"/>
    <n v="0"/>
    <n v="0"/>
    <n v="234"/>
  </r>
  <r>
    <x v="105"/>
    <s v="ITA"/>
    <n v="2"/>
    <x v="19"/>
    <n v="4573750286"/>
    <n v="7320149366"/>
    <n v="1"/>
    <n v="0"/>
    <n v="1"/>
    <n v="-2"/>
    <n v="-1"/>
    <n v="-1"/>
    <n v="-1"/>
    <n v="1"/>
    <n v="0"/>
    <n v="0"/>
    <n v="5"/>
  </r>
  <r>
    <x v="105"/>
    <s v="ITA"/>
    <n v="5"/>
    <x v="20"/>
    <n v="4543490485"/>
    <n v="1233845213"/>
    <n v="1"/>
    <n v="0"/>
    <n v="1"/>
    <n v="-6"/>
    <n v="-5"/>
    <n v="-5"/>
    <n v="-5"/>
    <n v="8"/>
    <n v="1"/>
    <n v="4"/>
    <n v="4443"/>
  </r>
  <r>
    <x v="106"/>
    <s v="ITA"/>
    <n v="13"/>
    <x v="0"/>
    <n v="4235122196"/>
    <n v="1339843823"/>
    <n v="2"/>
    <n v="0"/>
    <n v="2"/>
    <n v="-67"/>
    <n v="-65"/>
    <n v="-65"/>
    <n v="-65"/>
    <n v="33"/>
    <n v="33"/>
    <n v="1"/>
    <n v="985"/>
  </r>
  <r>
    <x v="106"/>
    <s v="ITA"/>
    <n v="17"/>
    <x v="1"/>
    <n v="4063947052"/>
    <n v="1580514834"/>
    <n v="1"/>
    <n v="0"/>
    <n v="1"/>
    <n v="0"/>
    <n v="1"/>
    <n v="1"/>
    <n v="1"/>
    <n v="0"/>
    <n v="0"/>
    <n v="1"/>
    <n v="465"/>
  </r>
  <r>
    <x v="106"/>
    <s v="ITA"/>
    <n v="18"/>
    <x v="2"/>
    <n v="3890597598"/>
    <n v="1659440194"/>
    <n v="0"/>
    <n v="0"/>
    <n v="0"/>
    <n v="-9"/>
    <n v="-9"/>
    <n v="-9"/>
    <n v="-9"/>
    <n v="9"/>
    <n v="0"/>
    <n v="0"/>
    <n v="715"/>
  </r>
  <r>
    <x v="106"/>
    <s v="ITA"/>
    <n v="15"/>
    <x v="3"/>
    <n v="4083956555"/>
    <n v="1425084984"/>
    <n v="-9"/>
    <n v="-3"/>
    <n v="-12"/>
    <n v="-30"/>
    <n v="-42"/>
    <n v="-42"/>
    <n v="-42"/>
    <n v="47"/>
    <n v="0"/>
    <n v="5"/>
    <n v="1629"/>
  </r>
  <r>
    <x v="106"/>
    <s v="ITA"/>
    <n v="8"/>
    <x v="4"/>
    <n v="4449436681"/>
    <n v="113417208"/>
    <n v="-13"/>
    <n v="0"/>
    <n v="-13"/>
    <n v="-113"/>
    <n v="-126"/>
    <n v="-126"/>
    <n v="-126"/>
    <n v="138"/>
    <n v="6"/>
    <n v="18"/>
    <n v="6523"/>
  </r>
  <r>
    <x v="106"/>
    <s v="ITA"/>
    <n v="6"/>
    <x v="5"/>
    <n v="456494354"/>
    <n v="1376813649"/>
    <n v="-1"/>
    <n v="-1"/>
    <n v="-2"/>
    <n v="-14"/>
    <n v="-16"/>
    <n v="-16"/>
    <n v="-16"/>
    <n v="16"/>
    <n v="0"/>
    <n v="0"/>
    <n v="859"/>
  </r>
  <r>
    <x v="106"/>
    <s v="ITA"/>
    <n v="12"/>
    <x v="6"/>
    <n v="4189277044"/>
    <n v="1248366722"/>
    <n v="-4"/>
    <n v="-2"/>
    <n v="-6"/>
    <n v="-39"/>
    <n v="-45"/>
    <n v="-45"/>
    <n v="-45"/>
    <n v="65"/>
    <n v="3"/>
    <n v="23"/>
    <n v="3687"/>
  </r>
  <r>
    <x v="106"/>
    <s v="ITA"/>
    <n v="7"/>
    <x v="7"/>
    <n v="4441149315"/>
    <n v="89326992"/>
    <n v="-6"/>
    <n v="0"/>
    <n v="-6"/>
    <n v="7"/>
    <n v="1"/>
    <n v="1"/>
    <n v="1"/>
    <n v="3"/>
    <n v="4"/>
    <n v="8"/>
    <n v="1481"/>
  </r>
  <r>
    <x v="106"/>
    <s v="ITA"/>
    <n v="3"/>
    <x v="8"/>
    <n v="4546679409"/>
    <n v="9190347404"/>
    <n v="-48"/>
    <n v="-11"/>
    <n v="-59"/>
    <n v="-963"/>
    <n v="-1022"/>
    <n v="-1022"/>
    <n v="-1022"/>
    <n v="1199"/>
    <n v="15"/>
    <n v="192"/>
    <n v="9848"/>
  </r>
  <r>
    <x v="106"/>
    <s v="ITA"/>
    <n v="11"/>
    <x v="9"/>
    <n v="4361675973"/>
    <n v="135188753"/>
    <n v="-9"/>
    <n v="-2"/>
    <n v="-11"/>
    <n v="-72"/>
    <n v="-83"/>
    <n v="-83"/>
    <n v="-83"/>
    <n v="82"/>
    <n v="1"/>
    <n v="0"/>
    <n v="1200"/>
  </r>
  <r>
    <x v="106"/>
    <s v="ITA"/>
    <n v="14"/>
    <x v="10"/>
    <n v="4155774754"/>
    <n v="1465916051"/>
    <n v="0"/>
    <n v="0"/>
    <n v="0"/>
    <n v="1"/>
    <n v="1"/>
    <n v="1"/>
    <n v="1"/>
    <n v="1"/>
    <n v="0"/>
    <n v="2"/>
    <n v="196"/>
  </r>
  <r>
    <x v="106"/>
    <s v="ITA"/>
    <n v="21"/>
    <x v="11"/>
    <n v="4649933453"/>
    <n v="1135662422"/>
    <n v="0"/>
    <n v="0"/>
    <n v="0"/>
    <n v="-2"/>
    <n v="-2"/>
    <n v="-2"/>
    <n v="-2"/>
    <n v="2"/>
    <n v="0"/>
    <n v="0"/>
    <n v="395"/>
  </r>
  <r>
    <x v="106"/>
    <s v="ITA"/>
    <n v="22"/>
    <x v="12"/>
    <n v="4606893511"/>
    <n v="1112123097"/>
    <n v="-1"/>
    <n v="0"/>
    <n v="-1"/>
    <n v="1"/>
    <n v="0"/>
    <n v="0"/>
    <n v="0"/>
    <n v="3"/>
    <n v="0"/>
    <n v="3"/>
    <n v="702"/>
  </r>
  <r>
    <x v="106"/>
    <s v="ITA"/>
    <n v="1"/>
    <x v="13"/>
    <n v="450732745"/>
    <n v="7680687483"/>
    <n v="-34"/>
    <n v="3"/>
    <n v="-31"/>
    <n v="-164"/>
    <n v="-195"/>
    <n v="-195"/>
    <n v="-195"/>
    <n v="209"/>
    <n v="7"/>
    <n v="21"/>
    <n v="3846"/>
  </r>
  <r>
    <x v="106"/>
    <s v="ITA"/>
    <n v="16"/>
    <x v="14"/>
    <n v="4112559576"/>
    <n v="1686736689"/>
    <n v="-18"/>
    <n v="1"/>
    <n v="-17"/>
    <n v="-68"/>
    <n v="-85"/>
    <n v="-85"/>
    <n v="-85"/>
    <n v="84"/>
    <n v="1"/>
    <n v="0"/>
    <n v="2461"/>
  </r>
  <r>
    <x v="106"/>
    <s v="ITA"/>
    <n v="20"/>
    <x v="15"/>
    <n v="3921531192"/>
    <n v="9110616306"/>
    <n v="0"/>
    <n v="0"/>
    <n v="0"/>
    <n v="-2"/>
    <n v="-2"/>
    <n v="-2"/>
    <n v="-2"/>
    <n v="1"/>
    <n v="0"/>
    <n v="-1"/>
    <n v="762"/>
  </r>
  <r>
    <x v="106"/>
    <s v="ITA"/>
    <n v="19"/>
    <x v="16"/>
    <n v="3811569725"/>
    <n v="133623567"/>
    <n v="-1"/>
    <n v="-1"/>
    <n v="-2"/>
    <n v="2"/>
    <n v="0"/>
    <n v="0"/>
    <n v="0"/>
    <n v="2"/>
    <n v="0"/>
    <n v="2"/>
    <n v="2869"/>
  </r>
  <r>
    <x v="106"/>
    <s v="ITA"/>
    <n v="9"/>
    <x v="17"/>
    <n v="4376923077"/>
    <n v="1125588885"/>
    <n v="-4"/>
    <n v="-3"/>
    <n v="-7"/>
    <n v="-86"/>
    <n v="-93"/>
    <n v="-93"/>
    <n v="-93"/>
    <n v="91"/>
    <n v="3"/>
    <n v="1"/>
    <n v="3386"/>
  </r>
  <r>
    <x v="106"/>
    <s v="ITA"/>
    <n v="10"/>
    <x v="18"/>
    <n v="4310675841"/>
    <n v="1238824698"/>
    <n v="2"/>
    <n v="0"/>
    <n v="2"/>
    <n v="-2"/>
    <n v="0"/>
    <n v="0"/>
    <n v="0"/>
    <n v="3"/>
    <n v="0"/>
    <n v="3"/>
    <n v="1014"/>
  </r>
  <r>
    <x v="106"/>
    <s v="ITA"/>
    <n v="2"/>
    <x v="19"/>
    <n v="4573750286"/>
    <n v="7320149366"/>
    <n v="0"/>
    <n v="0"/>
    <n v="0"/>
    <n v="0"/>
    <n v="0"/>
    <n v="0"/>
    <n v="0"/>
    <n v="0"/>
    <n v="0"/>
    <n v="0"/>
    <n v="130"/>
  </r>
  <r>
    <x v="106"/>
    <s v="ITA"/>
    <n v="5"/>
    <x v="20"/>
    <n v="4543490485"/>
    <n v="1233845213"/>
    <n v="-5"/>
    <n v="-1"/>
    <n v="-6"/>
    <n v="-70"/>
    <n v="-76"/>
    <n v="-76"/>
    <n v="-76"/>
    <n v="74"/>
    <n v="6"/>
    <n v="4"/>
    <n v="11850"/>
  </r>
  <r>
    <x v="107"/>
    <s v="ITA"/>
    <n v="13"/>
    <x v="0"/>
    <n v="4235122196"/>
    <n v="1339843823"/>
    <n v="-8"/>
    <n v="1"/>
    <n v="-7"/>
    <n v="-10"/>
    <n v="-17"/>
    <n v="-17"/>
    <n v="-17"/>
    <n v="15"/>
    <n v="2"/>
    <n v="0"/>
    <n v="1382"/>
  </r>
  <r>
    <x v="107"/>
    <s v="ITA"/>
    <n v="17"/>
    <x v="1"/>
    <n v="4063947052"/>
    <n v="1580514834"/>
    <n v="0"/>
    <n v="0"/>
    <n v="0"/>
    <n v="-3"/>
    <n v="-3"/>
    <n v="-3"/>
    <n v="-3"/>
    <n v="3"/>
    <n v="0"/>
    <n v="0"/>
    <n v="366"/>
  </r>
  <r>
    <x v="107"/>
    <s v="ITA"/>
    <n v="18"/>
    <x v="2"/>
    <n v="3890597598"/>
    <n v="1659440194"/>
    <n v="0"/>
    <n v="0"/>
    <n v="0"/>
    <n v="-14"/>
    <n v="-14"/>
    <n v="-14"/>
    <n v="-14"/>
    <n v="14"/>
    <n v="0"/>
    <n v="0"/>
    <n v="958"/>
  </r>
  <r>
    <x v="107"/>
    <s v="ITA"/>
    <n v="15"/>
    <x v="3"/>
    <n v="4083956555"/>
    <n v="1425084984"/>
    <n v="1"/>
    <n v="-1"/>
    <n v="0"/>
    <n v="-33"/>
    <n v="-33"/>
    <n v="-33"/>
    <n v="-33"/>
    <n v="32"/>
    <n v="2"/>
    <n v="1"/>
    <n v="2640"/>
  </r>
  <r>
    <x v="107"/>
    <s v="ITA"/>
    <n v="8"/>
    <x v="4"/>
    <n v="4449436681"/>
    <n v="113417208"/>
    <n v="2"/>
    <n v="-6"/>
    <n v="-4"/>
    <n v="-91"/>
    <n v="-95"/>
    <n v="-95"/>
    <n v="-95"/>
    <n v="112"/>
    <n v="7"/>
    <n v="24"/>
    <n v="7793"/>
  </r>
  <r>
    <x v="107"/>
    <s v="ITA"/>
    <n v="6"/>
    <x v="5"/>
    <n v="456494354"/>
    <n v="1376813649"/>
    <n v="4"/>
    <n v="-1"/>
    <n v="3"/>
    <n v="-18"/>
    <n v="-15"/>
    <n v="-15"/>
    <n v="-15"/>
    <n v="16"/>
    <n v="1"/>
    <n v="2"/>
    <n v="3977"/>
  </r>
  <r>
    <x v="107"/>
    <s v="ITA"/>
    <n v="12"/>
    <x v="6"/>
    <n v="4189277044"/>
    <n v="1248366722"/>
    <n v="-94"/>
    <n v="0"/>
    <n v="-94"/>
    <n v="90"/>
    <n v="-4"/>
    <n v="-4"/>
    <n v="-4"/>
    <n v="18"/>
    <n v="4"/>
    <n v="18"/>
    <n v="4058"/>
  </r>
  <r>
    <x v="107"/>
    <s v="ITA"/>
    <n v="7"/>
    <x v="7"/>
    <n v="4441149315"/>
    <n v="89326992"/>
    <n v="-9"/>
    <n v="-2"/>
    <n v="-11"/>
    <n v="7"/>
    <n v="-4"/>
    <n v="-4"/>
    <n v="-4"/>
    <n v="20"/>
    <n v="4"/>
    <n v="20"/>
    <n v="2132"/>
  </r>
  <r>
    <x v="107"/>
    <s v="ITA"/>
    <n v="3"/>
    <x v="8"/>
    <n v="4546679409"/>
    <n v="9190347404"/>
    <n v="-95"/>
    <n v="2"/>
    <n v="-93"/>
    <n v="-347"/>
    <n v="-440"/>
    <n v="-440"/>
    <n v="-440"/>
    <n v="507"/>
    <n v="32"/>
    <n v="99"/>
    <n v="9305"/>
  </r>
  <r>
    <x v="107"/>
    <s v="ITA"/>
    <n v="11"/>
    <x v="9"/>
    <n v="4361675973"/>
    <n v="135188753"/>
    <n v="-3"/>
    <n v="0"/>
    <n v="-3"/>
    <n v="-42"/>
    <n v="-45"/>
    <n v="-45"/>
    <n v="-45"/>
    <n v="48"/>
    <n v="0"/>
    <n v="3"/>
    <n v="810"/>
  </r>
  <r>
    <x v="107"/>
    <s v="ITA"/>
    <n v="14"/>
    <x v="10"/>
    <n v="4155774754"/>
    <n v="1465916051"/>
    <n v="0"/>
    <n v="0"/>
    <n v="0"/>
    <n v="0"/>
    <n v="0"/>
    <n v="0"/>
    <n v="0"/>
    <n v="1"/>
    <n v="0"/>
    <n v="1"/>
    <n v="213"/>
  </r>
  <r>
    <x v="107"/>
    <s v="ITA"/>
    <n v="21"/>
    <x v="11"/>
    <n v="4649933453"/>
    <n v="1135662422"/>
    <n v="0"/>
    <n v="0"/>
    <n v="0"/>
    <n v="-1"/>
    <n v="-1"/>
    <n v="-1"/>
    <n v="-1"/>
    <n v="1"/>
    <n v="0"/>
    <n v="0"/>
    <n v="752"/>
  </r>
  <r>
    <x v="107"/>
    <s v="ITA"/>
    <n v="22"/>
    <x v="12"/>
    <n v="4606893511"/>
    <n v="1112123097"/>
    <n v="0"/>
    <n v="0"/>
    <n v="0"/>
    <n v="-1"/>
    <n v="-1"/>
    <n v="-1"/>
    <n v="-1"/>
    <n v="1"/>
    <n v="0"/>
    <n v="0"/>
    <n v="1212"/>
  </r>
  <r>
    <x v="107"/>
    <s v="ITA"/>
    <n v="1"/>
    <x v="13"/>
    <n v="450732745"/>
    <n v="7680687483"/>
    <n v="-35"/>
    <n v="-4"/>
    <n v="-39"/>
    <n v="-260"/>
    <n v="-299"/>
    <n v="-299"/>
    <n v="-299"/>
    <n v="310"/>
    <n v="15"/>
    <n v="26"/>
    <n v="4967"/>
  </r>
  <r>
    <x v="107"/>
    <s v="ITA"/>
    <n v="16"/>
    <x v="14"/>
    <n v="4112559576"/>
    <n v="1686736689"/>
    <n v="-5"/>
    <n v="-1"/>
    <n v="-6"/>
    <n v="-50"/>
    <n v="-56"/>
    <n v="-56"/>
    <n v="-56"/>
    <n v="53"/>
    <n v="3"/>
    <n v="0"/>
    <n v="2752"/>
  </r>
  <r>
    <x v="107"/>
    <s v="ITA"/>
    <n v="20"/>
    <x v="15"/>
    <n v="3921531192"/>
    <n v="9110616306"/>
    <n v="0"/>
    <n v="0"/>
    <n v="0"/>
    <n v="-4"/>
    <n v="-4"/>
    <n v="-4"/>
    <n v="-4"/>
    <n v="4"/>
    <n v="0"/>
    <n v="0"/>
    <n v="903"/>
  </r>
  <r>
    <x v="107"/>
    <s v="ITA"/>
    <n v="19"/>
    <x v="16"/>
    <n v="3811569725"/>
    <n v="133623567"/>
    <n v="1"/>
    <n v="0"/>
    <n v="1"/>
    <n v="-1"/>
    <n v="0"/>
    <n v="0"/>
    <n v="0"/>
    <n v="1"/>
    <n v="0"/>
    <n v="1"/>
    <n v="2822"/>
  </r>
  <r>
    <x v="107"/>
    <s v="ITA"/>
    <n v="9"/>
    <x v="17"/>
    <n v="4376923077"/>
    <n v="1125588885"/>
    <n v="-6"/>
    <n v="-2"/>
    <n v="-8"/>
    <n v="-81"/>
    <n v="-89"/>
    <n v="-89"/>
    <n v="-89"/>
    <n v="91"/>
    <n v="1"/>
    <n v="3"/>
    <n v="3399"/>
  </r>
  <r>
    <x v="107"/>
    <s v="ITA"/>
    <n v="10"/>
    <x v="18"/>
    <n v="4310675841"/>
    <n v="1238824698"/>
    <n v="1"/>
    <n v="0"/>
    <n v="1"/>
    <n v="-2"/>
    <n v="-1"/>
    <n v="-1"/>
    <n v="-1"/>
    <n v="2"/>
    <n v="0"/>
    <n v="1"/>
    <n v="939"/>
  </r>
  <r>
    <x v="107"/>
    <s v="ITA"/>
    <n v="2"/>
    <x v="19"/>
    <n v="4573750286"/>
    <n v="7320149366"/>
    <n v="-4"/>
    <n v="0"/>
    <n v="-4"/>
    <n v="2"/>
    <n v="-2"/>
    <n v="-2"/>
    <n v="-2"/>
    <n v="2"/>
    <n v="0"/>
    <n v="0"/>
    <n v="101"/>
  </r>
  <r>
    <x v="107"/>
    <s v="ITA"/>
    <n v="5"/>
    <x v="20"/>
    <n v="4543490485"/>
    <n v="1233845213"/>
    <n v="-11"/>
    <n v="0"/>
    <n v="-11"/>
    <n v="-28"/>
    <n v="-39"/>
    <n v="-39"/>
    <n v="-39"/>
    <n v="42"/>
    <n v="0"/>
    <n v="3"/>
    <n v="11218"/>
  </r>
  <r>
    <x v="108"/>
    <s v="ITA"/>
    <n v="13"/>
    <x v="0"/>
    <n v="4235122196"/>
    <n v="1339843823"/>
    <n v="-2"/>
    <n v="0"/>
    <n v="-2"/>
    <n v="-9"/>
    <n v="-11"/>
    <n v="-11"/>
    <n v="-11"/>
    <n v="12"/>
    <n v="0"/>
    <n v="1"/>
    <n v="1484"/>
  </r>
  <r>
    <x v="108"/>
    <s v="ITA"/>
    <n v="17"/>
    <x v="1"/>
    <n v="4063947052"/>
    <n v="1580514834"/>
    <n v="-1"/>
    <n v="1"/>
    <n v="0"/>
    <n v="1"/>
    <n v="1"/>
    <n v="1"/>
    <n v="1"/>
    <n v="0"/>
    <n v="0"/>
    <n v="1"/>
    <n v="406"/>
  </r>
  <r>
    <x v="108"/>
    <s v="ITA"/>
    <n v="18"/>
    <x v="2"/>
    <n v="3890597598"/>
    <n v="1659440194"/>
    <n v="-2"/>
    <n v="1"/>
    <n v="-1"/>
    <n v="-1"/>
    <n v="-2"/>
    <n v="-2"/>
    <n v="-2"/>
    <n v="4"/>
    <n v="0"/>
    <n v="2"/>
    <n v="851"/>
  </r>
  <r>
    <x v="108"/>
    <s v="ITA"/>
    <n v="15"/>
    <x v="3"/>
    <n v="4083956555"/>
    <n v="1425084984"/>
    <n v="0"/>
    <n v="0"/>
    <n v="0"/>
    <n v="-32"/>
    <n v="-32"/>
    <n v="-32"/>
    <n v="-32"/>
    <n v="33"/>
    <n v="2"/>
    <n v="3"/>
    <n v="3521"/>
  </r>
  <r>
    <x v="108"/>
    <s v="ITA"/>
    <n v="8"/>
    <x v="4"/>
    <n v="4449436681"/>
    <n v="113417208"/>
    <n v="-12"/>
    <n v="-7"/>
    <n v="-19"/>
    <n v="-42"/>
    <n v="-61"/>
    <n v="-61"/>
    <n v="-61"/>
    <n v="86"/>
    <n v="0"/>
    <n v="25"/>
    <n v="9942"/>
  </r>
  <r>
    <x v="108"/>
    <s v="ITA"/>
    <n v="6"/>
    <x v="5"/>
    <n v="456494354"/>
    <n v="1376813649"/>
    <n v="-3"/>
    <n v="-1"/>
    <n v="-4"/>
    <n v="3"/>
    <n v="-1"/>
    <n v="-1"/>
    <n v="-1"/>
    <n v="1"/>
    <n v="1"/>
    <n v="1"/>
    <n v="897"/>
  </r>
  <r>
    <x v="108"/>
    <s v="ITA"/>
    <n v="12"/>
    <x v="6"/>
    <n v="4189277044"/>
    <n v="1248366722"/>
    <n v="-48"/>
    <n v="-1"/>
    <n v="-49"/>
    <n v="0"/>
    <n v="-49"/>
    <n v="-49"/>
    <n v="-49"/>
    <n v="63"/>
    <n v="6"/>
    <n v="20"/>
    <n v="4258"/>
  </r>
  <r>
    <x v="108"/>
    <s v="ITA"/>
    <n v="7"/>
    <x v="7"/>
    <n v="4441149315"/>
    <n v="89326992"/>
    <n v="-3"/>
    <n v="0"/>
    <n v="-3"/>
    <n v="8"/>
    <n v="5"/>
    <n v="5"/>
    <n v="5"/>
    <n v="4"/>
    <n v="1"/>
    <n v="10"/>
    <n v="1631"/>
  </r>
  <r>
    <x v="108"/>
    <s v="ITA"/>
    <n v="3"/>
    <x v="8"/>
    <n v="4546679409"/>
    <n v="9190347404"/>
    <n v="-77"/>
    <n v="-1"/>
    <n v="-78"/>
    <n v="-439"/>
    <n v="-517"/>
    <n v="-517"/>
    <n v="-517"/>
    <n v="744"/>
    <n v="25"/>
    <n v="252"/>
    <n v="13376"/>
  </r>
  <r>
    <x v="108"/>
    <s v="ITA"/>
    <n v="11"/>
    <x v="9"/>
    <n v="4361675973"/>
    <n v="135188753"/>
    <n v="-3"/>
    <n v="0"/>
    <n v="-3"/>
    <n v="-42"/>
    <n v="-45"/>
    <n v="-45"/>
    <n v="-45"/>
    <n v="46"/>
    <n v="0"/>
    <n v="1"/>
    <n v="1400"/>
  </r>
  <r>
    <x v="108"/>
    <s v="ITA"/>
    <n v="14"/>
    <x v="10"/>
    <n v="4155774754"/>
    <n v="1465916051"/>
    <n v="1"/>
    <n v="-1"/>
    <n v="0"/>
    <n v="-4"/>
    <n v="-4"/>
    <n v="-4"/>
    <n v="-4"/>
    <n v="4"/>
    <n v="0"/>
    <n v="0"/>
    <n v="335"/>
  </r>
  <r>
    <x v="108"/>
    <s v="ITA"/>
    <n v="21"/>
    <x v="11"/>
    <n v="4649933453"/>
    <n v="1135662422"/>
    <n v="1"/>
    <n v="0"/>
    <n v="1"/>
    <n v="4"/>
    <n v="5"/>
    <n v="5"/>
    <n v="5"/>
    <n v="-3"/>
    <n v="0"/>
    <n v="2"/>
    <n v="702"/>
  </r>
  <r>
    <x v="108"/>
    <s v="ITA"/>
    <n v="22"/>
    <x v="12"/>
    <n v="4606893511"/>
    <n v="1112123097"/>
    <n v="-1"/>
    <n v="0"/>
    <n v="-1"/>
    <n v="-8"/>
    <n v="-9"/>
    <n v="-9"/>
    <n v="-9"/>
    <n v="11"/>
    <n v="0"/>
    <n v="2"/>
    <n v="1230"/>
  </r>
  <r>
    <x v="108"/>
    <s v="ITA"/>
    <n v="1"/>
    <x v="13"/>
    <n v="450732745"/>
    <n v="7680687483"/>
    <n v="-20"/>
    <n v="-2"/>
    <n v="-22"/>
    <n v="-167"/>
    <n v="-189"/>
    <n v="-189"/>
    <n v="-189"/>
    <n v="219"/>
    <n v="12"/>
    <n v="42"/>
    <n v="4220"/>
  </r>
  <r>
    <x v="108"/>
    <s v="ITA"/>
    <n v="16"/>
    <x v="14"/>
    <n v="4112559576"/>
    <n v="1686736689"/>
    <n v="-6"/>
    <n v="-1"/>
    <n v="-7"/>
    <n v="-83"/>
    <n v="-90"/>
    <n v="-90"/>
    <n v="-90"/>
    <n v="90"/>
    <n v="1"/>
    <n v="1"/>
    <n v="2945"/>
  </r>
  <r>
    <x v="108"/>
    <s v="ITA"/>
    <n v="20"/>
    <x v="15"/>
    <n v="3921531192"/>
    <n v="9110616306"/>
    <n v="1"/>
    <n v="0"/>
    <n v="1"/>
    <n v="-8"/>
    <n v="-7"/>
    <n v="-7"/>
    <n v="-7"/>
    <n v="8"/>
    <n v="0"/>
    <n v="1"/>
    <n v="958"/>
  </r>
  <r>
    <x v="108"/>
    <s v="ITA"/>
    <n v="19"/>
    <x v="16"/>
    <n v="3811569725"/>
    <n v="133623567"/>
    <n v="-3"/>
    <n v="-1"/>
    <n v="-4"/>
    <n v="0"/>
    <n v="-4"/>
    <n v="-4"/>
    <n v="-4"/>
    <n v="3"/>
    <n v="1"/>
    <n v="0"/>
    <n v="3045"/>
  </r>
  <r>
    <x v="108"/>
    <s v="ITA"/>
    <n v="9"/>
    <x v="17"/>
    <n v="4376923077"/>
    <n v="1125588885"/>
    <n v="2"/>
    <n v="0"/>
    <n v="2"/>
    <n v="-20"/>
    <n v="-18"/>
    <n v="-18"/>
    <n v="-18"/>
    <n v="27"/>
    <n v="1"/>
    <n v="10"/>
    <n v="3147"/>
  </r>
  <r>
    <x v="108"/>
    <s v="ITA"/>
    <n v="10"/>
    <x v="18"/>
    <n v="4310675841"/>
    <n v="1238824698"/>
    <n v="-2"/>
    <n v="0"/>
    <n v="-2"/>
    <n v="0"/>
    <n v="-2"/>
    <n v="-2"/>
    <n v="-2"/>
    <n v="2"/>
    <n v="0"/>
    <n v="0"/>
    <n v="868"/>
  </r>
  <r>
    <x v="108"/>
    <s v="ITA"/>
    <n v="2"/>
    <x v="19"/>
    <n v="4573750286"/>
    <n v="7320149366"/>
    <n v="3"/>
    <n v="0"/>
    <n v="3"/>
    <n v="-3"/>
    <n v="0"/>
    <n v="0"/>
    <n v="0"/>
    <n v="0"/>
    <n v="0"/>
    <n v="0"/>
    <n v="127"/>
  </r>
  <r>
    <x v="108"/>
    <s v="ITA"/>
    <n v="5"/>
    <x v="20"/>
    <n v="4543490485"/>
    <n v="1233845213"/>
    <n v="-14"/>
    <n v="0"/>
    <n v="-14"/>
    <n v="-29"/>
    <n v="-43"/>
    <n v="-43"/>
    <n v="-43"/>
    <n v="45"/>
    <n v="3"/>
    <n v="5"/>
    <n v="7129"/>
  </r>
  <r>
    <x v="109"/>
    <m/>
    <m/>
    <x v="21"/>
    <m/>
    <m/>
    <m/>
    <m/>
    <m/>
    <m/>
    <m/>
    <m/>
    <m/>
    <m/>
    <m/>
    <m/>
    <m/>
  </r>
  <r>
    <x v="109"/>
    <m/>
    <m/>
    <x v="21"/>
    <m/>
    <m/>
    <m/>
    <m/>
    <m/>
    <m/>
    <m/>
    <m/>
    <m/>
    <m/>
    <m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91">
  <r>
    <x v="0"/>
    <s v="ITA"/>
    <n v="13"/>
    <x v="0"/>
    <n v="4235122196"/>
    <n v="1339843823"/>
    <n v="0"/>
    <n v="0"/>
    <n v="0"/>
    <n v="0"/>
    <n v="0"/>
    <n v="0"/>
    <n v="0"/>
    <n v="0"/>
    <n v="0"/>
    <n v="0"/>
    <n v="5"/>
    <m/>
    <m/>
    <m/>
    <s v="Centro"/>
    <x v="0"/>
  </r>
  <r>
    <x v="0"/>
    <s v="ITA"/>
    <n v="17"/>
    <x v="1"/>
    <n v="4063947052"/>
    <n v="1580514834"/>
    <n v="0"/>
    <n v="0"/>
    <n v="0"/>
    <n v="0"/>
    <n v="0"/>
    <n v="0"/>
    <n v="0"/>
    <n v="0"/>
    <n v="0"/>
    <n v="0"/>
    <n v="0"/>
    <m/>
    <m/>
    <m/>
    <s v="Sud"/>
    <x v="0"/>
  </r>
  <r>
    <x v="0"/>
    <s v="ITA"/>
    <n v="18"/>
    <x v="2"/>
    <n v="3890597598"/>
    <n v="1659440194"/>
    <n v="0"/>
    <n v="0"/>
    <n v="0"/>
    <n v="0"/>
    <n v="0"/>
    <n v="0"/>
    <n v="0"/>
    <n v="0"/>
    <n v="0"/>
    <n v="0"/>
    <n v="1"/>
    <m/>
    <m/>
    <m/>
    <s v="Sud"/>
    <x v="0"/>
  </r>
  <r>
    <x v="0"/>
    <s v="ITA"/>
    <n v="15"/>
    <x v="3"/>
    <n v="4083956555"/>
    <n v="1425084984"/>
    <n v="0"/>
    <n v="0"/>
    <n v="0"/>
    <n v="0"/>
    <n v="0"/>
    <n v="0"/>
    <n v="0"/>
    <n v="0"/>
    <n v="0"/>
    <n v="0"/>
    <n v="10"/>
    <m/>
    <m/>
    <m/>
    <s v="Sud"/>
    <x v="0"/>
  </r>
  <r>
    <x v="0"/>
    <s v="ITA"/>
    <n v="8"/>
    <x v="4"/>
    <n v="4449436681"/>
    <n v="113417208"/>
    <n v="10"/>
    <n v="2"/>
    <n v="12"/>
    <n v="6"/>
    <n v="18"/>
    <n v="0"/>
    <n v="18"/>
    <n v="0"/>
    <n v="0"/>
    <n v="18"/>
    <n v="148"/>
    <m/>
    <m/>
    <m/>
    <s v="Nord"/>
    <x v="0"/>
  </r>
  <r>
    <x v="0"/>
    <s v="ITA"/>
    <n v="6"/>
    <x v="5"/>
    <n v="456494354"/>
    <n v="1376813649"/>
    <n v="0"/>
    <n v="0"/>
    <n v="0"/>
    <n v="0"/>
    <n v="0"/>
    <n v="0"/>
    <n v="0"/>
    <n v="0"/>
    <n v="0"/>
    <n v="0"/>
    <n v="58"/>
    <m/>
    <m/>
    <m/>
    <s v="Nord"/>
    <x v="0"/>
  </r>
  <r>
    <x v="0"/>
    <s v="ITA"/>
    <n v="12"/>
    <x v="6"/>
    <n v="4189277044"/>
    <n v="1248366722"/>
    <n v="1"/>
    <n v="1"/>
    <n v="2"/>
    <n v="0"/>
    <n v="2"/>
    <n v="0"/>
    <n v="2"/>
    <n v="1"/>
    <n v="0"/>
    <n v="3"/>
    <n v="124"/>
    <m/>
    <m/>
    <m/>
    <s v="Centro"/>
    <x v="0"/>
  </r>
  <r>
    <x v="0"/>
    <s v="ITA"/>
    <n v="7"/>
    <x v="7"/>
    <n v="4441149315"/>
    <n v="89326992"/>
    <n v="0"/>
    <n v="0"/>
    <n v="0"/>
    <n v="0"/>
    <n v="0"/>
    <n v="0"/>
    <n v="0"/>
    <n v="0"/>
    <n v="0"/>
    <n v="0"/>
    <n v="1"/>
    <m/>
    <m/>
    <m/>
    <s v="Nord"/>
    <x v="0"/>
  </r>
  <r>
    <x v="0"/>
    <s v="ITA"/>
    <n v="3"/>
    <x v="8"/>
    <n v="4546679409"/>
    <n v="9190347404"/>
    <n v="76"/>
    <n v="19"/>
    <n v="95"/>
    <n v="71"/>
    <n v="166"/>
    <n v="0"/>
    <n v="166"/>
    <n v="0"/>
    <n v="6"/>
    <n v="172"/>
    <n v="1463"/>
    <m/>
    <m/>
    <m/>
    <s v="Nord"/>
    <x v="0"/>
  </r>
  <r>
    <x v="0"/>
    <s v="ITA"/>
    <n v="11"/>
    <x v="9"/>
    <n v="4361675973"/>
    <n v="135188753"/>
    <n v="0"/>
    <n v="0"/>
    <n v="0"/>
    <n v="0"/>
    <n v="0"/>
    <n v="0"/>
    <n v="0"/>
    <n v="0"/>
    <n v="0"/>
    <n v="0"/>
    <n v="16"/>
    <m/>
    <m/>
    <m/>
    <s v="Centro"/>
    <x v="0"/>
  </r>
  <r>
    <x v="0"/>
    <s v="ITA"/>
    <n v="14"/>
    <x v="10"/>
    <n v="4155774754"/>
    <n v="1465916051"/>
    <n v="0"/>
    <n v="0"/>
    <n v="0"/>
    <n v="0"/>
    <n v="0"/>
    <n v="0"/>
    <n v="0"/>
    <n v="0"/>
    <n v="0"/>
    <n v="0"/>
    <n v="0"/>
    <m/>
    <m/>
    <m/>
    <s v="Sud"/>
    <x v="0"/>
  </r>
  <r>
    <x v="0"/>
    <s v="ITA"/>
    <n v="4"/>
    <x v="11"/>
    <n v="4649933453"/>
    <n v="1135662422"/>
    <n v="0"/>
    <n v="0"/>
    <n v="0"/>
    <n v="0"/>
    <n v="0"/>
    <n v="0"/>
    <n v="0"/>
    <n v="0"/>
    <n v="0"/>
    <n v="0"/>
    <n v="1"/>
    <m/>
    <m/>
    <m/>
    <s v="Nord"/>
    <x v="0"/>
  </r>
  <r>
    <x v="0"/>
    <s v="ITA"/>
    <n v="4"/>
    <x v="12"/>
    <n v="4606893511"/>
    <n v="1112123097"/>
    <n v="0"/>
    <n v="0"/>
    <n v="0"/>
    <n v="0"/>
    <n v="0"/>
    <n v="0"/>
    <n v="0"/>
    <n v="0"/>
    <n v="0"/>
    <n v="0"/>
    <n v="3"/>
    <m/>
    <m/>
    <m/>
    <s v="Nord"/>
    <x v="0"/>
  </r>
  <r>
    <x v="0"/>
    <s v="ITA"/>
    <n v="1"/>
    <x v="13"/>
    <n v="450732745"/>
    <n v="7680687483"/>
    <n v="2"/>
    <n v="0"/>
    <n v="2"/>
    <n v="1"/>
    <n v="3"/>
    <n v="0"/>
    <n v="3"/>
    <n v="0"/>
    <n v="0"/>
    <n v="3"/>
    <n v="141"/>
    <m/>
    <m/>
    <m/>
    <s v="Nord"/>
    <x v="0"/>
  </r>
  <r>
    <x v="0"/>
    <s v="ITA"/>
    <n v="16"/>
    <x v="14"/>
    <n v="4112559576"/>
    <n v="1686736689"/>
    <n v="0"/>
    <n v="0"/>
    <n v="0"/>
    <n v="0"/>
    <n v="0"/>
    <n v="0"/>
    <n v="0"/>
    <n v="0"/>
    <n v="0"/>
    <n v="0"/>
    <n v="0"/>
    <m/>
    <m/>
    <m/>
    <s v="Sud"/>
    <x v="0"/>
  </r>
  <r>
    <x v="0"/>
    <s v="ITA"/>
    <n v="20"/>
    <x v="15"/>
    <n v="3921531192"/>
    <n v="9110616306"/>
    <n v="0"/>
    <n v="0"/>
    <n v="0"/>
    <n v="0"/>
    <n v="0"/>
    <n v="0"/>
    <n v="0"/>
    <n v="0"/>
    <n v="0"/>
    <n v="0"/>
    <n v="1"/>
    <m/>
    <m/>
    <m/>
    <s v="Sud"/>
    <x v="0"/>
  </r>
  <r>
    <x v="0"/>
    <s v="ITA"/>
    <n v="19"/>
    <x v="16"/>
    <n v="3811569725"/>
    <n v="133623567"/>
    <n v="0"/>
    <n v="0"/>
    <n v="0"/>
    <n v="0"/>
    <n v="0"/>
    <n v="0"/>
    <n v="0"/>
    <n v="0"/>
    <n v="0"/>
    <n v="0"/>
    <n v="5"/>
    <m/>
    <m/>
    <m/>
    <s v="Sud"/>
    <x v="0"/>
  </r>
  <r>
    <x v="0"/>
    <s v="ITA"/>
    <n v="9"/>
    <x v="17"/>
    <n v="4376923077"/>
    <n v="1125588885"/>
    <n v="0"/>
    <n v="0"/>
    <n v="0"/>
    <n v="0"/>
    <n v="0"/>
    <n v="0"/>
    <n v="0"/>
    <n v="0"/>
    <n v="0"/>
    <n v="0"/>
    <n v="140"/>
    <m/>
    <m/>
    <m/>
    <s v="Centro"/>
    <x v="0"/>
  </r>
  <r>
    <x v="0"/>
    <s v="ITA"/>
    <n v="10"/>
    <x v="18"/>
    <n v="4310675841"/>
    <n v="1238824698"/>
    <n v="0"/>
    <n v="0"/>
    <n v="0"/>
    <n v="0"/>
    <n v="0"/>
    <n v="0"/>
    <n v="0"/>
    <n v="0"/>
    <n v="0"/>
    <n v="0"/>
    <n v="0"/>
    <m/>
    <m/>
    <m/>
    <s v="Centro"/>
    <x v="0"/>
  </r>
  <r>
    <x v="0"/>
    <s v="ITA"/>
    <n v="2"/>
    <x v="19"/>
    <n v="4573750286"/>
    <n v="7320149366"/>
    <n v="0"/>
    <n v="0"/>
    <n v="0"/>
    <n v="0"/>
    <n v="0"/>
    <n v="0"/>
    <n v="0"/>
    <n v="0"/>
    <n v="0"/>
    <n v="0"/>
    <n v="7"/>
    <m/>
    <m/>
    <m/>
    <s v="Nord"/>
    <x v="0"/>
  </r>
  <r>
    <x v="0"/>
    <s v="ITA"/>
    <n v="5"/>
    <x v="20"/>
    <n v="4543490485"/>
    <n v="1233845213"/>
    <n v="12"/>
    <n v="4"/>
    <n v="16"/>
    <n v="16"/>
    <n v="32"/>
    <n v="0"/>
    <n v="32"/>
    <n v="0"/>
    <n v="1"/>
    <n v="33"/>
    <n v="2200"/>
    <m/>
    <m/>
    <m/>
    <s v="Nord"/>
    <x v="0"/>
  </r>
  <r>
    <x v="1"/>
    <s v="ITA"/>
    <n v="13"/>
    <x v="0"/>
    <n v="4235122196"/>
    <n v="1339843823"/>
    <n v="0"/>
    <n v="0"/>
    <n v="0"/>
    <n v="0"/>
    <n v="0"/>
    <n v="0"/>
    <n v="0"/>
    <n v="0"/>
    <n v="0"/>
    <n v="0"/>
    <n v="0"/>
    <m/>
    <m/>
    <m/>
    <s v="Centro"/>
    <x v="0"/>
  </r>
  <r>
    <x v="1"/>
    <s v="ITA"/>
    <n v="17"/>
    <x v="1"/>
    <n v="4063947052"/>
    <n v="1580514834"/>
    <n v="0"/>
    <n v="0"/>
    <n v="0"/>
    <n v="0"/>
    <n v="0"/>
    <n v="0"/>
    <n v="0"/>
    <n v="0"/>
    <n v="0"/>
    <n v="0"/>
    <n v="0"/>
    <m/>
    <m/>
    <m/>
    <s v="Sud"/>
    <x v="0"/>
  </r>
  <r>
    <x v="1"/>
    <s v="ITA"/>
    <n v="18"/>
    <x v="2"/>
    <n v="3890597598"/>
    <n v="1659440194"/>
    <n v="0"/>
    <n v="0"/>
    <n v="0"/>
    <n v="0"/>
    <n v="0"/>
    <n v="0"/>
    <n v="0"/>
    <n v="0"/>
    <n v="0"/>
    <n v="0"/>
    <n v="1"/>
    <m/>
    <m/>
    <m/>
    <s v="Sud"/>
    <x v="0"/>
  </r>
  <r>
    <x v="1"/>
    <s v="ITA"/>
    <n v="15"/>
    <x v="3"/>
    <n v="4083956555"/>
    <n v="1425084984"/>
    <n v="0"/>
    <n v="0"/>
    <n v="0"/>
    <n v="0"/>
    <n v="0"/>
    <n v="0"/>
    <n v="0"/>
    <n v="0"/>
    <n v="0"/>
    <n v="0"/>
    <n v="0"/>
    <m/>
    <m/>
    <m/>
    <s v="Sud"/>
    <x v="0"/>
  </r>
  <r>
    <x v="1"/>
    <s v="ITA"/>
    <n v="8"/>
    <x v="4"/>
    <n v="4449436681"/>
    <n v="113417208"/>
    <n v="5"/>
    <n v="0"/>
    <n v="5"/>
    <n v="3"/>
    <n v="8"/>
    <n v="8"/>
    <n v="8"/>
    <n v="0"/>
    <n v="0"/>
    <n v="8"/>
    <n v="243"/>
    <m/>
    <m/>
    <m/>
    <s v="Nord"/>
    <x v="0"/>
  </r>
  <r>
    <x v="1"/>
    <s v="ITA"/>
    <n v="6"/>
    <x v="5"/>
    <n v="456494354"/>
    <n v="1376813649"/>
    <n v="0"/>
    <n v="0"/>
    <n v="0"/>
    <n v="0"/>
    <n v="0"/>
    <n v="0"/>
    <n v="0"/>
    <n v="0"/>
    <n v="0"/>
    <n v="0"/>
    <n v="31"/>
    <m/>
    <m/>
    <m/>
    <s v="Nord"/>
    <x v="0"/>
  </r>
  <r>
    <x v="1"/>
    <s v="ITA"/>
    <n v="12"/>
    <x v="6"/>
    <n v="4189277044"/>
    <n v="1248366722"/>
    <n v="0"/>
    <n v="0"/>
    <n v="0"/>
    <n v="0"/>
    <n v="0"/>
    <n v="0"/>
    <n v="0"/>
    <n v="0"/>
    <n v="0"/>
    <n v="0"/>
    <n v="0"/>
    <m/>
    <m/>
    <m/>
    <s v="Centro"/>
    <x v="0"/>
  </r>
  <r>
    <x v="1"/>
    <s v="ITA"/>
    <n v="7"/>
    <x v="7"/>
    <n v="4441149315"/>
    <n v="89326992"/>
    <n v="1"/>
    <n v="0"/>
    <n v="1"/>
    <n v="0"/>
    <n v="1"/>
    <n v="1"/>
    <n v="1"/>
    <n v="0"/>
    <n v="0"/>
    <n v="1"/>
    <n v="38"/>
    <m/>
    <m/>
    <m/>
    <s v="Nord"/>
    <x v="0"/>
  </r>
  <r>
    <x v="1"/>
    <s v="ITA"/>
    <n v="3"/>
    <x v="8"/>
    <n v="4546679409"/>
    <n v="9190347404"/>
    <n v="3"/>
    <n v="6"/>
    <n v="9"/>
    <n v="56"/>
    <n v="65"/>
    <n v="65"/>
    <n v="65"/>
    <n v="0"/>
    <n v="3"/>
    <n v="68"/>
    <n v="2237"/>
    <m/>
    <m/>
    <m/>
    <s v="Nord"/>
    <x v="0"/>
  </r>
  <r>
    <x v="1"/>
    <s v="ITA"/>
    <n v="11"/>
    <x v="9"/>
    <n v="4361675973"/>
    <n v="135188753"/>
    <n v="0"/>
    <n v="0"/>
    <n v="0"/>
    <n v="0"/>
    <n v="0"/>
    <n v="0"/>
    <n v="0"/>
    <n v="0"/>
    <n v="0"/>
    <n v="0"/>
    <n v="5"/>
    <m/>
    <m/>
    <m/>
    <s v="Centro"/>
    <x v="0"/>
  </r>
  <r>
    <x v="1"/>
    <s v="ITA"/>
    <n v="14"/>
    <x v="10"/>
    <n v="4155774754"/>
    <n v="1465916051"/>
    <n v="0"/>
    <n v="0"/>
    <n v="0"/>
    <n v="0"/>
    <n v="0"/>
    <n v="0"/>
    <n v="0"/>
    <n v="0"/>
    <n v="0"/>
    <n v="0"/>
    <n v="0"/>
    <m/>
    <m/>
    <m/>
    <s v="Sud"/>
    <x v="0"/>
  </r>
  <r>
    <x v="1"/>
    <s v="ITA"/>
    <n v="4"/>
    <x v="11"/>
    <n v="4649933453"/>
    <n v="1135662422"/>
    <n v="1"/>
    <n v="0"/>
    <n v="1"/>
    <n v="0"/>
    <n v="1"/>
    <n v="1"/>
    <n v="1"/>
    <n v="0"/>
    <n v="0"/>
    <n v="1"/>
    <n v="0"/>
    <m/>
    <m/>
    <m/>
    <s v="Nord"/>
    <x v="0"/>
  </r>
  <r>
    <x v="1"/>
    <s v="ITA"/>
    <n v="4"/>
    <x v="12"/>
    <n v="4606893511"/>
    <n v="1112123097"/>
    <n v="0"/>
    <n v="0"/>
    <n v="0"/>
    <n v="0"/>
    <n v="0"/>
    <n v="0"/>
    <n v="0"/>
    <n v="0"/>
    <n v="0"/>
    <n v="0"/>
    <n v="0"/>
    <m/>
    <m/>
    <m/>
    <s v="Nord"/>
    <x v="0"/>
  </r>
  <r>
    <x v="1"/>
    <s v="ITA"/>
    <n v="1"/>
    <x v="13"/>
    <n v="450732745"/>
    <n v="7680687483"/>
    <n v="0"/>
    <n v="0"/>
    <n v="0"/>
    <n v="0"/>
    <n v="0"/>
    <n v="0"/>
    <n v="0"/>
    <n v="0"/>
    <n v="0"/>
    <n v="0"/>
    <n v="0"/>
    <m/>
    <m/>
    <m/>
    <s v="Nord"/>
    <x v="0"/>
  </r>
  <r>
    <x v="1"/>
    <s v="ITA"/>
    <n v="16"/>
    <x v="14"/>
    <n v="4112559576"/>
    <n v="1686736689"/>
    <n v="0"/>
    <n v="0"/>
    <n v="0"/>
    <n v="0"/>
    <n v="0"/>
    <n v="0"/>
    <n v="0"/>
    <n v="0"/>
    <n v="0"/>
    <n v="0"/>
    <n v="0"/>
    <m/>
    <m/>
    <m/>
    <s v="Sud"/>
    <x v="0"/>
  </r>
  <r>
    <x v="1"/>
    <s v="ITA"/>
    <n v="20"/>
    <x v="15"/>
    <n v="3921531192"/>
    <n v="9110616306"/>
    <n v="0"/>
    <n v="0"/>
    <n v="0"/>
    <n v="0"/>
    <n v="0"/>
    <n v="0"/>
    <n v="0"/>
    <n v="0"/>
    <n v="0"/>
    <n v="0"/>
    <n v="0"/>
    <m/>
    <m/>
    <m/>
    <s v="Sud"/>
    <x v="0"/>
  </r>
  <r>
    <x v="1"/>
    <s v="ITA"/>
    <n v="19"/>
    <x v="16"/>
    <n v="3811569725"/>
    <n v="133623567"/>
    <n v="1"/>
    <n v="0"/>
    <n v="1"/>
    <n v="2"/>
    <n v="3"/>
    <n v="3"/>
    <n v="3"/>
    <n v="0"/>
    <n v="0"/>
    <n v="3"/>
    <n v="0"/>
    <m/>
    <m/>
    <m/>
    <s v="Sud"/>
    <x v="0"/>
  </r>
  <r>
    <x v="1"/>
    <s v="ITA"/>
    <n v="9"/>
    <x v="17"/>
    <n v="4376923077"/>
    <n v="1125588885"/>
    <n v="2"/>
    <n v="0"/>
    <n v="2"/>
    <n v="0"/>
    <n v="2"/>
    <n v="2"/>
    <n v="2"/>
    <n v="0"/>
    <n v="0"/>
    <n v="2"/>
    <n v="156"/>
    <m/>
    <m/>
    <m/>
    <s v="Centro"/>
    <x v="0"/>
  </r>
  <r>
    <x v="1"/>
    <s v="ITA"/>
    <n v="10"/>
    <x v="18"/>
    <n v="4310675841"/>
    <n v="1238824698"/>
    <n v="0"/>
    <n v="0"/>
    <n v="0"/>
    <n v="0"/>
    <n v="0"/>
    <n v="0"/>
    <n v="0"/>
    <n v="0"/>
    <n v="0"/>
    <n v="0"/>
    <n v="8"/>
    <m/>
    <m/>
    <m/>
    <s v="Centro"/>
    <x v="0"/>
  </r>
  <r>
    <x v="1"/>
    <s v="ITA"/>
    <n v="2"/>
    <x v="19"/>
    <n v="4573750286"/>
    <n v="7320149366"/>
    <n v="0"/>
    <n v="0"/>
    <n v="0"/>
    <n v="0"/>
    <n v="0"/>
    <n v="0"/>
    <n v="0"/>
    <n v="0"/>
    <n v="0"/>
    <n v="0"/>
    <n v="0"/>
    <m/>
    <m/>
    <m/>
    <s v="Nord"/>
    <x v="0"/>
  </r>
  <r>
    <x v="1"/>
    <s v="ITA"/>
    <n v="5"/>
    <x v="20"/>
    <n v="4543490485"/>
    <n v="1233845213"/>
    <n v="0"/>
    <n v="3"/>
    <n v="3"/>
    <n v="7"/>
    <n v="10"/>
    <n v="10"/>
    <n v="10"/>
    <n v="0"/>
    <n v="0"/>
    <n v="10"/>
    <n v="1580"/>
    <m/>
    <m/>
    <m/>
    <s v="Nord"/>
    <x v="0"/>
  </r>
  <r>
    <x v="2"/>
    <s v="ITA"/>
    <n v="13"/>
    <x v="0"/>
    <n v="4235122196"/>
    <n v="1339843823"/>
    <n v="0"/>
    <n v="0"/>
    <n v="0"/>
    <n v="0"/>
    <n v="0"/>
    <n v="0"/>
    <n v="0"/>
    <n v="0"/>
    <n v="0"/>
    <n v="0"/>
    <n v="8"/>
    <m/>
    <m/>
    <m/>
    <s v="Centro"/>
    <x v="0"/>
  </r>
  <r>
    <x v="2"/>
    <s v="ITA"/>
    <n v="17"/>
    <x v="1"/>
    <n v="4063947052"/>
    <n v="1580514834"/>
    <n v="0"/>
    <n v="0"/>
    <n v="0"/>
    <n v="0"/>
    <n v="0"/>
    <n v="0"/>
    <n v="0"/>
    <n v="0"/>
    <n v="0"/>
    <n v="0"/>
    <n v="0"/>
    <m/>
    <m/>
    <m/>
    <s v="Sud"/>
    <x v="0"/>
  </r>
  <r>
    <x v="2"/>
    <s v="ITA"/>
    <n v="18"/>
    <x v="2"/>
    <n v="3890597598"/>
    <n v="1659440194"/>
    <n v="0"/>
    <n v="0"/>
    <n v="0"/>
    <n v="0"/>
    <n v="0"/>
    <n v="0"/>
    <n v="0"/>
    <n v="0"/>
    <n v="0"/>
    <n v="0"/>
    <n v="1"/>
    <m/>
    <m/>
    <m/>
    <s v="Sud"/>
    <x v="0"/>
  </r>
  <r>
    <x v="2"/>
    <s v="ITA"/>
    <n v="15"/>
    <x v="3"/>
    <n v="4083956555"/>
    <n v="1425084984"/>
    <n v="0"/>
    <n v="0"/>
    <n v="0"/>
    <n v="0"/>
    <n v="0"/>
    <n v="0"/>
    <n v="0"/>
    <n v="0"/>
    <n v="0"/>
    <n v="0"/>
    <n v="0"/>
    <m/>
    <m/>
    <m/>
    <s v="Sud"/>
    <x v="0"/>
  </r>
  <r>
    <x v="2"/>
    <s v="ITA"/>
    <n v="8"/>
    <x v="4"/>
    <n v="4449436681"/>
    <n v="113417208"/>
    <n v="5"/>
    <n v="1"/>
    <n v="6"/>
    <n v="14"/>
    <n v="20"/>
    <n v="20"/>
    <n v="20"/>
    <n v="0"/>
    <n v="1"/>
    <n v="21"/>
    <n v="186"/>
    <m/>
    <m/>
    <m/>
    <s v="Nord"/>
    <x v="0"/>
  </r>
  <r>
    <x v="2"/>
    <s v="ITA"/>
    <n v="6"/>
    <x v="5"/>
    <n v="456494354"/>
    <n v="1376813649"/>
    <n v="0"/>
    <n v="0"/>
    <n v="0"/>
    <n v="0"/>
    <n v="0"/>
    <n v="0"/>
    <n v="0"/>
    <n v="0"/>
    <n v="0"/>
    <n v="0"/>
    <n v="25"/>
    <m/>
    <m/>
    <m/>
    <s v="Nord"/>
    <x v="0"/>
  </r>
  <r>
    <x v="2"/>
    <s v="ITA"/>
    <n v="12"/>
    <x v="6"/>
    <n v="4189277044"/>
    <n v="1248366722"/>
    <n v="-1"/>
    <n v="-1"/>
    <n v="-2"/>
    <n v="0"/>
    <n v="-2"/>
    <n v="-2"/>
    <n v="-2"/>
    <n v="2"/>
    <n v="0"/>
    <n v="0"/>
    <n v="0"/>
    <m/>
    <m/>
    <m/>
    <s v="Centro"/>
    <x v="0"/>
  </r>
  <r>
    <x v="2"/>
    <s v="ITA"/>
    <n v="7"/>
    <x v="7"/>
    <n v="4441149315"/>
    <n v="89326992"/>
    <n v="5"/>
    <n v="0"/>
    <n v="5"/>
    <n v="5"/>
    <n v="10"/>
    <n v="10"/>
    <n v="10"/>
    <n v="0"/>
    <n v="0"/>
    <n v="10"/>
    <n v="27"/>
    <m/>
    <m/>
    <m/>
    <s v="Nord"/>
    <x v="0"/>
  </r>
  <r>
    <x v="2"/>
    <s v="ITA"/>
    <n v="3"/>
    <x v="8"/>
    <n v="4546679409"/>
    <n v="9190347404"/>
    <n v="0"/>
    <n v="0"/>
    <n v="0"/>
    <n v="18"/>
    <n v="18"/>
    <n v="18"/>
    <n v="18"/>
    <n v="0"/>
    <n v="0"/>
    <n v="18"/>
    <n v="-492"/>
    <m/>
    <m/>
    <m/>
    <s v="Nord"/>
    <x v="0"/>
  </r>
  <r>
    <x v="2"/>
    <s v="ITA"/>
    <n v="11"/>
    <x v="9"/>
    <n v="4361675973"/>
    <n v="135188753"/>
    <n v="1"/>
    <n v="0"/>
    <n v="1"/>
    <n v="0"/>
    <n v="1"/>
    <n v="1"/>
    <n v="1"/>
    <n v="0"/>
    <n v="0"/>
    <n v="1"/>
    <n v="7"/>
    <m/>
    <m/>
    <m/>
    <s v="Centro"/>
    <x v="0"/>
  </r>
  <r>
    <x v="2"/>
    <s v="ITA"/>
    <n v="14"/>
    <x v="10"/>
    <n v="4155774754"/>
    <n v="1465916051"/>
    <n v="0"/>
    <n v="0"/>
    <n v="0"/>
    <n v="0"/>
    <n v="0"/>
    <n v="0"/>
    <n v="0"/>
    <n v="0"/>
    <n v="0"/>
    <n v="0"/>
    <n v="0"/>
    <m/>
    <m/>
    <m/>
    <s v="Sud"/>
    <x v="0"/>
  </r>
  <r>
    <x v="2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x v="0"/>
  </r>
  <r>
    <x v="2"/>
    <s v="ITA"/>
    <n v="4"/>
    <x v="12"/>
    <n v="4606893511"/>
    <n v="1112123097"/>
    <n v="0"/>
    <n v="0"/>
    <n v="0"/>
    <n v="0"/>
    <n v="0"/>
    <n v="0"/>
    <n v="0"/>
    <n v="0"/>
    <n v="0"/>
    <n v="0"/>
    <n v="0"/>
    <m/>
    <m/>
    <m/>
    <s v="Nord"/>
    <x v="0"/>
  </r>
  <r>
    <x v="2"/>
    <s v="ITA"/>
    <n v="1"/>
    <x v="13"/>
    <n v="450732745"/>
    <n v="7680687483"/>
    <n v="0"/>
    <n v="0"/>
    <n v="0"/>
    <n v="0"/>
    <n v="0"/>
    <n v="0"/>
    <n v="0"/>
    <n v="0"/>
    <n v="0"/>
    <n v="0"/>
    <n v="15"/>
    <m/>
    <m/>
    <m/>
    <s v="Nord"/>
    <x v="0"/>
  </r>
  <r>
    <x v="2"/>
    <s v="ITA"/>
    <n v="16"/>
    <x v="14"/>
    <n v="4112559576"/>
    <n v="1686736689"/>
    <n v="0"/>
    <n v="0"/>
    <n v="0"/>
    <n v="0"/>
    <n v="0"/>
    <n v="0"/>
    <n v="0"/>
    <n v="0"/>
    <n v="0"/>
    <n v="0"/>
    <n v="0"/>
    <m/>
    <m/>
    <m/>
    <s v="Sud"/>
    <x v="0"/>
  </r>
  <r>
    <x v="2"/>
    <s v="ITA"/>
    <n v="20"/>
    <x v="15"/>
    <n v="3921531192"/>
    <n v="9110616306"/>
    <n v="0"/>
    <n v="0"/>
    <n v="0"/>
    <n v="0"/>
    <n v="0"/>
    <n v="0"/>
    <n v="0"/>
    <n v="0"/>
    <n v="0"/>
    <n v="0"/>
    <n v="0"/>
    <m/>
    <m/>
    <m/>
    <s v="Sud"/>
    <x v="0"/>
  </r>
  <r>
    <x v="2"/>
    <s v="ITA"/>
    <n v="19"/>
    <x v="16"/>
    <n v="3811569725"/>
    <n v="133623567"/>
    <n v="0"/>
    <n v="0"/>
    <n v="0"/>
    <n v="0"/>
    <n v="0"/>
    <n v="0"/>
    <n v="0"/>
    <n v="0"/>
    <n v="0"/>
    <n v="0"/>
    <n v="0"/>
    <m/>
    <m/>
    <m/>
    <s v="Sud"/>
    <x v="0"/>
  </r>
  <r>
    <x v="2"/>
    <s v="ITA"/>
    <n v="9"/>
    <x v="17"/>
    <n v="4376923077"/>
    <n v="1125588885"/>
    <n v="0"/>
    <n v="0"/>
    <n v="0"/>
    <n v="0"/>
    <n v="0"/>
    <n v="0"/>
    <n v="0"/>
    <n v="0"/>
    <n v="0"/>
    <n v="0"/>
    <n v="67"/>
    <m/>
    <m/>
    <m/>
    <s v="Centro"/>
    <x v="0"/>
  </r>
  <r>
    <x v="2"/>
    <s v="ITA"/>
    <n v="10"/>
    <x v="18"/>
    <n v="4310675841"/>
    <n v="1238824698"/>
    <n v="0"/>
    <n v="0"/>
    <n v="0"/>
    <n v="0"/>
    <n v="0"/>
    <n v="0"/>
    <n v="0"/>
    <n v="0"/>
    <n v="0"/>
    <n v="0"/>
    <n v="0"/>
    <m/>
    <m/>
    <m/>
    <s v="Centro"/>
    <x v="0"/>
  </r>
  <r>
    <x v="2"/>
    <s v="ITA"/>
    <n v="2"/>
    <x v="19"/>
    <n v="4573750286"/>
    <n v="7320149366"/>
    <n v="0"/>
    <n v="0"/>
    <n v="0"/>
    <n v="0"/>
    <n v="0"/>
    <n v="0"/>
    <n v="0"/>
    <n v="0"/>
    <n v="0"/>
    <n v="0"/>
    <n v="0"/>
    <m/>
    <m/>
    <m/>
    <s v="Nord"/>
    <x v="0"/>
  </r>
  <r>
    <x v="2"/>
    <s v="ITA"/>
    <n v="5"/>
    <x v="20"/>
    <n v="4543490485"/>
    <n v="1233845213"/>
    <n v="4"/>
    <n v="1"/>
    <n v="5"/>
    <n v="22"/>
    <n v="27"/>
    <n v="27"/>
    <n v="27"/>
    <n v="0"/>
    <n v="1"/>
    <n v="28"/>
    <n v="1120"/>
    <m/>
    <m/>
    <m/>
    <s v="Nord"/>
    <x v="0"/>
  </r>
  <r>
    <x v="3"/>
    <s v="ITA"/>
    <n v="13"/>
    <x v="0"/>
    <n v="4235122196"/>
    <n v="1339843823"/>
    <n v="1"/>
    <n v="0"/>
    <n v="1"/>
    <n v="0"/>
    <n v="1"/>
    <n v="1"/>
    <n v="1"/>
    <n v="0"/>
    <n v="0"/>
    <n v="1"/>
    <n v="20"/>
    <m/>
    <m/>
    <m/>
    <s v="Centro"/>
    <x v="0"/>
  </r>
  <r>
    <x v="3"/>
    <s v="ITA"/>
    <n v="17"/>
    <x v="1"/>
    <n v="4063947052"/>
    <n v="1580514834"/>
    <n v="0"/>
    <n v="0"/>
    <n v="0"/>
    <n v="0"/>
    <n v="0"/>
    <n v="0"/>
    <n v="0"/>
    <n v="0"/>
    <n v="0"/>
    <n v="0"/>
    <n v="0"/>
    <m/>
    <m/>
    <m/>
    <s v="Sud"/>
    <x v="0"/>
  </r>
  <r>
    <x v="3"/>
    <s v="ITA"/>
    <n v="18"/>
    <x v="2"/>
    <n v="3890597598"/>
    <n v="1659440194"/>
    <n v="0"/>
    <n v="0"/>
    <n v="0"/>
    <n v="0"/>
    <n v="0"/>
    <n v="0"/>
    <n v="0"/>
    <n v="0"/>
    <n v="0"/>
    <n v="0"/>
    <n v="11"/>
    <m/>
    <m/>
    <m/>
    <s v="Sud"/>
    <x v="0"/>
  </r>
  <r>
    <x v="3"/>
    <s v="ITA"/>
    <n v="15"/>
    <x v="3"/>
    <n v="4083956555"/>
    <n v="1425084984"/>
    <n v="2"/>
    <n v="0"/>
    <n v="2"/>
    <n v="1"/>
    <n v="3"/>
    <n v="3"/>
    <n v="3"/>
    <n v="0"/>
    <n v="0"/>
    <n v="3"/>
    <n v="0"/>
    <m/>
    <m/>
    <m/>
    <s v="Sud"/>
    <x v="0"/>
  </r>
  <r>
    <x v="3"/>
    <s v="ITA"/>
    <n v="8"/>
    <x v="4"/>
    <n v="4449436681"/>
    <n v="113417208"/>
    <n v="16"/>
    <n v="3"/>
    <n v="19"/>
    <n v="31"/>
    <n v="50"/>
    <n v="50"/>
    <n v="50"/>
    <n v="0"/>
    <n v="0"/>
    <n v="50"/>
    <n v="456"/>
    <m/>
    <m/>
    <m/>
    <s v="Nord"/>
    <x v="0"/>
  </r>
  <r>
    <x v="3"/>
    <s v="ITA"/>
    <n v="6"/>
    <x v="5"/>
    <n v="456494354"/>
    <n v="1376813649"/>
    <n v="0"/>
    <n v="0"/>
    <n v="0"/>
    <n v="0"/>
    <n v="0"/>
    <n v="0"/>
    <n v="0"/>
    <n v="0"/>
    <n v="0"/>
    <n v="0"/>
    <n v="27"/>
    <m/>
    <m/>
    <m/>
    <s v="Nord"/>
    <x v="0"/>
  </r>
  <r>
    <x v="3"/>
    <s v="ITA"/>
    <n v="12"/>
    <x v="6"/>
    <n v="4189277044"/>
    <n v="1248366722"/>
    <n v="0"/>
    <n v="0"/>
    <n v="0"/>
    <n v="0"/>
    <n v="0"/>
    <n v="0"/>
    <n v="0"/>
    <n v="0"/>
    <n v="0"/>
    <n v="0"/>
    <n v="428"/>
    <m/>
    <m/>
    <m/>
    <s v="Centro"/>
    <x v="0"/>
  </r>
  <r>
    <x v="3"/>
    <s v="ITA"/>
    <n v="7"/>
    <x v="7"/>
    <n v="4441149315"/>
    <n v="89326992"/>
    <n v="3"/>
    <n v="0"/>
    <n v="3"/>
    <n v="5"/>
    <n v="8"/>
    <n v="8"/>
    <n v="8"/>
    <n v="0"/>
    <n v="0"/>
    <n v="8"/>
    <n v="12"/>
    <m/>
    <m/>
    <m/>
    <s v="Nord"/>
    <x v="0"/>
  </r>
  <r>
    <x v="3"/>
    <s v="ITA"/>
    <n v="3"/>
    <x v="8"/>
    <n v="4546679409"/>
    <n v="9190347404"/>
    <n v="93"/>
    <n v="16"/>
    <n v="109"/>
    <n v="-9"/>
    <n v="100"/>
    <n v="100"/>
    <n v="100"/>
    <n v="40"/>
    <n v="5"/>
    <n v="145"/>
    <n v="112"/>
    <m/>
    <m/>
    <m/>
    <s v="Nord"/>
    <x v="0"/>
  </r>
  <r>
    <x v="3"/>
    <s v="ITA"/>
    <n v="11"/>
    <x v="9"/>
    <n v="4361675973"/>
    <n v="135188753"/>
    <n v="1"/>
    <n v="1"/>
    <n v="2"/>
    <n v="0"/>
    <n v="2"/>
    <n v="2"/>
    <n v="2"/>
    <n v="0"/>
    <n v="0"/>
    <n v="2"/>
    <n v="18"/>
    <m/>
    <m/>
    <m/>
    <s v="Centro"/>
    <x v="0"/>
  </r>
  <r>
    <x v="3"/>
    <s v="ITA"/>
    <n v="14"/>
    <x v="10"/>
    <n v="4155774754"/>
    <n v="1465916051"/>
    <n v="0"/>
    <n v="0"/>
    <n v="0"/>
    <n v="0"/>
    <n v="0"/>
    <n v="0"/>
    <n v="0"/>
    <n v="0"/>
    <n v="0"/>
    <n v="0"/>
    <n v="0"/>
    <m/>
    <m/>
    <m/>
    <s v="Sud"/>
    <x v="0"/>
  </r>
  <r>
    <x v="3"/>
    <s v="ITA"/>
    <n v="4"/>
    <x v="11"/>
    <n v="4649933453"/>
    <n v="1135662422"/>
    <n v="0"/>
    <n v="0"/>
    <n v="0"/>
    <n v="0"/>
    <n v="0"/>
    <n v="0"/>
    <n v="0"/>
    <n v="0"/>
    <n v="0"/>
    <n v="0"/>
    <n v="1"/>
    <m/>
    <m/>
    <m/>
    <s v="Nord"/>
    <x v="0"/>
  </r>
  <r>
    <x v="3"/>
    <s v="ITA"/>
    <n v="4"/>
    <x v="12"/>
    <n v="4606893511"/>
    <n v="1112123097"/>
    <n v="0"/>
    <n v="0"/>
    <n v="0"/>
    <n v="0"/>
    <n v="0"/>
    <n v="0"/>
    <n v="0"/>
    <n v="0"/>
    <n v="0"/>
    <n v="0"/>
    <n v="29"/>
    <m/>
    <m/>
    <m/>
    <s v="Nord"/>
    <x v="0"/>
  </r>
  <r>
    <x v="3"/>
    <s v="ITA"/>
    <n v="1"/>
    <x v="13"/>
    <n v="450732745"/>
    <n v="7680687483"/>
    <n v="0"/>
    <n v="0"/>
    <n v="0"/>
    <n v="-1"/>
    <n v="-1"/>
    <n v="-1"/>
    <n v="-1"/>
    <n v="0"/>
    <n v="0"/>
    <n v="-1"/>
    <n v="0"/>
    <m/>
    <m/>
    <m/>
    <s v="Nord"/>
    <x v="0"/>
  </r>
  <r>
    <x v="3"/>
    <s v="ITA"/>
    <n v="16"/>
    <x v="14"/>
    <n v="4112559576"/>
    <n v="1686736689"/>
    <n v="1"/>
    <n v="0"/>
    <n v="1"/>
    <n v="0"/>
    <n v="1"/>
    <n v="1"/>
    <n v="1"/>
    <n v="0"/>
    <n v="0"/>
    <n v="1"/>
    <n v="0"/>
    <m/>
    <m/>
    <m/>
    <s v="Sud"/>
    <x v="0"/>
  </r>
  <r>
    <x v="3"/>
    <s v="ITA"/>
    <n v="20"/>
    <x v="15"/>
    <n v="3921531192"/>
    <n v="9110616306"/>
    <n v="0"/>
    <n v="0"/>
    <n v="0"/>
    <n v="0"/>
    <n v="0"/>
    <n v="0"/>
    <n v="0"/>
    <n v="0"/>
    <n v="0"/>
    <n v="0"/>
    <n v="0"/>
    <m/>
    <m/>
    <m/>
    <s v="Sud"/>
    <x v="0"/>
  </r>
  <r>
    <x v="3"/>
    <s v="ITA"/>
    <n v="19"/>
    <x v="16"/>
    <n v="3811569725"/>
    <n v="133623567"/>
    <n v="0"/>
    <n v="0"/>
    <n v="0"/>
    <n v="-1"/>
    <n v="-1"/>
    <n v="-1"/>
    <n v="-1"/>
    <n v="2"/>
    <n v="0"/>
    <n v="1"/>
    <n v="0"/>
    <m/>
    <m/>
    <m/>
    <s v="Sud"/>
    <x v="0"/>
  </r>
  <r>
    <x v="3"/>
    <s v="ITA"/>
    <n v="9"/>
    <x v="17"/>
    <n v="4376923077"/>
    <n v="1125588885"/>
    <n v="0"/>
    <n v="0"/>
    <n v="0"/>
    <n v="0"/>
    <n v="0"/>
    <n v="0"/>
    <n v="0"/>
    <n v="0"/>
    <n v="0"/>
    <n v="0"/>
    <n v="47"/>
    <m/>
    <m/>
    <m/>
    <s v="Centro"/>
    <x v="0"/>
  </r>
  <r>
    <x v="3"/>
    <s v="ITA"/>
    <n v="10"/>
    <x v="18"/>
    <n v="4310675841"/>
    <n v="1238824698"/>
    <n v="0"/>
    <n v="0"/>
    <n v="0"/>
    <n v="0"/>
    <n v="0"/>
    <n v="0"/>
    <n v="0"/>
    <n v="0"/>
    <n v="0"/>
    <n v="0"/>
    <n v="0"/>
    <m/>
    <m/>
    <m/>
    <s v="Centro"/>
    <x v="0"/>
  </r>
  <r>
    <x v="3"/>
    <s v="ITA"/>
    <n v="2"/>
    <x v="19"/>
    <n v="4573750286"/>
    <n v="7320149366"/>
    <n v="0"/>
    <n v="0"/>
    <n v="0"/>
    <n v="0"/>
    <n v="0"/>
    <n v="0"/>
    <n v="0"/>
    <n v="0"/>
    <n v="0"/>
    <n v="0"/>
    <n v="2"/>
    <m/>
    <m/>
    <m/>
    <s v="Nord"/>
    <x v="0"/>
  </r>
  <r>
    <x v="3"/>
    <s v="ITA"/>
    <n v="5"/>
    <x v="20"/>
    <n v="4543490485"/>
    <n v="1233845213"/>
    <n v="3"/>
    <n v="0"/>
    <n v="3"/>
    <n v="37"/>
    <n v="40"/>
    <n v="40"/>
    <n v="40"/>
    <n v="0"/>
    <n v="0"/>
    <n v="40"/>
    <n v="1264"/>
    <m/>
    <m/>
    <m/>
    <s v="Nord"/>
    <x v="0"/>
  </r>
  <r>
    <x v="4"/>
    <s v="ITA"/>
    <n v="13"/>
    <x v="0"/>
    <n v="4235122196"/>
    <n v="1339843823"/>
    <n v="0"/>
    <n v="0"/>
    <n v="0"/>
    <n v="0"/>
    <n v="0"/>
    <n v="0"/>
    <n v="0"/>
    <n v="0"/>
    <n v="0"/>
    <n v="0"/>
    <n v="0"/>
    <m/>
    <m/>
    <m/>
    <s v="Centro"/>
    <x v="0"/>
  </r>
  <r>
    <x v="4"/>
    <s v="ITA"/>
    <n v="17"/>
    <x v="1"/>
    <n v="4063947052"/>
    <n v="1580514834"/>
    <n v="0"/>
    <n v="0"/>
    <n v="0"/>
    <n v="0"/>
    <n v="0"/>
    <n v="0"/>
    <n v="0"/>
    <n v="0"/>
    <n v="0"/>
    <n v="0"/>
    <n v="0"/>
    <m/>
    <m/>
    <m/>
    <s v="Sud"/>
    <x v="0"/>
  </r>
  <r>
    <x v="4"/>
    <s v="ITA"/>
    <n v="18"/>
    <x v="2"/>
    <n v="3890597598"/>
    <n v="1659440194"/>
    <n v="0"/>
    <n v="0"/>
    <n v="0"/>
    <n v="1"/>
    <n v="1"/>
    <n v="1"/>
    <n v="1"/>
    <n v="0"/>
    <n v="0"/>
    <n v="1"/>
    <n v="7"/>
    <m/>
    <m/>
    <m/>
    <s v="Sud"/>
    <x v="0"/>
  </r>
  <r>
    <x v="4"/>
    <s v="ITA"/>
    <n v="15"/>
    <x v="3"/>
    <n v="4083956555"/>
    <n v="1425084984"/>
    <n v="0"/>
    <n v="0"/>
    <n v="0"/>
    <n v="1"/>
    <n v="1"/>
    <n v="1"/>
    <n v="1"/>
    <n v="0"/>
    <n v="0"/>
    <n v="1"/>
    <n v="203"/>
    <m/>
    <m/>
    <m/>
    <s v="Sud"/>
    <x v="0"/>
  </r>
  <r>
    <x v="4"/>
    <s v="ITA"/>
    <n v="8"/>
    <x v="4"/>
    <n v="4449436681"/>
    <n v="113417208"/>
    <n v="20"/>
    <n v="0"/>
    <n v="20"/>
    <n v="27"/>
    <n v="47"/>
    <n v="47"/>
    <n v="47"/>
    <n v="0"/>
    <n v="1"/>
    <n v="48"/>
    <n v="244"/>
    <m/>
    <m/>
    <m/>
    <s v="Nord"/>
    <x v="0"/>
  </r>
  <r>
    <x v="4"/>
    <s v="ITA"/>
    <n v="6"/>
    <x v="5"/>
    <n v="456494354"/>
    <n v="1376813649"/>
    <n v="0"/>
    <n v="0"/>
    <n v="0"/>
    <n v="0"/>
    <n v="0"/>
    <n v="0"/>
    <n v="0"/>
    <n v="0"/>
    <n v="0"/>
    <n v="0"/>
    <n v="28"/>
    <m/>
    <m/>
    <m/>
    <s v="Nord"/>
    <x v="0"/>
  </r>
  <r>
    <x v="4"/>
    <s v="ITA"/>
    <n v="12"/>
    <x v="6"/>
    <n v="4189277044"/>
    <n v="1248366722"/>
    <n v="0"/>
    <n v="0"/>
    <n v="0"/>
    <n v="0"/>
    <n v="0"/>
    <n v="0"/>
    <n v="0"/>
    <n v="0"/>
    <n v="0"/>
    <n v="0"/>
    <n v="59"/>
    <m/>
    <m/>
    <m/>
    <s v="Centro"/>
    <x v="0"/>
  </r>
  <r>
    <x v="4"/>
    <s v="ITA"/>
    <n v="7"/>
    <x v="7"/>
    <n v="4441149315"/>
    <n v="89326992"/>
    <n v="0"/>
    <n v="0"/>
    <n v="0"/>
    <n v="0"/>
    <n v="0"/>
    <n v="0"/>
    <n v="0"/>
    <n v="0"/>
    <n v="0"/>
    <n v="0"/>
    <n v="34"/>
    <m/>
    <m/>
    <m/>
    <s v="Nord"/>
    <x v="0"/>
  </r>
  <r>
    <x v="4"/>
    <s v="ITA"/>
    <n v="3"/>
    <x v="8"/>
    <n v="4546679409"/>
    <n v="9190347404"/>
    <n v="63"/>
    <n v="6"/>
    <n v="69"/>
    <n v="56"/>
    <n v="125"/>
    <n v="125"/>
    <n v="125"/>
    <n v="0"/>
    <n v="3"/>
    <n v="128"/>
    <n v="1515"/>
    <m/>
    <m/>
    <m/>
    <s v="Nord"/>
    <x v="0"/>
  </r>
  <r>
    <x v="4"/>
    <s v="ITA"/>
    <n v="11"/>
    <x v="9"/>
    <n v="4361675973"/>
    <n v="135188753"/>
    <n v="1"/>
    <n v="1"/>
    <n v="2"/>
    <n v="1"/>
    <n v="3"/>
    <n v="3"/>
    <n v="3"/>
    <n v="0"/>
    <n v="0"/>
    <n v="3"/>
    <n v="1"/>
    <m/>
    <m/>
    <m/>
    <s v="Centro"/>
    <x v="0"/>
  </r>
  <r>
    <x v="4"/>
    <s v="ITA"/>
    <n v="14"/>
    <x v="10"/>
    <n v="4155774754"/>
    <n v="1465916051"/>
    <n v="0"/>
    <n v="0"/>
    <n v="0"/>
    <n v="0"/>
    <n v="0"/>
    <n v="0"/>
    <n v="0"/>
    <n v="0"/>
    <n v="0"/>
    <n v="0"/>
    <n v="0"/>
    <m/>
    <m/>
    <m/>
    <s v="Sud"/>
    <x v="0"/>
  </r>
  <r>
    <x v="4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x v="0"/>
  </r>
  <r>
    <x v="4"/>
    <s v="ITA"/>
    <n v="4"/>
    <x v="12"/>
    <n v="4606893511"/>
    <n v="1112123097"/>
    <n v="0"/>
    <n v="0"/>
    <n v="0"/>
    <n v="0"/>
    <n v="0"/>
    <n v="0"/>
    <n v="0"/>
    <n v="0"/>
    <n v="0"/>
    <n v="0"/>
    <n v="0"/>
    <m/>
    <m/>
    <m/>
    <s v="Nord"/>
    <x v="0"/>
  </r>
  <r>
    <x v="4"/>
    <s v="ITA"/>
    <n v="1"/>
    <x v="13"/>
    <n v="450732745"/>
    <n v="7680687483"/>
    <n v="5"/>
    <n v="0"/>
    <n v="5"/>
    <n v="4"/>
    <n v="9"/>
    <n v="9"/>
    <n v="9"/>
    <n v="0"/>
    <n v="0"/>
    <n v="9"/>
    <n v="71"/>
    <m/>
    <m/>
    <m/>
    <s v="Nord"/>
    <x v="0"/>
  </r>
  <r>
    <x v="4"/>
    <s v="ITA"/>
    <n v="16"/>
    <x v="14"/>
    <n v="4112559576"/>
    <n v="1686736689"/>
    <n v="0"/>
    <n v="0"/>
    <n v="0"/>
    <n v="2"/>
    <n v="2"/>
    <n v="2"/>
    <n v="2"/>
    <n v="0"/>
    <n v="0"/>
    <n v="2"/>
    <n v="242"/>
    <m/>
    <m/>
    <m/>
    <s v="Sud"/>
    <x v="0"/>
  </r>
  <r>
    <x v="4"/>
    <s v="ITA"/>
    <n v="20"/>
    <x v="15"/>
    <n v="3921531192"/>
    <n v="9110616306"/>
    <n v="0"/>
    <n v="0"/>
    <n v="0"/>
    <n v="0"/>
    <n v="0"/>
    <n v="0"/>
    <n v="0"/>
    <n v="0"/>
    <n v="0"/>
    <n v="0"/>
    <n v="0"/>
    <m/>
    <m/>
    <m/>
    <s v="Sud"/>
    <x v="0"/>
  </r>
  <r>
    <x v="4"/>
    <s v="ITA"/>
    <n v="19"/>
    <x v="16"/>
    <n v="3811569725"/>
    <n v="133623567"/>
    <n v="0"/>
    <n v="0"/>
    <n v="0"/>
    <n v="0"/>
    <n v="0"/>
    <n v="0"/>
    <n v="0"/>
    <n v="0"/>
    <n v="0"/>
    <n v="0"/>
    <n v="0"/>
    <m/>
    <m/>
    <m/>
    <s v="Sud"/>
    <x v="0"/>
  </r>
  <r>
    <x v="4"/>
    <s v="ITA"/>
    <n v="9"/>
    <x v="17"/>
    <n v="4376923077"/>
    <n v="1125588885"/>
    <n v="3"/>
    <n v="0"/>
    <n v="3"/>
    <n v="2"/>
    <n v="5"/>
    <n v="5"/>
    <n v="5"/>
    <n v="1"/>
    <n v="0"/>
    <n v="6"/>
    <n v="27"/>
    <m/>
    <m/>
    <m/>
    <s v="Centro"/>
    <x v="0"/>
  </r>
  <r>
    <x v="4"/>
    <s v="ITA"/>
    <n v="10"/>
    <x v="18"/>
    <n v="4310675841"/>
    <n v="1238824698"/>
    <n v="0"/>
    <n v="0"/>
    <n v="0"/>
    <n v="0"/>
    <n v="0"/>
    <n v="0"/>
    <n v="0"/>
    <n v="0"/>
    <n v="0"/>
    <n v="0"/>
    <n v="0"/>
    <m/>
    <m/>
    <m/>
    <s v="Centro"/>
    <x v="0"/>
  </r>
  <r>
    <x v="4"/>
    <s v="ITA"/>
    <n v="2"/>
    <x v="19"/>
    <n v="4573750286"/>
    <n v="7320149366"/>
    <n v="0"/>
    <n v="0"/>
    <n v="0"/>
    <n v="0"/>
    <n v="0"/>
    <n v="0"/>
    <n v="0"/>
    <n v="0"/>
    <n v="0"/>
    <n v="0"/>
    <n v="0"/>
    <m/>
    <m/>
    <m/>
    <s v="Nord"/>
    <x v="0"/>
  </r>
  <r>
    <x v="4"/>
    <s v="ITA"/>
    <n v="5"/>
    <x v="20"/>
    <n v="4543490485"/>
    <n v="1233845213"/>
    <n v="5"/>
    <n v="1"/>
    <n v="6"/>
    <n v="34"/>
    <n v="40"/>
    <n v="40"/>
    <n v="40"/>
    <n v="0"/>
    <n v="0"/>
    <n v="40"/>
    <n v="1250"/>
    <m/>
    <m/>
    <m/>
    <s v="Nord"/>
    <x v="0"/>
  </r>
  <r>
    <x v="5"/>
    <s v="ITA"/>
    <n v="13"/>
    <x v="0"/>
    <n v="4235122196"/>
    <n v="1339843823"/>
    <n v="1"/>
    <n v="0"/>
    <n v="1"/>
    <n v="0"/>
    <n v="1"/>
    <n v="1"/>
    <n v="1"/>
    <n v="0"/>
    <n v="0"/>
    <n v="1"/>
    <n v="10"/>
    <m/>
    <m/>
    <m/>
    <s v="Centro"/>
    <x v="0"/>
  </r>
  <r>
    <x v="5"/>
    <s v="ITA"/>
    <n v="17"/>
    <x v="1"/>
    <n v="4063947052"/>
    <n v="1580514834"/>
    <n v="0"/>
    <n v="0"/>
    <n v="0"/>
    <n v="0"/>
    <n v="0"/>
    <n v="0"/>
    <n v="0"/>
    <n v="0"/>
    <n v="0"/>
    <n v="0"/>
    <n v="32"/>
    <m/>
    <m/>
    <m/>
    <s v="Sud"/>
    <x v="0"/>
  </r>
  <r>
    <x v="5"/>
    <s v="ITA"/>
    <n v="18"/>
    <x v="2"/>
    <n v="3890597598"/>
    <n v="1659440194"/>
    <n v="0"/>
    <n v="0"/>
    <n v="0"/>
    <n v="0"/>
    <n v="0"/>
    <n v="0"/>
    <n v="0"/>
    <n v="0"/>
    <n v="0"/>
    <n v="0"/>
    <n v="6"/>
    <m/>
    <m/>
    <m/>
    <s v="Sud"/>
    <x v="0"/>
  </r>
  <r>
    <x v="5"/>
    <s v="ITA"/>
    <n v="15"/>
    <x v="3"/>
    <n v="4083956555"/>
    <n v="1425084984"/>
    <n v="1"/>
    <n v="0"/>
    <n v="1"/>
    <n v="8"/>
    <n v="9"/>
    <n v="9"/>
    <n v="9"/>
    <n v="0"/>
    <n v="0"/>
    <n v="9"/>
    <n v="160"/>
    <m/>
    <m/>
    <m/>
    <s v="Sud"/>
    <x v="0"/>
  </r>
  <r>
    <x v="5"/>
    <s v="ITA"/>
    <n v="8"/>
    <x v="4"/>
    <n v="4449436681"/>
    <n v="113417208"/>
    <n v="30"/>
    <n v="5"/>
    <n v="35"/>
    <n v="35"/>
    <n v="70"/>
    <n v="70"/>
    <n v="70"/>
    <n v="0"/>
    <n v="2"/>
    <n v="72"/>
    <n v="273"/>
    <m/>
    <m/>
    <m/>
    <s v="Nord"/>
    <x v="0"/>
  </r>
  <r>
    <x v="5"/>
    <s v="ITA"/>
    <n v="6"/>
    <x v="5"/>
    <n v="456494354"/>
    <n v="1376813649"/>
    <n v="0"/>
    <n v="0"/>
    <n v="0"/>
    <n v="0"/>
    <n v="0"/>
    <n v="0"/>
    <n v="0"/>
    <n v="0"/>
    <n v="0"/>
    <n v="0"/>
    <n v="20"/>
    <m/>
    <m/>
    <m/>
    <s v="Nord"/>
    <x v="0"/>
  </r>
  <r>
    <x v="5"/>
    <s v="ITA"/>
    <n v="12"/>
    <x v="6"/>
    <n v="4189277044"/>
    <n v="1248366722"/>
    <n v="3"/>
    <n v="0"/>
    <n v="3"/>
    <n v="0"/>
    <n v="3"/>
    <n v="3"/>
    <n v="3"/>
    <n v="0"/>
    <n v="0"/>
    <n v="3"/>
    <n v="68"/>
    <m/>
    <m/>
    <m/>
    <s v="Centro"/>
    <x v="0"/>
  </r>
  <r>
    <x v="5"/>
    <s v="ITA"/>
    <n v="7"/>
    <x v="7"/>
    <n v="4441149315"/>
    <n v="89326992"/>
    <n v="-5"/>
    <n v="1"/>
    <n v="-4"/>
    <n v="23"/>
    <n v="19"/>
    <n v="19"/>
    <n v="19"/>
    <n v="4"/>
    <n v="0"/>
    <n v="23"/>
    <n v="9"/>
    <m/>
    <m/>
    <m/>
    <s v="Nord"/>
    <x v="0"/>
  </r>
  <r>
    <x v="5"/>
    <s v="ITA"/>
    <n v="3"/>
    <x v="8"/>
    <n v="4546679409"/>
    <n v="9190347404"/>
    <n v="21"/>
    <n v="33"/>
    <n v="54"/>
    <n v="24"/>
    <n v="78"/>
    <n v="78"/>
    <n v="78"/>
    <n v="0"/>
    <n v="6"/>
    <n v="84"/>
    <n v="888"/>
    <m/>
    <m/>
    <m/>
    <s v="Nord"/>
    <x v="0"/>
  </r>
  <r>
    <x v="5"/>
    <s v="ITA"/>
    <n v="11"/>
    <x v="9"/>
    <n v="4361675973"/>
    <n v="135188753"/>
    <n v="3"/>
    <n v="0"/>
    <n v="3"/>
    <n v="2"/>
    <n v="5"/>
    <n v="5"/>
    <n v="5"/>
    <n v="0"/>
    <n v="0"/>
    <n v="5"/>
    <n v="21"/>
    <m/>
    <m/>
    <m/>
    <s v="Centro"/>
    <x v="0"/>
  </r>
  <r>
    <x v="5"/>
    <s v="ITA"/>
    <n v="14"/>
    <x v="10"/>
    <n v="4155774754"/>
    <n v="1465916051"/>
    <n v="0"/>
    <n v="0"/>
    <n v="0"/>
    <n v="0"/>
    <n v="0"/>
    <n v="0"/>
    <n v="0"/>
    <n v="0"/>
    <n v="0"/>
    <n v="0"/>
    <n v="0"/>
    <m/>
    <m/>
    <m/>
    <s v="Sud"/>
    <x v="0"/>
  </r>
  <r>
    <x v="5"/>
    <s v="ITA"/>
    <n v="4"/>
    <x v="11"/>
    <n v="4649933453"/>
    <n v="1135662422"/>
    <n v="0"/>
    <n v="0"/>
    <n v="0"/>
    <n v="0"/>
    <n v="0"/>
    <n v="0"/>
    <n v="0"/>
    <n v="0"/>
    <n v="0"/>
    <n v="0"/>
    <n v="14"/>
    <m/>
    <m/>
    <m/>
    <s v="Nord"/>
    <x v="0"/>
  </r>
  <r>
    <x v="5"/>
    <s v="ITA"/>
    <n v="4"/>
    <x v="12"/>
    <n v="4606893511"/>
    <n v="1112123097"/>
    <n v="0"/>
    <n v="0"/>
    <n v="0"/>
    <n v="0"/>
    <n v="0"/>
    <n v="0"/>
    <n v="0"/>
    <n v="0"/>
    <n v="0"/>
    <n v="0"/>
    <n v="11"/>
    <m/>
    <m/>
    <m/>
    <s v="Nord"/>
    <x v="0"/>
  </r>
  <r>
    <x v="5"/>
    <s v="ITA"/>
    <n v="1"/>
    <x v="13"/>
    <n v="450732745"/>
    <n v="7680687483"/>
    <n v="0"/>
    <n v="0"/>
    <n v="0"/>
    <n v="0"/>
    <n v="0"/>
    <n v="0"/>
    <n v="0"/>
    <n v="0"/>
    <n v="0"/>
    <n v="0"/>
    <n v="81"/>
    <m/>
    <m/>
    <m/>
    <s v="Nord"/>
    <x v="0"/>
  </r>
  <r>
    <x v="5"/>
    <s v="ITA"/>
    <n v="16"/>
    <x v="14"/>
    <n v="4112559576"/>
    <n v="1686736689"/>
    <n v="0"/>
    <n v="0"/>
    <n v="0"/>
    <n v="0"/>
    <n v="0"/>
    <n v="0"/>
    <n v="0"/>
    <n v="0"/>
    <n v="0"/>
    <n v="0"/>
    <n v="10"/>
    <m/>
    <m/>
    <m/>
    <s v="Sud"/>
    <x v="0"/>
  </r>
  <r>
    <x v="5"/>
    <s v="ITA"/>
    <n v="20"/>
    <x v="15"/>
    <n v="3921531192"/>
    <n v="9110616306"/>
    <n v="0"/>
    <n v="0"/>
    <n v="0"/>
    <n v="0"/>
    <n v="0"/>
    <n v="0"/>
    <n v="0"/>
    <n v="0"/>
    <n v="0"/>
    <n v="0"/>
    <n v="0"/>
    <m/>
    <m/>
    <m/>
    <s v="Sud"/>
    <x v="0"/>
  </r>
  <r>
    <x v="5"/>
    <s v="ITA"/>
    <n v="19"/>
    <x v="16"/>
    <n v="3811569725"/>
    <n v="133623567"/>
    <n v="0"/>
    <n v="0"/>
    <n v="0"/>
    <n v="0"/>
    <n v="0"/>
    <n v="0"/>
    <n v="0"/>
    <n v="0"/>
    <n v="0"/>
    <n v="0"/>
    <n v="1"/>
    <m/>
    <m/>
    <m/>
    <s v="Sud"/>
    <x v="0"/>
  </r>
  <r>
    <x v="5"/>
    <s v="ITA"/>
    <n v="9"/>
    <x v="17"/>
    <n v="4376923077"/>
    <n v="1125588885"/>
    <n v="2"/>
    <n v="0"/>
    <n v="2"/>
    <n v="1"/>
    <n v="3"/>
    <n v="3"/>
    <n v="3"/>
    <n v="0"/>
    <n v="0"/>
    <n v="3"/>
    <n v="94"/>
    <m/>
    <m/>
    <m/>
    <s v="Centro"/>
    <x v="0"/>
  </r>
  <r>
    <x v="5"/>
    <s v="ITA"/>
    <n v="10"/>
    <x v="18"/>
    <n v="4310675841"/>
    <n v="1238824698"/>
    <n v="0"/>
    <n v="0"/>
    <n v="0"/>
    <n v="0"/>
    <n v="0"/>
    <n v="0"/>
    <n v="0"/>
    <n v="0"/>
    <n v="0"/>
    <n v="0"/>
    <n v="23"/>
    <m/>
    <m/>
    <m/>
    <s v="Centro"/>
    <x v="0"/>
  </r>
  <r>
    <x v="5"/>
    <s v="ITA"/>
    <n v="2"/>
    <x v="19"/>
    <n v="4573750286"/>
    <n v="7320149366"/>
    <n v="0"/>
    <n v="0"/>
    <n v="0"/>
    <n v="0"/>
    <n v="0"/>
    <n v="0"/>
    <n v="0"/>
    <n v="0"/>
    <n v="0"/>
    <n v="0"/>
    <n v="0"/>
    <m/>
    <m/>
    <m/>
    <s v="Nord"/>
    <x v="0"/>
  </r>
  <r>
    <x v="5"/>
    <s v="ITA"/>
    <n v="5"/>
    <x v="20"/>
    <n v="4543490485"/>
    <n v="1233845213"/>
    <n v="0"/>
    <n v="2"/>
    <n v="2"/>
    <n v="38"/>
    <n v="40"/>
    <n v="40"/>
    <n v="40"/>
    <n v="0"/>
    <n v="0"/>
    <n v="40"/>
    <n v="1245"/>
    <m/>
    <m/>
    <m/>
    <s v="Nord"/>
    <x v="0"/>
  </r>
  <r>
    <x v="6"/>
    <s v="ITA"/>
    <n v="13"/>
    <x v="0"/>
    <n v="4235122196"/>
    <n v="1339843823"/>
    <n v="1"/>
    <n v="0"/>
    <n v="1"/>
    <n v="2"/>
    <n v="3"/>
    <n v="3"/>
    <n v="3"/>
    <n v="0"/>
    <n v="0"/>
    <n v="3"/>
    <n v="9"/>
    <m/>
    <m/>
    <m/>
    <s v="Centro"/>
    <x v="1"/>
  </r>
  <r>
    <x v="6"/>
    <s v="ITA"/>
    <n v="17"/>
    <x v="1"/>
    <n v="4063947052"/>
    <n v="1580514834"/>
    <n v="0"/>
    <n v="0"/>
    <n v="0"/>
    <n v="0"/>
    <n v="0"/>
    <n v="0"/>
    <n v="0"/>
    <n v="0"/>
    <n v="0"/>
    <n v="0"/>
    <n v="7"/>
    <m/>
    <m/>
    <m/>
    <s v="Sud"/>
    <x v="1"/>
  </r>
  <r>
    <x v="6"/>
    <s v="ITA"/>
    <n v="18"/>
    <x v="2"/>
    <n v="3890597598"/>
    <n v="1659440194"/>
    <n v="0"/>
    <n v="0"/>
    <n v="0"/>
    <n v="0"/>
    <n v="0"/>
    <n v="0"/>
    <n v="0"/>
    <n v="0"/>
    <n v="0"/>
    <n v="0"/>
    <n v="8"/>
    <m/>
    <m/>
    <m/>
    <s v="Sud"/>
    <x v="1"/>
  </r>
  <r>
    <x v="6"/>
    <s v="ITA"/>
    <n v="15"/>
    <x v="3"/>
    <n v="4083956555"/>
    <n v="1425084984"/>
    <n v="1"/>
    <n v="0"/>
    <n v="1"/>
    <n v="3"/>
    <n v="4"/>
    <n v="4"/>
    <n v="4"/>
    <n v="0"/>
    <n v="0"/>
    <n v="4"/>
    <n v="0"/>
    <m/>
    <m/>
    <m/>
    <s v="Sud"/>
    <x v="1"/>
  </r>
  <r>
    <x v="6"/>
    <s v="ITA"/>
    <n v="8"/>
    <x v="4"/>
    <n v="4449436681"/>
    <n v="113417208"/>
    <n v="41"/>
    <n v="2"/>
    <n v="43"/>
    <n v="21"/>
    <n v="64"/>
    <n v="64"/>
    <n v="64"/>
    <n v="0"/>
    <n v="4"/>
    <n v="68"/>
    <n v="245"/>
    <m/>
    <m/>
    <m/>
    <s v="Nord"/>
    <x v="1"/>
  </r>
  <r>
    <x v="6"/>
    <s v="ITA"/>
    <n v="6"/>
    <x v="5"/>
    <n v="456494354"/>
    <n v="1376813649"/>
    <n v="0"/>
    <n v="0"/>
    <n v="0"/>
    <n v="6"/>
    <n v="6"/>
    <n v="6"/>
    <n v="6"/>
    <n v="0"/>
    <n v="0"/>
    <n v="6"/>
    <n v="54"/>
    <m/>
    <m/>
    <m/>
    <s v="Nord"/>
    <x v="1"/>
  </r>
  <r>
    <x v="6"/>
    <s v="ITA"/>
    <n v="12"/>
    <x v="6"/>
    <n v="4189277044"/>
    <n v="1248366722"/>
    <n v="0"/>
    <n v="0"/>
    <n v="0"/>
    <n v="0"/>
    <n v="0"/>
    <n v="0"/>
    <n v="0"/>
    <n v="0"/>
    <n v="0"/>
    <n v="0"/>
    <n v="45"/>
    <m/>
    <m/>
    <m/>
    <s v="Centro"/>
    <x v="1"/>
  </r>
  <r>
    <x v="6"/>
    <s v="ITA"/>
    <n v="7"/>
    <x v="7"/>
    <n v="4441149315"/>
    <n v="89326992"/>
    <n v="8"/>
    <n v="0"/>
    <n v="8"/>
    <n v="-25"/>
    <n v="-17"/>
    <n v="-17"/>
    <n v="-17"/>
    <n v="0"/>
    <n v="0"/>
    <n v="-17"/>
    <n v="0"/>
    <m/>
    <m/>
    <m/>
    <s v="Nord"/>
    <x v="1"/>
  </r>
  <r>
    <x v="6"/>
    <s v="ITA"/>
    <n v="3"/>
    <x v="8"/>
    <n v="4546679409"/>
    <n v="9190347404"/>
    <n v="150"/>
    <n v="26"/>
    <n v="176"/>
    <n v="159"/>
    <n v="335"/>
    <n v="335"/>
    <n v="335"/>
    <n v="33"/>
    <n v="1"/>
    <n v="369"/>
    <n v="1156"/>
    <m/>
    <m/>
    <m/>
    <s v="Nord"/>
    <x v="1"/>
  </r>
  <r>
    <x v="6"/>
    <s v="ITA"/>
    <n v="11"/>
    <x v="9"/>
    <n v="4361675973"/>
    <n v="135188753"/>
    <n v="6"/>
    <n v="3"/>
    <n v="9"/>
    <n v="5"/>
    <n v="14"/>
    <n v="14"/>
    <n v="14"/>
    <n v="0"/>
    <n v="0"/>
    <n v="14"/>
    <n v="33"/>
    <m/>
    <m/>
    <m/>
    <s v="Centro"/>
    <x v="1"/>
  </r>
  <r>
    <x v="6"/>
    <s v="ITA"/>
    <n v="14"/>
    <x v="10"/>
    <n v="4155774754"/>
    <n v="1465916051"/>
    <n v="0"/>
    <n v="0"/>
    <n v="0"/>
    <n v="0"/>
    <n v="0"/>
    <n v="0"/>
    <n v="0"/>
    <n v="0"/>
    <n v="0"/>
    <n v="0"/>
    <n v="6"/>
    <m/>
    <m/>
    <m/>
    <s v="Sud"/>
    <x v="1"/>
  </r>
  <r>
    <x v="6"/>
    <s v="ITA"/>
    <n v="4"/>
    <x v="11"/>
    <n v="4649933453"/>
    <n v="1135662422"/>
    <n v="0"/>
    <n v="0"/>
    <n v="0"/>
    <n v="0"/>
    <n v="0"/>
    <n v="0"/>
    <n v="0"/>
    <n v="0"/>
    <n v="0"/>
    <n v="0"/>
    <n v="4"/>
    <m/>
    <m/>
    <m/>
    <s v="Nord"/>
    <x v="1"/>
  </r>
  <r>
    <x v="6"/>
    <s v="ITA"/>
    <n v="4"/>
    <x v="12"/>
    <n v="4606893511"/>
    <n v="1112123097"/>
    <n v="0"/>
    <n v="0"/>
    <n v="0"/>
    <n v="0"/>
    <n v="0"/>
    <n v="0"/>
    <n v="0"/>
    <n v="0"/>
    <n v="0"/>
    <n v="0"/>
    <n v="79"/>
    <m/>
    <m/>
    <m/>
    <s v="Nord"/>
    <x v="1"/>
  </r>
  <r>
    <x v="6"/>
    <s v="ITA"/>
    <n v="1"/>
    <x v="13"/>
    <n v="450732745"/>
    <n v="7680687483"/>
    <n v="4"/>
    <n v="2"/>
    <n v="6"/>
    <n v="32"/>
    <n v="38"/>
    <n v="38"/>
    <n v="38"/>
    <n v="0"/>
    <n v="0"/>
    <n v="38"/>
    <n v="54"/>
    <m/>
    <m/>
    <m/>
    <s v="Nord"/>
    <x v="1"/>
  </r>
  <r>
    <x v="6"/>
    <s v="ITA"/>
    <n v="16"/>
    <x v="14"/>
    <n v="4112559576"/>
    <n v="1686736689"/>
    <n v="0"/>
    <n v="0"/>
    <n v="0"/>
    <n v="0"/>
    <n v="0"/>
    <n v="0"/>
    <n v="0"/>
    <n v="0"/>
    <n v="0"/>
    <n v="0"/>
    <n v="10"/>
    <m/>
    <m/>
    <m/>
    <s v="Sud"/>
    <x v="1"/>
  </r>
  <r>
    <x v="6"/>
    <s v="ITA"/>
    <n v="20"/>
    <x v="15"/>
    <n v="3921531192"/>
    <n v="9110616306"/>
    <n v="0"/>
    <n v="0"/>
    <n v="0"/>
    <n v="0"/>
    <n v="0"/>
    <n v="0"/>
    <n v="0"/>
    <n v="0"/>
    <n v="0"/>
    <n v="0"/>
    <n v="28"/>
    <m/>
    <m/>
    <m/>
    <s v="Sud"/>
    <x v="1"/>
  </r>
  <r>
    <x v="6"/>
    <s v="ITA"/>
    <n v="19"/>
    <x v="16"/>
    <n v="3811569725"/>
    <n v="133623567"/>
    <n v="0"/>
    <n v="0"/>
    <n v="0"/>
    <n v="5"/>
    <n v="5"/>
    <n v="5"/>
    <n v="5"/>
    <n v="0"/>
    <n v="0"/>
    <n v="5"/>
    <n v="285"/>
    <m/>
    <m/>
    <m/>
    <s v="Sud"/>
    <x v="1"/>
  </r>
  <r>
    <x v="6"/>
    <s v="ITA"/>
    <n v="9"/>
    <x v="17"/>
    <n v="4376923077"/>
    <n v="1125588885"/>
    <n v="0"/>
    <n v="0"/>
    <n v="0"/>
    <n v="2"/>
    <n v="2"/>
    <n v="2"/>
    <n v="2"/>
    <n v="0"/>
    <n v="0"/>
    <n v="2"/>
    <n v="41"/>
    <m/>
    <m/>
    <m/>
    <s v="Centro"/>
    <x v="1"/>
  </r>
  <r>
    <x v="6"/>
    <s v="ITA"/>
    <n v="10"/>
    <x v="18"/>
    <n v="4310675841"/>
    <n v="1238824698"/>
    <n v="0"/>
    <n v="0"/>
    <n v="0"/>
    <n v="2"/>
    <n v="2"/>
    <n v="2"/>
    <n v="2"/>
    <n v="0"/>
    <n v="0"/>
    <n v="2"/>
    <n v="4"/>
    <m/>
    <m/>
    <m/>
    <s v="Centro"/>
    <x v="1"/>
  </r>
  <r>
    <x v="6"/>
    <s v="ITA"/>
    <n v="2"/>
    <x v="19"/>
    <n v="4573750286"/>
    <n v="7320149366"/>
    <n v="0"/>
    <n v="0"/>
    <n v="0"/>
    <n v="0"/>
    <n v="0"/>
    <n v="0"/>
    <n v="0"/>
    <n v="0"/>
    <n v="0"/>
    <n v="0"/>
    <n v="1"/>
    <m/>
    <m/>
    <m/>
    <s v="Nord"/>
    <x v="1"/>
  </r>
  <r>
    <x v="6"/>
    <s v="ITA"/>
    <n v="5"/>
    <x v="20"/>
    <n v="4543490485"/>
    <n v="1233845213"/>
    <n v="27"/>
    <n v="2"/>
    <n v="29"/>
    <n v="43"/>
    <n v="72"/>
    <n v="72"/>
    <n v="72"/>
    <n v="0"/>
    <n v="0"/>
    <n v="72"/>
    <n v="397"/>
    <m/>
    <m/>
    <m/>
    <s v="Nord"/>
    <x v="1"/>
  </r>
  <r>
    <x v="7"/>
    <s v="ITA"/>
    <n v="13"/>
    <x v="0"/>
    <n v="4235122196"/>
    <n v="1339843823"/>
    <n v="0"/>
    <n v="0"/>
    <n v="0"/>
    <n v="0"/>
    <n v="0"/>
    <n v="0"/>
    <n v="0"/>
    <n v="0"/>
    <n v="0"/>
    <n v="0"/>
    <n v="0"/>
    <m/>
    <m/>
    <m/>
    <s v="Centro"/>
    <x v="1"/>
  </r>
  <r>
    <x v="7"/>
    <s v="ITA"/>
    <n v="17"/>
    <x v="1"/>
    <n v="4063947052"/>
    <n v="1580514834"/>
    <n v="0"/>
    <n v="0"/>
    <n v="0"/>
    <n v="0"/>
    <n v="0"/>
    <n v="0"/>
    <n v="0"/>
    <n v="0"/>
    <n v="0"/>
    <n v="0"/>
    <n v="0"/>
    <m/>
    <m/>
    <m/>
    <s v="Sud"/>
    <x v="1"/>
  </r>
  <r>
    <x v="7"/>
    <s v="ITA"/>
    <n v="18"/>
    <x v="2"/>
    <n v="3890597598"/>
    <n v="1659440194"/>
    <n v="0"/>
    <n v="0"/>
    <n v="0"/>
    <n v="0"/>
    <n v="0"/>
    <n v="0"/>
    <n v="0"/>
    <n v="0"/>
    <n v="0"/>
    <n v="0"/>
    <n v="4"/>
    <m/>
    <m/>
    <m/>
    <s v="Sud"/>
    <x v="1"/>
  </r>
  <r>
    <x v="7"/>
    <s v="ITA"/>
    <n v="15"/>
    <x v="3"/>
    <n v="4083956555"/>
    <n v="1425084984"/>
    <n v="0"/>
    <n v="0"/>
    <n v="0"/>
    <n v="0"/>
    <n v="0"/>
    <n v="0"/>
    <n v="0"/>
    <n v="0"/>
    <n v="0"/>
    <n v="0"/>
    <n v="0"/>
    <m/>
    <m/>
    <m/>
    <s v="Sud"/>
    <x v="1"/>
  </r>
  <r>
    <x v="7"/>
    <s v="ITA"/>
    <n v="8"/>
    <x v="4"/>
    <n v="4449436681"/>
    <n v="113417208"/>
    <n v="21"/>
    <n v="3"/>
    <n v="24"/>
    <n v="23"/>
    <n v="47"/>
    <n v="47"/>
    <n v="47"/>
    <n v="0"/>
    <n v="3"/>
    <n v="50"/>
    <n v="178"/>
    <m/>
    <m/>
    <m/>
    <s v="Nord"/>
    <x v="1"/>
  </r>
  <r>
    <x v="7"/>
    <s v="ITA"/>
    <n v="6"/>
    <x v="5"/>
    <n v="456494354"/>
    <n v="1376813649"/>
    <n v="0"/>
    <n v="0"/>
    <n v="0"/>
    <n v="3"/>
    <n v="3"/>
    <n v="3"/>
    <n v="3"/>
    <n v="0"/>
    <n v="0"/>
    <n v="3"/>
    <n v="26"/>
    <m/>
    <m/>
    <m/>
    <s v="Nord"/>
    <x v="1"/>
  </r>
  <r>
    <x v="7"/>
    <s v="ITA"/>
    <n v="12"/>
    <x v="6"/>
    <n v="4189277044"/>
    <n v="1248366722"/>
    <n v="0"/>
    <n v="0"/>
    <n v="0"/>
    <n v="1"/>
    <n v="1"/>
    <n v="1"/>
    <n v="1"/>
    <n v="0"/>
    <n v="0"/>
    <n v="1"/>
    <n v="49"/>
    <m/>
    <m/>
    <m/>
    <s v="Centro"/>
    <x v="1"/>
  </r>
  <r>
    <x v="7"/>
    <s v="ITA"/>
    <n v="7"/>
    <x v="7"/>
    <n v="4441149315"/>
    <n v="89326992"/>
    <n v="0"/>
    <n v="0"/>
    <n v="0"/>
    <n v="-3"/>
    <n v="-3"/>
    <n v="-3"/>
    <n v="-3"/>
    <n v="0"/>
    <n v="0"/>
    <n v="-3"/>
    <n v="0"/>
    <m/>
    <m/>
    <m/>
    <s v="Nord"/>
    <x v="1"/>
  </r>
  <r>
    <x v="7"/>
    <s v="ITA"/>
    <n v="3"/>
    <x v="8"/>
    <n v="4546679409"/>
    <n v="9190347404"/>
    <n v="72"/>
    <n v="21"/>
    <n v="93"/>
    <n v="97"/>
    <n v="190"/>
    <n v="190"/>
    <n v="190"/>
    <n v="66"/>
    <n v="14"/>
    <n v="270"/>
    <n v="1046"/>
    <m/>
    <m/>
    <m/>
    <s v="Nord"/>
    <x v="1"/>
  </r>
  <r>
    <x v="7"/>
    <s v="ITA"/>
    <n v="11"/>
    <x v="9"/>
    <n v="4361675973"/>
    <n v="135188753"/>
    <n v="5"/>
    <n v="1"/>
    <n v="6"/>
    <n v="3"/>
    <n v="9"/>
    <n v="9"/>
    <n v="9"/>
    <n v="0"/>
    <n v="1"/>
    <n v="10"/>
    <n v="36"/>
    <m/>
    <m/>
    <m/>
    <s v="Centro"/>
    <x v="1"/>
  </r>
  <r>
    <x v="7"/>
    <s v="ITA"/>
    <n v="14"/>
    <x v="10"/>
    <n v="4155774754"/>
    <n v="1465916051"/>
    <n v="0"/>
    <n v="0"/>
    <n v="0"/>
    <n v="0"/>
    <n v="0"/>
    <n v="0"/>
    <n v="0"/>
    <n v="0"/>
    <n v="0"/>
    <n v="0"/>
    <n v="7"/>
    <m/>
    <m/>
    <m/>
    <s v="Sud"/>
    <x v="1"/>
  </r>
  <r>
    <x v="7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x v="1"/>
  </r>
  <r>
    <x v="7"/>
    <s v="ITA"/>
    <n v="4"/>
    <x v="12"/>
    <n v="4606893511"/>
    <n v="1112123097"/>
    <n v="0"/>
    <n v="0"/>
    <n v="0"/>
    <n v="0"/>
    <n v="0"/>
    <n v="0"/>
    <n v="0"/>
    <n v="0"/>
    <n v="0"/>
    <n v="0"/>
    <n v="0"/>
    <m/>
    <m/>
    <m/>
    <s v="Nord"/>
    <x v="1"/>
  </r>
  <r>
    <x v="7"/>
    <s v="ITA"/>
    <n v="1"/>
    <x v="13"/>
    <n v="450732745"/>
    <n v="7680687483"/>
    <n v="1"/>
    <n v="0"/>
    <n v="1"/>
    <n v="1"/>
    <n v="2"/>
    <n v="2"/>
    <n v="2"/>
    <n v="0"/>
    <n v="0"/>
    <n v="2"/>
    <n v="72"/>
    <m/>
    <m/>
    <m/>
    <s v="Nord"/>
    <x v="1"/>
  </r>
  <r>
    <x v="7"/>
    <s v="ITA"/>
    <n v="16"/>
    <x v="14"/>
    <n v="4112559576"/>
    <n v="1686736689"/>
    <n v="1"/>
    <n v="0"/>
    <n v="1"/>
    <n v="0"/>
    <n v="1"/>
    <n v="1"/>
    <n v="1"/>
    <n v="0"/>
    <n v="0"/>
    <n v="1"/>
    <n v="16"/>
    <m/>
    <m/>
    <m/>
    <s v="Sud"/>
    <x v="1"/>
  </r>
  <r>
    <x v="7"/>
    <s v="ITA"/>
    <n v="20"/>
    <x v="15"/>
    <n v="3921531192"/>
    <n v="9110616306"/>
    <n v="0"/>
    <n v="0"/>
    <n v="0"/>
    <n v="0"/>
    <n v="0"/>
    <n v="0"/>
    <n v="0"/>
    <n v="0"/>
    <n v="0"/>
    <n v="0"/>
    <n v="0"/>
    <m/>
    <m/>
    <m/>
    <s v="Sud"/>
    <x v="1"/>
  </r>
  <r>
    <x v="7"/>
    <s v="ITA"/>
    <n v="19"/>
    <x v="16"/>
    <n v="3811569725"/>
    <n v="133623567"/>
    <n v="1"/>
    <n v="0"/>
    <n v="1"/>
    <n v="-3"/>
    <n v="-2"/>
    <n v="-2"/>
    <n v="-2"/>
    <n v="0"/>
    <n v="0"/>
    <n v="-2"/>
    <n v="16"/>
    <m/>
    <m/>
    <m/>
    <s v="Sud"/>
    <x v="1"/>
  </r>
  <r>
    <x v="7"/>
    <s v="ITA"/>
    <n v="9"/>
    <x v="17"/>
    <n v="4376923077"/>
    <n v="1125588885"/>
    <n v="0"/>
    <n v="0"/>
    <n v="0"/>
    <n v="0"/>
    <n v="0"/>
    <n v="0"/>
    <n v="0"/>
    <n v="0"/>
    <n v="0"/>
    <n v="0"/>
    <n v="41"/>
    <m/>
    <m/>
    <m/>
    <s v="Centro"/>
    <x v="1"/>
  </r>
  <r>
    <x v="7"/>
    <s v="ITA"/>
    <n v="10"/>
    <x v="18"/>
    <n v="4310675841"/>
    <n v="1238824698"/>
    <n v="0"/>
    <n v="0"/>
    <n v="0"/>
    <n v="0"/>
    <n v="0"/>
    <n v="0"/>
    <n v="0"/>
    <n v="0"/>
    <n v="0"/>
    <n v="0"/>
    <n v="0"/>
    <m/>
    <m/>
    <m/>
    <s v="Centro"/>
    <x v="1"/>
  </r>
  <r>
    <x v="7"/>
    <s v="ITA"/>
    <n v="2"/>
    <x v="19"/>
    <n v="4573750286"/>
    <n v="7320149366"/>
    <n v="0"/>
    <n v="0"/>
    <n v="0"/>
    <n v="0"/>
    <n v="0"/>
    <n v="0"/>
    <n v="0"/>
    <n v="0"/>
    <n v="0"/>
    <n v="0"/>
    <n v="1"/>
    <m/>
    <m/>
    <m/>
    <s v="Nord"/>
    <x v="1"/>
  </r>
  <r>
    <x v="7"/>
    <s v="ITA"/>
    <n v="5"/>
    <x v="20"/>
    <n v="4543490485"/>
    <n v="1233845213"/>
    <n v="2"/>
    <n v="1"/>
    <n v="3"/>
    <n v="7"/>
    <n v="10"/>
    <n v="10"/>
    <n v="10"/>
    <n v="0"/>
    <n v="0"/>
    <n v="10"/>
    <n v="726"/>
    <m/>
    <m/>
    <m/>
    <s v="Nord"/>
    <x v="1"/>
  </r>
  <r>
    <x v="8"/>
    <s v="ITA"/>
    <n v="13"/>
    <x v="0"/>
    <n v="4235122196"/>
    <n v="1339843823"/>
    <n v="2"/>
    <n v="0"/>
    <n v="2"/>
    <n v="-1"/>
    <n v="1"/>
    <n v="1"/>
    <n v="1"/>
    <n v="0"/>
    <n v="0"/>
    <n v="1"/>
    <n v="0"/>
    <m/>
    <m/>
    <m/>
    <s v="Centro"/>
    <x v="1"/>
  </r>
  <r>
    <x v="8"/>
    <s v="ITA"/>
    <n v="17"/>
    <x v="1"/>
    <n v="4063947052"/>
    <n v="1580514834"/>
    <n v="0"/>
    <n v="0"/>
    <n v="0"/>
    <n v="1"/>
    <n v="1"/>
    <n v="1"/>
    <n v="1"/>
    <n v="0"/>
    <n v="0"/>
    <n v="1"/>
    <n v="3"/>
    <m/>
    <m/>
    <m/>
    <s v="Sud"/>
    <x v="1"/>
  </r>
  <r>
    <x v="8"/>
    <s v="ITA"/>
    <n v="18"/>
    <x v="2"/>
    <n v="3890597598"/>
    <n v="1659440194"/>
    <n v="0"/>
    <n v="0"/>
    <n v="0"/>
    <n v="0"/>
    <n v="0"/>
    <n v="0"/>
    <n v="0"/>
    <n v="0"/>
    <n v="0"/>
    <n v="0"/>
    <n v="0"/>
    <m/>
    <m/>
    <m/>
    <s v="Sud"/>
    <x v="1"/>
  </r>
  <r>
    <x v="8"/>
    <s v="ITA"/>
    <n v="15"/>
    <x v="3"/>
    <n v="4083956555"/>
    <n v="1425084984"/>
    <n v="7"/>
    <n v="0"/>
    <n v="7"/>
    <n v="6"/>
    <n v="13"/>
    <n v="13"/>
    <n v="13"/>
    <n v="0"/>
    <n v="0"/>
    <n v="13"/>
    <n v="32"/>
    <m/>
    <m/>
    <m/>
    <s v="Sud"/>
    <x v="1"/>
  </r>
  <r>
    <x v="8"/>
    <s v="ITA"/>
    <n v="8"/>
    <x v="4"/>
    <n v="4449436681"/>
    <n v="113417208"/>
    <n v="39"/>
    <n v="8"/>
    <n v="47"/>
    <n v="27"/>
    <n v="74"/>
    <n v="74"/>
    <n v="74"/>
    <n v="4"/>
    <n v="7"/>
    <n v="85"/>
    <n v="39"/>
    <m/>
    <m/>
    <m/>
    <s v="Nord"/>
    <x v="1"/>
  </r>
  <r>
    <x v="8"/>
    <s v="ITA"/>
    <n v="6"/>
    <x v="5"/>
    <n v="456494354"/>
    <n v="1376813649"/>
    <n v="1"/>
    <n v="0"/>
    <n v="1"/>
    <n v="3"/>
    <n v="4"/>
    <n v="4"/>
    <n v="4"/>
    <n v="0"/>
    <n v="0"/>
    <n v="4"/>
    <n v="85"/>
    <m/>
    <m/>
    <m/>
    <s v="Nord"/>
    <x v="1"/>
  </r>
  <r>
    <x v="8"/>
    <s v="ITA"/>
    <n v="12"/>
    <x v="6"/>
    <n v="4189277044"/>
    <n v="1248366722"/>
    <n v="7"/>
    <n v="0"/>
    <n v="7"/>
    <n v="0"/>
    <n v="7"/>
    <n v="7"/>
    <n v="7"/>
    <n v="0"/>
    <n v="0"/>
    <n v="7"/>
    <n v="104"/>
    <m/>
    <m/>
    <m/>
    <s v="Centro"/>
    <x v="1"/>
  </r>
  <r>
    <x v="8"/>
    <s v="ITA"/>
    <n v="7"/>
    <x v="7"/>
    <n v="4441149315"/>
    <n v="89326992"/>
    <n v="0"/>
    <n v="1"/>
    <n v="1"/>
    <n v="0"/>
    <n v="1"/>
    <n v="1"/>
    <n v="1"/>
    <n v="0"/>
    <n v="1"/>
    <n v="2"/>
    <n v="0"/>
    <m/>
    <m/>
    <m/>
    <s v="Nord"/>
    <x v="1"/>
  </r>
  <r>
    <x v="8"/>
    <s v="ITA"/>
    <n v="3"/>
    <x v="8"/>
    <n v="4546679409"/>
    <n v="9190347404"/>
    <n v="220"/>
    <n v="40"/>
    <n v="260"/>
    <n v="-11"/>
    <n v="249"/>
    <n v="249"/>
    <n v="249"/>
    <n v="0"/>
    <n v="17"/>
    <n v="266"/>
    <n v="1652"/>
    <m/>
    <m/>
    <m/>
    <s v="Nord"/>
    <x v="1"/>
  </r>
  <r>
    <x v="8"/>
    <s v="ITA"/>
    <n v="11"/>
    <x v="9"/>
    <n v="4361675973"/>
    <n v="135188753"/>
    <n v="10"/>
    <n v="7"/>
    <n v="17"/>
    <n v="8"/>
    <n v="25"/>
    <n v="25"/>
    <n v="25"/>
    <n v="0"/>
    <n v="1"/>
    <n v="26"/>
    <n v="63"/>
    <m/>
    <m/>
    <m/>
    <s v="Centro"/>
    <x v="1"/>
  </r>
  <r>
    <x v="8"/>
    <s v="ITA"/>
    <n v="14"/>
    <x v="10"/>
    <n v="4155774754"/>
    <n v="1465916051"/>
    <n v="3"/>
    <n v="0"/>
    <n v="3"/>
    <n v="0"/>
    <n v="3"/>
    <n v="3"/>
    <n v="3"/>
    <n v="0"/>
    <n v="0"/>
    <n v="3"/>
    <n v="0"/>
    <m/>
    <m/>
    <m/>
    <s v="Sud"/>
    <x v="1"/>
  </r>
  <r>
    <x v="8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x v="1"/>
  </r>
  <r>
    <x v="8"/>
    <s v="ITA"/>
    <n v="4"/>
    <x v="12"/>
    <n v="4606893511"/>
    <n v="1112123097"/>
    <n v="1"/>
    <n v="0"/>
    <n v="1"/>
    <n v="3"/>
    <n v="4"/>
    <n v="4"/>
    <n v="4"/>
    <n v="0"/>
    <n v="0"/>
    <n v="4"/>
    <n v="0"/>
    <m/>
    <m/>
    <m/>
    <s v="Nord"/>
    <x v="1"/>
  </r>
  <r>
    <x v="8"/>
    <s v="ITA"/>
    <n v="1"/>
    <x v="13"/>
    <n v="450732745"/>
    <n v="7680687483"/>
    <n v="1"/>
    <n v="1"/>
    <n v="2"/>
    <n v="3"/>
    <n v="5"/>
    <n v="5"/>
    <n v="5"/>
    <n v="0"/>
    <n v="0"/>
    <n v="5"/>
    <n v="24"/>
    <m/>
    <m/>
    <m/>
    <s v="Nord"/>
    <x v="1"/>
  </r>
  <r>
    <x v="8"/>
    <s v="ITA"/>
    <n v="16"/>
    <x v="14"/>
    <n v="4112559576"/>
    <n v="1686736689"/>
    <n v="0"/>
    <n v="0"/>
    <n v="0"/>
    <n v="2"/>
    <n v="2"/>
    <n v="2"/>
    <n v="2"/>
    <n v="0"/>
    <n v="0"/>
    <n v="2"/>
    <n v="20"/>
    <m/>
    <m/>
    <m/>
    <s v="Sud"/>
    <x v="1"/>
  </r>
  <r>
    <x v="8"/>
    <s v="ITA"/>
    <n v="20"/>
    <x v="15"/>
    <n v="3921531192"/>
    <n v="9110616306"/>
    <n v="1"/>
    <n v="0"/>
    <n v="1"/>
    <n v="0"/>
    <n v="1"/>
    <n v="1"/>
    <n v="1"/>
    <n v="0"/>
    <n v="0"/>
    <n v="1"/>
    <n v="0"/>
    <m/>
    <m/>
    <m/>
    <s v="Sud"/>
    <x v="1"/>
  </r>
  <r>
    <x v="8"/>
    <s v="ITA"/>
    <n v="19"/>
    <x v="16"/>
    <n v="3811569725"/>
    <n v="133623567"/>
    <n v="0"/>
    <n v="0"/>
    <n v="0"/>
    <n v="0"/>
    <n v="0"/>
    <n v="0"/>
    <n v="0"/>
    <n v="0"/>
    <n v="0"/>
    <n v="0"/>
    <n v="0"/>
    <m/>
    <m/>
    <m/>
    <s v="Sud"/>
    <x v="1"/>
  </r>
  <r>
    <x v="8"/>
    <s v="ITA"/>
    <n v="9"/>
    <x v="17"/>
    <n v="4376923077"/>
    <n v="1125588885"/>
    <n v="3"/>
    <n v="0"/>
    <n v="3"/>
    <n v="3"/>
    <n v="6"/>
    <n v="6"/>
    <n v="6"/>
    <n v="0"/>
    <n v="0"/>
    <n v="6"/>
    <n v="84"/>
    <m/>
    <m/>
    <m/>
    <s v="Centro"/>
    <x v="1"/>
  </r>
  <r>
    <x v="8"/>
    <s v="ITA"/>
    <n v="10"/>
    <x v="18"/>
    <n v="4310675841"/>
    <n v="1238824698"/>
    <n v="1"/>
    <n v="1"/>
    <n v="2"/>
    <n v="4"/>
    <n v="6"/>
    <n v="6"/>
    <n v="6"/>
    <n v="0"/>
    <n v="0"/>
    <n v="6"/>
    <n v="10"/>
    <m/>
    <m/>
    <m/>
    <s v="Centro"/>
    <x v="1"/>
  </r>
  <r>
    <x v="8"/>
    <s v="ITA"/>
    <n v="2"/>
    <x v="19"/>
    <n v="4573750286"/>
    <n v="7320149366"/>
    <n v="0"/>
    <n v="0"/>
    <n v="0"/>
    <n v="0"/>
    <n v="0"/>
    <n v="0"/>
    <n v="0"/>
    <n v="0"/>
    <n v="0"/>
    <n v="0"/>
    <n v="1"/>
    <m/>
    <m/>
    <m/>
    <s v="Nord"/>
    <x v="1"/>
  </r>
  <r>
    <x v="8"/>
    <s v="ITA"/>
    <n v="5"/>
    <x v="20"/>
    <n v="4543490485"/>
    <n v="1233845213"/>
    <n v="-4"/>
    <n v="5"/>
    <n v="1"/>
    <n v="25"/>
    <n v="26"/>
    <n v="26"/>
    <n v="26"/>
    <n v="7"/>
    <n v="1"/>
    <n v="34"/>
    <n v="394"/>
    <m/>
    <m/>
    <m/>
    <s v="Nord"/>
    <x v="1"/>
  </r>
  <r>
    <x v="9"/>
    <s v="ITA"/>
    <n v="13"/>
    <x v="0"/>
    <n v="4235122196"/>
    <n v="1339843823"/>
    <n v="2"/>
    <n v="0"/>
    <n v="2"/>
    <n v="-1"/>
    <n v="1"/>
    <n v="1"/>
    <n v="1"/>
    <n v="0"/>
    <n v="0"/>
    <n v="1"/>
    <n v="33"/>
    <m/>
    <m/>
    <m/>
    <s v="Centro"/>
    <x v="1"/>
  </r>
  <r>
    <x v="9"/>
    <s v="ITA"/>
    <n v="17"/>
    <x v="1"/>
    <n v="4063947052"/>
    <n v="1580514834"/>
    <n v="0"/>
    <n v="0"/>
    <n v="0"/>
    <n v="0"/>
    <n v="0"/>
    <n v="0"/>
    <n v="0"/>
    <n v="0"/>
    <n v="0"/>
    <n v="0"/>
    <n v="6"/>
    <m/>
    <m/>
    <m/>
    <s v="Sud"/>
    <x v="1"/>
  </r>
  <r>
    <x v="9"/>
    <s v="ITA"/>
    <n v="18"/>
    <x v="2"/>
    <n v="3890597598"/>
    <n v="1659440194"/>
    <n v="0"/>
    <n v="0"/>
    <n v="0"/>
    <n v="0"/>
    <n v="0"/>
    <n v="0"/>
    <n v="0"/>
    <n v="0"/>
    <n v="0"/>
    <n v="0"/>
    <n v="7"/>
    <m/>
    <m/>
    <m/>
    <s v="Sud"/>
    <x v="1"/>
  </r>
  <r>
    <x v="9"/>
    <s v="ITA"/>
    <n v="15"/>
    <x v="3"/>
    <n v="4083956555"/>
    <n v="1425084984"/>
    <n v="0"/>
    <n v="0"/>
    <n v="0"/>
    <n v="1"/>
    <n v="1"/>
    <n v="1"/>
    <n v="1"/>
    <n v="0"/>
    <n v="0"/>
    <n v="1"/>
    <n v="24"/>
    <m/>
    <m/>
    <m/>
    <s v="Sud"/>
    <x v="1"/>
  </r>
  <r>
    <x v="9"/>
    <s v="ITA"/>
    <n v="8"/>
    <x v="4"/>
    <n v="4449436681"/>
    <n v="113417208"/>
    <n v="69"/>
    <n v="2"/>
    <n v="71"/>
    <n v="47"/>
    <n v="118"/>
    <n v="118"/>
    <n v="118"/>
    <n v="2"/>
    <n v="4"/>
    <n v="124"/>
    <n v="488"/>
    <m/>
    <m/>
    <m/>
    <s v="Nord"/>
    <x v="1"/>
  </r>
  <r>
    <x v="9"/>
    <s v="ITA"/>
    <n v="6"/>
    <x v="5"/>
    <n v="456494354"/>
    <n v="1376813649"/>
    <n v="2"/>
    <n v="0"/>
    <n v="2"/>
    <n v="3"/>
    <n v="5"/>
    <n v="5"/>
    <n v="5"/>
    <n v="0"/>
    <n v="0"/>
    <n v="5"/>
    <n v="22"/>
    <m/>
    <m/>
    <m/>
    <s v="Nord"/>
    <x v="1"/>
  </r>
  <r>
    <x v="9"/>
    <s v="ITA"/>
    <n v="12"/>
    <x v="6"/>
    <n v="4189277044"/>
    <n v="1248366722"/>
    <n v="5"/>
    <n v="3"/>
    <n v="8"/>
    <n v="8"/>
    <n v="16"/>
    <n v="16"/>
    <n v="16"/>
    <n v="0"/>
    <n v="0"/>
    <n v="16"/>
    <n v="118"/>
    <m/>
    <m/>
    <m/>
    <s v="Centro"/>
    <x v="1"/>
  </r>
  <r>
    <x v="9"/>
    <s v="ITA"/>
    <n v="7"/>
    <x v="7"/>
    <n v="4441149315"/>
    <n v="89326992"/>
    <n v="-2"/>
    <n v="1"/>
    <n v="-1"/>
    <n v="3"/>
    <n v="2"/>
    <n v="2"/>
    <n v="2"/>
    <n v="0"/>
    <n v="0"/>
    <n v="2"/>
    <n v="12"/>
    <m/>
    <m/>
    <m/>
    <s v="Nord"/>
    <x v="1"/>
  </r>
  <r>
    <x v="9"/>
    <s v="ITA"/>
    <n v="3"/>
    <x v="8"/>
    <n v="4546679409"/>
    <n v="9190347404"/>
    <n v="179"/>
    <n v="42"/>
    <n v="221"/>
    <n v="-50"/>
    <n v="171"/>
    <n v="171"/>
    <n v="171"/>
    <n v="111"/>
    <n v="18"/>
    <n v="300"/>
    <n v="2561"/>
    <m/>
    <m/>
    <m/>
    <s v="Nord"/>
    <x v="1"/>
  </r>
  <r>
    <x v="9"/>
    <s v="ITA"/>
    <n v="11"/>
    <x v="9"/>
    <n v="4361675973"/>
    <n v="135188753"/>
    <n v="7"/>
    <n v="2"/>
    <n v="9"/>
    <n v="12"/>
    <n v="21"/>
    <n v="21"/>
    <n v="21"/>
    <n v="0"/>
    <n v="2"/>
    <n v="23"/>
    <n v="88"/>
    <m/>
    <m/>
    <m/>
    <s v="Centro"/>
    <x v="1"/>
  </r>
  <r>
    <x v="9"/>
    <s v="ITA"/>
    <n v="14"/>
    <x v="10"/>
    <n v="4155774754"/>
    <n v="1465916051"/>
    <n v="0"/>
    <n v="0"/>
    <n v="0"/>
    <n v="0"/>
    <n v="0"/>
    <n v="0"/>
    <n v="0"/>
    <n v="0"/>
    <n v="0"/>
    <n v="0"/>
    <n v="6"/>
    <m/>
    <m/>
    <m/>
    <s v="Sud"/>
    <x v="1"/>
  </r>
  <r>
    <x v="9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x v="1"/>
  </r>
  <r>
    <x v="9"/>
    <s v="ITA"/>
    <n v="4"/>
    <x v="12"/>
    <n v="4606893511"/>
    <n v="1112123097"/>
    <n v="0"/>
    <n v="0"/>
    <n v="0"/>
    <n v="1"/>
    <n v="1"/>
    <n v="1"/>
    <n v="1"/>
    <n v="0"/>
    <n v="0"/>
    <n v="1"/>
    <n v="0"/>
    <m/>
    <m/>
    <m/>
    <s v="Nord"/>
    <x v="1"/>
  </r>
  <r>
    <x v="9"/>
    <s v="ITA"/>
    <n v="1"/>
    <x v="13"/>
    <n v="450732745"/>
    <n v="7680687483"/>
    <n v="13"/>
    <n v="10"/>
    <n v="23"/>
    <n v="3"/>
    <n v="26"/>
    <n v="26"/>
    <n v="26"/>
    <n v="0"/>
    <n v="0"/>
    <n v="26"/>
    <n v="85"/>
    <m/>
    <m/>
    <m/>
    <s v="Nord"/>
    <x v="1"/>
  </r>
  <r>
    <x v="9"/>
    <s v="ITA"/>
    <n v="16"/>
    <x v="14"/>
    <n v="4112559576"/>
    <n v="1686736689"/>
    <n v="2"/>
    <n v="0"/>
    <n v="2"/>
    <n v="-1"/>
    <n v="1"/>
    <n v="1"/>
    <n v="1"/>
    <n v="1"/>
    <n v="1"/>
    <n v="3"/>
    <n v="24"/>
    <m/>
    <m/>
    <m/>
    <s v="Sud"/>
    <x v="1"/>
  </r>
  <r>
    <x v="9"/>
    <s v="ITA"/>
    <n v="20"/>
    <x v="15"/>
    <n v="3921531192"/>
    <n v="9110616306"/>
    <n v="0"/>
    <n v="0"/>
    <n v="0"/>
    <n v="1"/>
    <n v="1"/>
    <n v="1"/>
    <n v="1"/>
    <n v="0"/>
    <n v="0"/>
    <n v="1"/>
    <n v="13"/>
    <m/>
    <m/>
    <m/>
    <s v="Sud"/>
    <x v="1"/>
  </r>
  <r>
    <x v="9"/>
    <s v="ITA"/>
    <n v="19"/>
    <x v="16"/>
    <n v="3811569725"/>
    <n v="133623567"/>
    <n v="3"/>
    <n v="0"/>
    <n v="3"/>
    <n v="8"/>
    <n v="11"/>
    <n v="11"/>
    <n v="11"/>
    <n v="0"/>
    <n v="0"/>
    <n v="11"/>
    <n v="60"/>
    <m/>
    <m/>
    <m/>
    <s v="Sud"/>
    <x v="1"/>
  </r>
  <r>
    <x v="9"/>
    <s v="ITA"/>
    <n v="9"/>
    <x v="17"/>
    <n v="4376923077"/>
    <n v="1125588885"/>
    <n v="5"/>
    <n v="2"/>
    <n v="7"/>
    <n v="12"/>
    <n v="19"/>
    <n v="19"/>
    <n v="19"/>
    <n v="0"/>
    <n v="0"/>
    <n v="19"/>
    <n v="79"/>
    <m/>
    <m/>
    <m/>
    <s v="Centro"/>
    <x v="1"/>
  </r>
  <r>
    <x v="9"/>
    <s v="ITA"/>
    <n v="10"/>
    <x v="18"/>
    <n v="4310675841"/>
    <n v="1238824698"/>
    <n v="0"/>
    <n v="0"/>
    <n v="0"/>
    <n v="1"/>
    <n v="1"/>
    <n v="1"/>
    <n v="1"/>
    <n v="0"/>
    <n v="0"/>
    <n v="1"/>
    <n v="13"/>
    <m/>
    <m/>
    <m/>
    <s v="Centro"/>
    <x v="1"/>
  </r>
  <r>
    <x v="9"/>
    <s v="ITA"/>
    <n v="2"/>
    <x v="19"/>
    <n v="4573750286"/>
    <n v="7320149366"/>
    <n v="0"/>
    <n v="0"/>
    <n v="0"/>
    <n v="0"/>
    <n v="0"/>
    <n v="0"/>
    <n v="0"/>
    <n v="0"/>
    <n v="0"/>
    <n v="0"/>
    <n v="3"/>
    <m/>
    <m/>
    <m/>
    <s v="Nord"/>
    <x v="1"/>
  </r>
  <r>
    <x v="9"/>
    <s v="ITA"/>
    <n v="5"/>
    <x v="20"/>
    <n v="4543490485"/>
    <n v="1233845213"/>
    <n v="27"/>
    <n v="4"/>
    <n v="31"/>
    <n v="17"/>
    <n v="48"/>
    <n v="48"/>
    <n v="48"/>
    <n v="2"/>
    <n v="3"/>
    <n v="53"/>
    <n v="339"/>
    <m/>
    <m/>
    <m/>
    <s v="Nord"/>
    <x v="1"/>
  </r>
  <r>
    <x v="10"/>
    <s v="ITA"/>
    <n v="13"/>
    <x v="0"/>
    <n v="4235122196"/>
    <n v="1339843823"/>
    <n v="1"/>
    <n v="0"/>
    <n v="1"/>
    <n v="0"/>
    <n v="1"/>
    <n v="1"/>
    <n v="1"/>
    <n v="0"/>
    <n v="0"/>
    <n v="1"/>
    <n v="11"/>
    <m/>
    <m/>
    <m/>
    <s v="Centro"/>
    <x v="1"/>
  </r>
  <r>
    <x v="10"/>
    <s v="ITA"/>
    <n v="17"/>
    <x v="1"/>
    <n v="4063947052"/>
    <n v="1580514834"/>
    <n v="0"/>
    <n v="0"/>
    <n v="0"/>
    <n v="0"/>
    <n v="0"/>
    <n v="0"/>
    <n v="0"/>
    <n v="0"/>
    <n v="0"/>
    <n v="0"/>
    <n v="6"/>
    <m/>
    <m/>
    <m/>
    <s v="Sud"/>
    <x v="1"/>
  </r>
  <r>
    <x v="10"/>
    <s v="ITA"/>
    <n v="18"/>
    <x v="2"/>
    <n v="3890597598"/>
    <n v="1659440194"/>
    <n v="1"/>
    <n v="0"/>
    <n v="1"/>
    <n v="0"/>
    <n v="1"/>
    <n v="1"/>
    <n v="1"/>
    <n v="0"/>
    <n v="0"/>
    <n v="1"/>
    <n v="7"/>
    <m/>
    <m/>
    <m/>
    <s v="Sud"/>
    <x v="1"/>
  </r>
  <r>
    <x v="10"/>
    <s v="ITA"/>
    <n v="15"/>
    <x v="3"/>
    <n v="4083956555"/>
    <n v="1425084984"/>
    <n v="1"/>
    <n v="0"/>
    <n v="1"/>
    <n v="13"/>
    <n v="14"/>
    <n v="14"/>
    <n v="14"/>
    <n v="0"/>
    <n v="0"/>
    <n v="14"/>
    <n v="42"/>
    <m/>
    <m/>
    <m/>
    <s v="Sud"/>
    <x v="1"/>
  </r>
  <r>
    <x v="10"/>
    <s v="ITA"/>
    <n v="8"/>
    <x v="4"/>
    <n v="4449436681"/>
    <n v="113417208"/>
    <n v="71"/>
    <n v="6"/>
    <n v="77"/>
    <n v="65"/>
    <n v="142"/>
    <n v="142"/>
    <n v="142"/>
    <n v="4"/>
    <n v="8"/>
    <n v="154"/>
    <n v="384"/>
    <m/>
    <m/>
    <m/>
    <s v="Nord"/>
    <x v="1"/>
  </r>
  <r>
    <x v="10"/>
    <s v="ITA"/>
    <n v="6"/>
    <x v="5"/>
    <n v="456494354"/>
    <n v="1376813649"/>
    <n v="1"/>
    <n v="0"/>
    <n v="1"/>
    <n v="2"/>
    <n v="3"/>
    <n v="3"/>
    <n v="3"/>
    <n v="0"/>
    <n v="0"/>
    <n v="3"/>
    <n v="21"/>
    <m/>
    <m/>
    <m/>
    <s v="Nord"/>
    <x v="1"/>
  </r>
  <r>
    <x v="10"/>
    <s v="ITA"/>
    <n v="12"/>
    <x v="6"/>
    <n v="4189277044"/>
    <n v="1248366722"/>
    <n v="5"/>
    <n v="4"/>
    <n v="9"/>
    <n v="5"/>
    <n v="14"/>
    <n v="14"/>
    <n v="14"/>
    <n v="0"/>
    <n v="0"/>
    <n v="14"/>
    <n v="180"/>
    <m/>
    <m/>
    <m/>
    <s v="Centro"/>
    <x v="1"/>
  </r>
  <r>
    <x v="10"/>
    <s v="ITA"/>
    <n v="7"/>
    <x v="7"/>
    <n v="4441149315"/>
    <n v="89326992"/>
    <n v="1"/>
    <n v="0"/>
    <n v="1"/>
    <n v="-1"/>
    <n v="0"/>
    <n v="0"/>
    <n v="0"/>
    <n v="0"/>
    <n v="2"/>
    <n v="2"/>
    <n v="13"/>
    <m/>
    <m/>
    <m/>
    <s v="Nord"/>
    <x v="1"/>
  </r>
  <r>
    <x v="10"/>
    <s v="ITA"/>
    <n v="3"/>
    <x v="8"/>
    <n v="4546679409"/>
    <n v="9190347404"/>
    <n v="292"/>
    <n v="35"/>
    <n v="327"/>
    <n v="-47"/>
    <n v="280"/>
    <n v="280"/>
    <n v="280"/>
    <n v="126"/>
    <n v="25"/>
    <n v="431"/>
    <n v="216"/>
    <m/>
    <m/>
    <m/>
    <s v="Nord"/>
    <x v="1"/>
  </r>
  <r>
    <x v="10"/>
    <s v="ITA"/>
    <n v="11"/>
    <x v="9"/>
    <n v="4361675973"/>
    <n v="135188753"/>
    <n v="23"/>
    <n v="4"/>
    <n v="27"/>
    <n v="13"/>
    <n v="40"/>
    <n v="40"/>
    <n v="40"/>
    <n v="0"/>
    <n v="0"/>
    <n v="40"/>
    <n v="125"/>
    <m/>
    <m/>
    <m/>
    <s v="Centro"/>
    <x v="1"/>
  </r>
  <r>
    <x v="10"/>
    <s v="ITA"/>
    <n v="14"/>
    <x v="10"/>
    <n v="4155774754"/>
    <n v="1465916051"/>
    <n v="1"/>
    <n v="0"/>
    <n v="1"/>
    <n v="3"/>
    <n v="4"/>
    <n v="4"/>
    <n v="4"/>
    <n v="0"/>
    <n v="0"/>
    <n v="4"/>
    <n v="5"/>
    <m/>
    <m/>
    <m/>
    <s v="Sud"/>
    <x v="1"/>
  </r>
  <r>
    <x v="10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x v="1"/>
  </r>
  <r>
    <x v="10"/>
    <s v="ITA"/>
    <n v="4"/>
    <x v="12"/>
    <n v="4606893511"/>
    <n v="1112123097"/>
    <n v="1"/>
    <n v="0"/>
    <n v="1"/>
    <n v="1"/>
    <n v="2"/>
    <n v="2"/>
    <n v="2"/>
    <n v="0"/>
    <n v="0"/>
    <n v="2"/>
    <n v="0"/>
    <m/>
    <m/>
    <m/>
    <s v="Nord"/>
    <x v="1"/>
  </r>
  <r>
    <x v="10"/>
    <s v="ITA"/>
    <n v="1"/>
    <x v="13"/>
    <n v="450732745"/>
    <n v="7680687483"/>
    <n v="17"/>
    <n v="4"/>
    <n v="21"/>
    <n v="3"/>
    <n v="24"/>
    <n v="24"/>
    <n v="24"/>
    <n v="0"/>
    <n v="2"/>
    <n v="26"/>
    <n v="0"/>
    <m/>
    <m/>
    <m/>
    <s v="Nord"/>
    <x v="1"/>
  </r>
  <r>
    <x v="10"/>
    <s v="ITA"/>
    <n v="16"/>
    <x v="14"/>
    <n v="4112559576"/>
    <n v="1686736689"/>
    <n v="1"/>
    <n v="1"/>
    <n v="2"/>
    <n v="3"/>
    <n v="5"/>
    <n v="5"/>
    <n v="5"/>
    <n v="0"/>
    <n v="0"/>
    <n v="5"/>
    <n v="37"/>
    <m/>
    <m/>
    <m/>
    <s v="Sud"/>
    <x v="1"/>
  </r>
  <r>
    <x v="10"/>
    <s v="ITA"/>
    <n v="20"/>
    <x v="15"/>
    <n v="3921531192"/>
    <n v="9110616306"/>
    <n v="1"/>
    <n v="0"/>
    <n v="1"/>
    <n v="-1"/>
    <n v="0"/>
    <n v="0"/>
    <n v="0"/>
    <n v="0"/>
    <n v="0"/>
    <n v="0"/>
    <n v="8"/>
    <m/>
    <m/>
    <m/>
    <s v="Sud"/>
    <x v="1"/>
  </r>
  <r>
    <x v="10"/>
    <s v="ITA"/>
    <n v="19"/>
    <x v="16"/>
    <n v="3811569725"/>
    <n v="133623567"/>
    <n v="0"/>
    <n v="0"/>
    <n v="0"/>
    <n v="0"/>
    <n v="0"/>
    <n v="0"/>
    <n v="0"/>
    <n v="0"/>
    <n v="0"/>
    <n v="0"/>
    <n v="0"/>
    <m/>
    <m/>
    <m/>
    <s v="Sud"/>
    <x v="1"/>
  </r>
  <r>
    <x v="10"/>
    <s v="ITA"/>
    <n v="9"/>
    <x v="17"/>
    <n v="4376923077"/>
    <n v="1125588885"/>
    <n v="11"/>
    <n v="1"/>
    <n v="12"/>
    <n v="11"/>
    <n v="23"/>
    <n v="23"/>
    <n v="23"/>
    <n v="0"/>
    <n v="0"/>
    <n v="23"/>
    <n v="0"/>
    <m/>
    <m/>
    <m/>
    <s v="Centro"/>
    <x v="1"/>
  </r>
  <r>
    <x v="10"/>
    <s v="ITA"/>
    <n v="10"/>
    <x v="18"/>
    <n v="4310675841"/>
    <n v="1238824698"/>
    <n v="0"/>
    <n v="0"/>
    <n v="0"/>
    <n v="0"/>
    <n v="0"/>
    <n v="0"/>
    <n v="0"/>
    <n v="0"/>
    <n v="0"/>
    <n v="0"/>
    <n v="30"/>
    <m/>
    <m/>
    <m/>
    <s v="Centro"/>
    <x v="1"/>
  </r>
  <r>
    <x v="10"/>
    <s v="ITA"/>
    <n v="2"/>
    <x v="19"/>
    <n v="4573750286"/>
    <n v="7320149366"/>
    <n v="0"/>
    <n v="0"/>
    <n v="0"/>
    <n v="2"/>
    <n v="2"/>
    <n v="2"/>
    <n v="2"/>
    <n v="0"/>
    <n v="0"/>
    <n v="2"/>
    <n v="6"/>
    <m/>
    <m/>
    <m/>
    <s v="Nord"/>
    <x v="1"/>
  </r>
  <r>
    <x v="10"/>
    <s v="ITA"/>
    <n v="5"/>
    <x v="20"/>
    <n v="4543490485"/>
    <n v="1233845213"/>
    <n v="16"/>
    <n v="1"/>
    <n v="17"/>
    <n v="18"/>
    <n v="35"/>
    <n v="35"/>
    <n v="35"/>
    <n v="8"/>
    <n v="4"/>
    <n v="47"/>
    <n v="1434"/>
    <m/>
    <m/>
    <m/>
    <s v="Nord"/>
    <x v="1"/>
  </r>
  <r>
    <x v="11"/>
    <s v="ITA"/>
    <n v="13"/>
    <x v="0"/>
    <n v="4235122196"/>
    <n v="1339843823"/>
    <n v="1"/>
    <n v="0"/>
    <n v="1"/>
    <n v="0"/>
    <n v="1"/>
    <n v="1"/>
    <n v="1"/>
    <n v="0"/>
    <n v="0"/>
    <n v="1"/>
    <n v="0"/>
    <m/>
    <m/>
    <m/>
    <s v="Centro"/>
    <x v="1"/>
  </r>
  <r>
    <x v="11"/>
    <s v="ITA"/>
    <n v="17"/>
    <x v="1"/>
    <n v="4063947052"/>
    <n v="1580514834"/>
    <n v="1"/>
    <n v="0"/>
    <n v="1"/>
    <n v="1"/>
    <n v="2"/>
    <n v="2"/>
    <n v="2"/>
    <n v="0"/>
    <n v="0"/>
    <n v="2"/>
    <n v="9"/>
    <m/>
    <m/>
    <m/>
    <s v="Sud"/>
    <x v="1"/>
  </r>
  <r>
    <x v="11"/>
    <s v="ITA"/>
    <n v="18"/>
    <x v="2"/>
    <n v="3890597598"/>
    <n v="1659440194"/>
    <n v="1"/>
    <n v="0"/>
    <n v="1"/>
    <n v="1"/>
    <n v="2"/>
    <n v="2"/>
    <n v="2"/>
    <n v="0"/>
    <n v="0"/>
    <n v="2"/>
    <n v="46"/>
    <m/>
    <m/>
    <m/>
    <s v="Sud"/>
    <x v="1"/>
  </r>
  <r>
    <x v="11"/>
    <s v="ITA"/>
    <n v="15"/>
    <x v="3"/>
    <n v="4083956555"/>
    <n v="1425084984"/>
    <n v="0"/>
    <n v="0"/>
    <n v="0"/>
    <n v="12"/>
    <n v="12"/>
    <n v="12"/>
    <n v="12"/>
    <n v="0"/>
    <n v="0"/>
    <n v="12"/>
    <n v="0"/>
    <m/>
    <m/>
    <m/>
    <s v="Sud"/>
    <x v="1"/>
  </r>
  <r>
    <x v="11"/>
    <s v="ITA"/>
    <n v="8"/>
    <x v="4"/>
    <n v="4449436681"/>
    <n v="113417208"/>
    <n v="70"/>
    <n v="21"/>
    <n v="91"/>
    <n v="67"/>
    <n v="158"/>
    <n v="158"/>
    <n v="158"/>
    <n v="7"/>
    <n v="7"/>
    <n v="172"/>
    <n v="252"/>
    <m/>
    <m/>
    <m/>
    <s v="Nord"/>
    <x v="1"/>
  </r>
  <r>
    <x v="11"/>
    <s v="ITA"/>
    <n v="6"/>
    <x v="5"/>
    <n v="456494354"/>
    <n v="1376813649"/>
    <n v="0"/>
    <n v="0"/>
    <n v="0"/>
    <n v="7"/>
    <n v="7"/>
    <n v="7"/>
    <n v="7"/>
    <n v="3"/>
    <n v="0"/>
    <n v="10"/>
    <n v="180"/>
    <m/>
    <m/>
    <m/>
    <s v="Nord"/>
    <x v="1"/>
  </r>
  <r>
    <x v="11"/>
    <s v="ITA"/>
    <n v="12"/>
    <x v="6"/>
    <n v="4189277044"/>
    <n v="1248366722"/>
    <n v="6"/>
    <n v="1"/>
    <n v="7"/>
    <n v="2"/>
    <n v="9"/>
    <n v="9"/>
    <n v="9"/>
    <n v="0"/>
    <n v="1"/>
    <n v="10"/>
    <n v="198"/>
    <m/>
    <m/>
    <m/>
    <s v="Centro"/>
    <x v="1"/>
  </r>
  <r>
    <x v="11"/>
    <s v="ITA"/>
    <n v="7"/>
    <x v="7"/>
    <n v="4441149315"/>
    <n v="89326992"/>
    <n v="1"/>
    <n v="2"/>
    <n v="3"/>
    <n v="0"/>
    <n v="3"/>
    <n v="3"/>
    <n v="3"/>
    <n v="1"/>
    <n v="0"/>
    <n v="4"/>
    <n v="83"/>
    <m/>
    <m/>
    <m/>
    <s v="Nord"/>
    <x v="1"/>
  </r>
  <r>
    <x v="11"/>
    <s v="ITA"/>
    <n v="3"/>
    <x v="8"/>
    <n v="4546679409"/>
    <n v="9190347404"/>
    <n v="453"/>
    <n v="65"/>
    <n v="518"/>
    <n v="-287"/>
    <n v="231"/>
    <n v="231"/>
    <n v="231"/>
    <n v="93"/>
    <n v="37"/>
    <n v="361"/>
    <n v="1202"/>
    <m/>
    <m/>
    <m/>
    <s v="Nord"/>
    <x v="1"/>
  </r>
  <r>
    <x v="11"/>
    <s v="ITA"/>
    <n v="11"/>
    <x v="9"/>
    <n v="4361675973"/>
    <n v="135188753"/>
    <n v="16"/>
    <n v="1"/>
    <n v="17"/>
    <n v="18"/>
    <n v="35"/>
    <n v="35"/>
    <n v="35"/>
    <n v="0"/>
    <n v="0"/>
    <n v="35"/>
    <n v="172"/>
    <m/>
    <m/>
    <m/>
    <s v="Centro"/>
    <x v="1"/>
  </r>
  <r>
    <x v="11"/>
    <s v="ITA"/>
    <n v="14"/>
    <x v="10"/>
    <n v="4155774754"/>
    <n v="1465916051"/>
    <n v="-1"/>
    <n v="2"/>
    <n v="1"/>
    <n v="4"/>
    <n v="5"/>
    <n v="5"/>
    <n v="5"/>
    <n v="0"/>
    <n v="0"/>
    <n v="5"/>
    <n v="80"/>
    <m/>
    <m/>
    <m/>
    <s v="Sud"/>
    <x v="1"/>
  </r>
  <r>
    <x v="11"/>
    <s v="ITA"/>
    <n v="4"/>
    <x v="11"/>
    <n v="4649933453"/>
    <n v="1135662422"/>
    <n v="3"/>
    <n v="0"/>
    <n v="3"/>
    <n v="0"/>
    <n v="3"/>
    <n v="3"/>
    <n v="3"/>
    <n v="0"/>
    <n v="0"/>
    <n v="3"/>
    <n v="16"/>
    <m/>
    <m/>
    <m/>
    <s v="Nord"/>
    <x v="1"/>
  </r>
  <r>
    <x v="11"/>
    <s v="ITA"/>
    <n v="4"/>
    <x v="12"/>
    <n v="4606893511"/>
    <n v="1112123097"/>
    <n v="2"/>
    <n v="0"/>
    <n v="2"/>
    <n v="1"/>
    <n v="3"/>
    <n v="3"/>
    <n v="3"/>
    <n v="0"/>
    <n v="0"/>
    <n v="3"/>
    <n v="0"/>
    <m/>
    <m/>
    <m/>
    <s v="Nord"/>
    <x v="1"/>
  </r>
  <r>
    <x v="11"/>
    <s v="ITA"/>
    <n v="1"/>
    <x v="13"/>
    <n v="450732745"/>
    <n v="7680687483"/>
    <n v="14"/>
    <n v="13"/>
    <n v="27"/>
    <n v="6"/>
    <n v="33"/>
    <n v="33"/>
    <n v="33"/>
    <n v="0"/>
    <n v="2"/>
    <n v="35"/>
    <n v="250"/>
    <m/>
    <m/>
    <m/>
    <s v="Nord"/>
    <x v="1"/>
  </r>
  <r>
    <x v="11"/>
    <s v="ITA"/>
    <n v="16"/>
    <x v="14"/>
    <n v="4112559576"/>
    <n v="1686736689"/>
    <n v="0"/>
    <n v="0"/>
    <n v="0"/>
    <n v="3"/>
    <n v="3"/>
    <n v="3"/>
    <n v="3"/>
    <n v="0"/>
    <n v="0"/>
    <n v="3"/>
    <n v="36"/>
    <m/>
    <m/>
    <m/>
    <s v="Sud"/>
    <x v="1"/>
  </r>
  <r>
    <x v="11"/>
    <s v="ITA"/>
    <n v="20"/>
    <x v="15"/>
    <n v="3921531192"/>
    <n v="9110616306"/>
    <n v="0"/>
    <n v="0"/>
    <n v="0"/>
    <n v="3"/>
    <n v="3"/>
    <n v="3"/>
    <n v="3"/>
    <n v="0"/>
    <n v="0"/>
    <n v="3"/>
    <n v="49"/>
    <m/>
    <m/>
    <m/>
    <s v="Sud"/>
    <x v="1"/>
  </r>
  <r>
    <x v="11"/>
    <s v="ITA"/>
    <n v="19"/>
    <x v="16"/>
    <n v="3811569725"/>
    <n v="133623567"/>
    <n v="2"/>
    <n v="0"/>
    <n v="2"/>
    <n v="4"/>
    <n v="6"/>
    <n v="6"/>
    <n v="6"/>
    <n v="0"/>
    <n v="0"/>
    <n v="6"/>
    <n v="0"/>
    <m/>
    <m/>
    <m/>
    <s v="Sud"/>
    <x v="1"/>
  </r>
  <r>
    <x v="11"/>
    <s v="ITA"/>
    <n v="9"/>
    <x v="17"/>
    <n v="4376923077"/>
    <n v="1125588885"/>
    <n v="9"/>
    <n v="2"/>
    <n v="11"/>
    <n v="7"/>
    <n v="18"/>
    <n v="18"/>
    <n v="18"/>
    <n v="0"/>
    <n v="0"/>
    <n v="18"/>
    <n v="321"/>
    <m/>
    <m/>
    <m/>
    <s v="Centro"/>
    <x v="1"/>
  </r>
  <r>
    <x v="11"/>
    <s v="ITA"/>
    <n v="10"/>
    <x v="18"/>
    <n v="4310675841"/>
    <n v="1238824698"/>
    <n v="1"/>
    <n v="1"/>
    <n v="2"/>
    <n v="5"/>
    <n v="7"/>
    <n v="7"/>
    <n v="7"/>
    <n v="0"/>
    <n v="0"/>
    <n v="7"/>
    <n v="22"/>
    <m/>
    <m/>
    <m/>
    <s v="Centro"/>
    <x v="1"/>
  </r>
  <r>
    <x v="11"/>
    <s v="ITA"/>
    <n v="2"/>
    <x v="19"/>
    <n v="4573750286"/>
    <n v="7320149366"/>
    <n v="0"/>
    <n v="0"/>
    <n v="0"/>
    <n v="5"/>
    <n v="5"/>
    <n v="5"/>
    <n v="5"/>
    <n v="0"/>
    <n v="0"/>
    <n v="5"/>
    <n v="7"/>
    <m/>
    <m/>
    <m/>
    <s v="Nord"/>
    <x v="1"/>
  </r>
  <r>
    <x v="11"/>
    <s v="ITA"/>
    <n v="5"/>
    <x v="20"/>
    <n v="4543490485"/>
    <n v="1233845213"/>
    <n v="25"/>
    <n v="3"/>
    <n v="28"/>
    <n v="46"/>
    <n v="74"/>
    <n v="74"/>
    <n v="74"/>
    <n v="5"/>
    <n v="2"/>
    <n v="81"/>
    <n v="1074"/>
    <m/>
    <m/>
    <m/>
    <s v="Nord"/>
    <x v="1"/>
  </r>
  <r>
    <x v="12"/>
    <s v="ITA"/>
    <n v="13"/>
    <x v="0"/>
    <n v="4235122196"/>
    <n v="1339843823"/>
    <n v="2"/>
    <n v="0"/>
    <n v="2"/>
    <n v="0"/>
    <n v="2"/>
    <n v="2"/>
    <n v="2"/>
    <n v="0"/>
    <n v="0"/>
    <n v="2"/>
    <n v="27"/>
    <m/>
    <m/>
    <m/>
    <s v="Centro"/>
    <x v="1"/>
  </r>
  <r>
    <x v="12"/>
    <s v="ITA"/>
    <n v="17"/>
    <x v="1"/>
    <n v="4063947052"/>
    <n v="1580514834"/>
    <n v="0"/>
    <n v="0"/>
    <n v="0"/>
    <n v="0"/>
    <n v="0"/>
    <n v="0"/>
    <n v="0"/>
    <n v="0"/>
    <n v="0"/>
    <n v="0"/>
    <n v="12"/>
    <m/>
    <m/>
    <m/>
    <s v="Sud"/>
    <x v="1"/>
  </r>
  <r>
    <x v="12"/>
    <s v="ITA"/>
    <n v="18"/>
    <x v="2"/>
    <n v="3890597598"/>
    <n v="1659440194"/>
    <n v="0"/>
    <n v="0"/>
    <n v="0"/>
    <n v="0"/>
    <n v="0"/>
    <n v="0"/>
    <n v="0"/>
    <n v="0"/>
    <n v="0"/>
    <n v="0"/>
    <n v="14"/>
    <m/>
    <m/>
    <m/>
    <s v="Sud"/>
    <x v="1"/>
  </r>
  <r>
    <x v="12"/>
    <s v="ITA"/>
    <n v="15"/>
    <x v="3"/>
    <n v="4083956555"/>
    <n v="1425084984"/>
    <n v="4"/>
    <n v="0"/>
    <n v="4"/>
    <n v="0"/>
    <n v="4"/>
    <n v="4"/>
    <n v="4"/>
    <n v="0"/>
    <n v="0"/>
    <n v="4"/>
    <n v="141"/>
    <m/>
    <m/>
    <m/>
    <s v="Sud"/>
    <x v="1"/>
  </r>
  <r>
    <x v="12"/>
    <s v="ITA"/>
    <n v="8"/>
    <x v="4"/>
    <n v="4449436681"/>
    <n v="113417208"/>
    <n v="67"/>
    <n v="11"/>
    <n v="78"/>
    <n v="43"/>
    <n v="121"/>
    <n v="121"/>
    <n v="121"/>
    <n v="8"/>
    <n v="11"/>
    <n v="140"/>
    <n v="468"/>
    <m/>
    <m/>
    <m/>
    <s v="Nord"/>
    <x v="1"/>
  </r>
  <r>
    <x v="12"/>
    <s v="ITA"/>
    <n v="6"/>
    <x v="5"/>
    <n v="456494354"/>
    <n v="1376813649"/>
    <n v="3"/>
    <n v="1"/>
    <n v="4"/>
    <n v="7"/>
    <n v="11"/>
    <n v="11"/>
    <n v="11"/>
    <n v="0"/>
    <n v="0"/>
    <n v="11"/>
    <n v="0"/>
    <m/>
    <m/>
    <m/>
    <s v="Nord"/>
    <x v="1"/>
  </r>
  <r>
    <x v="12"/>
    <s v="ITA"/>
    <n v="12"/>
    <x v="6"/>
    <n v="4189277044"/>
    <n v="1248366722"/>
    <n v="17"/>
    <n v="0"/>
    <n v="17"/>
    <n v="5"/>
    <n v="22"/>
    <n v="22"/>
    <n v="22"/>
    <n v="0"/>
    <n v="0"/>
    <n v="22"/>
    <n v="209"/>
    <m/>
    <m/>
    <m/>
    <s v="Centro"/>
    <x v="1"/>
  </r>
  <r>
    <x v="12"/>
    <s v="ITA"/>
    <n v="7"/>
    <x v="7"/>
    <n v="4441149315"/>
    <n v="89326992"/>
    <n v="14"/>
    <n v="1"/>
    <n v="15"/>
    <n v="3"/>
    <n v="18"/>
    <n v="18"/>
    <n v="18"/>
    <n v="0"/>
    <n v="1"/>
    <n v="19"/>
    <n v="102"/>
    <m/>
    <m/>
    <m/>
    <s v="Nord"/>
    <x v="1"/>
  </r>
  <r>
    <x v="12"/>
    <s v="ITA"/>
    <n v="3"/>
    <x v="8"/>
    <n v="4546679409"/>
    <n v="9190347404"/>
    <n v="39"/>
    <n v="50"/>
    <n v="89"/>
    <n v="645"/>
    <n v="734"/>
    <n v="734"/>
    <n v="734"/>
    <n v="55"/>
    <n v="19"/>
    <n v="808"/>
    <n v="2222"/>
    <m/>
    <m/>
    <m/>
    <s v="Nord"/>
    <x v="1"/>
  </r>
  <r>
    <x v="12"/>
    <s v="ITA"/>
    <n v="11"/>
    <x v="9"/>
    <n v="4361675973"/>
    <n v="135188753"/>
    <n v="21"/>
    <n v="16"/>
    <n v="37"/>
    <n v="9"/>
    <n v="46"/>
    <n v="46"/>
    <n v="46"/>
    <n v="0"/>
    <n v="2"/>
    <n v="48"/>
    <n v="231"/>
    <m/>
    <m/>
    <m/>
    <s v="Centro"/>
    <x v="1"/>
  </r>
  <r>
    <x v="12"/>
    <s v="ITA"/>
    <n v="14"/>
    <x v="10"/>
    <n v="4155774754"/>
    <n v="1465916051"/>
    <n v="0"/>
    <n v="0"/>
    <n v="0"/>
    <n v="2"/>
    <n v="2"/>
    <n v="2"/>
    <n v="2"/>
    <n v="0"/>
    <n v="0"/>
    <n v="2"/>
    <n v="8"/>
    <m/>
    <m/>
    <m/>
    <s v="Sud"/>
    <x v="1"/>
  </r>
  <r>
    <x v="12"/>
    <s v="ITA"/>
    <n v="4"/>
    <x v="11"/>
    <n v="4649933453"/>
    <n v="1135662422"/>
    <n v="4"/>
    <n v="0"/>
    <n v="4"/>
    <n v="1"/>
    <n v="5"/>
    <n v="5"/>
    <n v="5"/>
    <n v="0"/>
    <n v="0"/>
    <n v="5"/>
    <n v="0"/>
    <m/>
    <m/>
    <m/>
    <s v="Nord"/>
    <x v="1"/>
  </r>
  <r>
    <x v="12"/>
    <s v="ITA"/>
    <n v="4"/>
    <x v="12"/>
    <n v="4606893511"/>
    <n v="1112123097"/>
    <n v="2"/>
    <n v="1"/>
    <n v="3"/>
    <n v="1"/>
    <n v="4"/>
    <n v="4"/>
    <n v="4"/>
    <n v="0"/>
    <n v="0"/>
    <n v="4"/>
    <n v="72"/>
    <m/>
    <m/>
    <m/>
    <s v="Nord"/>
    <x v="1"/>
  </r>
  <r>
    <x v="12"/>
    <s v="ITA"/>
    <n v="1"/>
    <x v="13"/>
    <n v="450732745"/>
    <n v="7680687483"/>
    <n v="53"/>
    <n v="8"/>
    <n v="61"/>
    <n v="2"/>
    <n v="63"/>
    <n v="63"/>
    <n v="63"/>
    <n v="0"/>
    <n v="1"/>
    <n v="64"/>
    <n v="253"/>
    <m/>
    <m/>
    <m/>
    <s v="Nord"/>
    <x v="1"/>
  </r>
  <r>
    <x v="12"/>
    <s v="ITA"/>
    <n v="16"/>
    <x v="14"/>
    <n v="4112559576"/>
    <n v="1686736689"/>
    <n v="4"/>
    <n v="1"/>
    <n v="5"/>
    <n v="3"/>
    <n v="8"/>
    <n v="8"/>
    <n v="8"/>
    <n v="0"/>
    <n v="1"/>
    <n v="9"/>
    <n v="0"/>
    <m/>
    <m/>
    <m/>
    <s v="Sud"/>
    <x v="1"/>
  </r>
  <r>
    <x v="12"/>
    <s v="ITA"/>
    <n v="20"/>
    <x v="15"/>
    <n v="3921531192"/>
    <n v="9110616306"/>
    <n v="0"/>
    <n v="0"/>
    <n v="0"/>
    <n v="0"/>
    <n v="0"/>
    <n v="0"/>
    <n v="0"/>
    <n v="0"/>
    <n v="0"/>
    <n v="0"/>
    <n v="0"/>
    <m/>
    <m/>
    <m/>
    <s v="Sud"/>
    <x v="1"/>
  </r>
  <r>
    <x v="12"/>
    <s v="ITA"/>
    <n v="19"/>
    <x v="16"/>
    <n v="3811569725"/>
    <n v="133623567"/>
    <n v="1"/>
    <n v="0"/>
    <n v="1"/>
    <n v="10"/>
    <n v="11"/>
    <n v="11"/>
    <n v="11"/>
    <n v="0"/>
    <n v="0"/>
    <n v="11"/>
    <n v="276"/>
    <m/>
    <m/>
    <m/>
    <s v="Sud"/>
    <x v="1"/>
  </r>
  <r>
    <x v="12"/>
    <s v="ITA"/>
    <n v="9"/>
    <x v="17"/>
    <n v="4376923077"/>
    <n v="1125588885"/>
    <n v="19"/>
    <n v="2"/>
    <n v="21"/>
    <n v="13"/>
    <n v="34"/>
    <n v="34"/>
    <n v="34"/>
    <n v="0"/>
    <n v="0"/>
    <n v="34"/>
    <n v="234"/>
    <m/>
    <m/>
    <m/>
    <s v="Centro"/>
    <x v="1"/>
  </r>
  <r>
    <x v="12"/>
    <s v="ITA"/>
    <n v="10"/>
    <x v="18"/>
    <n v="4310675841"/>
    <n v="1238824698"/>
    <n v="0"/>
    <n v="0"/>
    <n v="0"/>
    <n v="8"/>
    <n v="8"/>
    <n v="8"/>
    <n v="8"/>
    <n v="0"/>
    <n v="0"/>
    <n v="8"/>
    <n v="24"/>
    <m/>
    <m/>
    <m/>
    <s v="Centro"/>
    <x v="1"/>
  </r>
  <r>
    <x v="12"/>
    <s v="ITA"/>
    <n v="2"/>
    <x v="19"/>
    <n v="4573750286"/>
    <n v="7320149366"/>
    <n v="1"/>
    <n v="0"/>
    <n v="1"/>
    <n v="0"/>
    <n v="1"/>
    <n v="1"/>
    <n v="1"/>
    <n v="0"/>
    <n v="0"/>
    <n v="1"/>
    <n v="4"/>
    <m/>
    <m/>
    <m/>
    <s v="Nord"/>
    <x v="1"/>
  </r>
  <r>
    <x v="12"/>
    <s v="ITA"/>
    <n v="5"/>
    <x v="20"/>
    <n v="4543490485"/>
    <n v="1233845213"/>
    <n v="6"/>
    <n v="14"/>
    <n v="20"/>
    <n v="31"/>
    <n v="51"/>
    <n v="51"/>
    <n v="51"/>
    <n v="3"/>
    <n v="1"/>
    <n v="55"/>
    <n v="1406"/>
    <m/>
    <m/>
    <m/>
    <s v="Nord"/>
    <x v="1"/>
  </r>
  <r>
    <x v="13"/>
    <s v="ITA"/>
    <n v="13"/>
    <x v="0"/>
    <n v="4235122196"/>
    <n v="1339843823"/>
    <n v="3"/>
    <n v="0"/>
    <n v="3"/>
    <n v="3"/>
    <n v="6"/>
    <n v="6"/>
    <n v="6"/>
    <n v="0"/>
    <n v="0"/>
    <n v="6"/>
    <n v="40"/>
    <m/>
    <m/>
    <m/>
    <s v="Centro"/>
    <x v="2"/>
  </r>
  <r>
    <x v="13"/>
    <s v="ITA"/>
    <n v="17"/>
    <x v="1"/>
    <n v="4063947052"/>
    <n v="1580514834"/>
    <n v="1"/>
    <n v="0"/>
    <n v="1"/>
    <n v="0"/>
    <n v="1"/>
    <n v="1"/>
    <n v="1"/>
    <n v="0"/>
    <n v="0"/>
    <n v="1"/>
    <n v="48"/>
    <m/>
    <m/>
    <m/>
    <s v="Sud"/>
    <x v="2"/>
  </r>
  <r>
    <x v="13"/>
    <s v="ITA"/>
    <n v="18"/>
    <x v="2"/>
    <n v="3890597598"/>
    <n v="1659440194"/>
    <n v="3"/>
    <n v="0"/>
    <n v="3"/>
    <n v="2"/>
    <n v="5"/>
    <n v="5"/>
    <n v="5"/>
    <n v="0"/>
    <n v="0"/>
    <n v="5"/>
    <n v="0"/>
    <m/>
    <m/>
    <m/>
    <s v="Sud"/>
    <x v="2"/>
  </r>
  <r>
    <x v="13"/>
    <s v="ITA"/>
    <n v="15"/>
    <x v="3"/>
    <n v="4083956555"/>
    <n v="1425084984"/>
    <n v="14"/>
    <n v="7"/>
    <n v="21"/>
    <n v="18"/>
    <n v="39"/>
    <n v="39"/>
    <n v="39"/>
    <n v="1"/>
    <n v="0"/>
    <n v="40"/>
    <n v="368"/>
    <m/>
    <m/>
    <m/>
    <s v="Sud"/>
    <x v="2"/>
  </r>
  <r>
    <x v="13"/>
    <s v="ITA"/>
    <n v="8"/>
    <x v="4"/>
    <n v="4449436681"/>
    <n v="113417208"/>
    <n v="78"/>
    <n v="11"/>
    <n v="89"/>
    <n v="71"/>
    <n v="160"/>
    <n v="160"/>
    <n v="160"/>
    <n v="2"/>
    <n v="8"/>
    <n v="170"/>
    <n v="740"/>
    <m/>
    <m/>
    <m/>
    <s v="Nord"/>
    <x v="2"/>
  </r>
  <r>
    <x v="13"/>
    <s v="ITA"/>
    <n v="6"/>
    <x v="5"/>
    <n v="456494354"/>
    <n v="1376813649"/>
    <n v="0"/>
    <n v="0"/>
    <n v="0"/>
    <n v="14"/>
    <n v="14"/>
    <n v="14"/>
    <n v="14"/>
    <n v="0"/>
    <n v="1"/>
    <n v="15"/>
    <n v="420"/>
    <m/>
    <m/>
    <m/>
    <s v="Nord"/>
    <x v="2"/>
  </r>
  <r>
    <x v="13"/>
    <s v="ITA"/>
    <n v="12"/>
    <x v="6"/>
    <n v="4189277044"/>
    <n v="1248366722"/>
    <n v="4"/>
    <n v="0"/>
    <n v="4"/>
    <n v="5"/>
    <n v="9"/>
    <n v="9"/>
    <n v="9"/>
    <n v="0"/>
    <n v="2"/>
    <n v="11"/>
    <n v="347"/>
    <m/>
    <m/>
    <m/>
    <s v="Centro"/>
    <x v="2"/>
  </r>
  <r>
    <x v="13"/>
    <s v="ITA"/>
    <n v="7"/>
    <x v="7"/>
    <n v="4441149315"/>
    <n v="89326992"/>
    <n v="13"/>
    <n v="5"/>
    <n v="18"/>
    <n v="7"/>
    <n v="25"/>
    <n v="25"/>
    <n v="25"/>
    <n v="0"/>
    <n v="2"/>
    <n v="27"/>
    <n v="70"/>
    <m/>
    <m/>
    <m/>
    <s v="Nord"/>
    <x v="2"/>
  </r>
  <r>
    <x v="13"/>
    <s v="ITA"/>
    <n v="3"/>
    <x v="8"/>
    <n v="4546679409"/>
    <n v="9190347404"/>
    <n v="556"/>
    <n v="40"/>
    <n v="596"/>
    <n v="34"/>
    <n v="630"/>
    <n v="630"/>
    <n v="630"/>
    <n v="26"/>
    <n v="113"/>
    <n v="769"/>
    <n v="2756"/>
    <m/>
    <m/>
    <m/>
    <s v="Nord"/>
    <x v="2"/>
  </r>
  <r>
    <x v="13"/>
    <s v="ITA"/>
    <n v="11"/>
    <x v="9"/>
    <n v="4361675973"/>
    <n v="135188753"/>
    <n v="16"/>
    <n v="5"/>
    <n v="21"/>
    <n v="43"/>
    <n v="64"/>
    <n v="64"/>
    <n v="64"/>
    <n v="0"/>
    <n v="1"/>
    <n v="65"/>
    <n v="209"/>
    <m/>
    <m/>
    <m/>
    <s v="Centro"/>
    <x v="2"/>
  </r>
  <r>
    <x v="13"/>
    <s v="ITA"/>
    <n v="14"/>
    <x v="10"/>
    <n v="4155774754"/>
    <n v="1465916051"/>
    <n v="1"/>
    <n v="0"/>
    <n v="1"/>
    <n v="-1"/>
    <n v="0"/>
    <n v="0"/>
    <n v="0"/>
    <n v="0"/>
    <n v="0"/>
    <n v="0"/>
    <n v="4"/>
    <m/>
    <m/>
    <m/>
    <s v="Sud"/>
    <x v="2"/>
  </r>
  <r>
    <x v="13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x v="2"/>
  </r>
  <r>
    <x v="13"/>
    <s v="ITA"/>
    <n v="4"/>
    <x v="12"/>
    <n v="4606893511"/>
    <n v="1112123097"/>
    <n v="1"/>
    <n v="1"/>
    <n v="2"/>
    <n v="7"/>
    <n v="9"/>
    <n v="9"/>
    <n v="9"/>
    <n v="0"/>
    <n v="0"/>
    <n v="9"/>
    <n v="34"/>
    <m/>
    <m/>
    <m/>
    <s v="Nord"/>
    <x v="2"/>
  </r>
  <r>
    <x v="13"/>
    <s v="ITA"/>
    <n v="1"/>
    <x v="13"/>
    <n v="450732745"/>
    <n v="7680687483"/>
    <n v="135"/>
    <n v="7"/>
    <n v="142"/>
    <n v="11"/>
    <n v="153"/>
    <n v="153"/>
    <n v="153"/>
    <n v="0"/>
    <n v="0"/>
    <n v="153"/>
    <n v="590"/>
    <m/>
    <m/>
    <m/>
    <s v="Nord"/>
    <x v="2"/>
  </r>
  <r>
    <x v="13"/>
    <s v="ITA"/>
    <n v="16"/>
    <x v="14"/>
    <n v="4112559576"/>
    <n v="1686736689"/>
    <n v="8"/>
    <n v="1"/>
    <n v="9"/>
    <n v="4"/>
    <n v="13"/>
    <n v="13"/>
    <n v="13"/>
    <n v="0"/>
    <n v="1"/>
    <n v="14"/>
    <n v="232"/>
    <m/>
    <m/>
    <m/>
    <s v="Sud"/>
    <x v="2"/>
  </r>
  <r>
    <x v="13"/>
    <s v="ITA"/>
    <n v="20"/>
    <x v="15"/>
    <n v="3921531192"/>
    <n v="9110616306"/>
    <n v="3"/>
    <n v="0"/>
    <n v="3"/>
    <n v="3"/>
    <n v="6"/>
    <n v="6"/>
    <n v="6"/>
    <n v="0"/>
    <n v="0"/>
    <n v="6"/>
    <n v="50"/>
    <m/>
    <m/>
    <m/>
    <s v="Sud"/>
    <x v="2"/>
  </r>
  <r>
    <x v="13"/>
    <s v="ITA"/>
    <n v="19"/>
    <x v="16"/>
    <n v="3811569725"/>
    <n v="133623567"/>
    <n v="10"/>
    <n v="0"/>
    <n v="10"/>
    <n v="8"/>
    <n v="18"/>
    <n v="18"/>
    <n v="18"/>
    <n v="0"/>
    <n v="0"/>
    <n v="18"/>
    <n v="148"/>
    <m/>
    <m/>
    <m/>
    <s v="Sud"/>
    <x v="2"/>
  </r>
  <r>
    <x v="13"/>
    <s v="ITA"/>
    <n v="9"/>
    <x v="17"/>
    <n v="4376923077"/>
    <n v="1125588885"/>
    <n v="37"/>
    <n v="0"/>
    <n v="37"/>
    <n v="16"/>
    <n v="53"/>
    <n v="53"/>
    <n v="53"/>
    <n v="0"/>
    <n v="0"/>
    <n v="53"/>
    <n v="287"/>
    <m/>
    <m/>
    <m/>
    <s v="Centro"/>
    <x v="2"/>
  </r>
  <r>
    <x v="13"/>
    <s v="ITA"/>
    <n v="10"/>
    <x v="18"/>
    <n v="4310675841"/>
    <n v="1238824698"/>
    <n v="0"/>
    <n v="0"/>
    <n v="0"/>
    <n v="2"/>
    <n v="2"/>
    <n v="2"/>
    <n v="2"/>
    <n v="0"/>
    <n v="0"/>
    <n v="2"/>
    <n v="34"/>
    <m/>
    <m/>
    <m/>
    <s v="Centro"/>
    <x v="2"/>
  </r>
  <r>
    <x v="13"/>
    <s v="ITA"/>
    <n v="2"/>
    <x v="19"/>
    <n v="4573750286"/>
    <n v="7320149366"/>
    <n v="0"/>
    <n v="0"/>
    <n v="0"/>
    <n v="1"/>
    <n v="1"/>
    <n v="1"/>
    <n v="1"/>
    <n v="0"/>
    <n v="0"/>
    <n v="1"/>
    <n v="9"/>
    <m/>
    <m/>
    <m/>
    <s v="Nord"/>
    <x v="2"/>
  </r>
  <r>
    <x v="13"/>
    <s v="ITA"/>
    <n v="5"/>
    <x v="20"/>
    <n v="4543490485"/>
    <n v="1233845213"/>
    <n v="23"/>
    <n v="6"/>
    <n v="29"/>
    <n v="89"/>
    <n v="118"/>
    <n v="118"/>
    <n v="118"/>
    <n v="4"/>
    <n v="5"/>
    <n v="127"/>
    <n v="1489"/>
    <m/>
    <m/>
    <m/>
    <s v="Nord"/>
    <x v="2"/>
  </r>
  <r>
    <x v="14"/>
    <s v="ITA"/>
    <n v="13"/>
    <x v="0"/>
    <n v="4235122196"/>
    <n v="1339843823"/>
    <n v="11"/>
    <n v="0"/>
    <n v="11"/>
    <n v="2"/>
    <n v="13"/>
    <n v="13"/>
    <n v="13"/>
    <n v="0"/>
    <n v="0"/>
    <n v="13"/>
    <n v="74"/>
    <m/>
    <m/>
    <m/>
    <s v="Centro"/>
    <x v="2"/>
  </r>
  <r>
    <x v="14"/>
    <s v="ITA"/>
    <n v="17"/>
    <x v="1"/>
    <n v="4063947052"/>
    <n v="1580514834"/>
    <n v="0"/>
    <n v="0"/>
    <n v="0"/>
    <n v="1"/>
    <n v="1"/>
    <n v="1"/>
    <n v="1"/>
    <n v="0"/>
    <n v="0"/>
    <n v="1"/>
    <n v="12"/>
    <m/>
    <m/>
    <m/>
    <s v="Sud"/>
    <x v="2"/>
  </r>
  <r>
    <x v="14"/>
    <s v="ITA"/>
    <n v="18"/>
    <x v="2"/>
    <n v="3890597598"/>
    <n v="1659440194"/>
    <n v="3"/>
    <n v="0"/>
    <n v="3"/>
    <n v="-3"/>
    <n v="0"/>
    <n v="0"/>
    <n v="0"/>
    <n v="2"/>
    <n v="0"/>
    <n v="2"/>
    <n v="60"/>
    <m/>
    <m/>
    <m/>
    <s v="Sud"/>
    <x v="2"/>
  </r>
  <r>
    <x v="14"/>
    <s v="ITA"/>
    <n v="15"/>
    <x v="3"/>
    <n v="4083956555"/>
    <n v="1425084984"/>
    <n v="12"/>
    <n v="1"/>
    <n v="13"/>
    <n v="6"/>
    <n v="19"/>
    <n v="19"/>
    <n v="19"/>
    <n v="0"/>
    <n v="0"/>
    <n v="19"/>
    <n v="0"/>
    <m/>
    <m/>
    <m/>
    <s v="Sud"/>
    <x v="2"/>
  </r>
  <r>
    <x v="14"/>
    <s v="ITA"/>
    <n v="8"/>
    <x v="4"/>
    <n v="4449436681"/>
    <n v="113417208"/>
    <n v="34"/>
    <n v="15"/>
    <n v="49"/>
    <n v="140"/>
    <n v="189"/>
    <n v="189"/>
    <n v="189"/>
    <n v="3"/>
    <n v="14"/>
    <n v="206"/>
    <n v="562"/>
    <m/>
    <m/>
    <m/>
    <s v="Nord"/>
    <x v="2"/>
  </r>
  <r>
    <x v="14"/>
    <s v="ITA"/>
    <n v="6"/>
    <x v="5"/>
    <n v="456494354"/>
    <n v="1376813649"/>
    <n v="11"/>
    <n v="0"/>
    <n v="11"/>
    <n v="25"/>
    <n v="36"/>
    <n v="36"/>
    <n v="36"/>
    <n v="0"/>
    <n v="0"/>
    <n v="36"/>
    <n v="347"/>
    <m/>
    <m/>
    <m/>
    <s v="Nord"/>
    <x v="2"/>
  </r>
  <r>
    <x v="14"/>
    <s v="ITA"/>
    <n v="12"/>
    <x v="6"/>
    <n v="4189277044"/>
    <n v="1248366722"/>
    <n v="8"/>
    <n v="0"/>
    <n v="8"/>
    <n v="5"/>
    <n v="13"/>
    <n v="13"/>
    <n v="13"/>
    <n v="0"/>
    <n v="2"/>
    <n v="15"/>
    <n v="0"/>
    <m/>
    <m/>
    <m/>
    <s v="Centro"/>
    <x v="2"/>
  </r>
  <r>
    <x v="14"/>
    <s v="ITA"/>
    <n v="7"/>
    <x v="7"/>
    <n v="4441149315"/>
    <n v="89326992"/>
    <n v="21"/>
    <n v="6"/>
    <n v="27"/>
    <n v="3"/>
    <n v="30"/>
    <n v="30"/>
    <n v="30"/>
    <n v="0"/>
    <n v="1"/>
    <n v="31"/>
    <n v="210"/>
    <m/>
    <m/>
    <m/>
    <s v="Nord"/>
    <x v="2"/>
  </r>
  <r>
    <x v="14"/>
    <s v="ITA"/>
    <n v="3"/>
    <x v="8"/>
    <n v="4546679409"/>
    <n v="9190347404"/>
    <n v="585"/>
    <n v="41"/>
    <n v="626"/>
    <n v="492"/>
    <n v="1118"/>
    <n v="1118"/>
    <n v="1118"/>
    <n v="96"/>
    <n v="66"/>
    <n v="1280"/>
    <n v="1601"/>
    <m/>
    <m/>
    <m/>
    <s v="Nord"/>
    <x v="2"/>
  </r>
  <r>
    <x v="14"/>
    <s v="ITA"/>
    <n v="11"/>
    <x v="9"/>
    <n v="4361675973"/>
    <n v="135188753"/>
    <n v="26"/>
    <n v="6"/>
    <n v="32"/>
    <n v="16"/>
    <n v="48"/>
    <n v="48"/>
    <n v="48"/>
    <n v="0"/>
    <n v="3"/>
    <n v="51"/>
    <n v="225"/>
    <m/>
    <m/>
    <m/>
    <s v="Centro"/>
    <x v="2"/>
  </r>
  <r>
    <x v="14"/>
    <s v="ITA"/>
    <n v="14"/>
    <x v="10"/>
    <n v="4155774754"/>
    <n v="1465916051"/>
    <n v="0"/>
    <n v="0"/>
    <n v="0"/>
    <n v="0"/>
    <n v="0"/>
    <n v="0"/>
    <n v="0"/>
    <n v="0"/>
    <n v="0"/>
    <n v="0"/>
    <n v="96"/>
    <m/>
    <m/>
    <m/>
    <s v="Sud"/>
    <x v="2"/>
  </r>
  <r>
    <x v="14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x v="2"/>
  </r>
  <r>
    <x v="14"/>
    <s v="ITA"/>
    <n v="4"/>
    <x v="12"/>
    <n v="4606893511"/>
    <n v="1112123097"/>
    <n v="3"/>
    <n v="0"/>
    <n v="3"/>
    <n v="7"/>
    <n v="10"/>
    <n v="10"/>
    <n v="10"/>
    <n v="0"/>
    <n v="0"/>
    <n v="10"/>
    <n v="39"/>
    <m/>
    <m/>
    <m/>
    <s v="Nord"/>
    <x v="2"/>
  </r>
  <r>
    <x v="14"/>
    <s v="ITA"/>
    <n v="1"/>
    <x v="13"/>
    <n v="450732745"/>
    <n v="7680687483"/>
    <n v="-23"/>
    <n v="5"/>
    <n v="-18"/>
    <n v="0"/>
    <n v="-18"/>
    <n v="-18"/>
    <n v="-18"/>
    <n v="0"/>
    <n v="8"/>
    <n v="-10"/>
    <n v="45"/>
    <m/>
    <m/>
    <m/>
    <s v="Nord"/>
    <x v="2"/>
  </r>
  <r>
    <x v="14"/>
    <s v="ITA"/>
    <n v="16"/>
    <x v="14"/>
    <n v="4112559576"/>
    <n v="1686736689"/>
    <n v="3"/>
    <n v="3"/>
    <n v="6"/>
    <n v="4"/>
    <n v="10"/>
    <n v="10"/>
    <n v="10"/>
    <n v="0"/>
    <n v="0"/>
    <n v="10"/>
    <n v="58"/>
    <m/>
    <m/>
    <m/>
    <s v="Sud"/>
    <x v="2"/>
  </r>
  <r>
    <x v="14"/>
    <s v="ITA"/>
    <n v="20"/>
    <x v="15"/>
    <n v="3921531192"/>
    <n v="9110616306"/>
    <n v="3"/>
    <n v="0"/>
    <n v="3"/>
    <n v="5"/>
    <n v="8"/>
    <n v="8"/>
    <n v="8"/>
    <n v="0"/>
    <n v="0"/>
    <n v="8"/>
    <n v="36"/>
    <m/>
    <m/>
    <m/>
    <s v="Sud"/>
    <x v="2"/>
  </r>
  <r>
    <x v="14"/>
    <s v="ITA"/>
    <n v="19"/>
    <x v="16"/>
    <n v="3811569725"/>
    <n v="133623567"/>
    <n v="1"/>
    <n v="0"/>
    <n v="1"/>
    <n v="0"/>
    <n v="1"/>
    <n v="1"/>
    <n v="1"/>
    <n v="0"/>
    <n v="0"/>
    <n v="1"/>
    <n v="45"/>
    <m/>
    <m/>
    <m/>
    <s v="Sud"/>
    <x v="2"/>
  </r>
  <r>
    <x v="14"/>
    <s v="ITA"/>
    <n v="9"/>
    <x v="17"/>
    <n v="4376923077"/>
    <n v="1125588885"/>
    <n v="16"/>
    <n v="2"/>
    <n v="18"/>
    <n v="23"/>
    <n v="41"/>
    <n v="41"/>
    <n v="41"/>
    <n v="0"/>
    <n v="1"/>
    <n v="42"/>
    <n v="400"/>
    <m/>
    <m/>
    <m/>
    <s v="Centro"/>
    <x v="2"/>
  </r>
  <r>
    <x v="14"/>
    <s v="ITA"/>
    <n v="10"/>
    <x v="18"/>
    <n v="4310675841"/>
    <n v="1238824698"/>
    <n v="2"/>
    <n v="0"/>
    <n v="2"/>
    <n v="0"/>
    <n v="2"/>
    <n v="2"/>
    <n v="2"/>
    <n v="0"/>
    <n v="0"/>
    <n v="2"/>
    <n v="15"/>
    <m/>
    <m/>
    <m/>
    <s v="Centro"/>
    <x v="2"/>
  </r>
  <r>
    <x v="14"/>
    <s v="ITA"/>
    <n v="2"/>
    <x v="19"/>
    <n v="4573750286"/>
    <n v="7320149366"/>
    <n v="3"/>
    <n v="0"/>
    <n v="3"/>
    <n v="3"/>
    <n v="6"/>
    <n v="6"/>
    <n v="6"/>
    <n v="0"/>
    <n v="0"/>
    <n v="6"/>
    <n v="26"/>
    <m/>
    <m/>
    <m/>
    <s v="Nord"/>
    <x v="2"/>
  </r>
  <r>
    <x v="14"/>
    <s v="ITA"/>
    <n v="5"/>
    <x v="20"/>
    <n v="4543490485"/>
    <n v="1233845213"/>
    <n v="40"/>
    <n v="4"/>
    <n v="44"/>
    <n v="27"/>
    <n v="71"/>
    <n v="71"/>
    <n v="71"/>
    <n v="1"/>
    <n v="2"/>
    <n v="74"/>
    <n v="38"/>
    <m/>
    <m/>
    <m/>
    <s v="Nord"/>
    <x v="2"/>
  </r>
  <r>
    <x v="15"/>
    <s v="ITA"/>
    <n v="13"/>
    <x v="0"/>
    <n v="4235122196"/>
    <n v="1339843823"/>
    <n v="-8"/>
    <n v="9"/>
    <n v="1"/>
    <n v="6"/>
    <n v="7"/>
    <n v="7"/>
    <n v="7"/>
    <n v="0"/>
    <n v="1"/>
    <n v="8"/>
    <n v="73"/>
    <m/>
    <m/>
    <m/>
    <s v="Centro"/>
    <x v="2"/>
  </r>
  <r>
    <x v="15"/>
    <s v="ITA"/>
    <n v="17"/>
    <x v="1"/>
    <n v="4063947052"/>
    <n v="1580514834"/>
    <n v="0"/>
    <n v="0"/>
    <n v="0"/>
    <n v="2"/>
    <n v="2"/>
    <n v="2"/>
    <n v="2"/>
    <n v="0"/>
    <n v="0"/>
    <n v="2"/>
    <n v="13"/>
    <m/>
    <m/>
    <m/>
    <s v="Sud"/>
    <x v="2"/>
  </r>
  <r>
    <x v="15"/>
    <s v="ITA"/>
    <n v="18"/>
    <x v="2"/>
    <n v="3890597598"/>
    <n v="1659440194"/>
    <n v="0"/>
    <n v="2"/>
    <n v="2"/>
    <n v="0"/>
    <n v="2"/>
    <n v="2"/>
    <n v="2"/>
    <n v="0"/>
    <n v="0"/>
    <n v="2"/>
    <n v="187"/>
    <m/>
    <m/>
    <m/>
    <s v="Sud"/>
    <x v="2"/>
  </r>
  <r>
    <x v="15"/>
    <s v="ITA"/>
    <n v="15"/>
    <x v="3"/>
    <n v="4083956555"/>
    <n v="1425084984"/>
    <n v="-9"/>
    <n v="0"/>
    <n v="-9"/>
    <n v="16"/>
    <n v="7"/>
    <n v="7"/>
    <n v="7"/>
    <n v="0"/>
    <n v="0"/>
    <n v="7"/>
    <n v="161"/>
    <m/>
    <m/>
    <m/>
    <s v="Sud"/>
    <x v="2"/>
  </r>
  <r>
    <x v="15"/>
    <s v="ITA"/>
    <n v="8"/>
    <x v="4"/>
    <n v="4449436681"/>
    <n v="113417208"/>
    <n v="93"/>
    <n v="8"/>
    <n v="101"/>
    <n v="30"/>
    <n v="131"/>
    <n v="131"/>
    <n v="131"/>
    <n v="1"/>
    <n v="15"/>
    <n v="147"/>
    <n v="588"/>
    <m/>
    <m/>
    <m/>
    <s v="Nord"/>
    <x v="2"/>
  </r>
  <r>
    <x v="15"/>
    <s v="ITA"/>
    <n v="6"/>
    <x v="5"/>
    <n v="456494354"/>
    <n v="1376813649"/>
    <n v="9"/>
    <n v="5"/>
    <n v="14"/>
    <n v="7"/>
    <n v="21"/>
    <n v="21"/>
    <n v="21"/>
    <n v="0"/>
    <n v="2"/>
    <n v="23"/>
    <n v="258"/>
    <m/>
    <m/>
    <m/>
    <s v="Nord"/>
    <x v="2"/>
  </r>
  <r>
    <x v="15"/>
    <s v="ITA"/>
    <n v="12"/>
    <x v="6"/>
    <n v="4189277044"/>
    <n v="1248366722"/>
    <n v="-5"/>
    <n v="7"/>
    <n v="2"/>
    <n v="3"/>
    <n v="5"/>
    <n v="5"/>
    <n v="5"/>
    <n v="8"/>
    <n v="1"/>
    <n v="14"/>
    <n v="1662"/>
    <m/>
    <m/>
    <m/>
    <s v="Centro"/>
    <x v="2"/>
  </r>
  <r>
    <x v="15"/>
    <s v="ITA"/>
    <n v="7"/>
    <x v="7"/>
    <n v="4441149315"/>
    <n v="89326992"/>
    <n v="-3"/>
    <n v="12"/>
    <n v="9"/>
    <n v="22"/>
    <n v="31"/>
    <n v="31"/>
    <n v="31"/>
    <n v="0"/>
    <n v="1"/>
    <n v="32"/>
    <n v="83"/>
    <m/>
    <m/>
    <m/>
    <s v="Nord"/>
    <x v="2"/>
  </r>
  <r>
    <x v="15"/>
    <s v="ITA"/>
    <n v="3"/>
    <x v="8"/>
    <n v="4546679409"/>
    <n v="9190347404"/>
    <n v="517"/>
    <n v="26"/>
    <n v="543"/>
    <n v="-606"/>
    <n v="-63"/>
    <n v="-63"/>
    <n v="-63"/>
    <n v="250"/>
    <n v="135"/>
    <n v="322"/>
    <n v="1344"/>
    <m/>
    <m/>
    <m/>
    <s v="Nord"/>
    <x v="2"/>
  </r>
  <r>
    <x v="15"/>
    <s v="ITA"/>
    <n v="11"/>
    <x v="9"/>
    <n v="4361675973"/>
    <n v="135188753"/>
    <n v="16"/>
    <n v="7"/>
    <n v="23"/>
    <n v="45"/>
    <n v="68"/>
    <n v="68"/>
    <n v="68"/>
    <n v="0"/>
    <n v="3"/>
    <n v="71"/>
    <n v="187"/>
    <m/>
    <m/>
    <m/>
    <s v="Centro"/>
    <x v="2"/>
  </r>
  <r>
    <x v="15"/>
    <s v="ITA"/>
    <n v="14"/>
    <x v="10"/>
    <n v="4155774754"/>
    <n v="1465916051"/>
    <n v="-1"/>
    <n v="1"/>
    <n v="0"/>
    <n v="1"/>
    <n v="1"/>
    <n v="1"/>
    <n v="1"/>
    <n v="0"/>
    <n v="0"/>
    <n v="1"/>
    <n v="13"/>
    <m/>
    <m/>
    <m/>
    <s v="Sud"/>
    <x v="2"/>
  </r>
  <r>
    <x v="15"/>
    <s v="ITA"/>
    <n v="4"/>
    <x v="11"/>
    <n v="4649933453"/>
    <n v="1135662422"/>
    <n v="9"/>
    <n v="1"/>
    <n v="10"/>
    <n v="19"/>
    <n v="29"/>
    <n v="29"/>
    <n v="29"/>
    <n v="0"/>
    <n v="0"/>
    <n v="29"/>
    <n v="0"/>
    <m/>
    <m/>
    <m/>
    <s v="Nord"/>
    <x v="2"/>
  </r>
  <r>
    <x v="15"/>
    <s v="ITA"/>
    <n v="4"/>
    <x v="12"/>
    <n v="4606893511"/>
    <n v="1112123097"/>
    <n v="9"/>
    <n v="1"/>
    <n v="10"/>
    <n v="7"/>
    <n v="17"/>
    <n v="17"/>
    <n v="17"/>
    <n v="2"/>
    <n v="0"/>
    <n v="19"/>
    <n v="132"/>
    <m/>
    <m/>
    <m/>
    <s v="Nord"/>
    <x v="2"/>
  </r>
  <r>
    <x v="15"/>
    <s v="ITA"/>
    <n v="1"/>
    <x v="13"/>
    <n v="450732745"/>
    <n v="7680687483"/>
    <n v="84"/>
    <n v="16"/>
    <n v="100"/>
    <n v="-1"/>
    <n v="99"/>
    <n v="99"/>
    <n v="99"/>
    <n v="0"/>
    <n v="4"/>
    <n v="103"/>
    <n v="693"/>
    <m/>
    <m/>
    <m/>
    <s v="Nord"/>
    <x v="2"/>
  </r>
  <r>
    <x v="15"/>
    <s v="ITA"/>
    <n v="16"/>
    <x v="14"/>
    <n v="4112559576"/>
    <n v="1686736689"/>
    <n v="8"/>
    <n v="0"/>
    <n v="8"/>
    <n v="1"/>
    <n v="9"/>
    <n v="9"/>
    <n v="9"/>
    <n v="0"/>
    <n v="0"/>
    <n v="9"/>
    <n v="62"/>
    <m/>
    <m/>
    <m/>
    <s v="Sud"/>
    <x v="2"/>
  </r>
  <r>
    <x v="15"/>
    <s v="ITA"/>
    <n v="20"/>
    <x v="15"/>
    <n v="3921531192"/>
    <n v="9110616306"/>
    <n v="1"/>
    <n v="0"/>
    <n v="1"/>
    <n v="0"/>
    <n v="1"/>
    <n v="1"/>
    <n v="1"/>
    <n v="0"/>
    <n v="0"/>
    <n v="1"/>
    <n v="19"/>
    <m/>
    <m/>
    <m/>
    <s v="Sud"/>
    <x v="2"/>
  </r>
  <r>
    <x v="15"/>
    <s v="ITA"/>
    <n v="19"/>
    <x v="16"/>
    <n v="3811569725"/>
    <n v="133623567"/>
    <n v="-2"/>
    <n v="2"/>
    <n v="0"/>
    <n v="8"/>
    <n v="8"/>
    <n v="8"/>
    <n v="8"/>
    <n v="0"/>
    <n v="0"/>
    <n v="8"/>
    <n v="119"/>
    <m/>
    <m/>
    <m/>
    <s v="Sud"/>
    <x v="2"/>
  </r>
  <r>
    <x v="15"/>
    <s v="ITA"/>
    <n v="9"/>
    <x v="17"/>
    <n v="4376923077"/>
    <n v="1125588885"/>
    <n v="-16"/>
    <n v="31"/>
    <n v="15"/>
    <n v="39"/>
    <n v="54"/>
    <n v="54"/>
    <n v="54"/>
    <n v="2"/>
    <n v="0"/>
    <n v="56"/>
    <n v="555"/>
    <m/>
    <m/>
    <m/>
    <s v="Centro"/>
    <x v="2"/>
  </r>
  <r>
    <x v="15"/>
    <s v="ITA"/>
    <n v="10"/>
    <x v="18"/>
    <n v="4310675841"/>
    <n v="1238824698"/>
    <n v="4"/>
    <n v="0"/>
    <n v="4"/>
    <n v="5"/>
    <n v="9"/>
    <n v="9"/>
    <n v="9"/>
    <n v="0"/>
    <n v="0"/>
    <n v="9"/>
    <n v="77"/>
    <m/>
    <m/>
    <m/>
    <s v="Centro"/>
    <x v="2"/>
  </r>
  <r>
    <x v="15"/>
    <s v="ITA"/>
    <n v="2"/>
    <x v="19"/>
    <n v="4573750286"/>
    <n v="7320149366"/>
    <n v="-2"/>
    <n v="0"/>
    <n v="-2"/>
    <n v="4"/>
    <n v="2"/>
    <n v="2"/>
    <n v="2"/>
    <n v="0"/>
    <n v="0"/>
    <n v="2"/>
    <n v="22"/>
    <m/>
    <m/>
    <m/>
    <s v="Nord"/>
    <x v="2"/>
  </r>
  <r>
    <x v="15"/>
    <s v="ITA"/>
    <n v="5"/>
    <x v="20"/>
    <n v="4543490485"/>
    <n v="1233845213"/>
    <n v="18"/>
    <n v="16"/>
    <n v="34"/>
    <n v="55"/>
    <n v="89"/>
    <n v="89"/>
    <n v="89"/>
    <n v="17"/>
    <n v="6"/>
    <n v="112"/>
    <n v="687"/>
    <m/>
    <m/>
    <m/>
    <s v="Nord"/>
    <x v="2"/>
  </r>
  <r>
    <x v="16"/>
    <s v="ITA"/>
    <n v="13"/>
    <x v="0"/>
    <n v="4235122196"/>
    <n v="1339843823"/>
    <n v="0"/>
    <n v="0"/>
    <n v="0"/>
    <n v="0"/>
    <n v="0"/>
    <n v="0"/>
    <n v="0"/>
    <n v="0"/>
    <n v="0"/>
    <n v="0"/>
    <n v="0"/>
    <m/>
    <m/>
    <m/>
    <s v="Centro"/>
    <x v="2"/>
  </r>
  <r>
    <x v="16"/>
    <s v="ITA"/>
    <n v="17"/>
    <x v="1"/>
    <n v="4063947052"/>
    <n v="1580514834"/>
    <n v="-1"/>
    <n v="1"/>
    <n v="0"/>
    <n v="1"/>
    <n v="1"/>
    <n v="1"/>
    <n v="1"/>
    <n v="0"/>
    <n v="0"/>
    <n v="1"/>
    <n v="7"/>
    <m/>
    <m/>
    <m/>
    <s v="Sud"/>
    <x v="2"/>
  </r>
  <r>
    <x v="16"/>
    <s v="ITA"/>
    <n v="18"/>
    <x v="2"/>
    <n v="3890597598"/>
    <n v="1659440194"/>
    <n v="2"/>
    <n v="0"/>
    <n v="2"/>
    <n v="4"/>
    <n v="6"/>
    <n v="6"/>
    <n v="6"/>
    <n v="0"/>
    <n v="0"/>
    <n v="6"/>
    <n v="45"/>
    <m/>
    <m/>
    <m/>
    <s v="Sud"/>
    <x v="2"/>
  </r>
  <r>
    <x v="16"/>
    <s v="ITA"/>
    <n v="15"/>
    <x v="3"/>
    <n v="4083956555"/>
    <n v="1425084984"/>
    <n v="23"/>
    <n v="3"/>
    <n v="26"/>
    <n v="-3"/>
    <n v="23"/>
    <n v="23"/>
    <n v="23"/>
    <n v="3"/>
    <n v="1"/>
    <n v="27"/>
    <n v="234"/>
    <m/>
    <m/>
    <m/>
    <s v="Sud"/>
    <x v="2"/>
  </r>
  <r>
    <x v="16"/>
    <s v="ITA"/>
    <n v="8"/>
    <x v="4"/>
    <n v="4449436681"/>
    <n v="113417208"/>
    <n v="76"/>
    <n v="6"/>
    <n v="82"/>
    <n v="89"/>
    <n v="171"/>
    <n v="171"/>
    <n v="171"/>
    <n v="7"/>
    <n v="28"/>
    <n v="206"/>
    <n v="1146"/>
    <m/>
    <m/>
    <m/>
    <s v="Nord"/>
    <x v="2"/>
  </r>
  <r>
    <x v="16"/>
    <s v="ITA"/>
    <n v="6"/>
    <x v="5"/>
    <n v="456494354"/>
    <n v="1376813649"/>
    <n v="-11"/>
    <n v="-1"/>
    <n v="-12"/>
    <n v="12"/>
    <n v="0"/>
    <n v="0"/>
    <n v="0"/>
    <n v="7"/>
    <n v="3"/>
    <n v="10"/>
    <n v="471"/>
    <m/>
    <m/>
    <m/>
    <s v="Nord"/>
    <x v="2"/>
  </r>
  <r>
    <x v="16"/>
    <s v="ITA"/>
    <n v="12"/>
    <x v="6"/>
    <n v="4189277044"/>
    <n v="1248366722"/>
    <n v="17"/>
    <n v="3"/>
    <n v="20"/>
    <n v="6"/>
    <n v="26"/>
    <n v="26"/>
    <n v="26"/>
    <n v="8"/>
    <n v="0"/>
    <n v="34"/>
    <n v="0"/>
    <m/>
    <m/>
    <m/>
    <s v="Centro"/>
    <x v="2"/>
  </r>
  <r>
    <x v="16"/>
    <s v="ITA"/>
    <n v="7"/>
    <x v="7"/>
    <n v="4441149315"/>
    <n v="89326992"/>
    <n v="17"/>
    <n v="5"/>
    <n v="22"/>
    <n v="31"/>
    <n v="53"/>
    <n v="53"/>
    <n v="53"/>
    <n v="0"/>
    <n v="0"/>
    <n v="53"/>
    <n v="331"/>
    <m/>
    <m/>
    <m/>
    <s v="Nord"/>
    <x v="2"/>
  </r>
  <r>
    <x v="16"/>
    <s v="ITA"/>
    <n v="3"/>
    <x v="8"/>
    <n v="4546679409"/>
    <n v="9190347404"/>
    <n v="533"/>
    <n v="94"/>
    <n v="627"/>
    <n v="709"/>
    <n v="1336"/>
    <n v="1336"/>
    <n v="1336"/>
    <n v="4"/>
    <n v="149"/>
    <n v="1489"/>
    <n v="4150"/>
    <m/>
    <m/>
    <m/>
    <s v="Nord"/>
    <x v="2"/>
  </r>
  <r>
    <x v="16"/>
    <s v="ITA"/>
    <n v="11"/>
    <x v="9"/>
    <n v="4361675973"/>
    <n v="135188753"/>
    <n v="60"/>
    <n v="12"/>
    <n v="72"/>
    <n v="8"/>
    <n v="80"/>
    <n v="80"/>
    <n v="80"/>
    <n v="0"/>
    <n v="5"/>
    <n v="85"/>
    <n v="219"/>
    <m/>
    <m/>
    <m/>
    <s v="Centro"/>
    <x v="2"/>
  </r>
  <r>
    <x v="16"/>
    <s v="ITA"/>
    <n v="14"/>
    <x v="10"/>
    <n v="4155774754"/>
    <n v="1465916051"/>
    <n v="1"/>
    <n v="0"/>
    <n v="1"/>
    <n v="0"/>
    <n v="1"/>
    <n v="1"/>
    <n v="1"/>
    <n v="0"/>
    <n v="0"/>
    <n v="1"/>
    <n v="8"/>
    <m/>
    <m/>
    <m/>
    <s v="Sud"/>
    <x v="2"/>
  </r>
  <r>
    <x v="16"/>
    <s v="ITA"/>
    <n v="4"/>
    <x v="11"/>
    <n v="4649933453"/>
    <n v="1135662422"/>
    <n v="-9"/>
    <n v="3"/>
    <n v="-6"/>
    <n v="43"/>
    <n v="37"/>
    <n v="37"/>
    <n v="37"/>
    <n v="0"/>
    <n v="0"/>
    <n v="37"/>
    <n v="39"/>
    <m/>
    <m/>
    <m/>
    <s v="Nord"/>
    <x v="2"/>
  </r>
  <r>
    <x v="16"/>
    <s v="ITA"/>
    <n v="4"/>
    <x v="12"/>
    <n v="4606893511"/>
    <n v="1112123097"/>
    <n v="9"/>
    <n v="1"/>
    <n v="10"/>
    <n v="14"/>
    <n v="24"/>
    <n v="24"/>
    <n v="24"/>
    <n v="1"/>
    <n v="0"/>
    <n v="25"/>
    <n v="128"/>
    <m/>
    <m/>
    <m/>
    <s v="Nord"/>
    <x v="2"/>
  </r>
  <r>
    <x v="16"/>
    <s v="ITA"/>
    <n v="1"/>
    <x v="13"/>
    <n v="450732745"/>
    <n v="7680687483"/>
    <n v="13"/>
    <n v="9"/>
    <n v="22"/>
    <n v="22"/>
    <n v="44"/>
    <n v="44"/>
    <n v="44"/>
    <n v="0"/>
    <n v="4"/>
    <n v="48"/>
    <n v="57"/>
    <m/>
    <m/>
    <m/>
    <s v="Nord"/>
    <x v="2"/>
  </r>
  <r>
    <x v="16"/>
    <s v="ITA"/>
    <n v="16"/>
    <x v="14"/>
    <n v="4112559576"/>
    <n v="1686736689"/>
    <n v="10"/>
    <n v="-2"/>
    <n v="8"/>
    <n v="8"/>
    <n v="16"/>
    <n v="16"/>
    <n v="16"/>
    <n v="0"/>
    <n v="2"/>
    <n v="18"/>
    <n v="162"/>
    <m/>
    <m/>
    <m/>
    <s v="Sud"/>
    <x v="2"/>
  </r>
  <r>
    <x v="16"/>
    <s v="ITA"/>
    <n v="20"/>
    <x v="15"/>
    <n v="3921531192"/>
    <n v="9110616306"/>
    <n v="1"/>
    <n v="0"/>
    <n v="1"/>
    <n v="16"/>
    <n v="17"/>
    <n v="17"/>
    <n v="17"/>
    <n v="0"/>
    <n v="0"/>
    <n v="17"/>
    <n v="79"/>
    <m/>
    <m/>
    <m/>
    <s v="Sud"/>
    <x v="2"/>
  </r>
  <r>
    <x v="16"/>
    <s v="ITA"/>
    <n v="19"/>
    <x v="16"/>
    <n v="3811569725"/>
    <n v="133623567"/>
    <n v="6"/>
    <n v="-1"/>
    <n v="5"/>
    <n v="16"/>
    <n v="21"/>
    <n v="21"/>
    <n v="21"/>
    <n v="0"/>
    <n v="0"/>
    <n v="21"/>
    <n v="239"/>
    <m/>
    <m/>
    <m/>
    <s v="Sud"/>
    <x v="2"/>
  </r>
  <r>
    <x v="16"/>
    <s v="ITA"/>
    <n v="9"/>
    <x v="17"/>
    <n v="4376923077"/>
    <n v="1125588885"/>
    <n v="-4"/>
    <n v="14"/>
    <n v="10"/>
    <n v="44"/>
    <n v="54"/>
    <n v="54"/>
    <n v="54"/>
    <n v="2"/>
    <n v="0"/>
    <n v="56"/>
    <n v="231"/>
    <m/>
    <m/>
    <m/>
    <s v="Centro"/>
    <x v="2"/>
  </r>
  <r>
    <x v="16"/>
    <s v="ITA"/>
    <n v="10"/>
    <x v="18"/>
    <n v="4310675841"/>
    <n v="1238824698"/>
    <n v="-1"/>
    <n v="3"/>
    <n v="2"/>
    <n v="5"/>
    <n v="7"/>
    <n v="7"/>
    <n v="7"/>
    <n v="2"/>
    <n v="0"/>
    <n v="9"/>
    <n v="80"/>
    <m/>
    <m/>
    <m/>
    <s v="Centro"/>
    <x v="2"/>
  </r>
  <r>
    <x v="16"/>
    <s v="ITA"/>
    <n v="2"/>
    <x v="19"/>
    <n v="4573750286"/>
    <n v="7320149366"/>
    <n v="0"/>
    <n v="0"/>
    <n v="0"/>
    <n v="2"/>
    <n v="2"/>
    <n v="2"/>
    <n v="2"/>
    <n v="0"/>
    <n v="1"/>
    <n v="3"/>
    <n v="10"/>
    <m/>
    <m/>
    <m/>
    <s v="Nord"/>
    <x v="2"/>
  </r>
  <r>
    <x v="16"/>
    <s v="ITA"/>
    <n v="5"/>
    <x v="20"/>
    <n v="4543490485"/>
    <n v="1233845213"/>
    <n v="58"/>
    <n v="1"/>
    <n v="59"/>
    <n v="98"/>
    <n v="157"/>
    <n v="157"/>
    <n v="157"/>
    <n v="7"/>
    <n v="3"/>
    <n v="167"/>
    <n v="4757"/>
    <m/>
    <m/>
    <m/>
    <s v="Nord"/>
    <x v="2"/>
  </r>
  <r>
    <x v="17"/>
    <s v="ITA"/>
    <n v="13"/>
    <x v="0"/>
    <n v="4235122196"/>
    <n v="1339843823"/>
    <n v="30"/>
    <n v="3"/>
    <n v="33"/>
    <n v="8"/>
    <n v="41"/>
    <n v="41"/>
    <n v="41"/>
    <n v="4"/>
    <n v="1"/>
    <n v="46"/>
    <n v="557"/>
    <m/>
    <m/>
    <m/>
    <s v="Centro"/>
    <x v="2"/>
  </r>
  <r>
    <x v="17"/>
    <s v="ITA"/>
    <n v="17"/>
    <x v="1"/>
    <n v="4063947052"/>
    <n v="1580514834"/>
    <n v="0"/>
    <n v="0"/>
    <n v="0"/>
    <n v="0"/>
    <n v="0"/>
    <n v="0"/>
    <n v="0"/>
    <n v="0"/>
    <n v="0"/>
    <n v="0"/>
    <n v="0"/>
    <m/>
    <m/>
    <m/>
    <s v="Sud"/>
    <x v="2"/>
  </r>
  <r>
    <x v="17"/>
    <s v="ITA"/>
    <n v="18"/>
    <x v="2"/>
    <n v="3890597598"/>
    <n v="1659440194"/>
    <n v="4"/>
    <n v="0"/>
    <n v="4"/>
    <n v="11"/>
    <n v="15"/>
    <n v="15"/>
    <n v="15"/>
    <n v="-1"/>
    <n v="0"/>
    <n v="14"/>
    <n v="78"/>
    <m/>
    <m/>
    <m/>
    <s v="Sud"/>
    <x v="2"/>
  </r>
  <r>
    <x v="17"/>
    <s v="ITA"/>
    <n v="15"/>
    <x v="3"/>
    <n v="4083956555"/>
    <n v="1425084984"/>
    <n v="0"/>
    <n v="0"/>
    <n v="0"/>
    <n v="25"/>
    <n v="25"/>
    <n v="25"/>
    <n v="25"/>
    <n v="0"/>
    <n v="0"/>
    <n v="25"/>
    <n v="176"/>
    <m/>
    <m/>
    <m/>
    <s v="Sud"/>
    <x v="2"/>
  </r>
  <r>
    <x v="17"/>
    <s v="ITA"/>
    <n v="8"/>
    <x v="4"/>
    <n v="4449436681"/>
    <n v="113417208"/>
    <n v="69"/>
    <n v="8"/>
    <n v="77"/>
    <n v="93"/>
    <n v="170"/>
    <n v="170"/>
    <n v="170"/>
    <n v="5"/>
    <n v="33"/>
    <n v="208"/>
    <n v="960"/>
    <m/>
    <m/>
    <m/>
    <s v="Nord"/>
    <x v="2"/>
  </r>
  <r>
    <x v="17"/>
    <s v="ITA"/>
    <n v="6"/>
    <x v="5"/>
    <n v="456494354"/>
    <n v="1376813649"/>
    <n v="7"/>
    <n v="5"/>
    <n v="12"/>
    <n v="26"/>
    <n v="38"/>
    <n v="38"/>
    <n v="38"/>
    <n v="1"/>
    <n v="2"/>
    <n v="41"/>
    <n v="531"/>
    <m/>
    <m/>
    <m/>
    <s v="Nord"/>
    <x v="2"/>
  </r>
  <r>
    <x v="17"/>
    <s v="ITA"/>
    <n v="12"/>
    <x v="6"/>
    <n v="4189277044"/>
    <n v="1248366722"/>
    <n v="18"/>
    <n v="2"/>
    <n v="20"/>
    <n v="27"/>
    <n v="47"/>
    <n v="47"/>
    <n v="47"/>
    <n v="0"/>
    <n v="3"/>
    <n v="50"/>
    <n v="2001"/>
    <m/>
    <m/>
    <m/>
    <s v="Centro"/>
    <x v="2"/>
  </r>
  <r>
    <x v="17"/>
    <s v="ITA"/>
    <n v="7"/>
    <x v="7"/>
    <n v="4441149315"/>
    <n v="89326992"/>
    <n v="26"/>
    <n v="2"/>
    <n v="28"/>
    <n v="34"/>
    <n v="62"/>
    <n v="62"/>
    <n v="62"/>
    <n v="15"/>
    <n v="3"/>
    <n v="80"/>
    <n v="149"/>
    <m/>
    <m/>
    <m/>
    <s v="Nord"/>
    <x v="2"/>
  </r>
  <r>
    <x v="17"/>
    <s v="ITA"/>
    <n v="3"/>
    <x v="8"/>
    <n v="4546679409"/>
    <n v="9190347404"/>
    <n v="395"/>
    <n v="45"/>
    <n v="440"/>
    <n v="693"/>
    <n v="1133"/>
    <n v="1133"/>
    <n v="1133"/>
    <n v="185"/>
    <n v="127"/>
    <n v="1445"/>
    <n v="3905"/>
    <m/>
    <m/>
    <m/>
    <s v="Nord"/>
    <x v="2"/>
  </r>
  <r>
    <x v="17"/>
    <s v="ITA"/>
    <n v="11"/>
    <x v="9"/>
    <n v="4361675973"/>
    <n v="135188753"/>
    <n v="42"/>
    <n v="10"/>
    <n v="52"/>
    <n v="57"/>
    <n v="109"/>
    <n v="109"/>
    <n v="109"/>
    <n v="0"/>
    <n v="4"/>
    <n v="113"/>
    <n v="251"/>
    <m/>
    <m/>
    <m/>
    <s v="Centro"/>
    <x v="2"/>
  </r>
  <r>
    <x v="17"/>
    <s v="ITA"/>
    <n v="14"/>
    <x v="10"/>
    <n v="4155774754"/>
    <n v="1465916051"/>
    <n v="0"/>
    <n v="0"/>
    <n v="0"/>
    <n v="0"/>
    <n v="0"/>
    <n v="0"/>
    <n v="0"/>
    <n v="0"/>
    <n v="0"/>
    <n v="0"/>
    <n v="5"/>
    <m/>
    <m/>
    <m/>
    <s v="Sud"/>
    <x v="2"/>
  </r>
  <r>
    <x v="17"/>
    <s v="ITA"/>
    <n v="4"/>
    <x v="11"/>
    <n v="4649933453"/>
    <n v="1135662422"/>
    <n v="13"/>
    <n v="0"/>
    <n v="13"/>
    <n v="15"/>
    <n v="28"/>
    <n v="28"/>
    <n v="28"/>
    <n v="0"/>
    <n v="1"/>
    <n v="29"/>
    <n v="532"/>
    <m/>
    <m/>
    <m/>
    <s v="Nord"/>
    <x v="2"/>
  </r>
  <r>
    <x v="17"/>
    <s v="ITA"/>
    <n v="4"/>
    <x v="12"/>
    <n v="4606893511"/>
    <n v="1112123097"/>
    <n v="15"/>
    <n v="1"/>
    <n v="16"/>
    <n v="12"/>
    <n v="28"/>
    <n v="28"/>
    <n v="28"/>
    <n v="1"/>
    <n v="1"/>
    <n v="30"/>
    <n v="66"/>
    <m/>
    <m/>
    <m/>
    <s v="Nord"/>
    <x v="2"/>
  </r>
  <r>
    <x v="17"/>
    <s v="ITA"/>
    <n v="1"/>
    <x v="13"/>
    <n v="450732745"/>
    <n v="7680687483"/>
    <n v="49"/>
    <n v="22"/>
    <n v="71"/>
    <n v="3"/>
    <n v="74"/>
    <n v="74"/>
    <n v="74"/>
    <n v="0"/>
    <n v="5"/>
    <n v="79"/>
    <n v="448"/>
    <m/>
    <m/>
    <m/>
    <s v="Nord"/>
    <x v="2"/>
  </r>
  <r>
    <x v="17"/>
    <s v="ITA"/>
    <n v="16"/>
    <x v="14"/>
    <n v="4112559576"/>
    <n v="1686736689"/>
    <n v="20"/>
    <n v="-2"/>
    <n v="18"/>
    <n v="9"/>
    <n v="27"/>
    <n v="27"/>
    <n v="27"/>
    <n v="0"/>
    <n v="0"/>
    <n v="27"/>
    <n v="360"/>
    <m/>
    <m/>
    <m/>
    <s v="Sud"/>
    <x v="2"/>
  </r>
  <r>
    <x v="17"/>
    <s v="ITA"/>
    <n v="20"/>
    <x v="15"/>
    <n v="3921531192"/>
    <n v="9110616306"/>
    <n v="2"/>
    <n v="0"/>
    <n v="2"/>
    <n v="0"/>
    <n v="2"/>
    <n v="2"/>
    <n v="2"/>
    <n v="0"/>
    <n v="0"/>
    <n v="2"/>
    <n v="19"/>
    <m/>
    <m/>
    <m/>
    <s v="Sud"/>
    <x v="2"/>
  </r>
  <r>
    <x v="17"/>
    <s v="ITA"/>
    <n v="19"/>
    <x v="16"/>
    <n v="3811569725"/>
    <n v="133623567"/>
    <n v="5"/>
    <n v="4"/>
    <n v="9"/>
    <n v="21"/>
    <n v="30"/>
    <n v="30"/>
    <n v="30"/>
    <n v="0"/>
    <n v="2"/>
    <n v="32"/>
    <n v="283"/>
    <m/>
    <m/>
    <m/>
    <s v="Sud"/>
    <x v="2"/>
  </r>
  <r>
    <x v="17"/>
    <s v="ITA"/>
    <n v="9"/>
    <x v="17"/>
    <n v="4376923077"/>
    <n v="1125588885"/>
    <n v="13"/>
    <n v="5"/>
    <n v="18"/>
    <n v="20"/>
    <n v="38"/>
    <n v="38"/>
    <n v="38"/>
    <n v="2"/>
    <n v="4"/>
    <n v="44"/>
    <n v="361"/>
    <m/>
    <m/>
    <m/>
    <s v="Centro"/>
    <x v="2"/>
  </r>
  <r>
    <x v="17"/>
    <s v="ITA"/>
    <n v="10"/>
    <x v="18"/>
    <n v="4310675841"/>
    <n v="1238824698"/>
    <n v="1"/>
    <n v="3"/>
    <n v="4"/>
    <n v="14"/>
    <n v="18"/>
    <n v="18"/>
    <n v="18"/>
    <n v="0"/>
    <n v="0"/>
    <n v="18"/>
    <n v="118"/>
    <m/>
    <m/>
    <m/>
    <s v="Centro"/>
    <x v="2"/>
  </r>
  <r>
    <x v="17"/>
    <s v="ITA"/>
    <n v="2"/>
    <x v="19"/>
    <n v="4573750286"/>
    <n v="7320149366"/>
    <n v="5"/>
    <n v="0"/>
    <n v="5"/>
    <n v="2"/>
    <n v="7"/>
    <n v="7"/>
    <n v="7"/>
    <n v="0"/>
    <n v="0"/>
    <n v="7"/>
    <n v="19"/>
    <m/>
    <m/>
    <m/>
    <s v="Nord"/>
    <x v="2"/>
  </r>
  <r>
    <x v="17"/>
    <s v="ITA"/>
    <n v="5"/>
    <x v="20"/>
    <n v="4543490485"/>
    <n v="1233845213"/>
    <n v="98"/>
    <n v="17"/>
    <n v="115"/>
    <n v="242"/>
    <n v="357"/>
    <n v="357"/>
    <n v="357"/>
    <n v="1"/>
    <n v="3"/>
    <n v="361"/>
    <n v="2038"/>
    <m/>
    <m/>
    <m/>
    <s v="Nord"/>
    <x v="2"/>
  </r>
  <r>
    <x v="18"/>
    <s v="ITA"/>
    <n v="13"/>
    <x v="0"/>
    <n v="4235122196"/>
    <n v="1339843823"/>
    <n v="-5"/>
    <n v="2"/>
    <n v="-3"/>
    <n v="8"/>
    <n v="5"/>
    <n v="5"/>
    <n v="5"/>
    <n v="0"/>
    <n v="0"/>
    <n v="5"/>
    <n v="91"/>
    <m/>
    <m/>
    <m/>
    <s v="Centro"/>
    <x v="2"/>
  </r>
  <r>
    <x v="18"/>
    <s v="ITA"/>
    <n v="17"/>
    <x v="1"/>
    <n v="4063947052"/>
    <n v="1580514834"/>
    <n v="0"/>
    <n v="0"/>
    <n v="0"/>
    <n v="2"/>
    <n v="2"/>
    <n v="2"/>
    <n v="2"/>
    <n v="0"/>
    <n v="0"/>
    <n v="2"/>
    <n v="0"/>
    <m/>
    <m/>
    <m/>
    <s v="Sud"/>
    <x v="2"/>
  </r>
  <r>
    <x v="18"/>
    <s v="ITA"/>
    <n v="18"/>
    <x v="2"/>
    <n v="3890597598"/>
    <n v="1659440194"/>
    <n v="4"/>
    <n v="1"/>
    <n v="5"/>
    <n v="0"/>
    <n v="5"/>
    <n v="5"/>
    <n v="5"/>
    <n v="0"/>
    <n v="0"/>
    <n v="5"/>
    <n v="21"/>
    <m/>
    <m/>
    <m/>
    <s v="Sud"/>
    <x v="2"/>
  </r>
  <r>
    <x v="18"/>
    <s v="ITA"/>
    <n v="15"/>
    <x v="3"/>
    <n v="4083956555"/>
    <n v="1425084984"/>
    <n v="4"/>
    <n v="8"/>
    <n v="12"/>
    <n v="27"/>
    <n v="39"/>
    <n v="39"/>
    <n v="39"/>
    <n v="1"/>
    <n v="1"/>
    <n v="41"/>
    <n v="120"/>
    <m/>
    <m/>
    <m/>
    <s v="Sud"/>
    <x v="2"/>
  </r>
  <r>
    <x v="18"/>
    <s v="ITA"/>
    <n v="8"/>
    <x v="4"/>
    <n v="4449436681"/>
    <n v="113417208"/>
    <n v="128"/>
    <n v="16"/>
    <n v="144"/>
    <n v="109"/>
    <n v="253"/>
    <n v="253"/>
    <n v="253"/>
    <n v="8"/>
    <n v="55"/>
    <n v="316"/>
    <n v="1187"/>
    <m/>
    <m/>
    <m/>
    <s v="Nord"/>
    <x v="2"/>
  </r>
  <r>
    <x v="18"/>
    <s v="ITA"/>
    <n v="6"/>
    <x v="5"/>
    <n v="456494354"/>
    <n v="1376813649"/>
    <n v="36"/>
    <n v="-2"/>
    <n v="34"/>
    <n v="54"/>
    <n v="88"/>
    <n v="88"/>
    <n v="88"/>
    <n v="0"/>
    <n v="2"/>
    <n v="90"/>
    <n v="545"/>
    <m/>
    <m/>
    <m/>
    <s v="Nord"/>
    <x v="2"/>
  </r>
  <r>
    <x v="18"/>
    <s v="ITA"/>
    <n v="12"/>
    <x v="6"/>
    <n v="4189277044"/>
    <n v="1248366722"/>
    <n v="37"/>
    <n v="4"/>
    <n v="41"/>
    <n v="29"/>
    <n v="70"/>
    <n v="70"/>
    <n v="70"/>
    <n v="5"/>
    <n v="2"/>
    <n v="77"/>
    <n v="899"/>
    <m/>
    <m/>
    <m/>
    <s v="Centro"/>
    <x v="2"/>
  </r>
  <r>
    <x v="18"/>
    <s v="ITA"/>
    <n v="7"/>
    <x v="7"/>
    <n v="4441149315"/>
    <n v="89326992"/>
    <n v="28"/>
    <n v="8"/>
    <n v="36"/>
    <n v="25"/>
    <n v="61"/>
    <n v="61"/>
    <n v="61"/>
    <n v="4"/>
    <n v="6"/>
    <n v="71"/>
    <n v="268"/>
    <m/>
    <m/>
    <m/>
    <s v="Nord"/>
    <x v="2"/>
  </r>
  <r>
    <x v="18"/>
    <s v="ITA"/>
    <n v="3"/>
    <x v="8"/>
    <n v="4546679409"/>
    <n v="9190347404"/>
    <n v="188"/>
    <n v="45"/>
    <n v="233"/>
    <n v="603"/>
    <n v="836"/>
    <n v="836"/>
    <n v="836"/>
    <n v="113"/>
    <n v="146"/>
    <n v="1095"/>
    <n v="3166"/>
    <m/>
    <m/>
    <m/>
    <s v="Nord"/>
    <x v="2"/>
  </r>
  <r>
    <x v="18"/>
    <s v="ITA"/>
    <n v="11"/>
    <x v="9"/>
    <n v="4361675973"/>
    <n v="135188753"/>
    <n v="83"/>
    <n v="9"/>
    <n v="92"/>
    <n v="36"/>
    <n v="128"/>
    <n v="128"/>
    <n v="128"/>
    <n v="0"/>
    <n v="5"/>
    <n v="133"/>
    <n v="311"/>
    <m/>
    <m/>
    <m/>
    <s v="Centro"/>
    <x v="2"/>
  </r>
  <r>
    <x v="18"/>
    <s v="ITA"/>
    <n v="14"/>
    <x v="10"/>
    <n v="4155774754"/>
    <n v="1465916051"/>
    <n v="1"/>
    <n v="0"/>
    <n v="1"/>
    <n v="0"/>
    <n v="1"/>
    <n v="1"/>
    <n v="1"/>
    <n v="0"/>
    <n v="0"/>
    <n v="1"/>
    <n v="5"/>
    <m/>
    <m/>
    <m/>
    <s v="Sud"/>
    <x v="2"/>
  </r>
  <r>
    <x v="18"/>
    <s v="ITA"/>
    <n v="4"/>
    <x v="11"/>
    <n v="4649933453"/>
    <n v="1135662422"/>
    <n v="-1"/>
    <n v="1"/>
    <n v="0"/>
    <n v="20"/>
    <n v="20"/>
    <n v="20"/>
    <n v="20"/>
    <n v="0"/>
    <n v="1"/>
    <n v="21"/>
    <n v="204"/>
    <m/>
    <m/>
    <m/>
    <s v="Nord"/>
    <x v="2"/>
  </r>
  <r>
    <x v="18"/>
    <s v="ITA"/>
    <n v="4"/>
    <x v="12"/>
    <n v="4606893511"/>
    <n v="1112123097"/>
    <n v="15"/>
    <n v="1"/>
    <n v="16"/>
    <n v="39"/>
    <n v="55"/>
    <n v="55"/>
    <n v="55"/>
    <n v="0"/>
    <n v="1"/>
    <n v="56"/>
    <n v="253"/>
    <m/>
    <m/>
    <m/>
    <s v="Nord"/>
    <x v="2"/>
  </r>
  <r>
    <x v="18"/>
    <s v="ITA"/>
    <n v="1"/>
    <x v="13"/>
    <n v="450732745"/>
    <n v="7680687483"/>
    <n v="188"/>
    <n v="38"/>
    <n v="226"/>
    <n v="14"/>
    <n v="240"/>
    <n v="240"/>
    <n v="240"/>
    <n v="0"/>
    <n v="20"/>
    <n v="260"/>
    <n v="226"/>
    <m/>
    <m/>
    <m/>
    <s v="Nord"/>
    <x v="2"/>
  </r>
  <r>
    <x v="18"/>
    <s v="ITA"/>
    <n v="16"/>
    <x v="14"/>
    <n v="4112559576"/>
    <n v="1686736689"/>
    <n v="19"/>
    <n v="0"/>
    <n v="19"/>
    <n v="4"/>
    <n v="23"/>
    <n v="23"/>
    <n v="23"/>
    <n v="2"/>
    <n v="0"/>
    <n v="25"/>
    <n v="180"/>
    <m/>
    <m/>
    <m/>
    <s v="Sud"/>
    <x v="2"/>
  </r>
  <r>
    <x v="18"/>
    <s v="ITA"/>
    <n v="20"/>
    <x v="15"/>
    <n v="3921531192"/>
    <n v="9110616306"/>
    <n v="0"/>
    <n v="0"/>
    <n v="0"/>
    <n v="4"/>
    <n v="4"/>
    <n v="4"/>
    <n v="4"/>
    <n v="0"/>
    <n v="0"/>
    <n v="4"/>
    <n v="202"/>
    <m/>
    <m/>
    <m/>
    <s v="Sud"/>
    <x v="2"/>
  </r>
  <r>
    <x v="18"/>
    <s v="ITA"/>
    <n v="19"/>
    <x v="16"/>
    <n v="3811569725"/>
    <n v="133623567"/>
    <n v="9"/>
    <n v="2"/>
    <n v="11"/>
    <n v="4"/>
    <n v="15"/>
    <n v="15"/>
    <n v="15"/>
    <n v="0"/>
    <n v="0"/>
    <n v="15"/>
    <n v="473"/>
    <m/>
    <m/>
    <m/>
    <s v="Sud"/>
    <x v="2"/>
  </r>
  <r>
    <x v="18"/>
    <s v="ITA"/>
    <n v="9"/>
    <x v="17"/>
    <n v="4376923077"/>
    <n v="1125588885"/>
    <n v="34"/>
    <n v="18"/>
    <n v="52"/>
    <n v="51"/>
    <n v="103"/>
    <n v="103"/>
    <n v="103"/>
    <n v="3"/>
    <n v="0"/>
    <n v="106"/>
    <n v="884"/>
    <m/>
    <m/>
    <m/>
    <s v="Centro"/>
    <x v="2"/>
  </r>
  <r>
    <x v="18"/>
    <s v="ITA"/>
    <n v="10"/>
    <x v="18"/>
    <n v="4310675841"/>
    <n v="1238824698"/>
    <n v="3"/>
    <n v="2"/>
    <n v="5"/>
    <n v="6"/>
    <n v="11"/>
    <n v="11"/>
    <n v="11"/>
    <n v="0"/>
    <n v="1"/>
    <n v="12"/>
    <n v="118"/>
    <m/>
    <m/>
    <m/>
    <s v="Centro"/>
    <x v="2"/>
  </r>
  <r>
    <x v="18"/>
    <s v="ITA"/>
    <n v="2"/>
    <x v="19"/>
    <n v="4573750286"/>
    <n v="7320149366"/>
    <n v="-1"/>
    <n v="0"/>
    <n v="-1"/>
    <n v="2"/>
    <n v="1"/>
    <n v="1"/>
    <n v="1"/>
    <n v="0"/>
    <n v="0"/>
    <n v="1"/>
    <n v="71"/>
    <m/>
    <m/>
    <m/>
    <s v="Nord"/>
    <x v="2"/>
  </r>
  <r>
    <x v="18"/>
    <s v="ITA"/>
    <n v="5"/>
    <x v="20"/>
    <n v="4543490485"/>
    <n v="1233845213"/>
    <n v="6"/>
    <n v="22"/>
    <n v="28"/>
    <n v="128"/>
    <n v="156"/>
    <n v="156"/>
    <n v="156"/>
    <n v="45"/>
    <n v="10"/>
    <n v="211"/>
    <n v="2253"/>
    <m/>
    <m/>
    <m/>
    <s v="Nord"/>
    <x v="2"/>
  </r>
  <r>
    <x v="19"/>
    <s v="ITA"/>
    <n v="13"/>
    <x v="0"/>
    <n v="4235122196"/>
    <n v="1339843823"/>
    <n v="9"/>
    <n v="0"/>
    <n v="9"/>
    <n v="14"/>
    <n v="23"/>
    <n v="23"/>
    <n v="23"/>
    <n v="0"/>
    <n v="0"/>
    <n v="23"/>
    <n v="274"/>
    <m/>
    <m/>
    <m/>
    <s v="Centro"/>
    <x v="2"/>
  </r>
  <r>
    <x v="19"/>
    <s v="ITA"/>
    <n v="17"/>
    <x v="1"/>
    <n v="4063947052"/>
    <n v="1580514834"/>
    <n v="-1"/>
    <n v="1"/>
    <n v="0"/>
    <n v="0"/>
    <n v="0"/>
    <n v="0"/>
    <n v="0"/>
    <n v="0"/>
    <n v="0"/>
    <n v="0"/>
    <n v="0"/>
    <m/>
    <m/>
    <m/>
    <s v="Sud"/>
    <x v="2"/>
  </r>
  <r>
    <x v="19"/>
    <s v="ITA"/>
    <n v="18"/>
    <x v="2"/>
    <n v="3890597598"/>
    <n v="1659440194"/>
    <n v="4"/>
    <n v="1"/>
    <n v="5"/>
    <n v="17"/>
    <n v="22"/>
    <n v="22"/>
    <n v="22"/>
    <n v="0"/>
    <n v="0"/>
    <n v="22"/>
    <n v="207"/>
    <m/>
    <m/>
    <m/>
    <s v="Sud"/>
    <x v="2"/>
  </r>
  <r>
    <x v="19"/>
    <s v="ITA"/>
    <n v="15"/>
    <x v="3"/>
    <n v="4083956555"/>
    <n v="1425084984"/>
    <n v="12"/>
    <n v="-2"/>
    <n v="10"/>
    <n v="20"/>
    <n v="30"/>
    <n v="30"/>
    <n v="30"/>
    <n v="18"/>
    <n v="4"/>
    <n v="52"/>
    <n v="265"/>
    <m/>
    <m/>
    <m/>
    <s v="Sud"/>
    <x v="2"/>
  </r>
  <r>
    <x v="19"/>
    <s v="ITA"/>
    <n v="8"/>
    <x v="4"/>
    <n v="4449436681"/>
    <n v="113417208"/>
    <n v="134"/>
    <n v="24"/>
    <n v="158"/>
    <n v="180"/>
    <n v="338"/>
    <n v="338"/>
    <n v="338"/>
    <n v="3"/>
    <n v="40"/>
    <n v="381"/>
    <n v="1256"/>
    <m/>
    <m/>
    <m/>
    <s v="Nord"/>
    <x v="2"/>
  </r>
  <r>
    <x v="19"/>
    <s v="ITA"/>
    <n v="6"/>
    <x v="5"/>
    <n v="456494354"/>
    <n v="1376813649"/>
    <n v="8"/>
    <n v="3"/>
    <n v="11"/>
    <n v="24"/>
    <n v="35"/>
    <n v="35"/>
    <n v="35"/>
    <n v="6"/>
    <n v="3"/>
    <n v="44"/>
    <n v="227"/>
    <m/>
    <m/>
    <m/>
    <s v="Nord"/>
    <x v="2"/>
  </r>
  <r>
    <x v="19"/>
    <s v="ITA"/>
    <n v="12"/>
    <x v="6"/>
    <n v="4189277044"/>
    <n v="1248366722"/>
    <n v="59"/>
    <n v="1"/>
    <n v="60"/>
    <n v="18"/>
    <n v="78"/>
    <n v="78"/>
    <n v="78"/>
    <n v="0"/>
    <n v="2"/>
    <n v="80"/>
    <n v="844"/>
    <m/>
    <m/>
    <m/>
    <s v="Centro"/>
    <x v="2"/>
  </r>
  <r>
    <x v="19"/>
    <s v="ITA"/>
    <n v="7"/>
    <x v="7"/>
    <n v="4441149315"/>
    <n v="89326992"/>
    <n v="85"/>
    <n v="18"/>
    <n v="103"/>
    <n v="-23"/>
    <n v="80"/>
    <n v="80"/>
    <n v="80"/>
    <n v="28"/>
    <n v="10"/>
    <n v="118"/>
    <n v="308"/>
    <m/>
    <m/>
    <m/>
    <s v="Nord"/>
    <x v="2"/>
  </r>
  <r>
    <x v="19"/>
    <s v="ITA"/>
    <n v="3"/>
    <x v="8"/>
    <n v="4546679409"/>
    <n v="9190347404"/>
    <n v="463"/>
    <n v="82"/>
    <n v="545"/>
    <n v="782"/>
    <n v="1327"/>
    <n v="1327"/>
    <n v="1327"/>
    <n v="462"/>
    <n v="76"/>
    <n v="1865"/>
    <n v="4438"/>
    <m/>
    <m/>
    <m/>
    <s v="Nord"/>
    <x v="2"/>
  </r>
  <r>
    <x v="19"/>
    <s v="ITA"/>
    <n v="11"/>
    <x v="9"/>
    <n v="4361675973"/>
    <n v="135188753"/>
    <n v="112"/>
    <n v="8"/>
    <n v="120"/>
    <n v="45"/>
    <n v="165"/>
    <n v="165"/>
    <n v="165"/>
    <n v="0"/>
    <n v="9"/>
    <n v="174"/>
    <n v="343"/>
    <m/>
    <m/>
    <m/>
    <s v="Centro"/>
    <x v="2"/>
  </r>
  <r>
    <x v="19"/>
    <s v="ITA"/>
    <n v="14"/>
    <x v="10"/>
    <n v="4155774754"/>
    <n v="1465916051"/>
    <n v="0"/>
    <n v="0"/>
    <n v="0"/>
    <n v="0"/>
    <n v="0"/>
    <n v="0"/>
    <n v="0"/>
    <n v="0"/>
    <n v="0"/>
    <n v="0"/>
    <n v="4"/>
    <m/>
    <m/>
    <m/>
    <s v="Sud"/>
    <x v="2"/>
  </r>
  <r>
    <x v="19"/>
    <s v="ITA"/>
    <n v="4"/>
    <x v="11"/>
    <n v="4649933453"/>
    <n v="1135662422"/>
    <n v="6"/>
    <n v="2"/>
    <n v="8"/>
    <n v="39"/>
    <n v="47"/>
    <n v="47"/>
    <n v="47"/>
    <n v="0"/>
    <n v="1"/>
    <n v="48"/>
    <n v="324"/>
    <m/>
    <m/>
    <m/>
    <s v="Nord"/>
    <x v="2"/>
  </r>
  <r>
    <x v="19"/>
    <s v="ITA"/>
    <n v="4"/>
    <x v="12"/>
    <n v="4606893511"/>
    <n v="1112123097"/>
    <n v="10"/>
    <n v="6"/>
    <n v="16"/>
    <n v="26"/>
    <n v="42"/>
    <n v="42"/>
    <n v="42"/>
    <n v="1"/>
    <n v="0"/>
    <n v="43"/>
    <n v="160"/>
    <m/>
    <m/>
    <m/>
    <s v="Nord"/>
    <x v="2"/>
  </r>
  <r>
    <x v="19"/>
    <s v="ITA"/>
    <n v="1"/>
    <x v="13"/>
    <n v="450732745"/>
    <n v="7680687483"/>
    <n v="-18"/>
    <n v="15"/>
    <n v="-3"/>
    <n v="23"/>
    <n v="20"/>
    <n v="20"/>
    <n v="20"/>
    <n v="0"/>
    <n v="13"/>
    <n v="33"/>
    <n v="575"/>
    <m/>
    <m/>
    <m/>
    <s v="Nord"/>
    <x v="2"/>
  </r>
  <r>
    <x v="19"/>
    <s v="ITA"/>
    <n v="16"/>
    <x v="14"/>
    <n v="4112559576"/>
    <n v="1686736689"/>
    <n v="14"/>
    <n v="4"/>
    <n v="18"/>
    <n v="17"/>
    <n v="35"/>
    <n v="35"/>
    <n v="35"/>
    <n v="-1"/>
    <n v="3"/>
    <n v="37"/>
    <n v="232"/>
    <m/>
    <m/>
    <m/>
    <s v="Sud"/>
    <x v="2"/>
  </r>
  <r>
    <x v="19"/>
    <s v="ITA"/>
    <n v="20"/>
    <x v="15"/>
    <n v="3921531192"/>
    <n v="9110616306"/>
    <n v="2"/>
    <n v="0"/>
    <n v="2"/>
    <n v="2"/>
    <n v="4"/>
    <n v="4"/>
    <n v="4"/>
    <n v="0"/>
    <n v="0"/>
    <n v="4"/>
    <n v="26"/>
    <m/>
    <m/>
    <m/>
    <s v="Sud"/>
    <x v="2"/>
  </r>
  <r>
    <x v="19"/>
    <s v="ITA"/>
    <n v="19"/>
    <x v="16"/>
    <n v="3811569725"/>
    <n v="133623567"/>
    <n v="5"/>
    <n v="4"/>
    <n v="9"/>
    <n v="15"/>
    <n v="24"/>
    <n v="24"/>
    <n v="24"/>
    <n v="2"/>
    <n v="0"/>
    <n v="26"/>
    <n v="150"/>
    <m/>
    <m/>
    <m/>
    <s v="Sud"/>
    <x v="2"/>
  </r>
  <r>
    <x v="19"/>
    <s v="ITA"/>
    <n v="9"/>
    <x v="17"/>
    <n v="4376923077"/>
    <n v="1125588885"/>
    <n v="26"/>
    <n v="10"/>
    <n v="36"/>
    <n v="123"/>
    <n v="159"/>
    <n v="159"/>
    <n v="159"/>
    <n v="0"/>
    <n v="1"/>
    <n v="160"/>
    <n v="546"/>
    <m/>
    <m/>
    <m/>
    <s v="Centro"/>
    <x v="2"/>
  </r>
  <r>
    <x v="19"/>
    <s v="ITA"/>
    <n v="10"/>
    <x v="18"/>
    <n v="4310675841"/>
    <n v="1238824698"/>
    <n v="10"/>
    <n v="1"/>
    <n v="11"/>
    <n v="19"/>
    <n v="30"/>
    <n v="30"/>
    <n v="30"/>
    <n v="1"/>
    <n v="0"/>
    <n v="31"/>
    <n v="172"/>
    <m/>
    <m/>
    <m/>
    <s v="Centro"/>
    <x v="2"/>
  </r>
  <r>
    <x v="19"/>
    <s v="ITA"/>
    <n v="2"/>
    <x v="19"/>
    <n v="4573750286"/>
    <n v="7320149366"/>
    <n v="6"/>
    <n v="0"/>
    <n v="6"/>
    <n v="8"/>
    <n v="14"/>
    <n v="14"/>
    <n v="14"/>
    <n v="0"/>
    <n v="0"/>
    <n v="14"/>
    <n v="42"/>
    <m/>
    <m/>
    <m/>
    <s v="Nord"/>
    <x v="2"/>
  </r>
  <r>
    <x v="19"/>
    <s v="ITA"/>
    <n v="5"/>
    <x v="20"/>
    <n v="4543490485"/>
    <n v="1233845213"/>
    <n v="0"/>
    <n v="12"/>
    <n v="12"/>
    <n v="310"/>
    <n v="322"/>
    <n v="322"/>
    <n v="322"/>
    <n v="7"/>
    <n v="13"/>
    <n v="342"/>
    <n v="1289"/>
    <m/>
    <m/>
    <m/>
    <s v="Nord"/>
    <x v="2"/>
  </r>
  <r>
    <x v="20"/>
    <s v="ITA"/>
    <n v="13"/>
    <x v="0"/>
    <n v="4235122196"/>
    <n v="1339843823"/>
    <n v="21"/>
    <n v="14"/>
    <n v="35"/>
    <n v="-13"/>
    <n v="22"/>
    <n v="22"/>
    <n v="22"/>
    <n v="2"/>
    <n v="1"/>
    <n v="25"/>
    <n v="187"/>
    <m/>
    <m/>
    <m/>
    <s v="Centro"/>
    <x v="3"/>
  </r>
  <r>
    <x v="20"/>
    <s v="ITA"/>
    <n v="17"/>
    <x v="1"/>
    <n v="4063947052"/>
    <n v="1580514834"/>
    <n v="0"/>
    <n v="0"/>
    <n v="0"/>
    <n v="1"/>
    <n v="1"/>
    <n v="1"/>
    <n v="1"/>
    <n v="0"/>
    <n v="0"/>
    <n v="1"/>
    <n v="53"/>
    <m/>
    <m/>
    <m/>
    <s v="Sud"/>
    <x v="3"/>
  </r>
  <r>
    <x v="20"/>
    <s v="ITA"/>
    <n v="18"/>
    <x v="2"/>
    <n v="3890597598"/>
    <n v="1659440194"/>
    <n v="10"/>
    <n v="2"/>
    <n v="12"/>
    <n v="-5"/>
    <n v="7"/>
    <n v="7"/>
    <n v="7"/>
    <n v="0"/>
    <n v="1"/>
    <n v="8"/>
    <n v="173"/>
    <m/>
    <m/>
    <m/>
    <s v="Sud"/>
    <x v="3"/>
  </r>
  <r>
    <x v="20"/>
    <s v="ITA"/>
    <n v="15"/>
    <x v="3"/>
    <n v="4083956555"/>
    <n v="1425084984"/>
    <n v="1"/>
    <n v="5"/>
    <n v="6"/>
    <n v="47"/>
    <n v="53"/>
    <n v="53"/>
    <n v="53"/>
    <n v="5"/>
    <n v="3"/>
    <n v="61"/>
    <n v="277"/>
    <m/>
    <m/>
    <m/>
    <s v="Sud"/>
    <x v="3"/>
  </r>
  <r>
    <x v="20"/>
    <s v="ITA"/>
    <n v="8"/>
    <x v="4"/>
    <n v="4449436681"/>
    <n v="113417208"/>
    <n v="139"/>
    <n v="17"/>
    <n v="156"/>
    <n v="236"/>
    <n v="392"/>
    <n v="392"/>
    <n v="392"/>
    <n v="14"/>
    <n v="43"/>
    <n v="449"/>
    <n v="2011"/>
    <m/>
    <m/>
    <m/>
    <s v="Nord"/>
    <x v="3"/>
  </r>
  <r>
    <x v="20"/>
    <s v="ITA"/>
    <n v="6"/>
    <x v="5"/>
    <n v="456494354"/>
    <n v="1376813649"/>
    <n v="31"/>
    <n v="1"/>
    <n v="32"/>
    <n v="13"/>
    <n v="45"/>
    <n v="45"/>
    <n v="45"/>
    <n v="0"/>
    <n v="1"/>
    <n v="46"/>
    <n v="31"/>
    <m/>
    <m/>
    <m/>
    <s v="Nord"/>
    <x v="3"/>
  </r>
  <r>
    <x v="20"/>
    <s v="ITA"/>
    <n v="12"/>
    <x v="6"/>
    <n v="4189277044"/>
    <n v="1248366722"/>
    <n v="42"/>
    <n v="6"/>
    <n v="48"/>
    <n v="28"/>
    <n v="76"/>
    <n v="76"/>
    <n v="76"/>
    <n v="0"/>
    <n v="3"/>
    <n v="79"/>
    <n v="1010"/>
    <m/>
    <m/>
    <m/>
    <s v="Centro"/>
    <x v="3"/>
  </r>
  <r>
    <x v="20"/>
    <s v="ITA"/>
    <n v="7"/>
    <x v="7"/>
    <n v="4441149315"/>
    <n v="89326992"/>
    <n v="40"/>
    <n v="4"/>
    <n v="44"/>
    <n v="65"/>
    <n v="109"/>
    <n v="109"/>
    <n v="109"/>
    <n v="-19"/>
    <n v="6"/>
    <n v="96"/>
    <n v="223"/>
    <m/>
    <m/>
    <m/>
    <s v="Nord"/>
    <x v="3"/>
  </r>
  <r>
    <x v="20"/>
    <s v="ITA"/>
    <n v="3"/>
    <x v="8"/>
    <n v="4546679409"/>
    <n v="9190347404"/>
    <n v="602"/>
    <n v="35"/>
    <n v="637"/>
    <n v="347"/>
    <n v="984"/>
    <n v="984"/>
    <n v="984"/>
    <n v="351"/>
    <n v="252"/>
    <n v="1587"/>
    <n v="3231"/>
    <m/>
    <m/>
    <m/>
    <s v="Nord"/>
    <x v="3"/>
  </r>
  <r>
    <x v="20"/>
    <s v="ITA"/>
    <n v="11"/>
    <x v="9"/>
    <n v="4361675973"/>
    <n v="135188753"/>
    <n v="72"/>
    <n v="5"/>
    <n v="77"/>
    <n v="147"/>
    <n v="224"/>
    <n v="224"/>
    <n v="224"/>
    <n v="0"/>
    <n v="10"/>
    <n v="234"/>
    <n v="385"/>
    <m/>
    <m/>
    <m/>
    <s v="Centro"/>
    <x v="3"/>
  </r>
  <r>
    <x v="20"/>
    <s v="ITA"/>
    <n v="14"/>
    <x v="10"/>
    <n v="4155774754"/>
    <n v="1465916051"/>
    <n v="-2"/>
    <n v="1"/>
    <n v="-1"/>
    <n v="1"/>
    <n v="0"/>
    <n v="0"/>
    <n v="0"/>
    <n v="0"/>
    <n v="0"/>
    <n v="0"/>
    <n v="1"/>
    <m/>
    <m/>
    <m/>
    <s v="Sud"/>
    <x v="3"/>
  </r>
  <r>
    <x v="20"/>
    <s v="ITA"/>
    <n v="4"/>
    <x v="11"/>
    <n v="4649933453"/>
    <n v="1135662422"/>
    <n v="24"/>
    <n v="-3"/>
    <n v="21"/>
    <n v="8"/>
    <n v="29"/>
    <n v="29"/>
    <n v="29"/>
    <n v="0"/>
    <n v="2"/>
    <n v="31"/>
    <n v="362"/>
    <m/>
    <m/>
    <m/>
    <s v="Nord"/>
    <x v="3"/>
  </r>
  <r>
    <x v="20"/>
    <s v="ITA"/>
    <n v="4"/>
    <x v="12"/>
    <n v="4606893511"/>
    <n v="1112123097"/>
    <n v="5"/>
    <n v="7"/>
    <n v="12"/>
    <n v="156"/>
    <n v="168"/>
    <n v="168"/>
    <n v="168"/>
    <n v="0"/>
    <n v="4"/>
    <n v="172"/>
    <n v="0"/>
    <m/>
    <m/>
    <m/>
    <s v="Nord"/>
    <x v="3"/>
  </r>
  <r>
    <x v="20"/>
    <s v="ITA"/>
    <n v="1"/>
    <x v="13"/>
    <n v="450732745"/>
    <n v="7680687483"/>
    <n v="188"/>
    <n v="21"/>
    <n v="209"/>
    <n v="7"/>
    <n v="216"/>
    <n v="216"/>
    <n v="216"/>
    <n v="0"/>
    <n v="22"/>
    <n v="238"/>
    <n v="695"/>
    <m/>
    <m/>
    <m/>
    <s v="Nord"/>
    <x v="3"/>
  </r>
  <r>
    <x v="20"/>
    <s v="ITA"/>
    <n v="16"/>
    <x v="14"/>
    <n v="4112559576"/>
    <n v="1686736689"/>
    <n v="25"/>
    <n v="0"/>
    <n v="25"/>
    <n v="31"/>
    <n v="56"/>
    <n v="56"/>
    <n v="56"/>
    <n v="0"/>
    <n v="8"/>
    <n v="64"/>
    <n v="336"/>
    <m/>
    <m/>
    <m/>
    <s v="Sud"/>
    <x v="3"/>
  </r>
  <r>
    <x v="20"/>
    <s v="ITA"/>
    <n v="20"/>
    <x v="15"/>
    <n v="3921531192"/>
    <n v="9110616306"/>
    <n v="2"/>
    <n v="0"/>
    <n v="2"/>
    <n v="26"/>
    <n v="28"/>
    <n v="28"/>
    <n v="28"/>
    <n v="0"/>
    <n v="2"/>
    <n v="30"/>
    <n v="83"/>
    <m/>
    <m/>
    <m/>
    <s v="Sud"/>
    <x v="3"/>
  </r>
  <r>
    <x v="20"/>
    <s v="ITA"/>
    <n v="19"/>
    <x v="16"/>
    <n v="3811569725"/>
    <n v="133623567"/>
    <n v="14"/>
    <n v="4"/>
    <n v="18"/>
    <n v="11"/>
    <n v="29"/>
    <n v="29"/>
    <n v="29"/>
    <n v="3"/>
    <n v="0"/>
    <n v="32"/>
    <n v="352"/>
    <m/>
    <m/>
    <m/>
    <s v="Sud"/>
    <x v="3"/>
  </r>
  <r>
    <x v="20"/>
    <s v="ITA"/>
    <n v="9"/>
    <x v="17"/>
    <n v="4376923077"/>
    <n v="1125588885"/>
    <n v="15"/>
    <n v="20"/>
    <n v="35"/>
    <n v="114"/>
    <n v="149"/>
    <n v="149"/>
    <n v="149"/>
    <n v="0"/>
    <n v="2"/>
    <n v="151"/>
    <n v="537"/>
    <m/>
    <m/>
    <m/>
    <s v="Centro"/>
    <x v="3"/>
  </r>
  <r>
    <x v="20"/>
    <s v="ITA"/>
    <n v="10"/>
    <x v="18"/>
    <n v="4310675841"/>
    <n v="1238824698"/>
    <n v="4"/>
    <n v="2"/>
    <n v="6"/>
    <n v="30"/>
    <n v="36"/>
    <n v="36"/>
    <n v="36"/>
    <n v="0"/>
    <n v="0"/>
    <n v="36"/>
    <n v="217"/>
    <m/>
    <m/>
    <m/>
    <s v="Centro"/>
    <x v="3"/>
  </r>
  <r>
    <x v="20"/>
    <s v="ITA"/>
    <n v="2"/>
    <x v="19"/>
    <n v="4573750286"/>
    <n v="7320149366"/>
    <n v="-2"/>
    <n v="3"/>
    <n v="1"/>
    <n v="14"/>
    <n v="15"/>
    <n v="15"/>
    <n v="15"/>
    <n v="0"/>
    <n v="0"/>
    <n v="15"/>
    <n v="-1"/>
    <m/>
    <m/>
    <m/>
    <s v="Nord"/>
    <x v="3"/>
  </r>
  <r>
    <x v="20"/>
    <s v="ITA"/>
    <n v="5"/>
    <x v="20"/>
    <n v="4543490485"/>
    <n v="1233845213"/>
    <n v="60"/>
    <n v="10"/>
    <n v="70"/>
    <n v="144"/>
    <n v="214"/>
    <n v="214"/>
    <n v="214"/>
    <n v="13"/>
    <n v="8"/>
    <n v="235"/>
    <n v="5566"/>
    <m/>
    <m/>
    <m/>
    <s v="Nord"/>
    <x v="3"/>
  </r>
  <r>
    <x v="21"/>
    <s v="ITA"/>
    <n v="13"/>
    <x v="0"/>
    <n v="4235122196"/>
    <n v="1339843823"/>
    <n v="-1"/>
    <n v="9"/>
    <n v="8"/>
    <n v="29"/>
    <n v="37"/>
    <n v="37"/>
    <n v="37"/>
    <n v="1"/>
    <n v="1"/>
    <n v="39"/>
    <n v="114"/>
    <m/>
    <m/>
    <m/>
    <s v="Centro"/>
    <x v="3"/>
  </r>
  <r>
    <x v="21"/>
    <s v="ITA"/>
    <n v="17"/>
    <x v="1"/>
    <n v="4063947052"/>
    <n v="1580514834"/>
    <n v="1"/>
    <n v="0"/>
    <n v="1"/>
    <n v="0"/>
    <n v="1"/>
    <n v="1"/>
    <n v="1"/>
    <n v="0"/>
    <n v="0"/>
    <n v="1"/>
    <n v="22"/>
    <m/>
    <m/>
    <m/>
    <s v="Sud"/>
    <x v="3"/>
  </r>
  <r>
    <x v="21"/>
    <s v="ITA"/>
    <n v="18"/>
    <x v="2"/>
    <n v="3890597598"/>
    <n v="1659440194"/>
    <n v="4"/>
    <n v="1"/>
    <n v="5"/>
    <n v="16"/>
    <n v="21"/>
    <n v="21"/>
    <n v="21"/>
    <n v="0"/>
    <n v="0"/>
    <n v="21"/>
    <n v="146"/>
    <m/>
    <m/>
    <m/>
    <s v="Sud"/>
    <x v="3"/>
  </r>
  <r>
    <x v="21"/>
    <s v="ITA"/>
    <n v="15"/>
    <x v="3"/>
    <n v="4083956555"/>
    <n v="1425084984"/>
    <n v="30"/>
    <n v="0"/>
    <n v="30"/>
    <n v="37"/>
    <n v="67"/>
    <n v="67"/>
    <n v="67"/>
    <n v="0"/>
    <n v="0"/>
    <n v="67"/>
    <n v="304"/>
    <m/>
    <m/>
    <m/>
    <s v="Sud"/>
    <x v="3"/>
  </r>
  <r>
    <x v="21"/>
    <s v="ITA"/>
    <n v="8"/>
    <x v="4"/>
    <n v="4449436681"/>
    <n v="113417208"/>
    <n v="147"/>
    <n v="28"/>
    <n v="175"/>
    <n v="172"/>
    <n v="347"/>
    <n v="347"/>
    <n v="347"/>
    <n v="20"/>
    <n v="62"/>
    <n v="429"/>
    <n v="1042"/>
    <m/>
    <m/>
    <m/>
    <s v="Nord"/>
    <x v="3"/>
  </r>
  <r>
    <x v="21"/>
    <s v="ITA"/>
    <n v="6"/>
    <x v="5"/>
    <n v="456494354"/>
    <n v="1376813649"/>
    <n v="-2"/>
    <n v="7"/>
    <n v="5"/>
    <n v="25"/>
    <n v="30"/>
    <n v="30"/>
    <n v="30"/>
    <n v="1"/>
    <n v="8"/>
    <n v="39"/>
    <n v="1444"/>
    <m/>
    <m/>
    <m/>
    <s v="Nord"/>
    <x v="3"/>
  </r>
  <r>
    <x v="21"/>
    <s v="ITA"/>
    <n v="12"/>
    <x v="6"/>
    <n v="4189277044"/>
    <n v="1248366722"/>
    <n v="44"/>
    <n v="0"/>
    <n v="44"/>
    <n v="32"/>
    <n v="76"/>
    <n v="76"/>
    <n v="76"/>
    <n v="8"/>
    <n v="3"/>
    <n v="87"/>
    <n v="985"/>
    <m/>
    <m/>
    <m/>
    <s v="Centro"/>
    <x v="3"/>
  </r>
  <r>
    <x v="21"/>
    <s v="ITA"/>
    <n v="7"/>
    <x v="7"/>
    <n v="4441149315"/>
    <n v="89326992"/>
    <n v="2"/>
    <n v="7"/>
    <n v="9"/>
    <n v="73"/>
    <n v="82"/>
    <n v="82"/>
    <n v="82"/>
    <n v="9"/>
    <n v="17"/>
    <n v="108"/>
    <n v="216"/>
    <m/>
    <m/>
    <m/>
    <s v="Nord"/>
    <x v="3"/>
  </r>
  <r>
    <x v="21"/>
    <s v="ITA"/>
    <n v="3"/>
    <x v="8"/>
    <n v="4546679409"/>
    <n v="9190347404"/>
    <n v="671"/>
    <n v="56"/>
    <n v="727"/>
    <n v="91"/>
    <n v="818"/>
    <n v="818"/>
    <n v="818"/>
    <n v="357"/>
    <n v="202"/>
    <n v="1377"/>
    <n v="3196"/>
    <m/>
    <m/>
    <m/>
    <s v="Nord"/>
    <x v="3"/>
  </r>
  <r>
    <x v="21"/>
    <s v="ITA"/>
    <n v="11"/>
    <x v="9"/>
    <n v="4361675973"/>
    <n v="135188753"/>
    <n v="7"/>
    <n v="12"/>
    <n v="19"/>
    <n v="79"/>
    <n v="98"/>
    <n v="98"/>
    <n v="98"/>
    <n v="0"/>
    <n v="11"/>
    <n v="109"/>
    <n v="279"/>
    <m/>
    <m/>
    <m/>
    <s v="Centro"/>
    <x v="3"/>
  </r>
  <r>
    <x v="21"/>
    <s v="ITA"/>
    <n v="14"/>
    <x v="10"/>
    <n v="4155774754"/>
    <n v="1465916051"/>
    <n v="0"/>
    <n v="1"/>
    <n v="1"/>
    <n v="-3"/>
    <n v="-2"/>
    <n v="-2"/>
    <n v="-2"/>
    <n v="5"/>
    <n v="1"/>
    <n v="4"/>
    <n v="5"/>
    <m/>
    <m/>
    <m/>
    <s v="Sud"/>
    <x v="3"/>
  </r>
  <r>
    <x v="21"/>
    <s v="ITA"/>
    <n v="4"/>
    <x v="11"/>
    <n v="4649933453"/>
    <n v="1135662422"/>
    <n v="3"/>
    <n v="7"/>
    <n v="10"/>
    <n v="26"/>
    <n v="36"/>
    <n v="36"/>
    <n v="36"/>
    <n v="0"/>
    <n v="1"/>
    <n v="37"/>
    <n v="243"/>
    <m/>
    <m/>
    <m/>
    <s v="Nord"/>
    <x v="3"/>
  </r>
  <r>
    <x v="21"/>
    <s v="ITA"/>
    <n v="4"/>
    <x v="12"/>
    <n v="4606893511"/>
    <n v="1112123097"/>
    <n v="0"/>
    <n v="0"/>
    <n v="0"/>
    <n v="0"/>
    <n v="0"/>
    <n v="0"/>
    <n v="0"/>
    <n v="0"/>
    <n v="0"/>
    <n v="0"/>
    <n v="0"/>
    <m/>
    <m/>
    <m/>
    <s v="Nord"/>
    <x v="3"/>
  </r>
  <r>
    <x v="21"/>
    <s v="ITA"/>
    <n v="1"/>
    <x v="13"/>
    <n v="450732745"/>
    <n v="7680687483"/>
    <n v="319"/>
    <n v="15"/>
    <n v="334"/>
    <n v="41"/>
    <n v="375"/>
    <n v="375"/>
    <n v="375"/>
    <n v="0"/>
    <n v="30"/>
    <n v="405"/>
    <n v="1213"/>
    <m/>
    <m/>
    <m/>
    <s v="Nord"/>
    <x v="3"/>
  </r>
  <r>
    <x v="21"/>
    <s v="ITA"/>
    <n v="16"/>
    <x v="14"/>
    <n v="4112559576"/>
    <n v="1686736689"/>
    <n v="0"/>
    <n v="0"/>
    <n v="0"/>
    <n v="0"/>
    <n v="0"/>
    <n v="0"/>
    <n v="0"/>
    <n v="0"/>
    <n v="0"/>
    <n v="0"/>
    <n v="0"/>
    <m/>
    <m/>
    <m/>
    <s v="Sud"/>
    <x v="3"/>
  </r>
  <r>
    <x v="21"/>
    <s v="ITA"/>
    <n v="20"/>
    <x v="15"/>
    <n v="3921531192"/>
    <n v="9110616306"/>
    <n v="23"/>
    <n v="0"/>
    <n v="23"/>
    <n v="7"/>
    <n v="30"/>
    <n v="30"/>
    <n v="30"/>
    <n v="0"/>
    <n v="0"/>
    <n v="30"/>
    <n v="184"/>
    <m/>
    <m/>
    <m/>
    <s v="Sud"/>
    <x v="3"/>
  </r>
  <r>
    <x v="21"/>
    <s v="ITA"/>
    <n v="19"/>
    <x v="16"/>
    <n v="3811569725"/>
    <n v="133623567"/>
    <n v="19"/>
    <n v="5"/>
    <n v="24"/>
    <n v="0"/>
    <n v="24"/>
    <n v="24"/>
    <n v="24"/>
    <n v="1"/>
    <n v="0"/>
    <n v="25"/>
    <n v="201"/>
    <m/>
    <m/>
    <m/>
    <s v="Sud"/>
    <x v="3"/>
  </r>
  <r>
    <x v="21"/>
    <s v="ITA"/>
    <n v="9"/>
    <x v="17"/>
    <n v="4376923077"/>
    <n v="1125588885"/>
    <n v="0"/>
    <n v="0"/>
    <n v="0"/>
    <n v="78"/>
    <n v="78"/>
    <n v="78"/>
    <n v="78"/>
    <n v="1"/>
    <n v="6"/>
    <n v="85"/>
    <n v="778"/>
    <m/>
    <m/>
    <m/>
    <s v="Centro"/>
    <x v="3"/>
  </r>
  <r>
    <x v="21"/>
    <s v="ITA"/>
    <n v="10"/>
    <x v="18"/>
    <n v="4310675841"/>
    <n v="1238824698"/>
    <n v="5"/>
    <n v="2"/>
    <n v="7"/>
    <n v="13"/>
    <n v="20"/>
    <n v="20"/>
    <n v="20"/>
    <n v="1"/>
    <n v="0"/>
    <n v="21"/>
    <n v="128"/>
    <m/>
    <m/>
    <m/>
    <s v="Centro"/>
    <x v="3"/>
  </r>
  <r>
    <x v="21"/>
    <s v="ITA"/>
    <n v="2"/>
    <x v="19"/>
    <n v="4573750286"/>
    <n v="7320149366"/>
    <n v="18"/>
    <n v="2"/>
    <n v="20"/>
    <n v="27"/>
    <n v="47"/>
    <n v="47"/>
    <n v="47"/>
    <n v="0"/>
    <n v="1"/>
    <n v="48"/>
    <n v="57"/>
    <m/>
    <m/>
    <m/>
    <s v="Nord"/>
    <x v="3"/>
  </r>
  <r>
    <x v="21"/>
    <s v="ITA"/>
    <n v="5"/>
    <x v="20"/>
    <n v="4543490485"/>
    <n v="1233845213"/>
    <n v="72"/>
    <n v="27"/>
    <n v="99"/>
    <n v="186"/>
    <n v="285"/>
    <n v="285"/>
    <n v="285"/>
    <n v="10"/>
    <n v="6"/>
    <n v="301"/>
    <n v="2506"/>
    <m/>
    <m/>
    <m/>
    <s v="Nord"/>
    <x v="3"/>
  </r>
  <r>
    <x v="22"/>
    <s v="ITA"/>
    <n v="13"/>
    <x v="0"/>
    <n v="4235122196"/>
    <n v="1339843823"/>
    <n v="23"/>
    <n v="-5"/>
    <n v="18"/>
    <n v="33"/>
    <n v="51"/>
    <n v="51"/>
    <n v="51"/>
    <n v="0"/>
    <n v="2"/>
    <n v="53"/>
    <n v="155"/>
    <m/>
    <m/>
    <m/>
    <s v="Centro"/>
    <x v="3"/>
  </r>
  <r>
    <x v="22"/>
    <s v="ITA"/>
    <n v="17"/>
    <x v="1"/>
    <n v="4063947052"/>
    <n v="1580514834"/>
    <n v="4"/>
    <n v="0"/>
    <n v="4"/>
    <n v="4"/>
    <n v="8"/>
    <n v="8"/>
    <n v="8"/>
    <n v="0"/>
    <n v="0"/>
    <n v="8"/>
    <n v="32"/>
    <m/>
    <m/>
    <m/>
    <s v="Sud"/>
    <x v="3"/>
  </r>
  <r>
    <x v="22"/>
    <s v="ITA"/>
    <n v="18"/>
    <x v="2"/>
    <n v="3890597598"/>
    <n v="1659440194"/>
    <n v="9"/>
    <n v="3"/>
    <n v="12"/>
    <n v="13"/>
    <n v="25"/>
    <n v="25"/>
    <n v="25"/>
    <n v="0"/>
    <n v="0"/>
    <n v="25"/>
    <n v="263"/>
    <m/>
    <m/>
    <m/>
    <s v="Sud"/>
    <x v="3"/>
  </r>
  <r>
    <x v="22"/>
    <s v="ITA"/>
    <n v="15"/>
    <x v="3"/>
    <n v="4083956555"/>
    <n v="1425084984"/>
    <n v="24"/>
    <n v="2"/>
    <n v="26"/>
    <n v="34"/>
    <n v="60"/>
    <n v="60"/>
    <n v="60"/>
    <n v="0"/>
    <n v="0"/>
    <n v="60"/>
    <n v="168"/>
    <m/>
    <m/>
    <m/>
    <s v="Sud"/>
    <x v="3"/>
  </r>
  <r>
    <x v="22"/>
    <s v="ITA"/>
    <n v="8"/>
    <x v="4"/>
    <n v="4449436681"/>
    <n v="113417208"/>
    <n v="204"/>
    <n v="26"/>
    <n v="230"/>
    <n v="86"/>
    <n v="316"/>
    <n v="316"/>
    <n v="316"/>
    <n v="46"/>
    <n v="47"/>
    <n v="409"/>
    <n v="1414"/>
    <m/>
    <m/>
    <m/>
    <s v="Nord"/>
    <x v="3"/>
  </r>
  <r>
    <x v="22"/>
    <s v="ITA"/>
    <n v="6"/>
    <x v="5"/>
    <n v="456494354"/>
    <n v="1376813649"/>
    <n v="8"/>
    <n v="2"/>
    <n v="10"/>
    <n v="-9"/>
    <n v="1"/>
    <n v="1"/>
    <n v="1"/>
    <n v="-1"/>
    <n v="8"/>
    <n v="8"/>
    <n v="107"/>
    <m/>
    <m/>
    <m/>
    <s v="Nord"/>
    <x v="3"/>
  </r>
  <r>
    <x v="22"/>
    <s v="ITA"/>
    <n v="12"/>
    <x v="6"/>
    <n v="4189277044"/>
    <n v="1248366722"/>
    <n v="47"/>
    <n v="13"/>
    <n v="60"/>
    <n v="18"/>
    <n v="78"/>
    <n v="78"/>
    <n v="78"/>
    <n v="2"/>
    <n v="4"/>
    <n v="84"/>
    <n v="106"/>
    <m/>
    <m/>
    <m/>
    <s v="Centro"/>
    <x v="3"/>
  </r>
  <r>
    <x v="22"/>
    <s v="ITA"/>
    <n v="7"/>
    <x v="7"/>
    <n v="4441149315"/>
    <n v="89326992"/>
    <n v="44"/>
    <n v="12"/>
    <n v="56"/>
    <n v="30"/>
    <n v="86"/>
    <n v="86"/>
    <n v="86"/>
    <n v="15"/>
    <n v="10"/>
    <n v="111"/>
    <n v="320"/>
    <m/>
    <m/>
    <m/>
    <s v="Nord"/>
    <x v="3"/>
  </r>
  <r>
    <x v="22"/>
    <s v="ITA"/>
    <n v="3"/>
    <x v="8"/>
    <n v="4546679409"/>
    <n v="9190347404"/>
    <n v="782"/>
    <n v="56"/>
    <n v="838"/>
    <n v="396"/>
    <n v="1234"/>
    <n v="1234"/>
    <n v="1234"/>
    <n v="117"/>
    <n v="220"/>
    <n v="1571"/>
    <n v="2884"/>
    <m/>
    <m/>
    <m/>
    <s v="Nord"/>
    <x v="3"/>
  </r>
  <r>
    <x v="22"/>
    <s v="ITA"/>
    <n v="11"/>
    <x v="9"/>
    <n v="4361675973"/>
    <n v="135188753"/>
    <n v="71"/>
    <n v="-1"/>
    <n v="70"/>
    <n v="47"/>
    <n v="117"/>
    <n v="117"/>
    <n v="117"/>
    <n v="0"/>
    <n v="12"/>
    <n v="129"/>
    <n v="0"/>
    <m/>
    <m/>
    <m/>
    <s v="Centro"/>
    <x v="3"/>
  </r>
  <r>
    <x v="22"/>
    <s v="ITA"/>
    <n v="14"/>
    <x v="10"/>
    <n v="4155774754"/>
    <n v="1465916051"/>
    <n v="4"/>
    <n v="0"/>
    <n v="4"/>
    <n v="0"/>
    <n v="4"/>
    <n v="4"/>
    <n v="4"/>
    <n v="0"/>
    <n v="0"/>
    <n v="4"/>
    <n v="48"/>
    <m/>
    <m/>
    <m/>
    <s v="Sud"/>
    <x v="3"/>
  </r>
  <r>
    <x v="22"/>
    <s v="ITA"/>
    <n v="4"/>
    <x v="11"/>
    <n v="4649933453"/>
    <n v="1135662422"/>
    <n v="18"/>
    <n v="0"/>
    <n v="18"/>
    <n v="29"/>
    <n v="47"/>
    <n v="47"/>
    <n v="47"/>
    <n v="1"/>
    <n v="2"/>
    <n v="50"/>
    <n v="409"/>
    <m/>
    <m/>
    <m/>
    <s v="Nord"/>
    <x v="3"/>
  </r>
  <r>
    <x v="22"/>
    <s v="ITA"/>
    <n v="4"/>
    <x v="12"/>
    <n v="4606893511"/>
    <n v="1112123097"/>
    <n v="34"/>
    <n v="3"/>
    <n v="37"/>
    <n v="-36"/>
    <n v="1"/>
    <n v="1"/>
    <n v="1"/>
    <n v="5"/>
    <n v="1"/>
    <n v="7"/>
    <n v="721"/>
    <m/>
    <m/>
    <m/>
    <s v="Nord"/>
    <x v="3"/>
  </r>
  <r>
    <x v="22"/>
    <s v="ITA"/>
    <n v="1"/>
    <x v="13"/>
    <n v="450732745"/>
    <n v="7680687483"/>
    <n v="333"/>
    <n v="20"/>
    <n v="353"/>
    <n v="6"/>
    <n v="359"/>
    <n v="359"/>
    <n v="359"/>
    <n v="0"/>
    <n v="22"/>
    <n v="381"/>
    <n v="955"/>
    <m/>
    <m/>
    <m/>
    <s v="Nord"/>
    <x v="3"/>
  </r>
  <r>
    <x v="22"/>
    <s v="ITA"/>
    <n v="16"/>
    <x v="14"/>
    <n v="4112559576"/>
    <n v="1686736689"/>
    <n v="39"/>
    <n v="8"/>
    <n v="47"/>
    <n v="61"/>
    <n v="108"/>
    <n v="108"/>
    <n v="108"/>
    <n v="0"/>
    <n v="2"/>
    <n v="110"/>
    <n v="1060"/>
    <m/>
    <m/>
    <m/>
    <s v="Sud"/>
    <x v="3"/>
  </r>
  <r>
    <x v="22"/>
    <s v="ITA"/>
    <n v="20"/>
    <x v="15"/>
    <n v="3921531192"/>
    <n v="9110616306"/>
    <n v="-3"/>
    <n v="4"/>
    <n v="1"/>
    <n v="9"/>
    <n v="10"/>
    <n v="10"/>
    <n v="10"/>
    <n v="0"/>
    <n v="0"/>
    <n v="10"/>
    <n v="206"/>
    <m/>
    <m/>
    <m/>
    <s v="Sud"/>
    <x v="3"/>
  </r>
  <r>
    <x v="22"/>
    <s v="ITA"/>
    <n v="19"/>
    <x v="16"/>
    <n v="3811569725"/>
    <n v="133623567"/>
    <n v="11"/>
    <n v="8"/>
    <n v="19"/>
    <n v="4"/>
    <n v="23"/>
    <n v="23"/>
    <n v="23"/>
    <n v="0"/>
    <n v="1"/>
    <n v="24"/>
    <n v="263"/>
    <m/>
    <m/>
    <m/>
    <s v="Sud"/>
    <x v="3"/>
  </r>
  <r>
    <x v="22"/>
    <s v="ITA"/>
    <n v="9"/>
    <x v="17"/>
    <n v="4376923077"/>
    <n v="1125588885"/>
    <n v="154"/>
    <n v="36"/>
    <n v="190"/>
    <n v="-7"/>
    <n v="183"/>
    <n v="183"/>
    <n v="183"/>
    <n v="1"/>
    <n v="3"/>
    <n v="187"/>
    <n v="817"/>
    <m/>
    <m/>
    <m/>
    <s v="Centro"/>
    <x v="3"/>
  </r>
  <r>
    <x v="22"/>
    <s v="ITA"/>
    <n v="10"/>
    <x v="18"/>
    <n v="4310675841"/>
    <n v="1238824698"/>
    <n v="6"/>
    <n v="6"/>
    <n v="12"/>
    <n v="21"/>
    <n v="33"/>
    <n v="33"/>
    <n v="33"/>
    <n v="0"/>
    <n v="0"/>
    <n v="33"/>
    <n v="230"/>
    <m/>
    <m/>
    <m/>
    <s v="Centro"/>
    <x v="3"/>
  </r>
  <r>
    <x v="22"/>
    <s v="ITA"/>
    <n v="2"/>
    <x v="19"/>
    <n v="4573750286"/>
    <n v="7320149366"/>
    <n v="7"/>
    <n v="1"/>
    <n v="8"/>
    <n v="23"/>
    <n v="31"/>
    <n v="31"/>
    <n v="31"/>
    <n v="0"/>
    <n v="0"/>
    <n v="31"/>
    <n v="111"/>
    <m/>
    <m/>
    <m/>
    <s v="Nord"/>
    <x v="3"/>
  </r>
  <r>
    <x v="22"/>
    <s v="ITA"/>
    <n v="5"/>
    <x v="20"/>
    <n v="4543490485"/>
    <n v="1233845213"/>
    <n v="50"/>
    <n v="15"/>
    <n v="65"/>
    <n v="149"/>
    <n v="214"/>
    <n v="214"/>
    <n v="214"/>
    <n v="6"/>
    <n v="11"/>
    <n v="231"/>
    <n v="426"/>
    <m/>
    <m/>
    <m/>
    <s v="Nord"/>
    <x v="3"/>
  </r>
  <r>
    <x v="23"/>
    <s v="ITA"/>
    <n v="13"/>
    <x v="0"/>
    <n v="4235122196"/>
    <n v="1339843823"/>
    <n v="5"/>
    <n v="9"/>
    <n v="14"/>
    <n v="19"/>
    <n v="33"/>
    <n v="33"/>
    <n v="33"/>
    <n v="0"/>
    <n v="1"/>
    <n v="34"/>
    <n v="366"/>
    <m/>
    <m/>
    <m/>
    <s v="Centro"/>
    <x v="3"/>
  </r>
  <r>
    <x v="23"/>
    <s v="ITA"/>
    <n v="17"/>
    <x v="1"/>
    <n v="4063947052"/>
    <n v="1580514834"/>
    <n v="4"/>
    <n v="0"/>
    <n v="4"/>
    <n v="3"/>
    <n v="7"/>
    <n v="7"/>
    <n v="7"/>
    <n v="0"/>
    <n v="0"/>
    <n v="7"/>
    <n v="0"/>
    <m/>
    <m/>
    <m/>
    <s v="Sud"/>
    <x v="3"/>
  </r>
  <r>
    <x v="23"/>
    <s v="ITA"/>
    <n v="18"/>
    <x v="2"/>
    <n v="3890597598"/>
    <n v="1659440194"/>
    <n v="0"/>
    <n v="1"/>
    <n v="1"/>
    <n v="13"/>
    <n v="14"/>
    <n v="14"/>
    <n v="14"/>
    <n v="1"/>
    <n v="0"/>
    <n v="15"/>
    <n v="375"/>
    <m/>
    <m/>
    <m/>
    <s v="Sud"/>
    <x v="3"/>
  </r>
  <r>
    <x v="23"/>
    <s v="ITA"/>
    <n v="15"/>
    <x v="3"/>
    <n v="4083956555"/>
    <n v="1425084984"/>
    <n v="0"/>
    <n v="0"/>
    <n v="0"/>
    <n v="0"/>
    <n v="0"/>
    <n v="0"/>
    <n v="0"/>
    <n v="0"/>
    <n v="0"/>
    <n v="0"/>
    <n v="0"/>
    <m/>
    <m/>
    <m/>
    <s v="Sud"/>
    <x v="3"/>
  </r>
  <r>
    <x v="23"/>
    <s v="ITA"/>
    <n v="8"/>
    <x v="4"/>
    <n v="4449436681"/>
    <n v="113417208"/>
    <n v="218"/>
    <n v="24"/>
    <n v="242"/>
    <n v="269"/>
    <n v="511"/>
    <n v="511"/>
    <n v="511"/>
    <n v="18"/>
    <n v="65"/>
    <n v="594"/>
    <n v="951"/>
    <m/>
    <m/>
    <m/>
    <s v="Nord"/>
    <x v="3"/>
  </r>
  <r>
    <x v="23"/>
    <s v="ITA"/>
    <n v="6"/>
    <x v="5"/>
    <n v="456494354"/>
    <n v="1376813649"/>
    <n v="24"/>
    <n v="6"/>
    <n v="30"/>
    <n v="39"/>
    <n v="69"/>
    <n v="69"/>
    <n v="69"/>
    <n v="-2"/>
    <n v="1"/>
    <n v="68"/>
    <n v="0"/>
    <m/>
    <m/>
    <m/>
    <s v="Nord"/>
    <x v="3"/>
  </r>
  <r>
    <x v="23"/>
    <s v="ITA"/>
    <n v="12"/>
    <x v="6"/>
    <n v="4189277044"/>
    <n v="1248366722"/>
    <n v="60"/>
    <n v="0"/>
    <n v="60"/>
    <n v="40"/>
    <n v="100"/>
    <n v="100"/>
    <n v="100"/>
    <n v="8"/>
    <n v="9"/>
    <n v="117"/>
    <n v="1709"/>
    <m/>
    <m/>
    <m/>
    <s v="Centro"/>
    <x v="3"/>
  </r>
  <r>
    <x v="23"/>
    <s v="ITA"/>
    <n v="7"/>
    <x v="7"/>
    <n v="4441149315"/>
    <n v="89326992"/>
    <n v="102"/>
    <n v="15"/>
    <n v="117"/>
    <n v="-34"/>
    <n v="83"/>
    <n v="83"/>
    <n v="83"/>
    <n v="13"/>
    <n v="13"/>
    <n v="109"/>
    <n v="403"/>
    <m/>
    <m/>
    <m/>
    <s v="Nord"/>
    <x v="3"/>
  </r>
  <r>
    <x v="23"/>
    <s v="ITA"/>
    <n v="3"/>
    <x v="8"/>
    <n v="4546679409"/>
    <n v="9190347404"/>
    <n v="332"/>
    <n v="45"/>
    <n v="377"/>
    <n v="-206"/>
    <n v="171"/>
    <n v="171"/>
    <n v="171"/>
    <n v="1003"/>
    <n v="319"/>
    <n v="1493"/>
    <n v="2534"/>
    <m/>
    <m/>
    <m/>
    <s v="Nord"/>
    <x v="3"/>
  </r>
  <r>
    <x v="23"/>
    <s v="ITA"/>
    <n v="11"/>
    <x v="9"/>
    <n v="4361675973"/>
    <n v="135188753"/>
    <n v="39"/>
    <n v="10"/>
    <n v="49"/>
    <n v="125"/>
    <n v="174"/>
    <n v="174"/>
    <n v="174"/>
    <n v="0"/>
    <n v="23"/>
    <n v="197"/>
    <n v="884"/>
    <m/>
    <m/>
    <m/>
    <s v="Centro"/>
    <x v="3"/>
  </r>
  <r>
    <x v="23"/>
    <s v="ITA"/>
    <n v="14"/>
    <x v="10"/>
    <n v="4155774754"/>
    <n v="1465916051"/>
    <n v="0"/>
    <n v="1"/>
    <n v="1"/>
    <n v="1"/>
    <n v="2"/>
    <n v="2"/>
    <n v="2"/>
    <n v="1"/>
    <n v="0"/>
    <n v="3"/>
    <n v="60"/>
    <m/>
    <m/>
    <m/>
    <s v="Sud"/>
    <x v="3"/>
  </r>
  <r>
    <x v="23"/>
    <s v="ITA"/>
    <n v="4"/>
    <x v="11"/>
    <n v="4649933453"/>
    <n v="1135662422"/>
    <n v="8"/>
    <n v="7"/>
    <n v="15"/>
    <n v="69"/>
    <n v="84"/>
    <n v="84"/>
    <n v="84"/>
    <n v="0"/>
    <n v="1"/>
    <n v="85"/>
    <n v="695"/>
    <m/>
    <m/>
    <m/>
    <s v="Nord"/>
    <x v="3"/>
  </r>
  <r>
    <x v="23"/>
    <s v="ITA"/>
    <n v="4"/>
    <x v="12"/>
    <n v="4606893511"/>
    <n v="1112123097"/>
    <n v="34"/>
    <n v="0"/>
    <n v="34"/>
    <n v="34"/>
    <n v="68"/>
    <n v="68"/>
    <n v="68"/>
    <n v="2"/>
    <n v="0"/>
    <n v="70"/>
    <n v="460"/>
    <m/>
    <m/>
    <m/>
    <s v="Nord"/>
    <x v="3"/>
  </r>
  <r>
    <x v="23"/>
    <s v="ITA"/>
    <n v="1"/>
    <x v="13"/>
    <n v="450732745"/>
    <n v="7680687483"/>
    <n v="402"/>
    <n v="21"/>
    <n v="423"/>
    <n v="0"/>
    <n v="423"/>
    <n v="423"/>
    <n v="423"/>
    <n v="0"/>
    <n v="21"/>
    <n v="444"/>
    <n v="973"/>
    <m/>
    <m/>
    <m/>
    <s v="Nord"/>
    <x v="3"/>
  </r>
  <r>
    <x v="23"/>
    <s v="ITA"/>
    <n v="16"/>
    <x v="14"/>
    <n v="4112559576"/>
    <n v="1686736689"/>
    <n v="1"/>
    <n v="16"/>
    <n v="17"/>
    <n v="25"/>
    <n v="42"/>
    <n v="42"/>
    <n v="42"/>
    <n v="0"/>
    <n v="1"/>
    <n v="43"/>
    <n v="356"/>
    <m/>
    <m/>
    <m/>
    <s v="Sud"/>
    <x v="3"/>
  </r>
  <r>
    <x v="23"/>
    <s v="ITA"/>
    <n v="20"/>
    <x v="15"/>
    <n v="3921531192"/>
    <n v="9110616306"/>
    <n v="6"/>
    <n v="3"/>
    <n v="9"/>
    <n v="8"/>
    <n v="17"/>
    <n v="17"/>
    <n v="17"/>
    <n v="0"/>
    <n v="0"/>
    <n v="17"/>
    <n v="132"/>
    <m/>
    <m/>
    <m/>
    <s v="Sud"/>
    <x v="3"/>
  </r>
  <r>
    <x v="23"/>
    <s v="ITA"/>
    <n v="19"/>
    <x v="16"/>
    <n v="3811569725"/>
    <n v="133623567"/>
    <n v="14"/>
    <n v="1"/>
    <n v="15"/>
    <n v="26"/>
    <n v="41"/>
    <n v="41"/>
    <n v="41"/>
    <n v="4"/>
    <n v="0"/>
    <n v="45"/>
    <n v="378"/>
    <m/>
    <m/>
    <m/>
    <s v="Sud"/>
    <x v="3"/>
  </r>
  <r>
    <x v="23"/>
    <s v="ITA"/>
    <n v="9"/>
    <x v="17"/>
    <n v="4376923077"/>
    <n v="1125588885"/>
    <n v="98"/>
    <n v="17"/>
    <n v="115"/>
    <n v="152"/>
    <n v="267"/>
    <n v="267"/>
    <n v="267"/>
    <n v="5"/>
    <n v="5"/>
    <n v="277"/>
    <n v="879"/>
    <m/>
    <m/>
    <m/>
    <s v="Centro"/>
    <x v="3"/>
  </r>
  <r>
    <x v="23"/>
    <s v="ITA"/>
    <n v="10"/>
    <x v="18"/>
    <n v="4310675841"/>
    <n v="1238824698"/>
    <n v="18"/>
    <n v="0"/>
    <n v="18"/>
    <n v="31"/>
    <n v="49"/>
    <n v="49"/>
    <n v="49"/>
    <n v="0"/>
    <n v="1"/>
    <n v="50"/>
    <n v="278"/>
    <m/>
    <m/>
    <m/>
    <s v="Centro"/>
    <x v="3"/>
  </r>
  <r>
    <x v="23"/>
    <s v="ITA"/>
    <n v="2"/>
    <x v="19"/>
    <n v="4573750286"/>
    <n v="7320149366"/>
    <n v="6"/>
    <n v="-3"/>
    <n v="3"/>
    <n v="25"/>
    <n v="28"/>
    <n v="28"/>
    <n v="28"/>
    <n v="0"/>
    <n v="1"/>
    <n v="29"/>
    <n v="88"/>
    <m/>
    <m/>
    <m/>
    <s v="Nord"/>
    <x v="3"/>
  </r>
  <r>
    <x v="23"/>
    <s v="ITA"/>
    <n v="5"/>
    <x v="20"/>
    <n v="4543490485"/>
    <n v="1233845213"/>
    <n v="98"/>
    <n v="24"/>
    <n v="122"/>
    <n v="343"/>
    <n v="465"/>
    <n v="465"/>
    <n v="465"/>
    <n v="31"/>
    <n v="14"/>
    <n v="510"/>
    <n v="5363"/>
    <m/>
    <m/>
    <m/>
    <s v="Nord"/>
    <x v="3"/>
  </r>
  <r>
    <x v="24"/>
    <s v="ITA"/>
    <n v="13"/>
    <x v="0"/>
    <n v="4235122196"/>
    <n v="1339843823"/>
    <n v="82"/>
    <n v="6"/>
    <n v="88"/>
    <n v="29"/>
    <n v="117"/>
    <n v="117"/>
    <n v="117"/>
    <n v="1"/>
    <n v="4"/>
    <n v="122"/>
    <n v="355"/>
    <m/>
    <m/>
    <m/>
    <s v="Centro"/>
    <x v="3"/>
  </r>
  <r>
    <x v="24"/>
    <s v="ITA"/>
    <n v="17"/>
    <x v="1"/>
    <n v="4063947052"/>
    <n v="1580514834"/>
    <n v="-1"/>
    <n v="3"/>
    <n v="2"/>
    <n v="8"/>
    <n v="10"/>
    <n v="10"/>
    <n v="10"/>
    <n v="0"/>
    <n v="0"/>
    <n v="10"/>
    <n v="91"/>
    <m/>
    <m/>
    <m/>
    <s v="Sud"/>
    <x v="3"/>
  </r>
  <r>
    <x v="24"/>
    <s v="ITA"/>
    <n v="18"/>
    <x v="2"/>
    <n v="3890597598"/>
    <n v="1659440194"/>
    <n v="15"/>
    <n v="2"/>
    <n v="17"/>
    <n v="21"/>
    <n v="38"/>
    <n v="38"/>
    <n v="38"/>
    <n v="0"/>
    <n v="2"/>
    <n v="40"/>
    <n v="674"/>
    <m/>
    <m/>
    <m/>
    <s v="Sud"/>
    <x v="3"/>
  </r>
  <r>
    <x v="24"/>
    <s v="ITA"/>
    <n v="15"/>
    <x v="3"/>
    <n v="4083956555"/>
    <n v="1425084984"/>
    <n v="86"/>
    <n v="12"/>
    <n v="98"/>
    <n v="84"/>
    <n v="182"/>
    <n v="182"/>
    <n v="182"/>
    <n v="2"/>
    <n v="8"/>
    <n v="192"/>
    <n v="859"/>
    <m/>
    <m/>
    <m/>
    <s v="Sud"/>
    <x v="3"/>
  </r>
  <r>
    <x v="24"/>
    <s v="ITA"/>
    <n v="8"/>
    <x v="4"/>
    <n v="4449436681"/>
    <n v="113417208"/>
    <n v="116"/>
    <n v="13"/>
    <n v="129"/>
    <n v="462"/>
    <n v="591"/>
    <n v="591"/>
    <n v="591"/>
    <n v="25"/>
    <n v="73"/>
    <n v="689"/>
    <n v="2883"/>
    <m/>
    <m/>
    <m/>
    <s v="Nord"/>
    <x v="3"/>
  </r>
  <r>
    <x v="24"/>
    <s v="ITA"/>
    <n v="6"/>
    <x v="5"/>
    <n v="456494354"/>
    <n v="1376813649"/>
    <n v="6"/>
    <n v="2"/>
    <n v="8"/>
    <n v="98"/>
    <n v="106"/>
    <n v="106"/>
    <n v="106"/>
    <n v="26"/>
    <n v="5"/>
    <n v="137"/>
    <n v="-906"/>
    <m/>
    <m/>
    <m/>
    <s v="Nord"/>
    <x v="3"/>
  </r>
  <r>
    <x v="24"/>
    <s v="ITA"/>
    <n v="12"/>
    <x v="6"/>
    <n v="4189277044"/>
    <n v="1248366722"/>
    <n v="52"/>
    <n v="1"/>
    <n v="53"/>
    <n v="38"/>
    <n v="91"/>
    <n v="91"/>
    <n v="91"/>
    <n v="2"/>
    <n v="6"/>
    <n v="99"/>
    <n v="0"/>
    <m/>
    <m/>
    <m/>
    <s v="Centro"/>
    <x v="3"/>
  </r>
  <r>
    <x v="24"/>
    <s v="ITA"/>
    <n v="7"/>
    <x v="7"/>
    <n v="4441149315"/>
    <n v="89326992"/>
    <n v="90"/>
    <n v="12"/>
    <n v="102"/>
    <n v="37"/>
    <n v="139"/>
    <n v="139"/>
    <n v="139"/>
    <n v="15"/>
    <n v="18"/>
    <n v="172"/>
    <n v="436"/>
    <m/>
    <m/>
    <m/>
    <s v="Nord"/>
    <x v="3"/>
  </r>
  <r>
    <x v="24"/>
    <s v="ITA"/>
    <n v="3"/>
    <x v="8"/>
    <n v="4546679409"/>
    <n v="9190347404"/>
    <n v="102"/>
    <n v="82"/>
    <n v="184"/>
    <n v="1488"/>
    <n v="1672"/>
    <n v="1672"/>
    <n v="1672"/>
    <n v="290"/>
    <n v="209"/>
    <n v="2171"/>
    <n v="3261"/>
    <m/>
    <m/>
    <m/>
    <s v="Nord"/>
    <x v="3"/>
  </r>
  <r>
    <x v="24"/>
    <s v="ITA"/>
    <n v="11"/>
    <x v="9"/>
    <n v="4361675973"/>
    <n v="135188753"/>
    <n v="18"/>
    <n v="22"/>
    <n v="40"/>
    <n v="106"/>
    <n v="146"/>
    <n v="146"/>
    <n v="146"/>
    <n v="0"/>
    <n v="23"/>
    <n v="169"/>
    <n v="403"/>
    <m/>
    <m/>
    <m/>
    <s v="Centro"/>
    <x v="3"/>
  </r>
  <r>
    <x v="24"/>
    <s v="ITA"/>
    <n v="14"/>
    <x v="10"/>
    <n v="4155774754"/>
    <n v="1465916051"/>
    <n v="12"/>
    <n v="0"/>
    <n v="12"/>
    <n v="5"/>
    <n v="17"/>
    <n v="17"/>
    <n v="17"/>
    <n v="0"/>
    <n v="1"/>
    <n v="18"/>
    <n v="65"/>
    <m/>
    <m/>
    <m/>
    <s v="Sud"/>
    <x v="3"/>
  </r>
  <r>
    <x v="24"/>
    <s v="ITA"/>
    <n v="4"/>
    <x v="11"/>
    <n v="4649933453"/>
    <n v="1135662422"/>
    <n v="8"/>
    <n v="0"/>
    <n v="8"/>
    <n v="47"/>
    <n v="55"/>
    <n v="55"/>
    <n v="55"/>
    <n v="0"/>
    <n v="5"/>
    <n v="60"/>
    <n v="724"/>
    <m/>
    <m/>
    <m/>
    <s v="Nord"/>
    <x v="3"/>
  </r>
  <r>
    <x v="24"/>
    <s v="ITA"/>
    <n v="4"/>
    <x v="12"/>
    <n v="4606893511"/>
    <n v="1112123097"/>
    <n v="28"/>
    <n v="8"/>
    <n v="36"/>
    <n v="19"/>
    <n v="55"/>
    <n v="55"/>
    <n v="55"/>
    <n v="8"/>
    <n v="5"/>
    <n v="68"/>
    <n v="16"/>
    <m/>
    <m/>
    <m/>
    <s v="Nord"/>
    <x v="3"/>
  </r>
  <r>
    <x v="24"/>
    <s v="ITA"/>
    <n v="1"/>
    <x v="13"/>
    <n v="450732745"/>
    <n v="7680687483"/>
    <n v="499"/>
    <n v="30"/>
    <n v="529"/>
    <n v="38"/>
    <n v="567"/>
    <n v="567"/>
    <n v="567"/>
    <n v="3"/>
    <n v="21"/>
    <n v="591"/>
    <n v="1337"/>
    <m/>
    <m/>
    <m/>
    <s v="Nord"/>
    <x v="3"/>
  </r>
  <r>
    <x v="24"/>
    <s v="ITA"/>
    <n v="16"/>
    <x v="14"/>
    <n v="4112559576"/>
    <n v="1686736689"/>
    <n v="17"/>
    <n v="1"/>
    <n v="18"/>
    <n v="69"/>
    <n v="87"/>
    <n v="87"/>
    <n v="87"/>
    <n v="2"/>
    <n v="6"/>
    <n v="95"/>
    <n v="613"/>
    <m/>
    <m/>
    <m/>
    <s v="Sud"/>
    <x v="3"/>
  </r>
  <r>
    <x v="24"/>
    <s v="ITA"/>
    <n v="20"/>
    <x v="15"/>
    <n v="3921531192"/>
    <n v="9110616306"/>
    <n v="1"/>
    <n v="2"/>
    <n v="3"/>
    <n v="69"/>
    <n v="72"/>
    <n v="72"/>
    <n v="72"/>
    <n v="0"/>
    <n v="0"/>
    <n v="72"/>
    <n v="199"/>
    <m/>
    <m/>
    <m/>
    <s v="Sud"/>
    <x v="3"/>
  </r>
  <r>
    <x v="24"/>
    <s v="ITA"/>
    <n v="19"/>
    <x v="16"/>
    <n v="3811569725"/>
    <n v="133623567"/>
    <n v="43"/>
    <n v="7"/>
    <n v="50"/>
    <n v="4"/>
    <n v="54"/>
    <n v="54"/>
    <n v="54"/>
    <n v="3"/>
    <n v="1"/>
    <n v="58"/>
    <n v="667"/>
    <m/>
    <m/>
    <m/>
    <s v="Sud"/>
    <x v="3"/>
  </r>
  <r>
    <x v="24"/>
    <s v="ITA"/>
    <n v="9"/>
    <x v="17"/>
    <n v="4376923077"/>
    <n v="1125588885"/>
    <n v="74"/>
    <n v="18"/>
    <n v="92"/>
    <n v="39"/>
    <n v="131"/>
    <n v="131"/>
    <n v="131"/>
    <n v="5"/>
    <n v="16"/>
    <n v="152"/>
    <n v="1267"/>
    <m/>
    <m/>
    <m/>
    <s v="Centro"/>
    <x v="3"/>
  </r>
  <r>
    <x v="24"/>
    <s v="ITA"/>
    <n v="10"/>
    <x v="18"/>
    <n v="4310675841"/>
    <n v="1238824698"/>
    <n v="15"/>
    <n v="0"/>
    <n v="15"/>
    <n v="72"/>
    <n v="87"/>
    <n v="87"/>
    <n v="87"/>
    <n v="0"/>
    <n v="0"/>
    <n v="87"/>
    <n v="353"/>
    <m/>
    <m/>
    <m/>
    <s v="Centro"/>
    <x v="3"/>
  </r>
  <r>
    <x v="24"/>
    <s v="ITA"/>
    <n v="2"/>
    <x v="19"/>
    <n v="4573750286"/>
    <n v="7320149366"/>
    <n v="6"/>
    <n v="6"/>
    <n v="12"/>
    <n v="35"/>
    <n v="47"/>
    <n v="47"/>
    <n v="47"/>
    <n v="0"/>
    <n v="3"/>
    <n v="50"/>
    <n v="122"/>
    <m/>
    <m/>
    <m/>
    <s v="Nord"/>
    <x v="3"/>
  </r>
  <r>
    <x v="24"/>
    <s v="ITA"/>
    <n v="5"/>
    <x v="20"/>
    <n v="4543490485"/>
    <n v="1233845213"/>
    <n v="125"/>
    <n v="14"/>
    <n v="139"/>
    <n v="77"/>
    <n v="216"/>
    <n v="216"/>
    <n v="216"/>
    <n v="33"/>
    <n v="21"/>
    <n v="270"/>
    <n v="3817"/>
    <m/>
    <m/>
    <m/>
    <s v="Nord"/>
    <x v="3"/>
  </r>
  <r>
    <x v="25"/>
    <s v="ITA"/>
    <n v="13"/>
    <x v="0"/>
    <n v="4235122196"/>
    <n v="1339843823"/>
    <n v="9"/>
    <n v="1"/>
    <n v="10"/>
    <n v="46"/>
    <n v="56"/>
    <n v="56"/>
    <n v="56"/>
    <n v="2"/>
    <n v="6"/>
    <n v="64"/>
    <n v="286"/>
    <m/>
    <m/>
    <m/>
    <s v="Centro"/>
    <x v="3"/>
  </r>
  <r>
    <x v="25"/>
    <s v="ITA"/>
    <n v="17"/>
    <x v="1"/>
    <n v="4063947052"/>
    <n v="1580514834"/>
    <n v="0"/>
    <n v="0"/>
    <n v="0"/>
    <n v="15"/>
    <n v="15"/>
    <n v="15"/>
    <n v="15"/>
    <n v="0"/>
    <n v="0"/>
    <n v="15"/>
    <n v="90"/>
    <m/>
    <m/>
    <m/>
    <s v="Sud"/>
    <x v="3"/>
  </r>
  <r>
    <x v="25"/>
    <s v="ITA"/>
    <n v="18"/>
    <x v="2"/>
    <n v="3890597598"/>
    <n v="1659440194"/>
    <n v="11"/>
    <n v="3"/>
    <n v="14"/>
    <n v="23"/>
    <n v="37"/>
    <n v="37"/>
    <n v="37"/>
    <n v="0"/>
    <n v="1"/>
    <n v="38"/>
    <n v="348"/>
    <m/>
    <m/>
    <m/>
    <s v="Sud"/>
    <x v="3"/>
  </r>
  <r>
    <x v="25"/>
    <s v="ITA"/>
    <n v="15"/>
    <x v="3"/>
    <n v="4083956555"/>
    <n v="1425084984"/>
    <n v="-83"/>
    <n v="5"/>
    <n v="-78"/>
    <n v="175"/>
    <n v="97"/>
    <n v="97"/>
    <n v="97"/>
    <n v="0"/>
    <n v="0"/>
    <n v="97"/>
    <n v="301"/>
    <m/>
    <m/>
    <m/>
    <s v="Sud"/>
    <x v="3"/>
  </r>
  <r>
    <x v="25"/>
    <s v="ITA"/>
    <n v="8"/>
    <x v="4"/>
    <n v="4449436681"/>
    <n v="113417208"/>
    <n v="183"/>
    <n v="7"/>
    <n v="190"/>
    <n v="393"/>
    <n v="583"/>
    <n v="583"/>
    <n v="583"/>
    <n v="62"/>
    <n v="109"/>
    <n v="754"/>
    <n v="2409"/>
    <m/>
    <m/>
    <m/>
    <s v="Nord"/>
    <x v="3"/>
  </r>
  <r>
    <x v="25"/>
    <s v="ITA"/>
    <n v="6"/>
    <x v="5"/>
    <n v="456494354"/>
    <n v="1376813649"/>
    <n v="9"/>
    <n v="3"/>
    <n v="12"/>
    <n v="21"/>
    <n v="33"/>
    <n v="33"/>
    <n v="33"/>
    <n v="22"/>
    <n v="2"/>
    <n v="57"/>
    <n v="912"/>
    <m/>
    <m/>
    <m/>
    <s v="Nord"/>
    <x v="3"/>
  </r>
  <r>
    <x v="25"/>
    <s v="ITA"/>
    <n v="12"/>
    <x v="6"/>
    <n v="4189277044"/>
    <n v="1248366722"/>
    <n v="111"/>
    <n v="2"/>
    <n v="113"/>
    <n v="58"/>
    <n v="171"/>
    <n v="171"/>
    <n v="171"/>
    <n v="9"/>
    <n v="5"/>
    <n v="185"/>
    <n v="2744"/>
    <m/>
    <m/>
    <m/>
    <s v="Centro"/>
    <x v="3"/>
  </r>
  <r>
    <x v="25"/>
    <s v="ITA"/>
    <n v="7"/>
    <x v="7"/>
    <n v="4441149315"/>
    <n v="89326992"/>
    <n v="82"/>
    <n v="9"/>
    <n v="91"/>
    <n v="27"/>
    <n v="118"/>
    <n v="118"/>
    <n v="118"/>
    <n v="16"/>
    <n v="28"/>
    <n v="162"/>
    <n v="446"/>
    <m/>
    <m/>
    <m/>
    <s v="Nord"/>
    <x v="3"/>
  </r>
  <r>
    <x v="25"/>
    <s v="ITA"/>
    <n v="3"/>
    <x v="8"/>
    <n v="4546679409"/>
    <n v="9190347404"/>
    <n v="348"/>
    <n v="44"/>
    <n v="392"/>
    <n v="1090"/>
    <n v="1482"/>
    <n v="1482"/>
    <n v="1482"/>
    <n v="517"/>
    <n v="381"/>
    <n v="2380"/>
    <n v="4930"/>
    <m/>
    <m/>
    <m/>
    <s v="Nord"/>
    <x v="3"/>
  </r>
  <r>
    <x v="25"/>
    <s v="ITA"/>
    <n v="11"/>
    <x v="9"/>
    <n v="4361675973"/>
    <n v="135188753"/>
    <n v="48"/>
    <n v="-3"/>
    <n v="45"/>
    <n v="177"/>
    <n v="222"/>
    <n v="222"/>
    <n v="222"/>
    <n v="0"/>
    <n v="22"/>
    <n v="244"/>
    <n v="658"/>
    <m/>
    <m/>
    <m/>
    <s v="Centro"/>
    <x v="3"/>
  </r>
  <r>
    <x v="25"/>
    <s v="ITA"/>
    <n v="14"/>
    <x v="10"/>
    <n v="4155774754"/>
    <n v="1465916051"/>
    <n v="1"/>
    <n v="0"/>
    <n v="1"/>
    <n v="0"/>
    <n v="1"/>
    <n v="1"/>
    <n v="1"/>
    <n v="0"/>
    <n v="3"/>
    <n v="4"/>
    <n v="0"/>
    <m/>
    <m/>
    <m/>
    <s v="Sud"/>
    <x v="3"/>
  </r>
  <r>
    <x v="25"/>
    <s v="ITA"/>
    <n v="4"/>
    <x v="11"/>
    <n v="4649933453"/>
    <n v="1135662422"/>
    <n v="12"/>
    <n v="6"/>
    <n v="18"/>
    <n v="91"/>
    <n v="109"/>
    <n v="109"/>
    <n v="109"/>
    <n v="0"/>
    <n v="3"/>
    <n v="112"/>
    <n v="865"/>
    <m/>
    <m/>
    <m/>
    <s v="Nord"/>
    <x v="3"/>
  </r>
  <r>
    <x v="25"/>
    <s v="ITA"/>
    <n v="4"/>
    <x v="12"/>
    <n v="4606893511"/>
    <n v="1112123097"/>
    <n v="29"/>
    <n v="4"/>
    <n v="33"/>
    <n v="76"/>
    <n v="109"/>
    <n v="109"/>
    <n v="109"/>
    <n v="9"/>
    <n v="1"/>
    <n v="119"/>
    <n v="453"/>
    <m/>
    <m/>
    <m/>
    <s v="Nord"/>
    <x v="3"/>
  </r>
  <r>
    <x v="25"/>
    <s v="ITA"/>
    <n v="1"/>
    <x v="13"/>
    <n v="450732745"/>
    <n v="7680687483"/>
    <n v="-738"/>
    <n v="23"/>
    <n v="-715"/>
    <n v="1205"/>
    <n v="490"/>
    <n v="490"/>
    <n v="490"/>
    <n v="5"/>
    <n v="34"/>
    <n v="529"/>
    <n v="1122"/>
    <m/>
    <m/>
    <m/>
    <s v="Nord"/>
    <x v="3"/>
  </r>
  <r>
    <x v="25"/>
    <s v="ITA"/>
    <n v="16"/>
    <x v="14"/>
    <n v="4112559576"/>
    <n v="1686736689"/>
    <n v="18"/>
    <n v="0"/>
    <n v="18"/>
    <n v="84"/>
    <n v="102"/>
    <n v="102"/>
    <n v="102"/>
    <n v="0"/>
    <n v="1"/>
    <n v="103"/>
    <n v="743"/>
    <m/>
    <m/>
    <m/>
    <s v="Sud"/>
    <x v="3"/>
  </r>
  <r>
    <x v="25"/>
    <s v="ITA"/>
    <n v="20"/>
    <x v="15"/>
    <n v="3921531192"/>
    <n v="9110616306"/>
    <n v="13"/>
    <n v="6"/>
    <n v="19"/>
    <n v="65"/>
    <n v="84"/>
    <n v="84"/>
    <n v="84"/>
    <n v="3"/>
    <n v="0"/>
    <n v="87"/>
    <n v="578"/>
    <m/>
    <m/>
    <m/>
    <s v="Sud"/>
    <x v="3"/>
  </r>
  <r>
    <x v="25"/>
    <s v="ITA"/>
    <n v="19"/>
    <x v="16"/>
    <n v="3811569725"/>
    <n v="133623567"/>
    <n v="25"/>
    <n v="6"/>
    <n v="31"/>
    <n v="27"/>
    <n v="58"/>
    <n v="58"/>
    <n v="58"/>
    <n v="10"/>
    <n v="0"/>
    <n v="68"/>
    <n v="507"/>
    <m/>
    <m/>
    <m/>
    <s v="Sud"/>
    <x v="3"/>
  </r>
  <r>
    <x v="25"/>
    <s v="ITA"/>
    <n v="9"/>
    <x v="17"/>
    <n v="4376923077"/>
    <n v="1125588885"/>
    <n v="100"/>
    <n v="11"/>
    <n v="111"/>
    <n v="180"/>
    <n v="291"/>
    <n v="291"/>
    <n v="291"/>
    <n v="11"/>
    <n v="9"/>
    <n v="311"/>
    <n v="1532"/>
    <m/>
    <m/>
    <m/>
    <s v="Centro"/>
    <x v="3"/>
  </r>
  <r>
    <x v="25"/>
    <s v="ITA"/>
    <n v="10"/>
    <x v="18"/>
    <n v="4310675841"/>
    <n v="1238824698"/>
    <n v="6"/>
    <n v="3"/>
    <n v="9"/>
    <n v="47"/>
    <n v="56"/>
    <n v="56"/>
    <n v="56"/>
    <n v="0"/>
    <n v="5"/>
    <n v="61"/>
    <n v="349"/>
    <m/>
    <m/>
    <m/>
    <s v="Centro"/>
    <x v="3"/>
  </r>
  <r>
    <x v="25"/>
    <s v="ITA"/>
    <n v="2"/>
    <x v="19"/>
    <n v="4573750286"/>
    <n v="7320149366"/>
    <n v="7"/>
    <n v="0"/>
    <n v="7"/>
    <n v="41"/>
    <n v="48"/>
    <n v="48"/>
    <n v="48"/>
    <n v="0"/>
    <n v="1"/>
    <n v="49"/>
    <n v="206"/>
    <m/>
    <m/>
    <m/>
    <s v="Nord"/>
    <x v="3"/>
  </r>
  <r>
    <x v="25"/>
    <s v="ITA"/>
    <n v="5"/>
    <x v="20"/>
    <n v="4543490485"/>
    <n v="1233845213"/>
    <n v="72"/>
    <n v="27"/>
    <n v="99"/>
    <n v="409"/>
    <n v="508"/>
    <n v="508"/>
    <n v="508"/>
    <n v="23"/>
    <n v="16"/>
    <n v="547"/>
    <n v="4630"/>
    <m/>
    <m/>
    <m/>
    <s v="Nord"/>
    <x v="3"/>
  </r>
  <r>
    <x v="26"/>
    <s v="ITA"/>
    <n v="13"/>
    <x v="0"/>
    <n v="4235122196"/>
    <n v="1339843823"/>
    <n v="-5"/>
    <n v="-4"/>
    <n v="-9"/>
    <n v="81"/>
    <n v="72"/>
    <n v="72"/>
    <n v="72"/>
    <n v="3"/>
    <n v="5"/>
    <n v="80"/>
    <n v="340"/>
    <m/>
    <m/>
    <m/>
    <s v="Centro"/>
    <x v="3"/>
  </r>
  <r>
    <x v="26"/>
    <s v="ITA"/>
    <n v="17"/>
    <x v="1"/>
    <n v="4063947052"/>
    <n v="1580514834"/>
    <n v="4"/>
    <n v="2"/>
    <n v="6"/>
    <n v="8"/>
    <n v="14"/>
    <n v="14"/>
    <n v="14"/>
    <n v="0"/>
    <n v="0"/>
    <n v="14"/>
    <n v="79"/>
    <m/>
    <m/>
    <m/>
    <s v="Sud"/>
    <x v="3"/>
  </r>
  <r>
    <x v="26"/>
    <s v="ITA"/>
    <n v="18"/>
    <x v="2"/>
    <n v="3890597598"/>
    <n v="1659440194"/>
    <n v="2"/>
    <n v="0"/>
    <n v="2"/>
    <n v="22"/>
    <n v="24"/>
    <n v="24"/>
    <n v="24"/>
    <n v="3"/>
    <n v="1"/>
    <n v="28"/>
    <n v="360"/>
    <m/>
    <m/>
    <m/>
    <s v="Sud"/>
    <x v="3"/>
  </r>
  <r>
    <x v="26"/>
    <s v="ITA"/>
    <n v="15"/>
    <x v="3"/>
    <n v="4083956555"/>
    <n v="1425084984"/>
    <n v="103"/>
    <n v="46"/>
    <n v="149"/>
    <n v="-58"/>
    <n v="91"/>
    <n v="91"/>
    <n v="91"/>
    <n v="-1"/>
    <n v="5"/>
    <n v="95"/>
    <n v="603"/>
    <m/>
    <m/>
    <m/>
    <s v="Sud"/>
    <x v="3"/>
  </r>
  <r>
    <x v="26"/>
    <s v="ITA"/>
    <n v="8"/>
    <x v="4"/>
    <n v="4449436681"/>
    <n v="113417208"/>
    <n v="184"/>
    <n v="-2"/>
    <n v="182"/>
    <n v="390"/>
    <n v="572"/>
    <n v="572"/>
    <n v="572"/>
    <n v="90"/>
    <n v="75"/>
    <n v="737"/>
    <n v="3867"/>
    <m/>
    <m/>
    <m/>
    <s v="Nord"/>
    <x v="3"/>
  </r>
  <r>
    <x v="26"/>
    <s v="ITA"/>
    <n v="6"/>
    <x v="5"/>
    <n v="456494354"/>
    <n v="1376813649"/>
    <n v="9"/>
    <n v="5"/>
    <n v="14"/>
    <n v="97"/>
    <n v="111"/>
    <n v="111"/>
    <n v="111"/>
    <n v="19"/>
    <n v="4"/>
    <n v="134"/>
    <n v="991"/>
    <m/>
    <m/>
    <m/>
    <s v="Nord"/>
    <x v="3"/>
  </r>
  <r>
    <x v="26"/>
    <s v="ITA"/>
    <n v="12"/>
    <x v="6"/>
    <n v="4189277044"/>
    <n v="1248366722"/>
    <n v="54"/>
    <n v="23"/>
    <n v="77"/>
    <n v="97"/>
    <n v="174"/>
    <n v="174"/>
    <n v="174"/>
    <n v="1"/>
    <n v="7"/>
    <n v="182"/>
    <n v="0"/>
    <m/>
    <m/>
    <m/>
    <s v="Centro"/>
    <x v="3"/>
  </r>
  <r>
    <x v="26"/>
    <s v="ITA"/>
    <n v="7"/>
    <x v="7"/>
    <n v="4441149315"/>
    <n v="89326992"/>
    <n v="25"/>
    <n v="8"/>
    <n v="33"/>
    <n v="125"/>
    <n v="158"/>
    <n v="158"/>
    <n v="158"/>
    <n v="24"/>
    <n v="33"/>
    <n v="215"/>
    <n v="510"/>
    <m/>
    <m/>
    <m/>
    <s v="Nord"/>
    <x v="3"/>
  </r>
  <r>
    <x v="26"/>
    <s v="ITA"/>
    <n v="3"/>
    <x v="8"/>
    <n v="4546679409"/>
    <n v="9190347404"/>
    <n v="523"/>
    <n v="43"/>
    <n v="566"/>
    <n v="1384"/>
    <n v="1950"/>
    <n v="1950"/>
    <n v="1950"/>
    <n v="755"/>
    <n v="546"/>
    <n v="3251"/>
    <n v="9556"/>
    <m/>
    <m/>
    <m/>
    <s v="Nord"/>
    <x v="3"/>
  </r>
  <r>
    <x v="26"/>
    <s v="ITA"/>
    <n v="11"/>
    <x v="9"/>
    <n v="4361675973"/>
    <n v="135188753"/>
    <n v="38"/>
    <n v="3"/>
    <n v="41"/>
    <n v="112"/>
    <n v="153"/>
    <n v="153"/>
    <n v="153"/>
    <n v="2"/>
    <n v="17"/>
    <n v="172"/>
    <n v="570"/>
    <m/>
    <m/>
    <m/>
    <s v="Centro"/>
    <x v="3"/>
  </r>
  <r>
    <x v="26"/>
    <s v="ITA"/>
    <n v="14"/>
    <x v="10"/>
    <n v="4155774754"/>
    <n v="1465916051"/>
    <n v="1"/>
    <n v="0"/>
    <n v="1"/>
    <n v="7"/>
    <n v="8"/>
    <n v="8"/>
    <n v="8"/>
    <n v="1"/>
    <n v="2"/>
    <n v="11"/>
    <n v="23"/>
    <m/>
    <m/>
    <m/>
    <s v="Sud"/>
    <x v="3"/>
  </r>
  <r>
    <x v="26"/>
    <s v="ITA"/>
    <n v="4"/>
    <x v="11"/>
    <n v="4649933453"/>
    <n v="1135662422"/>
    <n v="28"/>
    <n v="6"/>
    <n v="34"/>
    <n v="36"/>
    <n v="70"/>
    <n v="70"/>
    <n v="70"/>
    <n v="0"/>
    <n v="3"/>
    <n v="73"/>
    <n v="746"/>
    <m/>
    <m/>
    <m/>
    <s v="Nord"/>
    <x v="3"/>
  </r>
  <r>
    <x v="26"/>
    <s v="ITA"/>
    <n v="4"/>
    <x v="12"/>
    <n v="4606893511"/>
    <n v="1112123097"/>
    <n v="35"/>
    <n v="5"/>
    <n v="40"/>
    <n v="80"/>
    <n v="120"/>
    <n v="120"/>
    <n v="120"/>
    <n v="5"/>
    <n v="15"/>
    <n v="140"/>
    <n v="0"/>
    <m/>
    <m/>
    <m/>
    <s v="Nord"/>
    <x v="3"/>
  </r>
  <r>
    <x v="26"/>
    <s v="ITA"/>
    <n v="1"/>
    <x v="13"/>
    <n v="450732745"/>
    <n v="7680687483"/>
    <n v="435"/>
    <n v="21"/>
    <n v="456"/>
    <n v="-194"/>
    <n v="262"/>
    <n v="262"/>
    <n v="262"/>
    <n v="0"/>
    <n v="29"/>
    <n v="291"/>
    <n v="726"/>
    <m/>
    <m/>
    <m/>
    <s v="Nord"/>
    <x v="3"/>
  </r>
  <r>
    <x v="26"/>
    <s v="ITA"/>
    <n v="16"/>
    <x v="14"/>
    <n v="4112559576"/>
    <n v="1686736689"/>
    <n v="18"/>
    <n v="2"/>
    <n v="20"/>
    <n v="71"/>
    <n v="91"/>
    <n v="91"/>
    <n v="91"/>
    <n v="0"/>
    <n v="3"/>
    <n v="94"/>
    <n v="828"/>
    <m/>
    <m/>
    <m/>
    <s v="Sud"/>
    <x v="3"/>
  </r>
  <r>
    <x v="26"/>
    <s v="ITA"/>
    <n v="20"/>
    <x v="15"/>
    <n v="3921531192"/>
    <n v="9110616306"/>
    <n v="9"/>
    <n v="1"/>
    <n v="10"/>
    <n v="23"/>
    <n v="33"/>
    <n v="33"/>
    <n v="33"/>
    <n v="2"/>
    <n v="2"/>
    <n v="37"/>
    <n v="385"/>
    <m/>
    <m/>
    <m/>
    <s v="Sud"/>
    <x v="3"/>
  </r>
  <r>
    <x v="26"/>
    <s v="ITA"/>
    <n v="19"/>
    <x v="16"/>
    <n v="3811569725"/>
    <n v="133623567"/>
    <n v="38"/>
    <n v="6"/>
    <n v="44"/>
    <n v="35"/>
    <n v="79"/>
    <n v="79"/>
    <n v="79"/>
    <n v="1"/>
    <n v="2"/>
    <n v="82"/>
    <n v="415"/>
    <m/>
    <m/>
    <m/>
    <s v="Sud"/>
    <x v="3"/>
  </r>
  <r>
    <x v="26"/>
    <s v="ITA"/>
    <n v="9"/>
    <x v="17"/>
    <n v="4376923077"/>
    <n v="1125588885"/>
    <n v="63"/>
    <n v="13"/>
    <n v="76"/>
    <n v="116"/>
    <n v="192"/>
    <n v="192"/>
    <n v="192"/>
    <n v="2"/>
    <n v="25"/>
    <n v="219"/>
    <n v="1504"/>
    <m/>
    <m/>
    <m/>
    <s v="Centro"/>
    <x v="3"/>
  </r>
  <r>
    <x v="26"/>
    <s v="ITA"/>
    <n v="10"/>
    <x v="18"/>
    <n v="4310675841"/>
    <n v="1238824698"/>
    <n v="17"/>
    <n v="5"/>
    <n v="22"/>
    <n v="41"/>
    <n v="63"/>
    <n v="63"/>
    <n v="63"/>
    <n v="1"/>
    <n v="3"/>
    <n v="67"/>
    <n v="409"/>
    <m/>
    <m/>
    <m/>
    <s v="Centro"/>
    <x v="3"/>
  </r>
  <r>
    <x v="26"/>
    <s v="ITA"/>
    <n v="2"/>
    <x v="19"/>
    <n v="4573750286"/>
    <n v="7320149366"/>
    <n v="8"/>
    <n v="6"/>
    <n v="14"/>
    <n v="33"/>
    <n v="47"/>
    <n v="47"/>
    <n v="47"/>
    <n v="1"/>
    <n v="1"/>
    <n v="49"/>
    <n v="70"/>
    <m/>
    <m/>
    <m/>
    <s v="Nord"/>
    <x v="3"/>
  </r>
  <r>
    <x v="26"/>
    <s v="ITA"/>
    <n v="5"/>
    <x v="20"/>
    <n v="4543490485"/>
    <n v="1233845213"/>
    <n v="99"/>
    <n v="13"/>
    <n v="112"/>
    <n v="425"/>
    <n v="537"/>
    <n v="537"/>
    <n v="537"/>
    <n v="34"/>
    <n v="15"/>
    <n v="586"/>
    <n v="4354"/>
    <m/>
    <m/>
    <m/>
    <s v="Nord"/>
    <x v="3"/>
  </r>
  <r>
    <x v="27"/>
    <s v="ITA"/>
    <n v="13"/>
    <x v="0"/>
    <n v="4235122196"/>
    <n v="1339843823"/>
    <n v="33"/>
    <n v="5"/>
    <n v="38"/>
    <n v="7"/>
    <n v="45"/>
    <n v="45"/>
    <n v="45"/>
    <n v="2"/>
    <n v="11"/>
    <n v="58"/>
    <n v="340"/>
    <m/>
    <m/>
    <m/>
    <s v="Centro"/>
    <x v="4"/>
  </r>
  <r>
    <x v="27"/>
    <s v="ITA"/>
    <n v="17"/>
    <x v="1"/>
    <n v="4063947052"/>
    <n v="1580514834"/>
    <n v="1"/>
    <n v="3"/>
    <n v="4"/>
    <n v="11"/>
    <n v="15"/>
    <n v="15"/>
    <n v="15"/>
    <n v="0"/>
    <n v="0"/>
    <n v="15"/>
    <n v="121"/>
    <m/>
    <m/>
    <m/>
    <s v="Sud"/>
    <x v="4"/>
  </r>
  <r>
    <x v="27"/>
    <s v="ITA"/>
    <n v="18"/>
    <x v="2"/>
    <n v="3890597598"/>
    <n v="1659440194"/>
    <n v="4"/>
    <n v="1"/>
    <n v="5"/>
    <n v="30"/>
    <n v="35"/>
    <n v="35"/>
    <n v="35"/>
    <n v="0"/>
    <n v="3"/>
    <n v="38"/>
    <n v="616"/>
    <m/>
    <m/>
    <m/>
    <s v="Sud"/>
    <x v="4"/>
  </r>
  <r>
    <x v="27"/>
    <s v="ITA"/>
    <n v="15"/>
    <x v="3"/>
    <n v="4083956555"/>
    <n v="1425084984"/>
    <n v="10"/>
    <n v="12"/>
    <n v="22"/>
    <n v="51"/>
    <n v="73"/>
    <n v="73"/>
    <n v="73"/>
    <n v="12"/>
    <n v="7"/>
    <n v="92"/>
    <n v="495"/>
    <m/>
    <m/>
    <m/>
    <s v="Sud"/>
    <x v="4"/>
  </r>
  <r>
    <x v="27"/>
    <s v="ITA"/>
    <n v="8"/>
    <x v="4"/>
    <n v="4449436681"/>
    <n v="113417208"/>
    <n v="162"/>
    <n v="4"/>
    <n v="166"/>
    <n v="563"/>
    <n v="729"/>
    <n v="729"/>
    <n v="729"/>
    <n v="20"/>
    <n v="101"/>
    <n v="850"/>
    <n v="3402"/>
    <m/>
    <m/>
    <m/>
    <s v="Nord"/>
    <x v="4"/>
  </r>
  <r>
    <x v="27"/>
    <s v="ITA"/>
    <n v="6"/>
    <x v="5"/>
    <n v="456494354"/>
    <n v="1376813649"/>
    <n v="11"/>
    <n v="10"/>
    <n v="21"/>
    <n v="51"/>
    <n v="72"/>
    <n v="72"/>
    <n v="72"/>
    <n v="7"/>
    <n v="5"/>
    <n v="84"/>
    <n v="806"/>
    <m/>
    <m/>
    <m/>
    <s v="Nord"/>
    <x v="4"/>
  </r>
  <r>
    <x v="27"/>
    <s v="ITA"/>
    <n v="12"/>
    <x v="6"/>
    <n v="4189277044"/>
    <n v="1248366722"/>
    <n v="80"/>
    <n v="9"/>
    <n v="89"/>
    <n v="97"/>
    <n v="186"/>
    <n v="186"/>
    <n v="186"/>
    <n v="4"/>
    <n v="3"/>
    <n v="193"/>
    <n v="3956"/>
    <m/>
    <m/>
    <m/>
    <s v="Centro"/>
    <x v="4"/>
  </r>
  <r>
    <x v="27"/>
    <s v="ITA"/>
    <n v="7"/>
    <x v="7"/>
    <n v="4441149315"/>
    <n v="89326992"/>
    <n v="138"/>
    <n v="3"/>
    <n v="141"/>
    <n v="51"/>
    <n v="192"/>
    <n v="192"/>
    <n v="192"/>
    <n v="18"/>
    <n v="19"/>
    <n v="229"/>
    <n v="691"/>
    <m/>
    <m/>
    <m/>
    <s v="Nord"/>
    <x v="4"/>
  </r>
  <r>
    <x v="27"/>
    <s v="ITA"/>
    <n v="3"/>
    <x v="8"/>
    <n v="4546679409"/>
    <n v="9190347404"/>
    <n v="1181"/>
    <n v="49"/>
    <n v="1230"/>
    <n v="-715"/>
    <n v="515"/>
    <n v="515"/>
    <n v="515"/>
    <n v="815"/>
    <n v="361"/>
    <n v="1691"/>
    <n v="3868"/>
    <m/>
    <m/>
    <m/>
    <s v="Nord"/>
    <x v="4"/>
  </r>
  <r>
    <x v="27"/>
    <s v="ITA"/>
    <n v="11"/>
    <x v="9"/>
    <n v="4361675973"/>
    <n v="135188753"/>
    <n v="74"/>
    <n v="-3"/>
    <n v="71"/>
    <n v="163"/>
    <n v="234"/>
    <n v="234"/>
    <n v="234"/>
    <n v="4"/>
    <n v="30"/>
    <n v="268"/>
    <n v="651"/>
    <m/>
    <m/>
    <m/>
    <s v="Centro"/>
    <x v="4"/>
  </r>
  <r>
    <x v="27"/>
    <s v="ITA"/>
    <n v="14"/>
    <x v="10"/>
    <n v="4155774754"/>
    <n v="1465916051"/>
    <n v="3"/>
    <n v="1"/>
    <n v="4"/>
    <n v="1"/>
    <n v="5"/>
    <n v="5"/>
    <n v="5"/>
    <n v="0"/>
    <n v="0"/>
    <n v="5"/>
    <n v="83"/>
    <m/>
    <m/>
    <m/>
    <s v="Sud"/>
    <x v="4"/>
  </r>
  <r>
    <x v="27"/>
    <s v="ITA"/>
    <n v="4"/>
    <x v="11"/>
    <n v="4649933453"/>
    <n v="1135662422"/>
    <n v="19"/>
    <n v="2"/>
    <n v="21"/>
    <n v="27"/>
    <n v="48"/>
    <n v="48"/>
    <n v="48"/>
    <n v="6"/>
    <n v="3"/>
    <n v="57"/>
    <n v="539"/>
    <m/>
    <m/>
    <m/>
    <s v="Nord"/>
    <x v="4"/>
  </r>
  <r>
    <x v="27"/>
    <s v="ITA"/>
    <n v="4"/>
    <x v="12"/>
    <n v="4606893511"/>
    <n v="1112123097"/>
    <n v="2"/>
    <n v="7"/>
    <n v="9"/>
    <n v="156"/>
    <n v="165"/>
    <n v="165"/>
    <n v="165"/>
    <n v="0"/>
    <n v="7"/>
    <n v="172"/>
    <n v="394"/>
    <m/>
    <m/>
    <m/>
    <s v="Nord"/>
    <x v="4"/>
  </r>
  <r>
    <x v="27"/>
    <s v="ITA"/>
    <n v="1"/>
    <x v="13"/>
    <n v="450732745"/>
    <n v="7680687483"/>
    <n v="142"/>
    <n v="7"/>
    <n v="149"/>
    <n v="472"/>
    <n v="621"/>
    <n v="621"/>
    <n v="621"/>
    <n v="2"/>
    <n v="45"/>
    <n v="668"/>
    <n v="2000"/>
    <m/>
    <m/>
    <m/>
    <s v="Nord"/>
    <x v="4"/>
  </r>
  <r>
    <x v="27"/>
    <s v="ITA"/>
    <n v="16"/>
    <x v="14"/>
    <n v="4112559576"/>
    <n v="1686736689"/>
    <n v="43"/>
    <n v="4"/>
    <n v="47"/>
    <n v="59"/>
    <n v="106"/>
    <n v="106"/>
    <n v="106"/>
    <n v="3"/>
    <n v="2"/>
    <n v="111"/>
    <n v="543"/>
    <m/>
    <m/>
    <m/>
    <s v="Sud"/>
    <x v="4"/>
  </r>
  <r>
    <x v="27"/>
    <s v="ITA"/>
    <n v="20"/>
    <x v="15"/>
    <n v="3921531192"/>
    <n v="9110616306"/>
    <n v="2"/>
    <n v="0"/>
    <n v="2"/>
    <n v="4"/>
    <n v="6"/>
    <n v="6"/>
    <n v="6"/>
    <n v="0"/>
    <n v="3"/>
    <n v="9"/>
    <n v="105"/>
    <m/>
    <m/>
    <m/>
    <s v="Sud"/>
    <x v="4"/>
  </r>
  <r>
    <x v="27"/>
    <s v="ITA"/>
    <n v="19"/>
    <x v="16"/>
    <n v="3811569725"/>
    <n v="133623567"/>
    <n v="14"/>
    <n v="7"/>
    <n v="21"/>
    <n v="117"/>
    <n v="138"/>
    <n v="138"/>
    <n v="138"/>
    <n v="0"/>
    <n v="2"/>
    <n v="140"/>
    <n v="697"/>
    <m/>
    <m/>
    <m/>
    <s v="Sud"/>
    <x v="4"/>
  </r>
  <r>
    <x v="27"/>
    <s v="ITA"/>
    <n v="9"/>
    <x v="17"/>
    <n v="4376923077"/>
    <n v="1125588885"/>
    <n v="42"/>
    <n v="13"/>
    <n v="55"/>
    <n v="184"/>
    <n v="239"/>
    <n v="239"/>
    <n v="239"/>
    <n v="7"/>
    <n v="19"/>
    <n v="265"/>
    <n v="1355"/>
    <m/>
    <m/>
    <m/>
    <s v="Centro"/>
    <x v="4"/>
  </r>
  <r>
    <x v="27"/>
    <s v="ITA"/>
    <n v="10"/>
    <x v="18"/>
    <n v="4310675841"/>
    <n v="1238824698"/>
    <n v="5"/>
    <n v="6"/>
    <n v="11"/>
    <n v="42"/>
    <n v="53"/>
    <n v="53"/>
    <n v="53"/>
    <n v="0"/>
    <n v="6"/>
    <n v="59"/>
    <n v="423"/>
    <m/>
    <m/>
    <m/>
    <s v="Centro"/>
    <x v="4"/>
  </r>
  <r>
    <x v="27"/>
    <s v="ITA"/>
    <n v="2"/>
    <x v="19"/>
    <n v="4573750286"/>
    <n v="7320149366"/>
    <n v="1"/>
    <n v="6"/>
    <n v="7"/>
    <n v="43"/>
    <n v="50"/>
    <n v="50"/>
    <n v="50"/>
    <n v="0"/>
    <n v="1"/>
    <n v="51"/>
    <n v="66"/>
    <m/>
    <m/>
    <m/>
    <s v="Nord"/>
    <x v="4"/>
  </r>
  <r>
    <x v="27"/>
    <s v="ITA"/>
    <n v="5"/>
    <x v="20"/>
    <n v="4543490485"/>
    <n v="1233845213"/>
    <n v="171"/>
    <n v="6"/>
    <n v="177"/>
    <n v="253"/>
    <n v="430"/>
    <n v="430"/>
    <n v="430"/>
    <n v="52"/>
    <n v="23"/>
    <n v="505"/>
    <n v="4029"/>
    <m/>
    <m/>
    <m/>
    <s v="Nord"/>
    <x v="4"/>
  </r>
  <r>
    <x v="28"/>
    <s v="ITA"/>
    <n v="13"/>
    <x v="0"/>
    <n v="4235122196"/>
    <n v="1339843823"/>
    <n v="10"/>
    <n v="3"/>
    <n v="13"/>
    <n v="53"/>
    <n v="66"/>
    <n v="66"/>
    <n v="66"/>
    <n v="5"/>
    <n v="5"/>
    <n v="76"/>
    <n v="299"/>
    <m/>
    <m/>
    <m/>
    <s v="Centro"/>
    <x v="4"/>
  </r>
  <r>
    <x v="28"/>
    <s v="ITA"/>
    <n v="17"/>
    <x v="1"/>
    <n v="4063947052"/>
    <n v="1580514834"/>
    <n v="2"/>
    <n v="2"/>
    <n v="4"/>
    <n v="4"/>
    <n v="8"/>
    <n v="8"/>
    <n v="8"/>
    <n v="0"/>
    <n v="1"/>
    <n v="9"/>
    <n v="53"/>
    <m/>
    <m/>
    <m/>
    <s v="Sud"/>
    <x v="4"/>
  </r>
  <r>
    <x v="28"/>
    <s v="ITA"/>
    <n v="18"/>
    <x v="2"/>
    <n v="3890597598"/>
    <n v="1659440194"/>
    <n v="5"/>
    <n v="3"/>
    <n v="8"/>
    <n v="12"/>
    <n v="20"/>
    <n v="20"/>
    <n v="20"/>
    <n v="0"/>
    <n v="-1"/>
    <n v="19"/>
    <n v="407"/>
    <m/>
    <m/>
    <m/>
    <s v="Sud"/>
    <x v="4"/>
  </r>
  <r>
    <x v="28"/>
    <s v="ITA"/>
    <n v="15"/>
    <x v="3"/>
    <n v="4083956555"/>
    <n v="1425084984"/>
    <n v="23"/>
    <n v="11"/>
    <n v="34"/>
    <n v="29"/>
    <n v="63"/>
    <n v="63"/>
    <n v="63"/>
    <n v="7"/>
    <n v="20"/>
    <n v="90"/>
    <n v="870"/>
    <m/>
    <m/>
    <m/>
    <s v="Sud"/>
    <x v="4"/>
  </r>
  <r>
    <x v="28"/>
    <s v="ITA"/>
    <n v="8"/>
    <x v="4"/>
    <n v="4449436681"/>
    <n v="113417208"/>
    <n v="417"/>
    <n v="7"/>
    <n v="424"/>
    <n v="406"/>
    <n v="830"/>
    <n v="830"/>
    <n v="830"/>
    <n v="74"/>
    <n v="76"/>
    <n v="980"/>
    <n v="3178"/>
    <m/>
    <m/>
    <m/>
    <s v="Nord"/>
    <x v="4"/>
  </r>
  <r>
    <x v="28"/>
    <s v="ITA"/>
    <n v="6"/>
    <x v="5"/>
    <n v="456494354"/>
    <n v="1376813649"/>
    <n v="22"/>
    <n v="-6"/>
    <n v="16"/>
    <n v="17"/>
    <n v="33"/>
    <n v="33"/>
    <n v="33"/>
    <n v="16"/>
    <n v="7"/>
    <n v="56"/>
    <n v="663"/>
    <m/>
    <m/>
    <m/>
    <s v="Nord"/>
    <x v="4"/>
  </r>
  <r>
    <x v="28"/>
    <s v="ITA"/>
    <n v="12"/>
    <x v="6"/>
    <n v="4189277044"/>
    <n v="1248366722"/>
    <n v="47"/>
    <n v="17"/>
    <n v="64"/>
    <n v="78"/>
    <n v="142"/>
    <n v="142"/>
    <n v="142"/>
    <n v="5"/>
    <n v="10"/>
    <n v="157"/>
    <n v="526"/>
    <m/>
    <m/>
    <m/>
    <s v="Centro"/>
    <x v="4"/>
  </r>
  <r>
    <x v="28"/>
    <s v="ITA"/>
    <n v="7"/>
    <x v="7"/>
    <n v="4441149315"/>
    <n v="89326992"/>
    <n v="25"/>
    <n v="1"/>
    <n v="26"/>
    <n v="176"/>
    <n v="202"/>
    <n v="202"/>
    <n v="202"/>
    <n v="16"/>
    <n v="41"/>
    <n v="259"/>
    <n v="543"/>
    <m/>
    <m/>
    <m/>
    <s v="Nord"/>
    <x v="4"/>
  </r>
  <r>
    <x v="28"/>
    <s v="ITA"/>
    <n v="3"/>
    <x v="8"/>
    <n v="4546679409"/>
    <n v="9190347404"/>
    <n v="-173"/>
    <n v="41"/>
    <n v="-132"/>
    <n v="1157"/>
    <n v="1025"/>
    <n v="1025"/>
    <n v="1025"/>
    <n v="210"/>
    <n v="320"/>
    <n v="1555"/>
    <n v="2644"/>
    <m/>
    <m/>
    <m/>
    <s v="Nord"/>
    <x v="4"/>
  </r>
  <r>
    <x v="28"/>
    <s v="ITA"/>
    <n v="11"/>
    <x v="9"/>
    <n v="4361675973"/>
    <n v="135188753"/>
    <n v="66"/>
    <n v="10"/>
    <n v="76"/>
    <n v="51"/>
    <n v="127"/>
    <n v="127"/>
    <n v="127"/>
    <n v="2"/>
    <n v="19"/>
    <n v="148"/>
    <n v="391"/>
    <m/>
    <m/>
    <m/>
    <s v="Centro"/>
    <x v="4"/>
  </r>
  <r>
    <x v="28"/>
    <s v="ITA"/>
    <n v="14"/>
    <x v="10"/>
    <n v="4155774754"/>
    <n v="1465916051"/>
    <n v="1"/>
    <n v="0"/>
    <n v="1"/>
    <n v="-3"/>
    <n v="-2"/>
    <n v="-2"/>
    <n v="-2"/>
    <n v="3"/>
    <n v="0"/>
    <n v="1"/>
    <n v="0"/>
    <m/>
    <m/>
    <m/>
    <s v="Sud"/>
    <x v="4"/>
  </r>
  <r>
    <x v="28"/>
    <s v="ITA"/>
    <n v="4"/>
    <x v="11"/>
    <n v="4649933453"/>
    <n v="1135662422"/>
    <n v="-1"/>
    <n v="1"/>
    <n v="0"/>
    <n v="40"/>
    <n v="40"/>
    <n v="40"/>
    <n v="40"/>
    <n v="0"/>
    <n v="6"/>
    <n v="46"/>
    <n v="366"/>
    <m/>
    <m/>
    <m/>
    <s v="Nord"/>
    <x v="4"/>
  </r>
  <r>
    <x v="28"/>
    <s v="ITA"/>
    <n v="4"/>
    <x v="12"/>
    <n v="4606893511"/>
    <n v="1112123097"/>
    <n v="14"/>
    <n v="0"/>
    <n v="14"/>
    <n v="15"/>
    <n v="29"/>
    <n v="29"/>
    <n v="29"/>
    <n v="34"/>
    <n v="6"/>
    <n v="69"/>
    <n v="100"/>
    <m/>
    <m/>
    <m/>
    <s v="Nord"/>
    <x v="4"/>
  </r>
  <r>
    <x v="28"/>
    <s v="ITA"/>
    <n v="1"/>
    <x v="13"/>
    <n v="450732745"/>
    <n v="7680687483"/>
    <n v="76"/>
    <n v="35"/>
    <n v="111"/>
    <n v="291"/>
    <n v="402"/>
    <n v="402"/>
    <n v="402"/>
    <n v="7"/>
    <n v="32"/>
    <n v="441"/>
    <n v="859"/>
    <m/>
    <m/>
    <m/>
    <s v="Nord"/>
    <x v="4"/>
  </r>
  <r>
    <x v="28"/>
    <s v="ITA"/>
    <n v="16"/>
    <x v="14"/>
    <n v="4112559576"/>
    <n v="1686736689"/>
    <n v="33"/>
    <n v="8"/>
    <n v="41"/>
    <n v="73"/>
    <n v="114"/>
    <n v="114"/>
    <n v="114"/>
    <n v="0"/>
    <n v="6"/>
    <n v="120"/>
    <n v="601"/>
    <m/>
    <m/>
    <m/>
    <s v="Sud"/>
    <x v="4"/>
  </r>
  <r>
    <x v="28"/>
    <s v="ITA"/>
    <n v="20"/>
    <x v="15"/>
    <n v="3921531192"/>
    <n v="9110616306"/>
    <n v="9"/>
    <n v="2"/>
    <n v="11"/>
    <n v="5"/>
    <n v="16"/>
    <n v="16"/>
    <n v="16"/>
    <n v="0"/>
    <n v="4"/>
    <n v="20"/>
    <n v="166"/>
    <m/>
    <m/>
    <m/>
    <s v="Sud"/>
    <x v="4"/>
  </r>
  <r>
    <x v="28"/>
    <s v="ITA"/>
    <n v="19"/>
    <x v="16"/>
    <n v="3811569725"/>
    <n v="133623567"/>
    <n v="30"/>
    <n v="5"/>
    <n v="35"/>
    <n v="50"/>
    <n v="85"/>
    <n v="85"/>
    <n v="85"/>
    <n v="1"/>
    <n v="5"/>
    <n v="91"/>
    <n v="795"/>
    <m/>
    <m/>
    <m/>
    <s v="Sud"/>
    <x v="4"/>
  </r>
  <r>
    <x v="28"/>
    <s v="ITA"/>
    <n v="9"/>
    <x v="17"/>
    <n v="4376923077"/>
    <n v="1125588885"/>
    <n v="132"/>
    <n v="23"/>
    <n v="155"/>
    <n v="2"/>
    <n v="157"/>
    <n v="157"/>
    <n v="157"/>
    <n v="9"/>
    <n v="18"/>
    <n v="184"/>
    <n v="587"/>
    <m/>
    <m/>
    <m/>
    <s v="Centro"/>
    <x v="4"/>
  </r>
  <r>
    <x v="28"/>
    <s v="ITA"/>
    <n v="10"/>
    <x v="18"/>
    <n v="4310675841"/>
    <n v="1238824698"/>
    <n v="9"/>
    <n v="7"/>
    <n v="16"/>
    <n v="40"/>
    <n v="56"/>
    <n v="56"/>
    <n v="56"/>
    <n v="0"/>
    <n v="0"/>
    <n v="56"/>
    <n v="426"/>
    <m/>
    <m/>
    <m/>
    <s v="Centro"/>
    <x v="4"/>
  </r>
  <r>
    <x v="28"/>
    <s v="ITA"/>
    <n v="2"/>
    <x v="19"/>
    <n v="4573750286"/>
    <n v="7320149366"/>
    <n v="6"/>
    <n v="-1"/>
    <n v="5"/>
    <n v="20"/>
    <n v="25"/>
    <n v="25"/>
    <n v="25"/>
    <n v="1"/>
    <n v="3"/>
    <n v="29"/>
    <n v="148"/>
    <m/>
    <m/>
    <m/>
    <s v="Nord"/>
    <x v="4"/>
  </r>
  <r>
    <x v="28"/>
    <s v="ITA"/>
    <n v="5"/>
    <x v="20"/>
    <n v="4543490485"/>
    <n v="1233845213"/>
    <n v="93"/>
    <n v="26"/>
    <n v="119"/>
    <n v="223"/>
    <n v="342"/>
    <n v="342"/>
    <n v="342"/>
    <n v="18"/>
    <n v="23"/>
    <n v="383"/>
    <n v="3444"/>
    <m/>
    <m/>
    <m/>
    <s v="Nord"/>
    <x v="4"/>
  </r>
  <r>
    <x v="29"/>
    <s v="ITA"/>
    <n v="13"/>
    <x v="0"/>
    <n v="4235122196"/>
    <n v="1339843823"/>
    <n v="6"/>
    <n v="5"/>
    <n v="11"/>
    <n v="6"/>
    <n v="17"/>
    <n v="17"/>
    <n v="17"/>
    <n v="1"/>
    <n v="8"/>
    <n v="26"/>
    <n v="620"/>
    <m/>
    <m/>
    <m/>
    <s v="Centro"/>
    <x v="4"/>
  </r>
  <r>
    <x v="29"/>
    <s v="ITA"/>
    <n v="17"/>
    <x v="1"/>
    <n v="4063947052"/>
    <n v="1580514834"/>
    <n v="-1"/>
    <n v="0"/>
    <n v="-1"/>
    <n v="3"/>
    <n v="2"/>
    <n v="2"/>
    <n v="2"/>
    <n v="0"/>
    <n v="0"/>
    <n v="2"/>
    <n v="48"/>
    <m/>
    <m/>
    <m/>
    <s v="Sud"/>
    <x v="4"/>
  </r>
  <r>
    <x v="29"/>
    <s v="ITA"/>
    <n v="18"/>
    <x v="2"/>
    <n v="3890597598"/>
    <n v="1659440194"/>
    <n v="6"/>
    <n v="1"/>
    <n v="7"/>
    <n v="17"/>
    <n v="24"/>
    <n v="24"/>
    <n v="24"/>
    <n v="0"/>
    <n v="3"/>
    <n v="27"/>
    <n v="413"/>
    <m/>
    <m/>
    <m/>
    <s v="Sud"/>
    <x v="4"/>
  </r>
  <r>
    <x v="29"/>
    <s v="ITA"/>
    <n v="15"/>
    <x v="3"/>
    <n v="4083956555"/>
    <n v="1425084984"/>
    <n v="79"/>
    <n v="71"/>
    <n v="150"/>
    <n v="-87"/>
    <n v="63"/>
    <n v="63"/>
    <n v="63"/>
    <n v="5"/>
    <n v="7"/>
    <n v="75"/>
    <n v="484"/>
    <m/>
    <m/>
    <m/>
    <s v="Sud"/>
    <x v="4"/>
  </r>
  <r>
    <x v="29"/>
    <s v="ITA"/>
    <n v="8"/>
    <x v="4"/>
    <n v="4449436681"/>
    <n v="113417208"/>
    <n v="128"/>
    <n v="15"/>
    <n v="143"/>
    <n v="348"/>
    <n v="491"/>
    <n v="491"/>
    <n v="491"/>
    <n v="135"/>
    <n v="93"/>
    <n v="719"/>
    <n v="2327"/>
    <m/>
    <m/>
    <m/>
    <s v="Nord"/>
    <x v="4"/>
  </r>
  <r>
    <x v="29"/>
    <s v="ITA"/>
    <n v="6"/>
    <x v="5"/>
    <n v="456494354"/>
    <n v="1376813649"/>
    <n v="10"/>
    <n v="8"/>
    <n v="18"/>
    <n v="59"/>
    <n v="77"/>
    <n v="77"/>
    <n v="77"/>
    <n v="-25"/>
    <n v="10"/>
    <n v="62"/>
    <n v="1102"/>
    <m/>
    <m/>
    <m/>
    <s v="Nord"/>
    <x v="4"/>
  </r>
  <r>
    <x v="29"/>
    <s v="ITA"/>
    <n v="12"/>
    <x v="6"/>
    <n v="4189277044"/>
    <n v="1248366722"/>
    <n v="29"/>
    <n v="-2"/>
    <n v="27"/>
    <n v="104"/>
    <n v="131"/>
    <n v="131"/>
    <n v="131"/>
    <n v="40"/>
    <n v="17"/>
    <n v="188"/>
    <n v="0"/>
    <m/>
    <m/>
    <m/>
    <s v="Centro"/>
    <x v="4"/>
  </r>
  <r>
    <x v="29"/>
    <s v="ITA"/>
    <n v="7"/>
    <x v="7"/>
    <n v="4441149315"/>
    <n v="89326992"/>
    <n v="42"/>
    <n v="14"/>
    <n v="56"/>
    <n v="83"/>
    <n v="139"/>
    <n v="139"/>
    <n v="139"/>
    <n v="34"/>
    <n v="19"/>
    <n v="192"/>
    <n v="454"/>
    <m/>
    <m/>
    <m/>
    <s v="Nord"/>
    <x v="4"/>
  </r>
  <r>
    <x v="29"/>
    <s v="ITA"/>
    <n v="3"/>
    <x v="8"/>
    <n v="4546679409"/>
    <n v="9190347404"/>
    <n v="445"/>
    <n v="11"/>
    <n v="456"/>
    <n v="502"/>
    <n v="958"/>
    <n v="958"/>
    <n v="958"/>
    <n v="582"/>
    <n v="402"/>
    <n v="1942"/>
    <n v="3453"/>
    <m/>
    <m/>
    <m/>
    <s v="Nord"/>
    <x v="4"/>
  </r>
  <r>
    <x v="29"/>
    <s v="ITA"/>
    <n v="11"/>
    <x v="9"/>
    <n v="4361675973"/>
    <n v="135188753"/>
    <n v="-20"/>
    <n v="1"/>
    <n v="-19"/>
    <n v="158"/>
    <n v="139"/>
    <n v="139"/>
    <n v="139"/>
    <n v="0"/>
    <n v="28"/>
    <n v="167"/>
    <n v="447"/>
    <m/>
    <m/>
    <m/>
    <s v="Centro"/>
    <x v="4"/>
  </r>
  <r>
    <x v="29"/>
    <s v="ITA"/>
    <n v="14"/>
    <x v="10"/>
    <n v="4155774754"/>
    <n v="1465916051"/>
    <n v="2"/>
    <n v="0"/>
    <n v="2"/>
    <n v="3"/>
    <n v="5"/>
    <n v="5"/>
    <n v="5"/>
    <n v="0"/>
    <n v="1"/>
    <n v="6"/>
    <n v="40"/>
    <m/>
    <m/>
    <m/>
    <s v="Sud"/>
    <x v="4"/>
  </r>
  <r>
    <x v="29"/>
    <s v="ITA"/>
    <n v="4"/>
    <x v="11"/>
    <n v="4649933453"/>
    <n v="1135662422"/>
    <n v="21"/>
    <n v="5"/>
    <n v="26"/>
    <n v="-15"/>
    <n v="11"/>
    <n v="11"/>
    <n v="11"/>
    <n v="37"/>
    <n v="9"/>
    <n v="57"/>
    <n v="425"/>
    <m/>
    <m/>
    <m/>
    <s v="Nord"/>
    <x v="4"/>
  </r>
  <r>
    <x v="29"/>
    <s v="ITA"/>
    <n v="4"/>
    <x v="12"/>
    <n v="4606893511"/>
    <n v="1112123097"/>
    <n v="59"/>
    <n v="3"/>
    <n v="62"/>
    <n v="-1"/>
    <n v="61"/>
    <n v="61"/>
    <n v="61"/>
    <n v="11"/>
    <n v="15"/>
    <n v="87"/>
    <n v="562"/>
    <m/>
    <m/>
    <m/>
    <s v="Nord"/>
    <x v="4"/>
  </r>
  <r>
    <x v="29"/>
    <s v="ITA"/>
    <n v="1"/>
    <x v="13"/>
    <n v="450732745"/>
    <n v="7680687483"/>
    <n v="210"/>
    <n v="17"/>
    <n v="227"/>
    <n v="368"/>
    <n v="595"/>
    <n v="595"/>
    <n v="595"/>
    <n v="0"/>
    <n v="59"/>
    <n v="654"/>
    <n v="1909"/>
    <m/>
    <m/>
    <m/>
    <s v="Nord"/>
    <x v="4"/>
  </r>
  <r>
    <x v="29"/>
    <s v="ITA"/>
    <n v="16"/>
    <x v="14"/>
    <n v="4112559576"/>
    <n v="1686736689"/>
    <n v="32"/>
    <n v="12"/>
    <n v="44"/>
    <n v="34"/>
    <n v="78"/>
    <n v="78"/>
    <n v="78"/>
    <n v="14"/>
    <n v="7"/>
    <n v="99"/>
    <n v="584"/>
    <m/>
    <m/>
    <m/>
    <s v="Sud"/>
    <x v="4"/>
  </r>
  <r>
    <x v="29"/>
    <s v="ITA"/>
    <n v="20"/>
    <x v="15"/>
    <n v="3921531192"/>
    <n v="9110616306"/>
    <n v="4"/>
    <n v="1"/>
    <n v="5"/>
    <n v="47"/>
    <n v="52"/>
    <n v="52"/>
    <n v="52"/>
    <n v="6"/>
    <n v="4"/>
    <n v="62"/>
    <n v="291"/>
    <m/>
    <m/>
    <m/>
    <s v="Sud"/>
    <x v="4"/>
  </r>
  <r>
    <x v="29"/>
    <s v="ITA"/>
    <n v="19"/>
    <x v="16"/>
    <n v="3811569725"/>
    <n v="133623567"/>
    <n v="0"/>
    <n v="0"/>
    <n v="0"/>
    <n v="118"/>
    <n v="118"/>
    <n v="118"/>
    <n v="118"/>
    <n v="0"/>
    <n v="7"/>
    <n v="125"/>
    <n v="795"/>
    <m/>
    <m/>
    <m/>
    <s v="Sud"/>
    <x v="4"/>
  </r>
  <r>
    <x v="29"/>
    <s v="ITA"/>
    <n v="9"/>
    <x v="17"/>
    <n v="4376923077"/>
    <n v="1125588885"/>
    <n v="80"/>
    <n v="6"/>
    <n v="86"/>
    <n v="132"/>
    <n v="218"/>
    <n v="218"/>
    <n v="218"/>
    <n v="0"/>
    <n v="20"/>
    <n v="238"/>
    <n v="1850"/>
    <m/>
    <m/>
    <m/>
    <s v="Centro"/>
    <x v="4"/>
  </r>
  <r>
    <x v="29"/>
    <s v="ITA"/>
    <n v="10"/>
    <x v="18"/>
    <n v="4310675841"/>
    <n v="1238824698"/>
    <n v="-1"/>
    <n v="1"/>
    <n v="0"/>
    <n v="68"/>
    <n v="68"/>
    <n v="68"/>
    <n v="68"/>
    <n v="0"/>
    <n v="3"/>
    <n v="71"/>
    <n v="547"/>
    <m/>
    <m/>
    <m/>
    <s v="Centro"/>
    <x v="4"/>
  </r>
  <r>
    <x v="29"/>
    <s v="ITA"/>
    <n v="2"/>
    <x v="19"/>
    <n v="4573750286"/>
    <n v="7320149366"/>
    <n v="2"/>
    <n v="0"/>
    <n v="2"/>
    <n v="-2"/>
    <n v="0"/>
    <n v="0"/>
    <n v="0"/>
    <n v="0"/>
    <n v="7"/>
    <n v="7"/>
    <n v="82"/>
    <m/>
    <m/>
    <m/>
    <s v="Nord"/>
    <x v="4"/>
  </r>
  <r>
    <x v="29"/>
    <s v="ITA"/>
    <n v="5"/>
    <x v="20"/>
    <n v="4543490485"/>
    <n v="1233845213"/>
    <n v="112"/>
    <n v="23"/>
    <n v="135"/>
    <n v="230"/>
    <n v="365"/>
    <n v="365"/>
    <n v="365"/>
    <n v="54"/>
    <n v="24"/>
    <n v="443"/>
    <n v="5063"/>
    <m/>
    <m/>
    <m/>
    <s v="Nord"/>
    <x v="4"/>
  </r>
  <r>
    <x v="30"/>
    <s v="ITA"/>
    <n v="13"/>
    <x v="0"/>
    <n v="4235122196"/>
    <n v="1339843823"/>
    <n v="14"/>
    <n v="2"/>
    <n v="16"/>
    <n v="100"/>
    <n v="116"/>
    <n v="116"/>
    <n v="116"/>
    <n v="2"/>
    <n v="6"/>
    <n v="124"/>
    <n v="688"/>
    <m/>
    <m/>
    <m/>
    <s v="Centro"/>
    <x v="4"/>
  </r>
  <r>
    <x v="30"/>
    <s v="ITA"/>
    <n v="17"/>
    <x v="1"/>
    <n v="4063947052"/>
    <n v="1580514834"/>
    <n v="6"/>
    <n v="2"/>
    <n v="8"/>
    <n v="13"/>
    <n v="21"/>
    <n v="21"/>
    <n v="21"/>
    <n v="0"/>
    <n v="0"/>
    <n v="21"/>
    <n v="113"/>
    <m/>
    <m/>
    <m/>
    <s v="Sud"/>
    <x v="4"/>
  </r>
  <r>
    <x v="30"/>
    <s v="ITA"/>
    <n v="18"/>
    <x v="2"/>
    <n v="3890597598"/>
    <n v="1659440194"/>
    <n v="5"/>
    <n v="2"/>
    <n v="7"/>
    <n v="22"/>
    <n v="29"/>
    <n v="29"/>
    <n v="29"/>
    <n v="2"/>
    <n v="1"/>
    <n v="32"/>
    <n v="572"/>
    <m/>
    <m/>
    <m/>
    <s v="Sud"/>
    <x v="4"/>
  </r>
  <r>
    <x v="30"/>
    <s v="ITA"/>
    <n v="15"/>
    <x v="3"/>
    <n v="4083956555"/>
    <n v="1425084984"/>
    <n v="-27"/>
    <n v="-58"/>
    <n v="-85"/>
    <n v="165"/>
    <n v="80"/>
    <n v="80"/>
    <n v="80"/>
    <n v="0"/>
    <n v="18"/>
    <n v="98"/>
    <n v="675"/>
    <m/>
    <m/>
    <m/>
    <s v="Sud"/>
    <x v="4"/>
  </r>
  <r>
    <x v="30"/>
    <s v="ITA"/>
    <n v="8"/>
    <x v="4"/>
    <n v="4449436681"/>
    <n v="113417208"/>
    <n v="206"/>
    <n v="3"/>
    <n v="209"/>
    <n v="336"/>
    <n v="545"/>
    <n v="545"/>
    <n v="545"/>
    <n v="163"/>
    <n v="92"/>
    <n v="800"/>
    <n v="4518"/>
    <m/>
    <m/>
    <m/>
    <s v="Nord"/>
    <x v="4"/>
  </r>
  <r>
    <x v="30"/>
    <s v="ITA"/>
    <n v="6"/>
    <x v="5"/>
    <n v="456494354"/>
    <n v="1376813649"/>
    <n v="5"/>
    <n v="3"/>
    <n v="8"/>
    <n v="55"/>
    <n v="63"/>
    <n v="63"/>
    <n v="63"/>
    <n v="78"/>
    <n v="6"/>
    <n v="147"/>
    <n v="968"/>
    <m/>
    <m/>
    <m/>
    <s v="Nord"/>
    <x v="4"/>
  </r>
  <r>
    <x v="30"/>
    <s v="ITA"/>
    <n v="12"/>
    <x v="6"/>
    <n v="4189277044"/>
    <n v="1248366722"/>
    <n v="58"/>
    <n v="7"/>
    <n v="65"/>
    <n v="65"/>
    <n v="130"/>
    <n v="130"/>
    <n v="130"/>
    <n v="28"/>
    <n v="15"/>
    <n v="173"/>
    <n v="2298"/>
    <m/>
    <m/>
    <m/>
    <s v="Centro"/>
    <x v="4"/>
  </r>
  <r>
    <x v="30"/>
    <s v="ITA"/>
    <n v="7"/>
    <x v="7"/>
    <n v="4441149315"/>
    <n v="89326992"/>
    <n v="124"/>
    <n v="0"/>
    <n v="124"/>
    <n v="10"/>
    <n v="134"/>
    <n v="134"/>
    <n v="134"/>
    <n v="32"/>
    <n v="23"/>
    <n v="189"/>
    <n v="610"/>
    <m/>
    <m/>
    <m/>
    <s v="Nord"/>
    <x v="4"/>
  </r>
  <r>
    <x v="30"/>
    <s v="ITA"/>
    <n v="3"/>
    <x v="8"/>
    <n v="4546679409"/>
    <n v="9190347404"/>
    <n v="315"/>
    <n v="42"/>
    <n v="357"/>
    <n v="366"/>
    <n v="723"/>
    <n v="723"/>
    <n v="723"/>
    <n v="624"/>
    <n v="296"/>
    <n v="1643"/>
    <n v="4971"/>
    <m/>
    <m/>
    <m/>
    <s v="Nord"/>
    <x v="4"/>
  </r>
  <r>
    <x v="30"/>
    <s v="ITA"/>
    <n v="11"/>
    <x v="9"/>
    <n v="4361675973"/>
    <n v="135188753"/>
    <n v="76"/>
    <n v="-1"/>
    <n v="75"/>
    <n v="67"/>
    <n v="142"/>
    <n v="142"/>
    <n v="142"/>
    <n v="0"/>
    <n v="56"/>
    <n v="198"/>
    <n v="667"/>
    <m/>
    <m/>
    <m/>
    <s v="Centro"/>
    <x v="4"/>
  </r>
  <r>
    <x v="30"/>
    <s v="ITA"/>
    <n v="14"/>
    <x v="10"/>
    <n v="4155774754"/>
    <n v="1465916051"/>
    <n v="-1"/>
    <n v="0"/>
    <n v="-1"/>
    <n v="-1"/>
    <n v="-2"/>
    <n v="-2"/>
    <n v="-2"/>
    <n v="2"/>
    <n v="0"/>
    <n v="0"/>
    <n v="8"/>
    <m/>
    <m/>
    <m/>
    <s v="Sud"/>
    <x v="4"/>
  </r>
  <r>
    <x v="30"/>
    <s v="ITA"/>
    <n v="4"/>
    <x v="11"/>
    <n v="4649933453"/>
    <n v="1135662422"/>
    <n v="24"/>
    <n v="2"/>
    <n v="26"/>
    <n v="23"/>
    <n v="49"/>
    <n v="49"/>
    <n v="49"/>
    <n v="23"/>
    <n v="5"/>
    <n v="77"/>
    <n v="140"/>
    <m/>
    <m/>
    <m/>
    <s v="Nord"/>
    <x v="4"/>
  </r>
  <r>
    <x v="30"/>
    <s v="ITA"/>
    <n v="4"/>
    <x v="12"/>
    <n v="4606893511"/>
    <n v="1112123097"/>
    <n v="0"/>
    <n v="16"/>
    <n v="16"/>
    <n v="67"/>
    <n v="83"/>
    <n v="83"/>
    <n v="83"/>
    <n v="11"/>
    <n v="18"/>
    <n v="112"/>
    <n v="402"/>
    <m/>
    <m/>
    <m/>
    <s v="Nord"/>
    <x v="4"/>
  </r>
  <r>
    <x v="30"/>
    <s v="ITA"/>
    <n v="1"/>
    <x v="13"/>
    <n v="450732745"/>
    <n v="7680687483"/>
    <n v="140"/>
    <n v="21"/>
    <n v="161"/>
    <n v="271"/>
    <n v="432"/>
    <n v="432"/>
    <n v="432"/>
    <n v="2"/>
    <n v="75"/>
    <n v="509"/>
    <n v="1186"/>
    <m/>
    <m/>
    <m/>
    <s v="Nord"/>
    <x v="4"/>
  </r>
  <r>
    <x v="30"/>
    <s v="ITA"/>
    <n v="16"/>
    <x v="14"/>
    <n v="4112559576"/>
    <n v="1686736689"/>
    <n v="32"/>
    <n v="7"/>
    <n v="39"/>
    <n v="44"/>
    <n v="83"/>
    <n v="83"/>
    <n v="83"/>
    <n v="1"/>
    <n v="4"/>
    <n v="88"/>
    <n v="878"/>
    <m/>
    <m/>
    <m/>
    <s v="Sud"/>
    <x v="4"/>
  </r>
  <r>
    <x v="30"/>
    <s v="ITA"/>
    <n v="20"/>
    <x v="15"/>
    <n v="3921531192"/>
    <n v="9110616306"/>
    <n v="2"/>
    <n v="0"/>
    <n v="2"/>
    <n v="15"/>
    <n v="17"/>
    <n v="17"/>
    <n v="17"/>
    <n v="1"/>
    <n v="3"/>
    <n v="21"/>
    <n v="160"/>
    <m/>
    <m/>
    <m/>
    <s v="Sud"/>
    <x v="4"/>
  </r>
  <r>
    <x v="30"/>
    <s v="ITA"/>
    <n v="19"/>
    <x v="16"/>
    <n v="3811569725"/>
    <n v="133623567"/>
    <n v="9"/>
    <n v="20"/>
    <n v="29"/>
    <n v="108"/>
    <n v="137"/>
    <n v="137"/>
    <n v="137"/>
    <n v="6"/>
    <n v="5"/>
    <n v="148"/>
    <n v="1142"/>
    <m/>
    <m/>
    <m/>
    <s v="Sud"/>
    <x v="4"/>
  </r>
  <r>
    <x v="30"/>
    <s v="ITA"/>
    <n v="9"/>
    <x v="17"/>
    <n v="4376923077"/>
    <n v="1125588885"/>
    <n v="81"/>
    <n v="7"/>
    <n v="88"/>
    <n v="169"/>
    <n v="257"/>
    <n v="257"/>
    <n v="257"/>
    <n v="3"/>
    <n v="13"/>
    <n v="273"/>
    <n v="2167"/>
    <m/>
    <m/>
    <m/>
    <s v="Centro"/>
    <x v="4"/>
  </r>
  <r>
    <x v="30"/>
    <s v="ITA"/>
    <n v="10"/>
    <x v="18"/>
    <n v="4310675841"/>
    <n v="1238824698"/>
    <n v="18"/>
    <n v="1"/>
    <n v="19"/>
    <n v="43"/>
    <n v="62"/>
    <n v="62"/>
    <n v="62"/>
    <n v="0"/>
    <n v="0"/>
    <n v="62"/>
    <n v="599"/>
    <m/>
    <m/>
    <m/>
    <s v="Centro"/>
    <x v="4"/>
  </r>
  <r>
    <x v="30"/>
    <s v="ITA"/>
    <n v="2"/>
    <x v="19"/>
    <n v="4573750286"/>
    <n v="7320149366"/>
    <n v="-1"/>
    <n v="5"/>
    <n v="4"/>
    <n v="-8"/>
    <n v="-4"/>
    <n v="-4"/>
    <n v="-4"/>
    <n v="0"/>
    <n v="5"/>
    <n v="1"/>
    <n v="20"/>
    <m/>
    <m/>
    <m/>
    <s v="Nord"/>
    <x v="4"/>
  </r>
  <r>
    <x v="30"/>
    <s v="ITA"/>
    <n v="5"/>
    <x v="20"/>
    <n v="4543490485"/>
    <n v="1233845213"/>
    <n v="89"/>
    <n v="12"/>
    <n v="101"/>
    <n v="293"/>
    <n v="394"/>
    <n v="394"/>
    <n v="394"/>
    <n v="58"/>
    <n v="42"/>
    <n v="494"/>
    <n v="4699"/>
    <m/>
    <m/>
    <m/>
    <s v="Nord"/>
    <x v="4"/>
  </r>
  <r>
    <x v="31"/>
    <s v="ITA"/>
    <n v="13"/>
    <x v="0"/>
    <n v="4235122196"/>
    <n v="1339843823"/>
    <n v="32"/>
    <n v="5"/>
    <n v="37"/>
    <n v="85"/>
    <n v="122"/>
    <n v="122"/>
    <n v="122"/>
    <n v="0"/>
    <n v="11"/>
    <n v="133"/>
    <n v="506"/>
    <m/>
    <m/>
    <m/>
    <s v="Centro"/>
    <x v="4"/>
  </r>
  <r>
    <x v="31"/>
    <s v="ITA"/>
    <n v="17"/>
    <x v="1"/>
    <n v="4063947052"/>
    <n v="1580514834"/>
    <n v="2"/>
    <n v="2"/>
    <n v="4"/>
    <n v="17"/>
    <n v="21"/>
    <n v="21"/>
    <n v="21"/>
    <n v="0"/>
    <n v="0"/>
    <n v="21"/>
    <n v="189"/>
    <m/>
    <m/>
    <m/>
    <s v="Sud"/>
    <x v="4"/>
  </r>
  <r>
    <x v="31"/>
    <s v="ITA"/>
    <n v="18"/>
    <x v="2"/>
    <n v="3890597598"/>
    <n v="1659440194"/>
    <n v="8"/>
    <n v="0"/>
    <n v="8"/>
    <n v="31"/>
    <n v="39"/>
    <n v="39"/>
    <n v="39"/>
    <n v="0"/>
    <n v="3"/>
    <n v="42"/>
    <n v="875"/>
    <m/>
    <m/>
    <m/>
    <s v="Sud"/>
    <x v="4"/>
  </r>
  <r>
    <x v="31"/>
    <s v="ITA"/>
    <n v="15"/>
    <x v="3"/>
    <n v="4083956555"/>
    <n v="1425084984"/>
    <n v="130"/>
    <n v="-9"/>
    <n v="121"/>
    <n v="-24"/>
    <n v="97"/>
    <n v="97"/>
    <n v="97"/>
    <n v="5"/>
    <n v="9"/>
    <n v="111"/>
    <n v="1374"/>
    <m/>
    <m/>
    <m/>
    <s v="Sud"/>
    <x v="4"/>
  </r>
  <r>
    <x v="31"/>
    <s v="ITA"/>
    <n v="8"/>
    <x v="4"/>
    <n v="4449436681"/>
    <n v="113417208"/>
    <n v="174"/>
    <n v="7"/>
    <n v="181"/>
    <n v="413"/>
    <n v="594"/>
    <n v="594"/>
    <n v="594"/>
    <n v="71"/>
    <n v="97"/>
    <n v="762"/>
    <n v="4350"/>
    <m/>
    <m/>
    <m/>
    <s v="Nord"/>
    <x v="4"/>
  </r>
  <r>
    <x v="31"/>
    <s v="ITA"/>
    <n v="6"/>
    <x v="5"/>
    <n v="456494354"/>
    <n v="1376813649"/>
    <n v="12"/>
    <n v="2"/>
    <n v="14"/>
    <n v="29"/>
    <n v="43"/>
    <n v="43"/>
    <n v="43"/>
    <n v="39"/>
    <n v="2"/>
    <n v="84"/>
    <n v="1227"/>
    <m/>
    <m/>
    <m/>
    <s v="Nord"/>
    <x v="4"/>
  </r>
  <r>
    <x v="31"/>
    <s v="ITA"/>
    <n v="12"/>
    <x v="6"/>
    <n v="4189277044"/>
    <n v="1248366722"/>
    <n v="73"/>
    <n v="12"/>
    <n v="85"/>
    <n v="75"/>
    <n v="160"/>
    <n v="160"/>
    <n v="160"/>
    <n v="24"/>
    <n v="11"/>
    <n v="195"/>
    <n v="2102"/>
    <m/>
    <m/>
    <m/>
    <s v="Centro"/>
    <x v="4"/>
  </r>
  <r>
    <x v="31"/>
    <s v="ITA"/>
    <n v="7"/>
    <x v="7"/>
    <n v="4441149315"/>
    <n v="89326992"/>
    <n v="71"/>
    <n v="7"/>
    <n v="78"/>
    <n v="123"/>
    <n v="201"/>
    <n v="201"/>
    <n v="201"/>
    <n v="35"/>
    <n v="26"/>
    <n v="262"/>
    <n v="702"/>
    <m/>
    <m/>
    <m/>
    <s v="Nord"/>
    <x v="4"/>
  </r>
  <r>
    <x v="31"/>
    <s v="ITA"/>
    <n v="3"/>
    <x v="8"/>
    <n v="4546679409"/>
    <n v="9190347404"/>
    <n v="655"/>
    <n v="27"/>
    <n v="682"/>
    <n v="916"/>
    <n v="1598"/>
    <n v="1598"/>
    <n v="1598"/>
    <n v="558"/>
    <n v="387"/>
    <n v="2543"/>
    <n v="6047"/>
    <m/>
    <m/>
    <m/>
    <s v="Nord"/>
    <x v="4"/>
  </r>
  <r>
    <x v="31"/>
    <s v="ITA"/>
    <n v="11"/>
    <x v="9"/>
    <n v="4361675973"/>
    <n v="135188753"/>
    <n v="39"/>
    <n v="18"/>
    <n v="57"/>
    <n v="99"/>
    <n v="156"/>
    <n v="156"/>
    <n v="156"/>
    <n v="1"/>
    <n v="23"/>
    <n v="180"/>
    <n v="727"/>
    <m/>
    <m/>
    <m/>
    <s v="Centro"/>
    <x v="4"/>
  </r>
  <r>
    <x v="31"/>
    <s v="ITA"/>
    <n v="14"/>
    <x v="10"/>
    <n v="4155774754"/>
    <n v="1465916051"/>
    <n v="1"/>
    <n v="1"/>
    <n v="2"/>
    <n v="26"/>
    <n v="28"/>
    <n v="28"/>
    <n v="28"/>
    <n v="2"/>
    <n v="0"/>
    <n v="30"/>
    <n v="90"/>
    <m/>
    <m/>
    <m/>
    <s v="Sud"/>
    <x v="4"/>
  </r>
  <r>
    <x v="31"/>
    <s v="ITA"/>
    <n v="4"/>
    <x v="11"/>
    <n v="4649933453"/>
    <n v="1135662422"/>
    <n v="33"/>
    <n v="3"/>
    <n v="36"/>
    <n v="7"/>
    <n v="43"/>
    <n v="43"/>
    <n v="43"/>
    <n v="0"/>
    <n v="5"/>
    <n v="48"/>
    <n v="1095"/>
    <m/>
    <m/>
    <m/>
    <s v="Nord"/>
    <x v="4"/>
  </r>
  <r>
    <x v="31"/>
    <s v="ITA"/>
    <n v="4"/>
    <x v="12"/>
    <n v="4606893511"/>
    <n v="1112123097"/>
    <n v="-8"/>
    <n v="1"/>
    <n v="-7"/>
    <n v="43"/>
    <n v="36"/>
    <n v="36"/>
    <n v="36"/>
    <n v="27"/>
    <n v="12"/>
    <n v="75"/>
    <n v="486"/>
    <m/>
    <m/>
    <m/>
    <s v="Nord"/>
    <x v="4"/>
  </r>
  <r>
    <x v="31"/>
    <s v="ITA"/>
    <n v="1"/>
    <x v="13"/>
    <n v="450732745"/>
    <n v="7680687483"/>
    <n v="89"/>
    <n v="27"/>
    <n v="116"/>
    <n v="278"/>
    <n v="394"/>
    <n v="394"/>
    <n v="394"/>
    <n v="116"/>
    <n v="0"/>
    <n v="510"/>
    <n v="1399"/>
    <m/>
    <m/>
    <m/>
    <s v="Nord"/>
    <x v="4"/>
  </r>
  <r>
    <x v="31"/>
    <s v="ITA"/>
    <n v="16"/>
    <x v="14"/>
    <n v="4112559576"/>
    <n v="1686736689"/>
    <n v="131"/>
    <n v="12"/>
    <n v="143"/>
    <n v="-71"/>
    <n v="72"/>
    <n v="72"/>
    <n v="72"/>
    <n v="0"/>
    <n v="17"/>
    <n v="89"/>
    <n v="968"/>
    <m/>
    <m/>
    <m/>
    <s v="Sud"/>
    <x v="4"/>
  </r>
  <r>
    <x v="31"/>
    <s v="ITA"/>
    <n v="20"/>
    <x v="15"/>
    <n v="3921531192"/>
    <n v="9110616306"/>
    <n v="10"/>
    <n v="1"/>
    <n v="11"/>
    <n v="39"/>
    <n v="50"/>
    <n v="50"/>
    <n v="50"/>
    <n v="1"/>
    <n v="1"/>
    <n v="52"/>
    <n v="442"/>
    <m/>
    <m/>
    <m/>
    <s v="Sud"/>
    <x v="4"/>
  </r>
  <r>
    <x v="31"/>
    <s v="ITA"/>
    <n v="19"/>
    <x v="16"/>
    <n v="3811569725"/>
    <n v="133623567"/>
    <n v="87"/>
    <n v="-12"/>
    <n v="75"/>
    <n v="84"/>
    <n v="159"/>
    <n v="159"/>
    <n v="159"/>
    <n v="3"/>
    <n v="8"/>
    <n v="170"/>
    <n v="1346"/>
    <m/>
    <m/>
    <m/>
    <s v="Sud"/>
    <x v="4"/>
  </r>
  <r>
    <x v="31"/>
    <s v="ITA"/>
    <n v="9"/>
    <x v="17"/>
    <n v="4376923077"/>
    <n v="1125588885"/>
    <n v="38"/>
    <n v="8"/>
    <n v="46"/>
    <n v="151"/>
    <n v="197"/>
    <n v="197"/>
    <n v="197"/>
    <n v="41"/>
    <n v="16"/>
    <n v="254"/>
    <n v="3084"/>
    <m/>
    <m/>
    <m/>
    <s v="Centro"/>
    <x v="4"/>
  </r>
  <r>
    <x v="31"/>
    <s v="ITA"/>
    <n v="10"/>
    <x v="18"/>
    <n v="4310675841"/>
    <n v="1238824698"/>
    <n v="21"/>
    <n v="2"/>
    <n v="23"/>
    <n v="61"/>
    <n v="84"/>
    <n v="84"/>
    <n v="84"/>
    <n v="7"/>
    <n v="1"/>
    <n v="92"/>
    <n v="721"/>
    <m/>
    <m/>
    <m/>
    <s v="Centro"/>
    <x v="4"/>
  </r>
  <r>
    <x v="31"/>
    <s v="ITA"/>
    <n v="2"/>
    <x v="19"/>
    <n v="4573750286"/>
    <n v="7320149366"/>
    <n v="3"/>
    <n v="-1"/>
    <n v="2"/>
    <n v="1"/>
    <n v="3"/>
    <n v="3"/>
    <n v="3"/>
    <n v="0"/>
    <n v="4"/>
    <n v="7"/>
    <n v="3"/>
    <m/>
    <m/>
    <m/>
    <s v="Nord"/>
    <x v="4"/>
  </r>
  <r>
    <x v="31"/>
    <s v="ITA"/>
    <n v="5"/>
    <x v="20"/>
    <n v="4543490485"/>
    <n v="1233845213"/>
    <n v="40"/>
    <n v="10"/>
    <n v="50"/>
    <n v="345"/>
    <n v="395"/>
    <n v="395"/>
    <n v="395"/>
    <n v="69"/>
    <n v="29"/>
    <n v="493"/>
    <n v="8882"/>
    <m/>
    <m/>
    <m/>
    <s v="Nord"/>
    <x v="4"/>
  </r>
  <r>
    <x v="32"/>
    <s v="ITA"/>
    <n v="13"/>
    <x v="0"/>
    <n v="4235122196"/>
    <n v="1339843823"/>
    <n v="9"/>
    <n v="7"/>
    <n v="16"/>
    <n v="49"/>
    <n v="65"/>
    <n v="65"/>
    <n v="65"/>
    <n v="1"/>
    <n v="5"/>
    <n v="71"/>
    <n v="621"/>
    <m/>
    <m/>
    <m/>
    <s v="Centro"/>
    <x v="4"/>
  </r>
  <r>
    <x v="32"/>
    <s v="ITA"/>
    <n v="17"/>
    <x v="1"/>
    <n v="4063947052"/>
    <n v="1580514834"/>
    <n v="0"/>
    <n v="-1"/>
    <n v="-1"/>
    <n v="15"/>
    <n v="14"/>
    <n v="14"/>
    <n v="14"/>
    <n v="1"/>
    <n v="2"/>
    <n v="17"/>
    <n v="208"/>
    <m/>
    <m/>
    <m/>
    <s v="Sud"/>
    <x v="4"/>
  </r>
  <r>
    <x v="32"/>
    <s v="ITA"/>
    <n v="18"/>
    <x v="2"/>
    <n v="3890597598"/>
    <n v="1659440194"/>
    <n v="2"/>
    <n v="-1"/>
    <n v="1"/>
    <n v="96"/>
    <n v="97"/>
    <n v="97"/>
    <n v="97"/>
    <n v="0"/>
    <n v="4"/>
    <n v="101"/>
    <n v="968"/>
    <m/>
    <m/>
    <m/>
    <s v="Sud"/>
    <x v="4"/>
  </r>
  <r>
    <x v="32"/>
    <s v="ITA"/>
    <n v="15"/>
    <x v="3"/>
    <n v="4083956555"/>
    <n v="1425084984"/>
    <n v="8"/>
    <n v="-1"/>
    <n v="7"/>
    <n v="116"/>
    <n v="123"/>
    <n v="123"/>
    <n v="123"/>
    <n v="6"/>
    <n v="15"/>
    <n v="144"/>
    <n v="1267"/>
    <m/>
    <m/>
    <m/>
    <s v="Sud"/>
    <x v="4"/>
  </r>
  <r>
    <x v="32"/>
    <s v="ITA"/>
    <n v="8"/>
    <x v="4"/>
    <n v="4449436681"/>
    <n v="113417208"/>
    <n v="107"/>
    <n v="7"/>
    <n v="114"/>
    <n v="397"/>
    <n v="511"/>
    <n v="511"/>
    <n v="511"/>
    <n v="168"/>
    <n v="93"/>
    <n v="772"/>
    <n v="5403"/>
    <m/>
    <m/>
    <m/>
    <s v="Nord"/>
    <x v="4"/>
  </r>
  <r>
    <x v="32"/>
    <s v="ITA"/>
    <n v="6"/>
    <x v="5"/>
    <n v="456494354"/>
    <n v="1376813649"/>
    <n v="10"/>
    <n v="3"/>
    <n v="13"/>
    <n v="60"/>
    <n v="73"/>
    <n v="73"/>
    <n v="73"/>
    <n v="17"/>
    <n v="4"/>
    <n v="94"/>
    <n v="1120"/>
    <m/>
    <m/>
    <m/>
    <s v="Nord"/>
    <x v="4"/>
  </r>
  <r>
    <x v="32"/>
    <s v="ITA"/>
    <n v="12"/>
    <x v="6"/>
    <n v="4189277044"/>
    <n v="1248366722"/>
    <n v="114"/>
    <n v="13"/>
    <n v="127"/>
    <n v="51"/>
    <n v="178"/>
    <n v="178"/>
    <n v="178"/>
    <n v="9"/>
    <n v="12"/>
    <n v="199"/>
    <n v="1335"/>
    <m/>
    <m/>
    <m/>
    <s v="Centro"/>
    <x v="4"/>
  </r>
  <r>
    <x v="32"/>
    <s v="ITA"/>
    <n v="7"/>
    <x v="7"/>
    <n v="4441149315"/>
    <n v="89326992"/>
    <n v="25"/>
    <n v="3"/>
    <n v="28"/>
    <n v="5"/>
    <n v="33"/>
    <n v="33"/>
    <n v="33"/>
    <n v="45"/>
    <n v="51"/>
    <n v="129"/>
    <n v="500"/>
    <m/>
    <m/>
    <m/>
    <s v="Nord"/>
    <x v="4"/>
  </r>
  <r>
    <x v="32"/>
    <s v="ITA"/>
    <n v="3"/>
    <x v="8"/>
    <n v="4546679409"/>
    <n v="9190347404"/>
    <n v="456"/>
    <n v="29"/>
    <n v="485"/>
    <n v="1221"/>
    <n v="1706"/>
    <n v="1706"/>
    <n v="1706"/>
    <n v="162"/>
    <n v="541"/>
    <n v="2409"/>
    <n v="8147"/>
    <m/>
    <m/>
    <m/>
    <s v="Nord"/>
    <x v="4"/>
  </r>
  <r>
    <x v="32"/>
    <s v="ITA"/>
    <n v="11"/>
    <x v="9"/>
    <n v="4361675973"/>
    <n v="135188753"/>
    <n v="2"/>
    <n v="-4"/>
    <n v="-2"/>
    <n v="57"/>
    <n v="55"/>
    <n v="55"/>
    <n v="55"/>
    <n v="1"/>
    <n v="26"/>
    <n v="82"/>
    <n v="437"/>
    <m/>
    <m/>
    <m/>
    <s v="Centro"/>
    <x v="4"/>
  </r>
  <r>
    <x v="32"/>
    <s v="ITA"/>
    <n v="14"/>
    <x v="10"/>
    <n v="4155774754"/>
    <n v="1465916051"/>
    <n v="-1"/>
    <n v="1"/>
    <n v="0"/>
    <n v="5"/>
    <n v="5"/>
    <n v="5"/>
    <n v="5"/>
    <n v="0"/>
    <n v="1"/>
    <n v="6"/>
    <n v="40"/>
    <m/>
    <m/>
    <m/>
    <s v="Sud"/>
    <x v="4"/>
  </r>
  <r>
    <x v="32"/>
    <s v="ITA"/>
    <n v="4"/>
    <x v="11"/>
    <n v="4649933453"/>
    <n v="1135662422"/>
    <n v="26"/>
    <n v="2"/>
    <n v="28"/>
    <n v="14"/>
    <n v="42"/>
    <n v="42"/>
    <n v="42"/>
    <n v="43"/>
    <n v="12"/>
    <n v="97"/>
    <n v="776"/>
    <m/>
    <m/>
    <m/>
    <s v="Nord"/>
    <x v="4"/>
  </r>
  <r>
    <x v="32"/>
    <s v="ITA"/>
    <n v="4"/>
    <x v="12"/>
    <n v="4606893511"/>
    <n v="1112123097"/>
    <n v="41"/>
    <n v="0"/>
    <n v="41"/>
    <n v="29"/>
    <n v="70"/>
    <n v="70"/>
    <n v="70"/>
    <n v="8"/>
    <n v="16"/>
    <n v="94"/>
    <n v="323"/>
    <m/>
    <m/>
    <m/>
    <s v="Nord"/>
    <x v="4"/>
  </r>
  <r>
    <x v="32"/>
    <s v="ITA"/>
    <n v="1"/>
    <x v="13"/>
    <n v="450732745"/>
    <n v="7680687483"/>
    <n v="219"/>
    <n v="23"/>
    <n v="242"/>
    <n v="155"/>
    <n v="397"/>
    <n v="397"/>
    <n v="397"/>
    <n v="41"/>
    <n v="120"/>
    <n v="558"/>
    <n v="1651"/>
    <m/>
    <m/>
    <m/>
    <s v="Nord"/>
    <x v="4"/>
  </r>
  <r>
    <x v="32"/>
    <s v="ITA"/>
    <n v="16"/>
    <x v="14"/>
    <n v="4112559576"/>
    <n v="1686736689"/>
    <n v="50"/>
    <n v="6"/>
    <n v="56"/>
    <n v="85"/>
    <n v="141"/>
    <n v="141"/>
    <n v="141"/>
    <n v="7"/>
    <n v="4"/>
    <n v="152"/>
    <n v="1042"/>
    <m/>
    <m/>
    <m/>
    <s v="Sud"/>
    <x v="4"/>
  </r>
  <r>
    <x v="32"/>
    <s v="ITA"/>
    <n v="20"/>
    <x v="15"/>
    <n v="3921531192"/>
    <n v="9110616306"/>
    <n v="1"/>
    <n v="-1"/>
    <n v="0"/>
    <n v="34"/>
    <n v="34"/>
    <n v="34"/>
    <n v="34"/>
    <n v="0"/>
    <n v="2"/>
    <n v="36"/>
    <n v="340"/>
    <m/>
    <m/>
    <m/>
    <s v="Sud"/>
    <x v="4"/>
  </r>
  <r>
    <x v="32"/>
    <s v="ITA"/>
    <n v="19"/>
    <x v="16"/>
    <n v="3811569725"/>
    <n v="133623567"/>
    <n v="79"/>
    <n v="7"/>
    <n v="86"/>
    <n v="-23"/>
    <n v="63"/>
    <n v="63"/>
    <n v="63"/>
    <n v="17"/>
    <n v="6"/>
    <n v="86"/>
    <n v="1421"/>
    <m/>
    <m/>
    <m/>
    <s v="Sud"/>
    <x v="4"/>
  </r>
  <r>
    <x v="32"/>
    <s v="ITA"/>
    <n v="9"/>
    <x v="17"/>
    <n v="4376923077"/>
    <n v="1125588885"/>
    <n v="16"/>
    <n v="15"/>
    <n v="31"/>
    <n v="166"/>
    <n v="197"/>
    <n v="197"/>
    <n v="197"/>
    <n v="8"/>
    <n v="19"/>
    <n v="224"/>
    <n v="2794"/>
    <m/>
    <m/>
    <m/>
    <s v="Centro"/>
    <x v="4"/>
  </r>
  <r>
    <x v="32"/>
    <s v="ITA"/>
    <n v="10"/>
    <x v="18"/>
    <n v="4310675841"/>
    <n v="1238824698"/>
    <n v="5"/>
    <n v="0"/>
    <n v="5"/>
    <n v="49"/>
    <n v="54"/>
    <n v="54"/>
    <n v="54"/>
    <n v="27"/>
    <n v="1"/>
    <n v="82"/>
    <n v="709"/>
    <m/>
    <m/>
    <m/>
    <s v="Centro"/>
    <x v="4"/>
  </r>
  <r>
    <x v="32"/>
    <s v="ITA"/>
    <n v="2"/>
    <x v="19"/>
    <n v="4573750286"/>
    <n v="7320149366"/>
    <n v="18"/>
    <n v="0"/>
    <n v="18"/>
    <n v="17"/>
    <n v="35"/>
    <n v="35"/>
    <n v="35"/>
    <n v="0"/>
    <n v="9"/>
    <n v="44"/>
    <n v="49"/>
    <m/>
    <m/>
    <m/>
    <s v="Nord"/>
    <x v="4"/>
  </r>
  <r>
    <x v="32"/>
    <s v="ITA"/>
    <n v="5"/>
    <x v="20"/>
    <n v="4543490485"/>
    <n v="1233845213"/>
    <n v="89"/>
    <n v="12"/>
    <n v="101"/>
    <n v="407"/>
    <n v="508"/>
    <n v="508"/>
    <n v="508"/>
    <n v="28"/>
    <n v="26"/>
    <n v="562"/>
    <n v="3868"/>
    <m/>
    <m/>
    <m/>
    <s v="Nord"/>
    <x v="4"/>
  </r>
  <r>
    <x v="33"/>
    <s v="ITA"/>
    <n v="13"/>
    <x v="0"/>
    <n v="4235122196"/>
    <n v="1339843823"/>
    <n v="22"/>
    <n v="-1"/>
    <n v="21"/>
    <n v="81"/>
    <n v="102"/>
    <n v="102"/>
    <n v="102"/>
    <n v="6"/>
    <n v="8"/>
    <n v="116"/>
    <n v="894"/>
    <m/>
    <m/>
    <m/>
    <s v="Centro"/>
    <x v="4"/>
  </r>
  <r>
    <x v="33"/>
    <s v="ITA"/>
    <n v="17"/>
    <x v="1"/>
    <n v="4063947052"/>
    <n v="1580514834"/>
    <n v="4"/>
    <n v="4"/>
    <n v="8"/>
    <n v="23"/>
    <n v="31"/>
    <n v="31"/>
    <n v="31"/>
    <n v="0"/>
    <n v="0"/>
    <n v="31"/>
    <n v="167"/>
    <m/>
    <m/>
    <m/>
    <s v="Sud"/>
    <x v="4"/>
  </r>
  <r>
    <x v="33"/>
    <s v="ITA"/>
    <n v="18"/>
    <x v="2"/>
    <n v="3890597598"/>
    <n v="1659440194"/>
    <n v="4"/>
    <n v="0"/>
    <n v="4"/>
    <n v="50"/>
    <n v="54"/>
    <n v="54"/>
    <n v="54"/>
    <n v="4"/>
    <n v="3"/>
    <n v="61"/>
    <n v="859"/>
    <m/>
    <m/>
    <m/>
    <s v="Sud"/>
    <x v="4"/>
  </r>
  <r>
    <x v="33"/>
    <s v="ITA"/>
    <n v="15"/>
    <x v="3"/>
    <n v="4083956555"/>
    <n v="1425084984"/>
    <n v="7"/>
    <n v="19"/>
    <n v="26"/>
    <n v="89"/>
    <n v="115"/>
    <n v="115"/>
    <n v="115"/>
    <n v="12"/>
    <n v="11"/>
    <n v="138"/>
    <n v="1003"/>
    <m/>
    <m/>
    <m/>
    <s v="Sud"/>
    <x v="4"/>
  </r>
  <r>
    <x v="33"/>
    <s v="ITA"/>
    <n v="8"/>
    <x v="4"/>
    <n v="4449436681"/>
    <n v="113417208"/>
    <n v="234"/>
    <n v="8"/>
    <n v="242"/>
    <n v="361"/>
    <n v="603"/>
    <n v="603"/>
    <n v="603"/>
    <n v="115"/>
    <n v="77"/>
    <n v="795"/>
    <n v="5193"/>
    <m/>
    <m/>
    <m/>
    <s v="Nord"/>
    <x v="4"/>
  </r>
  <r>
    <x v="33"/>
    <s v="ITA"/>
    <n v="6"/>
    <x v="5"/>
    <n v="456494354"/>
    <n v="1376813649"/>
    <n v="1"/>
    <n v="2"/>
    <n v="3"/>
    <n v="90"/>
    <n v="93"/>
    <n v="93"/>
    <n v="93"/>
    <n v="15"/>
    <n v="11"/>
    <n v="119"/>
    <n v="882"/>
    <m/>
    <m/>
    <m/>
    <s v="Nord"/>
    <x v="4"/>
  </r>
  <r>
    <x v="33"/>
    <s v="ITA"/>
    <n v="12"/>
    <x v="6"/>
    <n v="4189277044"/>
    <n v="1248366722"/>
    <n v="-7"/>
    <n v="7"/>
    <n v="0"/>
    <n v="168"/>
    <n v="168"/>
    <n v="168"/>
    <n v="168"/>
    <n v="36"/>
    <n v="6"/>
    <n v="210"/>
    <n v="3073"/>
    <m/>
    <m/>
    <m/>
    <s v="Centro"/>
    <x v="4"/>
  </r>
  <r>
    <x v="33"/>
    <s v="ITA"/>
    <n v="7"/>
    <x v="7"/>
    <n v="4441149315"/>
    <n v="89326992"/>
    <n v="8"/>
    <n v="10"/>
    <n v="18"/>
    <n v="8"/>
    <n v="26"/>
    <n v="26"/>
    <n v="26"/>
    <n v="73"/>
    <n v="27"/>
    <n v="126"/>
    <n v="373"/>
    <m/>
    <m/>
    <m/>
    <s v="Nord"/>
    <x v="4"/>
  </r>
  <r>
    <x v="33"/>
    <s v="ITA"/>
    <n v="3"/>
    <x v="8"/>
    <n v="4546679409"/>
    <n v="9190347404"/>
    <n v="15"/>
    <n v="27"/>
    <n v="42"/>
    <n v="572"/>
    <n v="614"/>
    <n v="614"/>
    <n v="614"/>
    <n v="961"/>
    <n v="542"/>
    <n v="2117"/>
    <n v="6643"/>
    <m/>
    <m/>
    <m/>
    <s v="Nord"/>
    <x v="4"/>
  </r>
  <r>
    <x v="33"/>
    <s v="ITA"/>
    <n v="11"/>
    <x v="9"/>
    <n v="4361675973"/>
    <n v="135188753"/>
    <n v="8"/>
    <n v="4"/>
    <n v="12"/>
    <n v="137"/>
    <n v="149"/>
    <n v="149"/>
    <n v="149"/>
    <n v="0"/>
    <n v="28"/>
    <n v="177"/>
    <n v="824"/>
    <m/>
    <m/>
    <m/>
    <s v="Centro"/>
    <x v="4"/>
  </r>
  <r>
    <x v="33"/>
    <s v="ITA"/>
    <n v="14"/>
    <x v="10"/>
    <n v="4155774754"/>
    <n v="1465916051"/>
    <n v="0"/>
    <n v="0"/>
    <n v="0"/>
    <n v="12"/>
    <n v="12"/>
    <n v="12"/>
    <n v="12"/>
    <n v="2"/>
    <n v="0"/>
    <n v="14"/>
    <n v="97"/>
    <m/>
    <m/>
    <m/>
    <s v="Sud"/>
    <x v="4"/>
  </r>
  <r>
    <x v="33"/>
    <s v="ITA"/>
    <n v="4"/>
    <x v="11"/>
    <n v="4649933453"/>
    <n v="1135662422"/>
    <n v="-24"/>
    <n v="6"/>
    <n v="-18"/>
    <n v="114"/>
    <n v="96"/>
    <n v="96"/>
    <n v="96"/>
    <n v="6"/>
    <n v="4"/>
    <n v="106"/>
    <n v="648"/>
    <m/>
    <m/>
    <m/>
    <s v="Nord"/>
    <x v="4"/>
  </r>
  <r>
    <x v="33"/>
    <s v="ITA"/>
    <n v="4"/>
    <x v="12"/>
    <n v="4606893511"/>
    <n v="1112123097"/>
    <n v="10"/>
    <n v="6"/>
    <n v="16"/>
    <n v="54"/>
    <n v="70"/>
    <n v="70"/>
    <n v="70"/>
    <n v="26"/>
    <n v="18"/>
    <n v="114"/>
    <n v="638"/>
    <m/>
    <m/>
    <m/>
    <s v="Nord"/>
    <x v="4"/>
  </r>
  <r>
    <x v="33"/>
    <s v="ITA"/>
    <n v="1"/>
    <x v="13"/>
    <n v="450732745"/>
    <n v="7680687483"/>
    <n v="242"/>
    <n v="8"/>
    <n v="250"/>
    <n v="254"/>
    <n v="504"/>
    <n v="504"/>
    <n v="504"/>
    <n v="27"/>
    <n v="48"/>
    <n v="579"/>
    <n v="1806"/>
    <m/>
    <m/>
    <m/>
    <s v="Nord"/>
    <x v="4"/>
  </r>
  <r>
    <x v="33"/>
    <s v="ITA"/>
    <n v="16"/>
    <x v="14"/>
    <n v="4112559576"/>
    <n v="1686736689"/>
    <n v="33"/>
    <n v="16"/>
    <n v="49"/>
    <n v="73"/>
    <n v="122"/>
    <n v="122"/>
    <n v="122"/>
    <n v="0"/>
    <n v="2"/>
    <n v="124"/>
    <n v="1267"/>
    <m/>
    <m/>
    <m/>
    <s v="Sud"/>
    <x v="4"/>
  </r>
  <r>
    <x v="33"/>
    <s v="ITA"/>
    <n v="20"/>
    <x v="15"/>
    <n v="3921531192"/>
    <n v="9110616306"/>
    <n v="2"/>
    <n v="3"/>
    <n v="5"/>
    <n v="68"/>
    <n v="73"/>
    <n v="73"/>
    <n v="73"/>
    <n v="16"/>
    <n v="5"/>
    <n v="94"/>
    <n v="424"/>
    <m/>
    <m/>
    <m/>
    <s v="Sud"/>
    <x v="4"/>
  </r>
  <r>
    <x v="33"/>
    <s v="ITA"/>
    <n v="19"/>
    <x v="16"/>
    <n v="3811569725"/>
    <n v="133623567"/>
    <n v="16"/>
    <n v="-4"/>
    <n v="12"/>
    <n v="72"/>
    <n v="84"/>
    <n v="84"/>
    <n v="84"/>
    <n v="7"/>
    <n v="18"/>
    <n v="109"/>
    <n v="2017"/>
    <m/>
    <m/>
    <m/>
    <s v="Sud"/>
    <x v="4"/>
  </r>
  <r>
    <x v="33"/>
    <s v="ITA"/>
    <n v="9"/>
    <x v="17"/>
    <n v="4376923077"/>
    <n v="1125588885"/>
    <n v="40"/>
    <n v="3"/>
    <n v="43"/>
    <n v="298"/>
    <n v="341"/>
    <n v="341"/>
    <n v="341"/>
    <n v="5"/>
    <n v="21"/>
    <n v="367"/>
    <n v="1867"/>
    <m/>
    <m/>
    <m/>
    <s v="Centro"/>
    <x v="4"/>
  </r>
  <r>
    <x v="33"/>
    <s v="ITA"/>
    <n v="10"/>
    <x v="18"/>
    <n v="4310675841"/>
    <n v="1238824698"/>
    <n v="10"/>
    <n v="-2"/>
    <n v="8"/>
    <n v="66"/>
    <n v="74"/>
    <n v="74"/>
    <n v="74"/>
    <n v="4"/>
    <n v="7"/>
    <n v="85"/>
    <n v="891"/>
    <m/>
    <m/>
    <m/>
    <s v="Centro"/>
    <x v="4"/>
  </r>
  <r>
    <x v="33"/>
    <s v="ITA"/>
    <n v="2"/>
    <x v="19"/>
    <n v="4573750286"/>
    <n v="7320149366"/>
    <n v="-1"/>
    <n v="2"/>
    <n v="1"/>
    <n v="54"/>
    <n v="55"/>
    <n v="55"/>
    <n v="55"/>
    <n v="0"/>
    <n v="4"/>
    <n v="59"/>
    <n v="128"/>
    <m/>
    <m/>
    <m/>
    <s v="Nord"/>
    <x v="4"/>
  </r>
  <r>
    <x v="33"/>
    <s v="ITA"/>
    <n v="5"/>
    <x v="20"/>
    <n v="4543490485"/>
    <n v="1233845213"/>
    <n v="23"/>
    <n v="6"/>
    <n v="29"/>
    <n v="236"/>
    <n v="265"/>
    <n v="265"/>
    <n v="265"/>
    <n v="119"/>
    <n v="49"/>
    <n v="433"/>
    <n v="5753"/>
    <m/>
    <m/>
    <m/>
    <s v="Nord"/>
    <x v="4"/>
  </r>
  <r>
    <x v="34"/>
    <s v="ITA"/>
    <n v="13"/>
    <x v="0"/>
    <n v="4235122196"/>
    <n v="1339843823"/>
    <n v="18"/>
    <n v="-2"/>
    <n v="16"/>
    <n v="126"/>
    <n v="142"/>
    <n v="142"/>
    <n v="142"/>
    <n v="6"/>
    <n v="12"/>
    <n v="160"/>
    <n v="727"/>
    <m/>
    <m/>
    <m/>
    <s v="Centro"/>
    <x v="5"/>
  </r>
  <r>
    <x v="34"/>
    <s v="ITA"/>
    <n v="17"/>
    <x v="1"/>
    <n v="4063947052"/>
    <n v="1580514834"/>
    <n v="6"/>
    <n v="-1"/>
    <n v="5"/>
    <n v="14"/>
    <n v="19"/>
    <n v="19"/>
    <n v="19"/>
    <n v="0"/>
    <n v="1"/>
    <n v="20"/>
    <n v="164"/>
    <m/>
    <m/>
    <m/>
    <s v="Sud"/>
    <x v="5"/>
  </r>
  <r>
    <x v="34"/>
    <s v="ITA"/>
    <n v="18"/>
    <x v="2"/>
    <n v="3890597598"/>
    <n v="1659440194"/>
    <n v="17"/>
    <n v="-3"/>
    <n v="14"/>
    <n v="40"/>
    <n v="54"/>
    <n v="54"/>
    <n v="54"/>
    <n v="1"/>
    <n v="4"/>
    <n v="59"/>
    <n v="725"/>
    <m/>
    <m/>
    <m/>
    <s v="Sud"/>
    <x v="5"/>
  </r>
  <r>
    <x v="34"/>
    <s v="ITA"/>
    <n v="15"/>
    <x v="3"/>
    <n v="4083956555"/>
    <n v="1425084984"/>
    <n v="13"/>
    <n v="3"/>
    <n v="16"/>
    <n v="133"/>
    <n v="149"/>
    <n v="149"/>
    <n v="149"/>
    <n v="10"/>
    <n v="8"/>
    <n v="167"/>
    <n v="1189"/>
    <m/>
    <m/>
    <m/>
    <s v="Sud"/>
    <x v="5"/>
  </r>
  <r>
    <x v="34"/>
    <s v="ITA"/>
    <n v="8"/>
    <x v="4"/>
    <n v="4449436681"/>
    <n v="113417208"/>
    <n v="74"/>
    <n v="17"/>
    <n v="91"/>
    <n v="480"/>
    <n v="571"/>
    <n v="571"/>
    <n v="571"/>
    <n v="66"/>
    <n v="99"/>
    <n v="736"/>
    <n v="0"/>
    <m/>
    <m/>
    <m/>
    <s v="Nord"/>
    <x v="5"/>
  </r>
  <r>
    <x v="34"/>
    <s v="ITA"/>
    <n v="6"/>
    <x v="5"/>
    <n v="456494354"/>
    <n v="1376813649"/>
    <n v="13"/>
    <n v="1"/>
    <n v="14"/>
    <n v="7"/>
    <n v="21"/>
    <n v="21"/>
    <n v="21"/>
    <n v="12"/>
    <n v="11"/>
    <n v="44"/>
    <n v="674"/>
    <m/>
    <m/>
    <m/>
    <s v="Nord"/>
    <x v="5"/>
  </r>
  <r>
    <x v="34"/>
    <s v="ITA"/>
    <n v="12"/>
    <x v="6"/>
    <n v="4189277044"/>
    <n v="1248366722"/>
    <n v="77"/>
    <n v="0"/>
    <n v="77"/>
    <n v="104"/>
    <n v="181"/>
    <n v="181"/>
    <n v="181"/>
    <n v="8"/>
    <n v="12"/>
    <n v="201"/>
    <n v="565"/>
    <m/>
    <m/>
    <m/>
    <s v="Centro"/>
    <x v="5"/>
  </r>
  <r>
    <x v="34"/>
    <s v="ITA"/>
    <n v="7"/>
    <x v="7"/>
    <n v="4441149315"/>
    <n v="89326992"/>
    <n v="46"/>
    <n v="-1"/>
    <n v="45"/>
    <n v="148"/>
    <n v="193"/>
    <n v="193"/>
    <n v="193"/>
    <n v="42"/>
    <n v="19"/>
    <n v="254"/>
    <n v="923"/>
    <m/>
    <m/>
    <m/>
    <s v="Nord"/>
    <x v="5"/>
  </r>
  <r>
    <x v="34"/>
    <s v="ITA"/>
    <n v="3"/>
    <x v="8"/>
    <n v="4546679409"/>
    <n v="9190347404"/>
    <n v="461"/>
    <n v="9"/>
    <n v="470"/>
    <n v="413"/>
    <n v="883"/>
    <n v="883"/>
    <n v="883"/>
    <n v="293"/>
    <n v="416"/>
    <n v="1592"/>
    <n v="4895"/>
    <m/>
    <m/>
    <m/>
    <s v="Nord"/>
    <x v="5"/>
  </r>
  <r>
    <x v="34"/>
    <s v="ITA"/>
    <n v="11"/>
    <x v="9"/>
    <n v="4361675973"/>
    <n v="135188753"/>
    <n v="13"/>
    <n v="2"/>
    <n v="15"/>
    <n v="146"/>
    <n v="161"/>
    <n v="161"/>
    <n v="161"/>
    <n v="2"/>
    <n v="22"/>
    <n v="185"/>
    <n v="547"/>
    <m/>
    <m/>
    <m/>
    <s v="Centro"/>
    <x v="5"/>
  </r>
  <r>
    <x v="34"/>
    <s v="ITA"/>
    <n v="14"/>
    <x v="10"/>
    <n v="4155774754"/>
    <n v="1465916051"/>
    <n v="-1"/>
    <n v="0"/>
    <n v="-1"/>
    <n v="3"/>
    <n v="2"/>
    <n v="2"/>
    <n v="2"/>
    <n v="2"/>
    <n v="0"/>
    <n v="4"/>
    <n v="111"/>
    <m/>
    <m/>
    <m/>
    <s v="Sud"/>
    <x v="5"/>
  </r>
  <r>
    <x v="34"/>
    <s v="ITA"/>
    <n v="4"/>
    <x v="11"/>
    <n v="4649933453"/>
    <n v="1135662422"/>
    <n v="9"/>
    <n v="5"/>
    <n v="14"/>
    <n v="91"/>
    <n v="105"/>
    <n v="105"/>
    <n v="105"/>
    <n v="0"/>
    <n v="0"/>
    <n v="105"/>
    <n v="969"/>
    <m/>
    <m/>
    <m/>
    <s v="Nord"/>
    <x v="5"/>
  </r>
  <r>
    <x v="34"/>
    <s v="ITA"/>
    <n v="4"/>
    <x v="12"/>
    <n v="4606893511"/>
    <n v="1112123097"/>
    <n v="5"/>
    <n v="3"/>
    <n v="8"/>
    <n v="51"/>
    <n v="59"/>
    <n v="59"/>
    <n v="59"/>
    <n v="21"/>
    <n v="9"/>
    <n v="89"/>
    <n v="389"/>
    <m/>
    <m/>
    <m/>
    <s v="Nord"/>
    <x v="5"/>
  </r>
  <r>
    <x v="34"/>
    <s v="ITA"/>
    <n v="1"/>
    <x v="13"/>
    <n v="450732745"/>
    <n v="7680687483"/>
    <n v="-109"/>
    <n v="4"/>
    <n v="-105"/>
    <n v="522"/>
    <n v="417"/>
    <n v="417"/>
    <n v="417"/>
    <n v="51"/>
    <n v="67"/>
    <n v="535"/>
    <n v="2547"/>
    <m/>
    <m/>
    <m/>
    <s v="Nord"/>
    <x v="5"/>
  </r>
  <r>
    <x v="34"/>
    <s v="ITA"/>
    <n v="16"/>
    <x v="14"/>
    <n v="4112559576"/>
    <n v="1686736689"/>
    <n v="-4"/>
    <n v="1"/>
    <n v="-3"/>
    <n v="77"/>
    <n v="74"/>
    <n v="74"/>
    <n v="74"/>
    <n v="2"/>
    <n v="15"/>
    <n v="91"/>
    <n v="861"/>
    <m/>
    <m/>
    <m/>
    <s v="Sud"/>
    <x v="5"/>
  </r>
  <r>
    <x v="34"/>
    <s v="ITA"/>
    <n v="20"/>
    <x v="15"/>
    <n v="3921531192"/>
    <n v="9110616306"/>
    <n v="10"/>
    <n v="1"/>
    <n v="11"/>
    <n v="2"/>
    <n v="13"/>
    <n v="13"/>
    <n v="13"/>
    <n v="0"/>
    <n v="1"/>
    <n v="14"/>
    <n v="373"/>
    <m/>
    <m/>
    <m/>
    <s v="Sud"/>
    <x v="5"/>
  </r>
  <r>
    <x v="34"/>
    <s v="ITA"/>
    <n v="19"/>
    <x v="16"/>
    <n v="3811569725"/>
    <n v="133623567"/>
    <n v="10"/>
    <n v="0"/>
    <n v="10"/>
    <n v="78"/>
    <n v="88"/>
    <n v="88"/>
    <n v="88"/>
    <n v="5"/>
    <n v="8"/>
    <n v="101"/>
    <n v="718"/>
    <m/>
    <m/>
    <m/>
    <s v="Sud"/>
    <x v="5"/>
  </r>
  <r>
    <x v="34"/>
    <s v="ITA"/>
    <n v="9"/>
    <x v="17"/>
    <n v="4376923077"/>
    <n v="1125588885"/>
    <n v="18"/>
    <n v="-2"/>
    <n v="16"/>
    <n v="259"/>
    <n v="275"/>
    <n v="275"/>
    <n v="275"/>
    <n v="13"/>
    <n v="17"/>
    <n v="305"/>
    <n v="1966"/>
    <m/>
    <m/>
    <m/>
    <s v="Centro"/>
    <x v="5"/>
  </r>
  <r>
    <x v="34"/>
    <s v="ITA"/>
    <n v="10"/>
    <x v="18"/>
    <n v="4310675841"/>
    <n v="1238824698"/>
    <n v="7"/>
    <n v="2"/>
    <n v="9"/>
    <n v="-10"/>
    <n v="-1"/>
    <n v="-1"/>
    <n v="-1"/>
    <n v="52"/>
    <n v="3"/>
    <n v="54"/>
    <n v="657"/>
    <m/>
    <m/>
    <m/>
    <s v="Centro"/>
    <x v="5"/>
  </r>
  <r>
    <x v="34"/>
    <s v="ITA"/>
    <n v="2"/>
    <x v="19"/>
    <n v="4573750286"/>
    <n v="7320149366"/>
    <n v="0"/>
    <n v="0"/>
    <n v="0"/>
    <n v="71"/>
    <n v="71"/>
    <n v="71"/>
    <n v="71"/>
    <n v="0"/>
    <n v="2"/>
    <n v="73"/>
    <n v="100"/>
    <m/>
    <m/>
    <m/>
    <s v="Nord"/>
    <x v="5"/>
  </r>
  <r>
    <x v="34"/>
    <s v="ITA"/>
    <n v="5"/>
    <x v="20"/>
    <n v="4543490485"/>
    <n v="1233845213"/>
    <n v="27"/>
    <n v="11"/>
    <n v="38"/>
    <n v="300"/>
    <n v="338"/>
    <n v="338"/>
    <n v="338"/>
    <n v="60"/>
    <n v="30"/>
    <n v="428"/>
    <n v="5404"/>
    <m/>
    <m/>
    <m/>
    <s v="Nord"/>
    <x v="5"/>
  </r>
  <r>
    <x v="35"/>
    <s v="ITA"/>
    <n v="13"/>
    <x v="0"/>
    <n v="4235122196"/>
    <n v="1339843823"/>
    <n v="-7"/>
    <n v="1"/>
    <n v="-6"/>
    <n v="6"/>
    <n v="0"/>
    <n v="0"/>
    <n v="0"/>
    <n v="38"/>
    <n v="14"/>
    <n v="52"/>
    <n v="218"/>
    <m/>
    <m/>
    <m/>
    <s v="Centro"/>
    <x v="5"/>
  </r>
  <r>
    <x v="35"/>
    <s v="ITA"/>
    <n v="17"/>
    <x v="1"/>
    <n v="4063947052"/>
    <n v="1580514834"/>
    <n v="4"/>
    <n v="0"/>
    <n v="4"/>
    <n v="7"/>
    <n v="11"/>
    <n v="11"/>
    <n v="11"/>
    <n v="0"/>
    <n v="1"/>
    <n v="12"/>
    <n v="248"/>
    <m/>
    <m/>
    <m/>
    <s v="Sud"/>
    <x v="5"/>
  </r>
  <r>
    <x v="35"/>
    <s v="ITA"/>
    <n v="18"/>
    <x v="2"/>
    <n v="3890597598"/>
    <n v="1659440194"/>
    <n v="6"/>
    <n v="-1"/>
    <n v="5"/>
    <n v="20"/>
    <n v="25"/>
    <n v="25"/>
    <n v="25"/>
    <n v="2"/>
    <n v="6"/>
    <n v="33"/>
    <n v="528"/>
    <m/>
    <m/>
    <m/>
    <s v="Sud"/>
    <x v="5"/>
  </r>
  <r>
    <x v="35"/>
    <s v="ITA"/>
    <n v="15"/>
    <x v="3"/>
    <n v="4083956555"/>
    <n v="1425084984"/>
    <n v="-8"/>
    <n v="-9"/>
    <n v="-17"/>
    <n v="200"/>
    <n v="183"/>
    <n v="183"/>
    <n v="183"/>
    <n v="2"/>
    <n v="8"/>
    <n v="193"/>
    <n v="1164"/>
    <m/>
    <m/>
    <m/>
    <s v="Sud"/>
    <x v="5"/>
  </r>
  <r>
    <x v="35"/>
    <s v="ITA"/>
    <n v="8"/>
    <x v="4"/>
    <n v="4449436681"/>
    <n v="113417208"/>
    <n v="10"/>
    <n v="18"/>
    <n v="28"/>
    <n v="203"/>
    <n v="231"/>
    <n v="231"/>
    <n v="231"/>
    <n v="86"/>
    <n v="95"/>
    <n v="412"/>
    <n v="-2001"/>
    <m/>
    <m/>
    <m/>
    <s v="Nord"/>
    <x v="5"/>
  </r>
  <r>
    <x v="35"/>
    <s v="ITA"/>
    <n v="6"/>
    <x v="5"/>
    <n v="456494354"/>
    <n v="1376813649"/>
    <n v="-7"/>
    <n v="0"/>
    <n v="-7"/>
    <n v="-25"/>
    <n v="-32"/>
    <n v="-32"/>
    <n v="-32"/>
    <n v="44"/>
    <n v="9"/>
    <n v="21"/>
    <n v="606"/>
    <m/>
    <m/>
    <m/>
    <s v="Nord"/>
    <x v="5"/>
  </r>
  <r>
    <x v="35"/>
    <s v="ITA"/>
    <n v="12"/>
    <x v="6"/>
    <n v="4189277044"/>
    <n v="1248366722"/>
    <n v="17"/>
    <n v="21"/>
    <n v="38"/>
    <n v="97"/>
    <n v="135"/>
    <n v="135"/>
    <n v="135"/>
    <n v="59"/>
    <n v="14"/>
    <n v="208"/>
    <n v="5102"/>
    <m/>
    <m/>
    <m/>
    <s v="Centro"/>
    <x v="5"/>
  </r>
  <r>
    <x v="35"/>
    <s v="ITA"/>
    <n v="7"/>
    <x v="7"/>
    <n v="4441149315"/>
    <n v="89326992"/>
    <n v="65"/>
    <n v="9"/>
    <n v="74"/>
    <n v="30"/>
    <n v="104"/>
    <n v="104"/>
    <n v="104"/>
    <n v="17"/>
    <n v="20"/>
    <n v="141"/>
    <n v="577"/>
    <m/>
    <m/>
    <m/>
    <s v="Nord"/>
    <x v="5"/>
  </r>
  <r>
    <x v="35"/>
    <s v="ITA"/>
    <n v="3"/>
    <x v="8"/>
    <n v="4546679409"/>
    <n v="9190347404"/>
    <n v="202"/>
    <n v="2"/>
    <n v="204"/>
    <n v="-590"/>
    <n v="-386"/>
    <n v="-386"/>
    <n v="-386"/>
    <n v="1082"/>
    <n v="458"/>
    <n v="1154"/>
    <n v="3659"/>
    <m/>
    <m/>
    <m/>
    <s v="Nord"/>
    <x v="5"/>
  </r>
  <r>
    <x v="35"/>
    <s v="ITA"/>
    <n v="11"/>
    <x v="9"/>
    <n v="4361675973"/>
    <n v="135188753"/>
    <n v="-2"/>
    <n v="-1"/>
    <n v="-3"/>
    <n v="94"/>
    <n v="91"/>
    <n v="91"/>
    <n v="91"/>
    <n v="4"/>
    <n v="31"/>
    <n v="126"/>
    <n v="548"/>
    <m/>
    <m/>
    <m/>
    <s v="Centro"/>
    <x v="5"/>
  </r>
  <r>
    <x v="35"/>
    <s v="ITA"/>
    <n v="14"/>
    <x v="10"/>
    <n v="4155774754"/>
    <n v="1465916051"/>
    <n v="2"/>
    <n v="-1"/>
    <n v="1"/>
    <n v="6"/>
    <n v="7"/>
    <n v="7"/>
    <n v="7"/>
    <n v="0"/>
    <n v="0"/>
    <n v="7"/>
    <n v="37"/>
    <m/>
    <m/>
    <m/>
    <s v="Sud"/>
    <x v="5"/>
  </r>
  <r>
    <x v="35"/>
    <s v="ITA"/>
    <n v="4"/>
    <x v="11"/>
    <n v="4649933453"/>
    <n v="1135662422"/>
    <n v="-3"/>
    <n v="6"/>
    <n v="3"/>
    <n v="61"/>
    <n v="64"/>
    <n v="64"/>
    <n v="64"/>
    <n v="37"/>
    <n v="10"/>
    <n v="111"/>
    <n v="503"/>
    <m/>
    <m/>
    <m/>
    <s v="Nord"/>
    <x v="5"/>
  </r>
  <r>
    <x v="35"/>
    <s v="ITA"/>
    <n v="4"/>
    <x v="12"/>
    <n v="4606893511"/>
    <n v="1112123097"/>
    <n v="-3"/>
    <n v="3"/>
    <n v="0"/>
    <n v="64"/>
    <n v="64"/>
    <n v="64"/>
    <n v="64"/>
    <n v="6"/>
    <n v="18"/>
    <n v="88"/>
    <n v="427"/>
    <m/>
    <m/>
    <m/>
    <s v="Nord"/>
    <x v="5"/>
  </r>
  <r>
    <x v="35"/>
    <s v="ITA"/>
    <n v="1"/>
    <x v="13"/>
    <n v="450732745"/>
    <n v="7680687483"/>
    <n v="0"/>
    <n v="9"/>
    <n v="9"/>
    <n v="378"/>
    <n v="387"/>
    <n v="387"/>
    <n v="387"/>
    <n v="54"/>
    <n v="65"/>
    <n v="506"/>
    <n v="1420"/>
    <m/>
    <m/>
    <m/>
    <s v="Nord"/>
    <x v="5"/>
  </r>
  <r>
    <x v="35"/>
    <s v="ITA"/>
    <n v="16"/>
    <x v="14"/>
    <n v="4112559576"/>
    <n v="1686736689"/>
    <n v="31"/>
    <n v="7"/>
    <n v="38"/>
    <n v="115"/>
    <n v="153"/>
    <n v="153"/>
    <n v="153"/>
    <n v="5"/>
    <n v="5"/>
    <n v="163"/>
    <n v="756"/>
    <m/>
    <m/>
    <m/>
    <s v="Sud"/>
    <x v="5"/>
  </r>
  <r>
    <x v="35"/>
    <s v="ITA"/>
    <n v="20"/>
    <x v="15"/>
    <n v="3921531192"/>
    <n v="9110616306"/>
    <n v="8"/>
    <n v="1"/>
    <n v="9"/>
    <n v="31"/>
    <n v="40"/>
    <n v="40"/>
    <n v="40"/>
    <n v="3"/>
    <n v="1"/>
    <n v="44"/>
    <n v="395"/>
    <m/>
    <m/>
    <m/>
    <s v="Sud"/>
    <x v="5"/>
  </r>
  <r>
    <x v="35"/>
    <s v="ITA"/>
    <n v="19"/>
    <x v="16"/>
    <n v="3811569725"/>
    <n v="133623567"/>
    <n v="33"/>
    <n v="4"/>
    <n v="37"/>
    <n v="41"/>
    <n v="78"/>
    <n v="78"/>
    <n v="78"/>
    <n v="6"/>
    <n v="11"/>
    <n v="95"/>
    <n v="944"/>
    <m/>
    <m/>
    <m/>
    <s v="Sud"/>
    <x v="5"/>
  </r>
  <r>
    <x v="35"/>
    <s v="ITA"/>
    <n v="9"/>
    <x v="17"/>
    <n v="4376923077"/>
    <n v="1125588885"/>
    <n v="5"/>
    <n v="4"/>
    <n v="9"/>
    <n v="255"/>
    <n v="264"/>
    <n v="264"/>
    <n v="264"/>
    <n v="10"/>
    <n v="16"/>
    <n v="290"/>
    <n v="2520"/>
    <m/>
    <m/>
    <m/>
    <s v="Centro"/>
    <x v="5"/>
  </r>
  <r>
    <x v="35"/>
    <s v="ITA"/>
    <n v="10"/>
    <x v="18"/>
    <n v="4310675841"/>
    <n v="1238824698"/>
    <n v="7"/>
    <n v="1"/>
    <n v="8"/>
    <n v="-71"/>
    <n v="-63"/>
    <n v="-63"/>
    <n v="-63"/>
    <n v="89"/>
    <n v="2"/>
    <n v="28"/>
    <n v="465"/>
    <m/>
    <m/>
    <m/>
    <s v="Centro"/>
    <x v="5"/>
  </r>
  <r>
    <x v="35"/>
    <s v="ITA"/>
    <n v="2"/>
    <x v="19"/>
    <n v="4573750286"/>
    <n v="7320149366"/>
    <n v="2"/>
    <n v="0"/>
    <n v="2"/>
    <n v="-23"/>
    <n v="-21"/>
    <n v="-21"/>
    <n v="-21"/>
    <n v="14"/>
    <n v="7"/>
    <n v="0"/>
    <n v="56"/>
    <m/>
    <m/>
    <m/>
    <s v="Nord"/>
    <x v="5"/>
  </r>
  <r>
    <x v="35"/>
    <s v="ITA"/>
    <n v="5"/>
    <x v="20"/>
    <n v="4543490485"/>
    <n v="1233845213"/>
    <n v="47"/>
    <n v="1"/>
    <n v="48"/>
    <n v="265"/>
    <n v="313"/>
    <n v="313"/>
    <n v="313"/>
    <n v="32"/>
    <n v="21"/>
    <n v="366"/>
    <n v="5157"/>
    <m/>
    <m/>
    <m/>
    <s v="Nord"/>
    <x v="5"/>
  </r>
  <r>
    <x v="36"/>
    <s v="ITA"/>
    <n v="13"/>
    <x v="0"/>
    <n v="4235122196"/>
    <n v="1339843823"/>
    <n v="13"/>
    <n v="4"/>
    <n v="17"/>
    <n v="5"/>
    <n v="22"/>
    <n v="22"/>
    <n v="22"/>
    <n v="21"/>
    <n v="13"/>
    <n v="56"/>
    <n v="810"/>
    <m/>
    <m/>
    <m/>
    <s v="Centro"/>
    <x v="5"/>
  </r>
  <r>
    <x v="36"/>
    <s v="ITA"/>
    <n v="17"/>
    <x v="1"/>
    <n v="4063947052"/>
    <n v="1580514834"/>
    <n v="1"/>
    <n v="-1"/>
    <n v="0"/>
    <n v="8"/>
    <n v="8"/>
    <n v="8"/>
    <n v="8"/>
    <n v="2"/>
    <n v="2"/>
    <n v="12"/>
    <n v="210"/>
    <m/>
    <m/>
    <m/>
    <s v="Sud"/>
    <x v="5"/>
  </r>
  <r>
    <x v="36"/>
    <s v="ITA"/>
    <n v="18"/>
    <x v="2"/>
    <n v="3890597598"/>
    <n v="1659440194"/>
    <n v="2"/>
    <n v="-1"/>
    <n v="1"/>
    <n v="3"/>
    <n v="4"/>
    <n v="4"/>
    <n v="4"/>
    <n v="3"/>
    <n v="5"/>
    <n v="12"/>
    <n v="314"/>
    <m/>
    <m/>
    <m/>
    <s v="Sud"/>
    <x v="5"/>
  </r>
  <r>
    <x v="36"/>
    <s v="ITA"/>
    <n v="15"/>
    <x v="3"/>
    <n v="4083956555"/>
    <n v="1425084984"/>
    <n v="33"/>
    <n v="7"/>
    <n v="40"/>
    <n v="92"/>
    <n v="132"/>
    <n v="132"/>
    <n v="132"/>
    <n v="0"/>
    <n v="8"/>
    <n v="140"/>
    <n v="1434"/>
    <m/>
    <m/>
    <m/>
    <s v="Sud"/>
    <x v="5"/>
  </r>
  <r>
    <x v="36"/>
    <s v="ITA"/>
    <n v="8"/>
    <x v="4"/>
    <n v="4449436681"/>
    <n v="113417208"/>
    <n v="-14"/>
    <n v="2"/>
    <n v="-12"/>
    <n v="199"/>
    <n v="187"/>
    <n v="187"/>
    <n v="187"/>
    <n v="250"/>
    <n v="106"/>
    <n v="543"/>
    <n v="3542"/>
    <m/>
    <m/>
    <m/>
    <s v="Nord"/>
    <x v="5"/>
  </r>
  <r>
    <x v="36"/>
    <s v="ITA"/>
    <n v="6"/>
    <x v="5"/>
    <n v="456494354"/>
    <n v="1376813649"/>
    <n v="-14"/>
    <n v="0"/>
    <n v="-14"/>
    <n v="65"/>
    <n v="51"/>
    <n v="51"/>
    <n v="51"/>
    <n v="35"/>
    <n v="6"/>
    <n v="92"/>
    <n v="896"/>
    <m/>
    <m/>
    <m/>
    <s v="Nord"/>
    <x v="5"/>
  </r>
  <r>
    <x v="36"/>
    <s v="ITA"/>
    <n v="12"/>
    <x v="6"/>
    <n v="4189277044"/>
    <n v="1248366722"/>
    <n v="48"/>
    <n v="19"/>
    <n v="67"/>
    <n v="78"/>
    <n v="145"/>
    <n v="145"/>
    <n v="145"/>
    <n v="24"/>
    <n v="12"/>
    <n v="181"/>
    <n v="1831"/>
    <m/>
    <m/>
    <m/>
    <s v="Centro"/>
    <x v="5"/>
  </r>
  <r>
    <x v="36"/>
    <s v="ITA"/>
    <n v="7"/>
    <x v="7"/>
    <n v="4441149315"/>
    <n v="89326992"/>
    <n v="11"/>
    <n v="4"/>
    <n v="15"/>
    <n v="110"/>
    <n v="125"/>
    <n v="125"/>
    <n v="125"/>
    <n v="43"/>
    <n v="31"/>
    <n v="199"/>
    <n v="699"/>
    <m/>
    <m/>
    <m/>
    <s v="Nord"/>
    <x v="5"/>
  </r>
  <r>
    <x v="36"/>
    <s v="ITA"/>
    <n v="3"/>
    <x v="8"/>
    <n v="4546679409"/>
    <n v="9190347404"/>
    <n v="68"/>
    <n v="-6"/>
    <n v="62"/>
    <n v="56"/>
    <n v="118"/>
    <n v="118"/>
    <n v="118"/>
    <n v="548"/>
    <n v="381"/>
    <n v="1047"/>
    <n v="3583"/>
    <m/>
    <m/>
    <m/>
    <s v="Nord"/>
    <x v="5"/>
  </r>
  <r>
    <x v="36"/>
    <s v="ITA"/>
    <n v="11"/>
    <x v="9"/>
    <n v="4361675973"/>
    <n v="135188753"/>
    <n v="-52"/>
    <n v="2"/>
    <n v="-50"/>
    <n v="151"/>
    <n v="101"/>
    <n v="101"/>
    <n v="101"/>
    <n v="5"/>
    <n v="35"/>
    <n v="141"/>
    <n v="745"/>
    <m/>
    <m/>
    <m/>
    <s v="Centro"/>
    <x v="5"/>
  </r>
  <r>
    <x v="36"/>
    <s v="ITA"/>
    <n v="14"/>
    <x v="10"/>
    <n v="4155774754"/>
    <n v="1465916051"/>
    <n v="2"/>
    <n v="0"/>
    <n v="2"/>
    <n v="8"/>
    <n v="10"/>
    <n v="10"/>
    <n v="10"/>
    <n v="0"/>
    <n v="0"/>
    <n v="10"/>
    <n v="94"/>
    <m/>
    <m/>
    <m/>
    <s v="Sud"/>
    <x v="5"/>
  </r>
  <r>
    <x v="36"/>
    <s v="ITA"/>
    <n v="4"/>
    <x v="11"/>
    <n v="4649933453"/>
    <n v="1135662422"/>
    <n v="18"/>
    <n v="0"/>
    <n v="18"/>
    <n v="26"/>
    <n v="44"/>
    <n v="44"/>
    <n v="44"/>
    <n v="0"/>
    <n v="2"/>
    <n v="46"/>
    <n v="635"/>
    <m/>
    <m/>
    <m/>
    <s v="Nord"/>
    <x v="5"/>
  </r>
  <r>
    <x v="36"/>
    <s v="ITA"/>
    <n v="4"/>
    <x v="12"/>
    <n v="4606893511"/>
    <n v="1112123097"/>
    <n v="1"/>
    <n v="2"/>
    <n v="3"/>
    <n v="29"/>
    <n v="32"/>
    <n v="32"/>
    <n v="32"/>
    <n v="15"/>
    <n v="17"/>
    <n v="64"/>
    <n v="596"/>
    <m/>
    <m/>
    <m/>
    <s v="Nord"/>
    <x v="5"/>
  </r>
  <r>
    <x v="36"/>
    <s v="ITA"/>
    <n v="1"/>
    <x v="13"/>
    <n v="450732745"/>
    <n v="7680687483"/>
    <n v="189"/>
    <n v="0"/>
    <n v="189"/>
    <n v="238"/>
    <n v="427"/>
    <n v="427"/>
    <n v="427"/>
    <n v="57"/>
    <n v="105"/>
    <n v="589"/>
    <n v="2180"/>
    <m/>
    <m/>
    <m/>
    <s v="Nord"/>
    <x v="5"/>
  </r>
  <r>
    <x v="36"/>
    <s v="ITA"/>
    <n v="16"/>
    <x v="14"/>
    <n v="4112559576"/>
    <n v="1686736689"/>
    <n v="19"/>
    <n v="-1"/>
    <n v="18"/>
    <n v="51"/>
    <n v="69"/>
    <n v="69"/>
    <n v="69"/>
    <n v="3"/>
    <n v="19"/>
    <n v="91"/>
    <n v="956"/>
    <m/>
    <m/>
    <m/>
    <s v="Sud"/>
    <x v="5"/>
  </r>
  <r>
    <x v="36"/>
    <s v="ITA"/>
    <n v="20"/>
    <x v="15"/>
    <n v="3921531192"/>
    <n v="9110616306"/>
    <n v="0"/>
    <n v="4"/>
    <n v="4"/>
    <n v="31"/>
    <n v="35"/>
    <n v="35"/>
    <n v="35"/>
    <n v="2"/>
    <n v="3"/>
    <n v="40"/>
    <n v="264"/>
    <m/>
    <m/>
    <m/>
    <s v="Sud"/>
    <x v="5"/>
  </r>
  <r>
    <x v="36"/>
    <s v="ITA"/>
    <n v="19"/>
    <x v="16"/>
    <n v="3811569725"/>
    <n v="133623567"/>
    <n v="19"/>
    <n v="-3"/>
    <n v="16"/>
    <n v="68"/>
    <n v="84"/>
    <n v="84"/>
    <n v="84"/>
    <n v="3"/>
    <n v="5"/>
    <n v="92"/>
    <n v="876"/>
    <m/>
    <m/>
    <m/>
    <s v="Sud"/>
    <x v="5"/>
  </r>
  <r>
    <x v="36"/>
    <s v="ITA"/>
    <n v="9"/>
    <x v="17"/>
    <n v="4376923077"/>
    <n v="1125588885"/>
    <n v="4"/>
    <n v="14"/>
    <n v="18"/>
    <n v="158"/>
    <n v="176"/>
    <n v="176"/>
    <n v="176"/>
    <n v="7"/>
    <n v="13"/>
    <n v="196"/>
    <n v="3066"/>
    <m/>
    <m/>
    <m/>
    <s v="Centro"/>
    <x v="5"/>
  </r>
  <r>
    <x v="36"/>
    <s v="ITA"/>
    <n v="10"/>
    <x v="18"/>
    <n v="4310675841"/>
    <n v="1238824698"/>
    <n v="3"/>
    <n v="-4"/>
    <n v="-1"/>
    <n v="18"/>
    <n v="17"/>
    <n v="17"/>
    <n v="17"/>
    <n v="6"/>
    <n v="4"/>
    <n v="27"/>
    <n v="535"/>
    <m/>
    <m/>
    <m/>
    <s v="Centro"/>
    <x v="5"/>
  </r>
  <r>
    <x v="36"/>
    <s v="ITA"/>
    <n v="2"/>
    <x v="19"/>
    <n v="4573750286"/>
    <n v="7320149366"/>
    <n v="-1"/>
    <n v="0"/>
    <n v="-1"/>
    <n v="35"/>
    <n v="34"/>
    <n v="34"/>
    <n v="34"/>
    <n v="4"/>
    <n v="6"/>
    <n v="44"/>
    <n v="46"/>
    <m/>
    <m/>
    <m/>
    <s v="Nord"/>
    <x v="5"/>
  </r>
  <r>
    <x v="36"/>
    <s v="ITA"/>
    <n v="5"/>
    <x v="20"/>
    <n v="4543490485"/>
    <n v="1233845213"/>
    <n v="47"/>
    <n v="0"/>
    <n v="47"/>
    <n v="239"/>
    <n v="286"/>
    <n v="286"/>
    <n v="286"/>
    <n v="81"/>
    <n v="64"/>
    <n v="431"/>
    <n v="6297"/>
    <m/>
    <m/>
    <m/>
    <s v="Nord"/>
    <x v="5"/>
  </r>
  <r>
    <x v="37"/>
    <s v="ITA"/>
    <n v="13"/>
    <x v="0"/>
    <n v="4235122196"/>
    <n v="1339843823"/>
    <n v="7"/>
    <n v="-2"/>
    <n v="5"/>
    <n v="15"/>
    <n v="20"/>
    <n v="20"/>
    <n v="20"/>
    <n v="7"/>
    <n v="8"/>
    <n v="35"/>
    <n v="852"/>
    <m/>
    <m/>
    <m/>
    <s v="Centro"/>
    <x v="5"/>
  </r>
  <r>
    <x v="37"/>
    <s v="ITA"/>
    <n v="17"/>
    <x v="1"/>
    <n v="4063947052"/>
    <n v="1580514834"/>
    <n v="2"/>
    <n v="-2"/>
    <n v="0"/>
    <n v="9"/>
    <n v="9"/>
    <n v="9"/>
    <n v="9"/>
    <n v="0"/>
    <n v="2"/>
    <n v="11"/>
    <n v="219"/>
    <m/>
    <m/>
    <m/>
    <s v="Sud"/>
    <x v="5"/>
  </r>
  <r>
    <x v="37"/>
    <s v="ITA"/>
    <n v="18"/>
    <x v="2"/>
    <n v="3890597598"/>
    <n v="1659440194"/>
    <n v="12"/>
    <n v="-1"/>
    <n v="11"/>
    <n v="-7"/>
    <n v="4"/>
    <n v="4"/>
    <n v="4"/>
    <n v="4"/>
    <n v="2"/>
    <n v="10"/>
    <n v="656"/>
    <m/>
    <m/>
    <m/>
    <s v="Sud"/>
    <x v="5"/>
  </r>
  <r>
    <x v="37"/>
    <s v="ITA"/>
    <n v="15"/>
    <x v="3"/>
    <n v="4083956555"/>
    <n v="1425084984"/>
    <n v="-23"/>
    <n v="-4"/>
    <n v="-27"/>
    <n v="132"/>
    <n v="105"/>
    <n v="105"/>
    <n v="105"/>
    <n v="19"/>
    <n v="15"/>
    <n v="139"/>
    <n v="1325"/>
    <m/>
    <m/>
    <m/>
    <s v="Sud"/>
    <x v="5"/>
  </r>
  <r>
    <x v="37"/>
    <s v="ITA"/>
    <n v="8"/>
    <x v="4"/>
    <n v="4449436681"/>
    <n v="113417208"/>
    <n v="133"/>
    <n v="6"/>
    <n v="139"/>
    <n v="397"/>
    <n v="536"/>
    <n v="536"/>
    <n v="536"/>
    <n v="89"/>
    <n v="88"/>
    <n v="713"/>
    <n v="3925"/>
    <m/>
    <m/>
    <m/>
    <s v="Nord"/>
    <x v="5"/>
  </r>
  <r>
    <x v="37"/>
    <s v="ITA"/>
    <n v="6"/>
    <x v="5"/>
    <n v="456494354"/>
    <n v="1376813649"/>
    <n v="-9"/>
    <n v="0"/>
    <n v="-9"/>
    <n v="55"/>
    <n v="46"/>
    <n v="46"/>
    <n v="46"/>
    <n v="37"/>
    <n v="9"/>
    <n v="92"/>
    <n v="1088"/>
    <m/>
    <m/>
    <m/>
    <s v="Nord"/>
    <x v="5"/>
  </r>
  <r>
    <x v="37"/>
    <s v="ITA"/>
    <n v="12"/>
    <x v="6"/>
    <n v="4189277044"/>
    <n v="1248366722"/>
    <n v="4"/>
    <n v="4"/>
    <n v="8"/>
    <n v="108"/>
    <n v="116"/>
    <n v="116"/>
    <n v="116"/>
    <n v="46"/>
    <n v="7"/>
    <n v="169"/>
    <n v="1133"/>
    <m/>
    <m/>
    <m/>
    <s v="Centro"/>
    <x v="5"/>
  </r>
  <r>
    <x v="37"/>
    <s v="ITA"/>
    <n v="7"/>
    <x v="7"/>
    <n v="4441149315"/>
    <n v="89326992"/>
    <n v="-39"/>
    <n v="0"/>
    <n v="-39"/>
    <n v="176"/>
    <n v="137"/>
    <n v="137"/>
    <n v="137"/>
    <n v="75"/>
    <n v="32"/>
    <n v="244"/>
    <n v="958"/>
    <m/>
    <m/>
    <m/>
    <s v="Nord"/>
    <x v="5"/>
  </r>
  <r>
    <x v="37"/>
    <s v="ITA"/>
    <n v="3"/>
    <x v="8"/>
    <n v="4546679409"/>
    <n v="9190347404"/>
    <n v="44"/>
    <n v="18"/>
    <n v="62"/>
    <n v="579"/>
    <n v="641"/>
    <n v="641"/>
    <n v="641"/>
    <n v="530"/>
    <n v="394"/>
    <n v="1565"/>
    <n v="6809"/>
    <m/>
    <m/>
    <m/>
    <s v="Nord"/>
    <x v="5"/>
  </r>
  <r>
    <x v="37"/>
    <s v="ITA"/>
    <n v="11"/>
    <x v="9"/>
    <n v="4361675973"/>
    <n v="135188753"/>
    <n v="38"/>
    <n v="-1"/>
    <n v="37"/>
    <n v="67"/>
    <n v="104"/>
    <n v="104"/>
    <n v="104"/>
    <n v="8"/>
    <n v="25"/>
    <n v="137"/>
    <n v="572"/>
    <m/>
    <m/>
    <m/>
    <s v="Centro"/>
    <x v="5"/>
  </r>
  <r>
    <x v="37"/>
    <s v="ITA"/>
    <n v="14"/>
    <x v="10"/>
    <n v="4155774754"/>
    <n v="1465916051"/>
    <n v="3"/>
    <n v="0"/>
    <n v="3"/>
    <n v="11"/>
    <n v="14"/>
    <n v="14"/>
    <n v="14"/>
    <n v="1"/>
    <n v="1"/>
    <n v="16"/>
    <n v="108"/>
    <m/>
    <m/>
    <m/>
    <s v="Sud"/>
    <x v="5"/>
  </r>
  <r>
    <x v="37"/>
    <s v="ITA"/>
    <n v="4"/>
    <x v="11"/>
    <n v="4649933453"/>
    <n v="1135662422"/>
    <n v="20"/>
    <n v="-5"/>
    <n v="15"/>
    <n v="-45"/>
    <n v="-30"/>
    <n v="-30"/>
    <n v="-30"/>
    <n v="37"/>
    <n v="40"/>
    <n v="47"/>
    <n v="676"/>
    <m/>
    <m/>
    <m/>
    <s v="Nord"/>
    <x v="5"/>
  </r>
  <r>
    <x v="37"/>
    <s v="ITA"/>
    <n v="4"/>
    <x v="12"/>
    <n v="4606893511"/>
    <n v="1112123097"/>
    <n v="-9"/>
    <n v="-4"/>
    <n v="-13"/>
    <n v="107"/>
    <n v="94"/>
    <n v="94"/>
    <n v="94"/>
    <n v="21"/>
    <n v="9"/>
    <n v="124"/>
    <n v="702"/>
    <m/>
    <m/>
    <m/>
    <s v="Nord"/>
    <x v="5"/>
  </r>
  <r>
    <x v="37"/>
    <s v="ITA"/>
    <n v="1"/>
    <x v="13"/>
    <n v="450732745"/>
    <n v="7680687483"/>
    <n v="-28"/>
    <n v="1"/>
    <n v="-27"/>
    <n v="415"/>
    <n v="388"/>
    <n v="388"/>
    <n v="388"/>
    <n v="74"/>
    <n v="32"/>
    <n v="494"/>
    <n v="2402"/>
    <m/>
    <m/>
    <m/>
    <s v="Nord"/>
    <x v="5"/>
  </r>
  <r>
    <x v="37"/>
    <s v="ITA"/>
    <n v="16"/>
    <x v="14"/>
    <n v="4112559576"/>
    <n v="1686736689"/>
    <n v="28"/>
    <n v="2"/>
    <n v="30"/>
    <n v="72"/>
    <n v="102"/>
    <n v="102"/>
    <n v="102"/>
    <n v="22"/>
    <n v="19"/>
    <n v="143"/>
    <n v="1136"/>
    <m/>
    <m/>
    <m/>
    <s v="Sud"/>
    <x v="5"/>
  </r>
  <r>
    <x v="37"/>
    <s v="ITA"/>
    <n v="20"/>
    <x v="15"/>
    <n v="3921531192"/>
    <n v="9110616306"/>
    <n v="6"/>
    <n v="-1"/>
    <n v="5"/>
    <n v="13"/>
    <n v="18"/>
    <n v="18"/>
    <n v="18"/>
    <n v="2"/>
    <n v="3"/>
    <n v="23"/>
    <n v="244"/>
    <m/>
    <m/>
    <m/>
    <s v="Sud"/>
    <x v="5"/>
  </r>
  <r>
    <x v="37"/>
    <s v="ITA"/>
    <n v="19"/>
    <x v="16"/>
    <n v="3811569725"/>
    <n v="133623567"/>
    <n v="-7"/>
    <n v="0"/>
    <n v="-7"/>
    <n v="59"/>
    <n v="52"/>
    <n v="52"/>
    <n v="52"/>
    <n v="12"/>
    <n v="7"/>
    <n v="71"/>
    <n v="1202"/>
    <m/>
    <m/>
    <m/>
    <s v="Sud"/>
    <x v="5"/>
  </r>
  <r>
    <x v="37"/>
    <s v="ITA"/>
    <n v="9"/>
    <x v="17"/>
    <n v="4376923077"/>
    <n v="1125588885"/>
    <n v="0"/>
    <n v="4"/>
    <n v="4"/>
    <n v="202"/>
    <n v="206"/>
    <n v="206"/>
    <n v="206"/>
    <n v="44"/>
    <n v="9"/>
    <n v="259"/>
    <n v="3410"/>
    <m/>
    <m/>
    <m/>
    <s v="Centro"/>
    <x v="5"/>
  </r>
  <r>
    <x v="37"/>
    <s v="ITA"/>
    <n v="10"/>
    <x v="18"/>
    <n v="4310675841"/>
    <n v="1238824698"/>
    <n v="-3"/>
    <n v="2"/>
    <n v="-1"/>
    <n v="14"/>
    <n v="13"/>
    <n v="13"/>
    <n v="13"/>
    <n v="4"/>
    <n v="0"/>
    <n v="17"/>
    <n v="395"/>
    <m/>
    <m/>
    <m/>
    <s v="Centro"/>
    <x v="5"/>
  </r>
  <r>
    <x v="37"/>
    <s v="ITA"/>
    <n v="2"/>
    <x v="19"/>
    <n v="4573750286"/>
    <n v="7320149366"/>
    <n v="-6"/>
    <n v="1"/>
    <n v="-5"/>
    <n v="-7"/>
    <n v="-12"/>
    <n v="-12"/>
    <n v="-12"/>
    <n v="12"/>
    <n v="3"/>
    <n v="3"/>
    <n v="135"/>
    <m/>
    <m/>
    <m/>
    <s v="Nord"/>
    <x v="5"/>
  </r>
  <r>
    <x v="37"/>
    <s v="ITA"/>
    <n v="5"/>
    <x v="20"/>
    <n v="4543490485"/>
    <n v="1233845213"/>
    <n v="38"/>
    <n v="-6"/>
    <n v="32"/>
    <n v="342"/>
    <n v="374"/>
    <n v="374"/>
    <n v="374"/>
    <n v="74"/>
    <n v="22"/>
    <n v="470"/>
    <n v="6508"/>
    <m/>
    <m/>
    <m/>
    <s v="Nord"/>
    <x v="5"/>
  </r>
  <r>
    <x v="38"/>
    <s v="ITA"/>
    <n v="13"/>
    <x v="0"/>
    <n v="4235122196"/>
    <n v="1339843823"/>
    <n v="-1"/>
    <n v="4"/>
    <n v="3"/>
    <n v="37"/>
    <n v="40"/>
    <n v="40"/>
    <n v="40"/>
    <n v="11"/>
    <n v="10"/>
    <n v="61"/>
    <n v="1037"/>
    <m/>
    <m/>
    <m/>
    <s v="Centro"/>
    <x v="5"/>
  </r>
  <r>
    <x v="38"/>
    <s v="ITA"/>
    <n v="17"/>
    <x v="1"/>
    <n v="4063947052"/>
    <n v="1580514834"/>
    <n v="-1"/>
    <n v="4"/>
    <n v="3"/>
    <n v="5"/>
    <n v="8"/>
    <n v="8"/>
    <n v="8"/>
    <n v="0"/>
    <n v="1"/>
    <n v="9"/>
    <n v="165"/>
    <m/>
    <m/>
    <m/>
    <s v="Sud"/>
    <x v="5"/>
  </r>
  <r>
    <x v="38"/>
    <s v="ITA"/>
    <n v="18"/>
    <x v="2"/>
    <n v="3890597598"/>
    <n v="1659440194"/>
    <n v="19"/>
    <n v="3"/>
    <n v="22"/>
    <n v="-5"/>
    <n v="17"/>
    <n v="17"/>
    <n v="17"/>
    <n v="2"/>
    <n v="3"/>
    <n v="22"/>
    <n v="696"/>
    <m/>
    <m/>
    <m/>
    <s v="Sud"/>
    <x v="5"/>
  </r>
  <r>
    <x v="38"/>
    <s v="ITA"/>
    <n v="15"/>
    <x v="3"/>
    <n v="4083956555"/>
    <n v="1425084984"/>
    <n v="25"/>
    <n v="-9"/>
    <n v="16"/>
    <n v="148"/>
    <n v="164"/>
    <n v="164"/>
    <n v="164"/>
    <n v="42"/>
    <n v="19"/>
    <n v="225"/>
    <n v="1676"/>
    <m/>
    <m/>
    <m/>
    <s v="Sud"/>
    <x v="5"/>
  </r>
  <r>
    <x v="38"/>
    <s v="ITA"/>
    <n v="8"/>
    <x v="4"/>
    <n v="4449436681"/>
    <n v="113417208"/>
    <n v="46"/>
    <n v="7"/>
    <n v="53"/>
    <n v="317"/>
    <n v="370"/>
    <n v="370"/>
    <n v="370"/>
    <n v="97"/>
    <n v="79"/>
    <n v="546"/>
    <n v="2050"/>
    <m/>
    <m/>
    <m/>
    <s v="Nord"/>
    <x v="5"/>
  </r>
  <r>
    <x v="38"/>
    <s v="ITA"/>
    <n v="6"/>
    <x v="5"/>
    <n v="456494354"/>
    <n v="1376813649"/>
    <n v="-7"/>
    <n v="0"/>
    <n v="-7"/>
    <n v="95"/>
    <n v="88"/>
    <n v="88"/>
    <n v="88"/>
    <n v="19"/>
    <n v="7"/>
    <n v="114"/>
    <n v="1134"/>
    <m/>
    <m/>
    <m/>
    <s v="Nord"/>
    <x v="5"/>
  </r>
  <r>
    <x v="38"/>
    <s v="ITA"/>
    <n v="12"/>
    <x v="6"/>
    <n v="4189277044"/>
    <n v="1248366722"/>
    <n v="38"/>
    <n v="4"/>
    <n v="42"/>
    <n v="79"/>
    <n v="121"/>
    <n v="121"/>
    <n v="121"/>
    <n v="32"/>
    <n v="16"/>
    <n v="169"/>
    <n v="5765"/>
    <m/>
    <m/>
    <m/>
    <s v="Centro"/>
    <x v="5"/>
  </r>
  <r>
    <x v="38"/>
    <s v="ITA"/>
    <n v="7"/>
    <x v="7"/>
    <n v="4441149315"/>
    <n v="89326992"/>
    <n v="6"/>
    <n v="-7"/>
    <n v="-1"/>
    <n v="16"/>
    <n v="15"/>
    <n v="15"/>
    <n v="15"/>
    <n v="79"/>
    <n v="28"/>
    <n v="122"/>
    <n v="735"/>
    <m/>
    <m/>
    <m/>
    <s v="Nord"/>
    <x v="5"/>
  </r>
  <r>
    <x v="38"/>
    <s v="ITA"/>
    <n v="3"/>
    <x v="8"/>
    <n v="4546679409"/>
    <n v="9190347404"/>
    <n v="-165"/>
    <n v="9"/>
    <n v="-156"/>
    <n v="267"/>
    <n v="111"/>
    <n v="111"/>
    <n v="111"/>
    <n v="814"/>
    <n v="367"/>
    <n v="1292"/>
    <n v="6837"/>
    <m/>
    <m/>
    <m/>
    <s v="Nord"/>
    <x v="5"/>
  </r>
  <r>
    <x v="38"/>
    <s v="ITA"/>
    <n v="11"/>
    <x v="9"/>
    <n v="4361675973"/>
    <n v="135188753"/>
    <n v="2"/>
    <n v="-4"/>
    <n v="-2"/>
    <n v="101"/>
    <n v="99"/>
    <n v="99"/>
    <n v="99"/>
    <n v="11"/>
    <n v="26"/>
    <n v="136"/>
    <n v="647"/>
    <m/>
    <m/>
    <m/>
    <s v="Centro"/>
    <x v="5"/>
  </r>
  <r>
    <x v="38"/>
    <s v="ITA"/>
    <n v="14"/>
    <x v="10"/>
    <n v="4155774754"/>
    <n v="1465916051"/>
    <n v="-2"/>
    <n v="0"/>
    <n v="-2"/>
    <n v="4"/>
    <n v="2"/>
    <n v="2"/>
    <n v="2"/>
    <n v="2"/>
    <n v="1"/>
    <n v="5"/>
    <n v="72"/>
    <m/>
    <m/>
    <m/>
    <s v="Sud"/>
    <x v="5"/>
  </r>
  <r>
    <x v="38"/>
    <s v="ITA"/>
    <n v="4"/>
    <x v="11"/>
    <n v="4649933453"/>
    <n v="1135662422"/>
    <n v="10"/>
    <n v="3"/>
    <n v="13"/>
    <n v="35"/>
    <n v="48"/>
    <n v="48"/>
    <n v="48"/>
    <n v="0"/>
    <n v="13"/>
    <n v="61"/>
    <n v="726"/>
    <m/>
    <m/>
    <m/>
    <s v="Nord"/>
    <x v="5"/>
  </r>
  <r>
    <x v="38"/>
    <s v="ITA"/>
    <n v="4"/>
    <x v="12"/>
    <n v="4606893511"/>
    <n v="1112123097"/>
    <n v="-6"/>
    <n v="2"/>
    <n v="-4"/>
    <n v="108"/>
    <n v="104"/>
    <n v="104"/>
    <n v="104"/>
    <n v="15"/>
    <n v="14"/>
    <n v="133"/>
    <n v="821"/>
    <m/>
    <m/>
    <m/>
    <s v="Nord"/>
    <x v="5"/>
  </r>
  <r>
    <x v="38"/>
    <s v="ITA"/>
    <n v="1"/>
    <x v="13"/>
    <n v="450732745"/>
    <n v="7680687483"/>
    <n v="195"/>
    <n v="0"/>
    <n v="195"/>
    <n v="134"/>
    <n v="329"/>
    <n v="329"/>
    <n v="329"/>
    <n v="132"/>
    <n v="97"/>
    <n v="558"/>
    <n v="2040"/>
    <m/>
    <m/>
    <m/>
    <s v="Nord"/>
    <x v="5"/>
  </r>
  <r>
    <x v="38"/>
    <s v="ITA"/>
    <n v="16"/>
    <x v="14"/>
    <n v="4112559576"/>
    <n v="1686736689"/>
    <n v="8"/>
    <n v="11"/>
    <n v="19"/>
    <n v="89"/>
    <n v="108"/>
    <n v="108"/>
    <n v="108"/>
    <n v="8"/>
    <n v="15"/>
    <n v="131"/>
    <n v="1345"/>
    <m/>
    <m/>
    <m/>
    <s v="Sud"/>
    <x v="5"/>
  </r>
  <r>
    <x v="38"/>
    <s v="ITA"/>
    <n v="20"/>
    <x v="15"/>
    <n v="3921531192"/>
    <n v="9110616306"/>
    <n v="-2"/>
    <n v="-3"/>
    <n v="-5"/>
    <n v="48"/>
    <n v="43"/>
    <n v="43"/>
    <n v="43"/>
    <n v="0"/>
    <n v="6"/>
    <n v="49"/>
    <n v="469"/>
    <m/>
    <m/>
    <m/>
    <s v="Sud"/>
    <x v="5"/>
  </r>
  <r>
    <x v="38"/>
    <s v="ITA"/>
    <n v="19"/>
    <x v="16"/>
    <n v="3811569725"/>
    <n v="133623567"/>
    <n v="7"/>
    <n v="1"/>
    <n v="8"/>
    <n v="54"/>
    <n v="62"/>
    <n v="62"/>
    <n v="62"/>
    <n v="6"/>
    <n v="5"/>
    <n v="73"/>
    <n v="997"/>
    <m/>
    <m/>
    <m/>
    <s v="Sud"/>
    <x v="5"/>
  </r>
  <r>
    <x v="38"/>
    <s v="ITA"/>
    <n v="9"/>
    <x v="17"/>
    <n v="4376923077"/>
    <n v="1125588885"/>
    <n v="15"/>
    <n v="-2"/>
    <n v="13"/>
    <n v="344"/>
    <n v="357"/>
    <n v="357"/>
    <n v="357"/>
    <n v="34"/>
    <n v="15"/>
    <n v="406"/>
    <n v="4149"/>
    <m/>
    <m/>
    <m/>
    <s v="Centro"/>
    <x v="5"/>
  </r>
  <r>
    <x v="38"/>
    <s v="ITA"/>
    <n v="10"/>
    <x v="18"/>
    <n v="4310675841"/>
    <n v="1238824698"/>
    <n v="-2"/>
    <n v="2"/>
    <n v="0"/>
    <n v="21"/>
    <n v="21"/>
    <n v="21"/>
    <n v="21"/>
    <n v="11"/>
    <n v="1"/>
    <n v="33"/>
    <n v="657"/>
    <m/>
    <m/>
    <m/>
    <s v="Centro"/>
    <x v="5"/>
  </r>
  <r>
    <x v="38"/>
    <s v="ITA"/>
    <n v="2"/>
    <x v="19"/>
    <n v="4573750286"/>
    <n v="7320149366"/>
    <n v="0"/>
    <n v="-2"/>
    <n v="-2"/>
    <n v="18"/>
    <n v="16"/>
    <n v="16"/>
    <n v="16"/>
    <n v="17"/>
    <n v="4"/>
    <n v="37"/>
    <n v="217"/>
    <m/>
    <m/>
    <m/>
    <s v="Nord"/>
    <x v="5"/>
  </r>
  <r>
    <x v="38"/>
    <s v="ITA"/>
    <n v="5"/>
    <x v="20"/>
    <n v="4543490485"/>
    <n v="1233845213"/>
    <n v="-48"/>
    <n v="-5"/>
    <n v="-53"/>
    <n v="407"/>
    <n v="354"/>
    <n v="354"/>
    <n v="354"/>
    <n v="99"/>
    <n v="33"/>
    <n v="486"/>
    <n v="7574"/>
    <m/>
    <m/>
    <m/>
    <s v="Nord"/>
    <x v="5"/>
  </r>
  <r>
    <x v="39"/>
    <s v="ITA"/>
    <n v="13"/>
    <x v="0"/>
    <n v="4235122196"/>
    <n v="1339843823"/>
    <n v="20"/>
    <n v="1"/>
    <n v="21"/>
    <n v="29"/>
    <n v="50"/>
    <n v="50"/>
    <n v="50"/>
    <n v="3"/>
    <n v="13"/>
    <n v="66"/>
    <n v="1243"/>
    <m/>
    <m/>
    <m/>
    <s v="Centro"/>
    <x v="5"/>
  </r>
  <r>
    <x v="39"/>
    <s v="ITA"/>
    <n v="17"/>
    <x v="1"/>
    <n v="4063947052"/>
    <n v="1580514834"/>
    <n v="3"/>
    <n v="0"/>
    <n v="3"/>
    <n v="11"/>
    <n v="14"/>
    <n v="14"/>
    <n v="14"/>
    <n v="0"/>
    <n v="1"/>
    <n v="15"/>
    <n v="195"/>
    <m/>
    <m/>
    <m/>
    <s v="Sud"/>
    <x v="5"/>
  </r>
  <r>
    <x v="39"/>
    <s v="ITA"/>
    <n v="18"/>
    <x v="2"/>
    <n v="3890597598"/>
    <n v="1659440194"/>
    <n v="20"/>
    <n v="-2"/>
    <n v="18"/>
    <n v="17"/>
    <n v="35"/>
    <n v="35"/>
    <n v="35"/>
    <n v="3"/>
    <n v="4"/>
    <n v="42"/>
    <n v="929"/>
    <m/>
    <m/>
    <m/>
    <s v="Sud"/>
    <x v="5"/>
  </r>
  <r>
    <x v="39"/>
    <s v="ITA"/>
    <n v="15"/>
    <x v="3"/>
    <n v="4083956555"/>
    <n v="1425084984"/>
    <n v="29"/>
    <n v="-5"/>
    <n v="24"/>
    <n v="188"/>
    <n v="212"/>
    <n v="212"/>
    <n v="212"/>
    <n v="-5"/>
    <n v="14"/>
    <n v="221"/>
    <n v="1833"/>
    <m/>
    <m/>
    <m/>
    <s v="Sud"/>
    <x v="5"/>
  </r>
  <r>
    <x v="39"/>
    <s v="ITA"/>
    <n v="8"/>
    <x v="4"/>
    <n v="4449436681"/>
    <n v="113417208"/>
    <n v="-29"/>
    <n v="-2"/>
    <n v="-31"/>
    <n v="350"/>
    <n v="319"/>
    <n v="319"/>
    <n v="319"/>
    <n v="189"/>
    <n v="91"/>
    <n v="599"/>
    <n v="3175"/>
    <m/>
    <m/>
    <m/>
    <s v="Nord"/>
    <x v="5"/>
  </r>
  <r>
    <x v="39"/>
    <s v="ITA"/>
    <n v="6"/>
    <x v="5"/>
    <n v="456494354"/>
    <n v="1376813649"/>
    <n v="2"/>
    <n v="1"/>
    <n v="3"/>
    <n v="27"/>
    <n v="30"/>
    <n v="30"/>
    <n v="30"/>
    <n v="43"/>
    <n v="7"/>
    <n v="80"/>
    <n v="2864"/>
    <m/>
    <m/>
    <m/>
    <s v="Nord"/>
    <x v="5"/>
  </r>
  <r>
    <x v="39"/>
    <s v="ITA"/>
    <n v="12"/>
    <x v="6"/>
    <n v="4189277044"/>
    <n v="1248366722"/>
    <n v="25"/>
    <n v="7"/>
    <n v="32"/>
    <n v="98"/>
    <n v="130"/>
    <n v="130"/>
    <n v="130"/>
    <n v="23"/>
    <n v="14"/>
    <n v="167"/>
    <n v="2201"/>
    <m/>
    <m/>
    <m/>
    <s v="Centro"/>
    <x v="5"/>
  </r>
  <r>
    <x v="39"/>
    <s v="ITA"/>
    <n v="7"/>
    <x v="7"/>
    <n v="4441149315"/>
    <n v="89326992"/>
    <n v="27"/>
    <n v="1"/>
    <n v="28"/>
    <n v="58"/>
    <n v="86"/>
    <n v="86"/>
    <n v="86"/>
    <n v="66"/>
    <n v="31"/>
    <n v="183"/>
    <n v="865"/>
    <m/>
    <m/>
    <m/>
    <s v="Nord"/>
    <x v="5"/>
  </r>
  <r>
    <x v="39"/>
    <s v="ITA"/>
    <n v="3"/>
    <x v="8"/>
    <n v="4546679409"/>
    <n v="9190347404"/>
    <n v="40"/>
    <n v="30"/>
    <n v="70"/>
    <n v="243"/>
    <n v="313"/>
    <n v="313"/>
    <n v="313"/>
    <n v="791"/>
    <n v="351"/>
    <n v="1455"/>
    <n v="6765"/>
    <m/>
    <m/>
    <m/>
    <s v="Nord"/>
    <x v="5"/>
  </r>
  <r>
    <x v="39"/>
    <s v="ITA"/>
    <n v="11"/>
    <x v="9"/>
    <n v="4361675973"/>
    <n v="135188753"/>
    <n v="-4"/>
    <n v="-6"/>
    <n v="-10"/>
    <n v="86"/>
    <n v="76"/>
    <n v="76"/>
    <n v="76"/>
    <n v="2"/>
    <n v="54"/>
    <n v="132"/>
    <n v="735"/>
    <m/>
    <m/>
    <m/>
    <s v="Centro"/>
    <x v="5"/>
  </r>
  <r>
    <x v="39"/>
    <s v="ITA"/>
    <n v="14"/>
    <x v="10"/>
    <n v="4155774754"/>
    <n v="1465916051"/>
    <n v="1"/>
    <n v="0"/>
    <n v="1"/>
    <n v="10"/>
    <n v="11"/>
    <n v="11"/>
    <n v="11"/>
    <n v="0"/>
    <n v="0"/>
    <n v="11"/>
    <n v="149"/>
    <m/>
    <m/>
    <m/>
    <s v="Sud"/>
    <x v="5"/>
  </r>
  <r>
    <x v="39"/>
    <s v="ITA"/>
    <n v="4"/>
    <x v="11"/>
    <n v="4649933453"/>
    <n v="1135662422"/>
    <n v="12"/>
    <n v="0"/>
    <n v="12"/>
    <n v="37"/>
    <n v="49"/>
    <n v="49"/>
    <n v="49"/>
    <n v="21"/>
    <n v="10"/>
    <n v="80"/>
    <n v="1299"/>
    <m/>
    <m/>
    <m/>
    <s v="Nord"/>
    <x v="5"/>
  </r>
  <r>
    <x v="39"/>
    <s v="ITA"/>
    <n v="4"/>
    <x v="12"/>
    <n v="4606893511"/>
    <n v="1112123097"/>
    <n v="4"/>
    <n v="2"/>
    <n v="6"/>
    <n v="66"/>
    <n v="72"/>
    <n v="72"/>
    <n v="72"/>
    <n v="17"/>
    <n v="17"/>
    <n v="106"/>
    <n v="497"/>
    <m/>
    <m/>
    <m/>
    <s v="Nord"/>
    <x v="5"/>
  </r>
  <r>
    <x v="39"/>
    <s v="ITA"/>
    <n v="1"/>
    <x v="13"/>
    <n v="450732745"/>
    <n v="7680687483"/>
    <n v="-41"/>
    <n v="-1"/>
    <n v="-42"/>
    <n v="373"/>
    <n v="331"/>
    <n v="331"/>
    <n v="331"/>
    <n v="152"/>
    <n v="60"/>
    <n v="543"/>
    <n v="2181"/>
    <m/>
    <m/>
    <m/>
    <s v="Nord"/>
    <x v="5"/>
  </r>
  <r>
    <x v="39"/>
    <s v="ITA"/>
    <n v="16"/>
    <x v="14"/>
    <n v="4112559576"/>
    <n v="1686736689"/>
    <n v="3"/>
    <n v="5"/>
    <n v="8"/>
    <n v="77"/>
    <n v="85"/>
    <n v="85"/>
    <n v="85"/>
    <n v="0"/>
    <n v="20"/>
    <n v="105"/>
    <n v="1370"/>
    <m/>
    <m/>
    <m/>
    <s v="Sud"/>
    <x v="5"/>
  </r>
  <r>
    <x v="39"/>
    <s v="ITA"/>
    <n v="20"/>
    <x v="15"/>
    <n v="3921531192"/>
    <n v="9110616306"/>
    <n v="5"/>
    <n v="0"/>
    <n v="5"/>
    <n v="21"/>
    <n v="26"/>
    <n v="26"/>
    <n v="26"/>
    <n v="4"/>
    <n v="1"/>
    <n v="31"/>
    <n v="508"/>
    <m/>
    <m/>
    <m/>
    <s v="Sud"/>
    <x v="5"/>
  </r>
  <r>
    <x v="39"/>
    <s v="ITA"/>
    <n v="19"/>
    <x v="16"/>
    <n v="3811569725"/>
    <n v="133623567"/>
    <n v="32"/>
    <n v="0"/>
    <n v="32"/>
    <n v="26"/>
    <n v="58"/>
    <n v="58"/>
    <n v="58"/>
    <n v="2"/>
    <n v="8"/>
    <n v="68"/>
    <n v="853"/>
    <m/>
    <m/>
    <m/>
    <s v="Sud"/>
    <x v="5"/>
  </r>
  <r>
    <x v="39"/>
    <s v="ITA"/>
    <n v="9"/>
    <x v="17"/>
    <n v="4376923077"/>
    <n v="1125588885"/>
    <n v="14"/>
    <n v="-7"/>
    <n v="7"/>
    <n v="113"/>
    <n v="120"/>
    <n v="120"/>
    <n v="120"/>
    <n v="84"/>
    <n v="22"/>
    <n v="226"/>
    <n v="3736"/>
    <m/>
    <m/>
    <m/>
    <s v="Centro"/>
    <x v="5"/>
  </r>
  <r>
    <x v="39"/>
    <s v="ITA"/>
    <n v="10"/>
    <x v="18"/>
    <n v="4310675841"/>
    <n v="1238824698"/>
    <n v="-6"/>
    <n v="1"/>
    <n v="-5"/>
    <n v="40"/>
    <n v="35"/>
    <n v="35"/>
    <n v="35"/>
    <n v="15"/>
    <n v="1"/>
    <n v="51"/>
    <n v="877"/>
    <m/>
    <m/>
    <m/>
    <s v="Centro"/>
    <x v="5"/>
  </r>
  <r>
    <x v="39"/>
    <s v="ITA"/>
    <n v="2"/>
    <x v="19"/>
    <n v="4573750286"/>
    <n v="7320149366"/>
    <n v="0"/>
    <n v="0"/>
    <n v="0"/>
    <n v="4"/>
    <n v="4"/>
    <n v="4"/>
    <n v="4"/>
    <n v="40"/>
    <n v="7"/>
    <n v="51"/>
    <n v="172"/>
    <m/>
    <m/>
    <m/>
    <s v="Nord"/>
    <x v="5"/>
  </r>
  <r>
    <x v="39"/>
    <s v="ITA"/>
    <n v="5"/>
    <x v="20"/>
    <n v="4543490485"/>
    <n v="1233845213"/>
    <n v="44"/>
    <n v="-10"/>
    <n v="34"/>
    <n v="249"/>
    <n v="283"/>
    <n v="283"/>
    <n v="283"/>
    <n v="30"/>
    <n v="40"/>
    <n v="353"/>
    <n v="6170"/>
    <m/>
    <m/>
    <m/>
    <s v="Nord"/>
    <x v="5"/>
  </r>
  <r>
    <x v="40"/>
    <s v="ITA"/>
    <n v="13"/>
    <x v="0"/>
    <n v="4235122196"/>
    <n v="1339843823"/>
    <n v="-7"/>
    <n v="-5"/>
    <n v="-12"/>
    <n v="67"/>
    <n v="55"/>
    <n v="55"/>
    <n v="55"/>
    <n v="3"/>
    <n v="7"/>
    <n v="65"/>
    <n v="947"/>
    <m/>
    <m/>
    <m/>
    <s v="Centro"/>
    <x v="5"/>
  </r>
  <r>
    <x v="40"/>
    <s v="ITA"/>
    <n v="17"/>
    <x v="1"/>
    <n v="4063947052"/>
    <n v="1580514834"/>
    <n v="3"/>
    <n v="0"/>
    <n v="3"/>
    <n v="-6"/>
    <n v="-3"/>
    <n v="-3"/>
    <n v="-3"/>
    <n v="6"/>
    <n v="0"/>
    <n v="3"/>
    <n v="143"/>
    <m/>
    <m/>
    <m/>
    <s v="Sud"/>
    <x v="5"/>
  </r>
  <r>
    <x v="40"/>
    <s v="ITA"/>
    <n v="18"/>
    <x v="2"/>
    <n v="3890597598"/>
    <n v="1659440194"/>
    <n v="-5"/>
    <n v="-2"/>
    <n v="-7"/>
    <n v="7"/>
    <n v="0"/>
    <n v="0"/>
    <n v="0"/>
    <n v="4"/>
    <n v="4"/>
    <n v="8"/>
    <n v="706"/>
    <m/>
    <m/>
    <m/>
    <s v="Sud"/>
    <x v="5"/>
  </r>
  <r>
    <x v="40"/>
    <s v="ITA"/>
    <n v="15"/>
    <x v="3"/>
    <n v="4083956555"/>
    <n v="1425084984"/>
    <n v="35"/>
    <n v="-1"/>
    <n v="34"/>
    <n v="110"/>
    <n v="144"/>
    <n v="144"/>
    <n v="144"/>
    <n v="2"/>
    <n v="5"/>
    <n v="151"/>
    <n v="2297"/>
    <m/>
    <m/>
    <m/>
    <s v="Sud"/>
    <x v="5"/>
  </r>
  <r>
    <x v="40"/>
    <s v="ITA"/>
    <n v="8"/>
    <x v="4"/>
    <n v="4449436681"/>
    <n v="113417208"/>
    <n v="-56"/>
    <n v="-6"/>
    <n v="-62"/>
    <n v="407"/>
    <n v="345"/>
    <n v="345"/>
    <n v="345"/>
    <n v="188"/>
    <n v="75"/>
    <n v="608"/>
    <n v="3393"/>
    <m/>
    <m/>
    <m/>
    <s v="Nord"/>
    <x v="5"/>
  </r>
  <r>
    <x v="40"/>
    <s v="ITA"/>
    <n v="6"/>
    <x v="5"/>
    <n v="456494354"/>
    <n v="1376813649"/>
    <n v="-18"/>
    <n v="-11"/>
    <n v="-29"/>
    <n v="41"/>
    <n v="12"/>
    <n v="12"/>
    <n v="12"/>
    <n v="86"/>
    <n v="9"/>
    <n v="107"/>
    <n v="1141"/>
    <m/>
    <m/>
    <m/>
    <s v="Nord"/>
    <x v="5"/>
  </r>
  <r>
    <x v="40"/>
    <s v="ITA"/>
    <n v="12"/>
    <x v="6"/>
    <n v="4189277044"/>
    <n v="1248366722"/>
    <n v="42"/>
    <n v="5"/>
    <n v="47"/>
    <n v="50"/>
    <n v="97"/>
    <n v="97"/>
    <n v="97"/>
    <n v="47"/>
    <n v="13"/>
    <n v="157"/>
    <n v="848"/>
    <m/>
    <m/>
    <m/>
    <s v="Centro"/>
    <x v="5"/>
  </r>
  <r>
    <x v="40"/>
    <s v="ITA"/>
    <n v="7"/>
    <x v="7"/>
    <n v="4441149315"/>
    <n v="89326992"/>
    <n v="-26"/>
    <n v="-4"/>
    <n v="-30"/>
    <n v="178"/>
    <n v="148"/>
    <n v="148"/>
    <n v="148"/>
    <n v="67"/>
    <n v="23"/>
    <n v="238"/>
    <n v="1153"/>
    <m/>
    <m/>
    <m/>
    <s v="Nord"/>
    <x v="5"/>
  </r>
  <r>
    <x v="40"/>
    <s v="ITA"/>
    <n v="3"/>
    <x v="8"/>
    <n v="4546679409"/>
    <n v="9190347404"/>
    <n v="200"/>
    <n v="-55"/>
    <n v="145"/>
    <n v="886"/>
    <n v="1031"/>
    <n v="1031"/>
    <n v="1031"/>
    <n v="222"/>
    <n v="345"/>
    <n v="1598"/>
    <n v="6826"/>
    <m/>
    <m/>
    <m/>
    <s v="Nord"/>
    <x v="5"/>
  </r>
  <r>
    <x v="40"/>
    <s v="ITA"/>
    <n v="11"/>
    <x v="9"/>
    <n v="4361675973"/>
    <n v="135188753"/>
    <n v="15"/>
    <n v="-5"/>
    <n v="10"/>
    <n v="-144"/>
    <n v="-134"/>
    <n v="-134"/>
    <n v="-134"/>
    <n v="228"/>
    <n v="17"/>
    <n v="111"/>
    <n v="794"/>
    <m/>
    <m/>
    <m/>
    <s v="Centro"/>
    <x v="5"/>
  </r>
  <r>
    <x v="40"/>
    <s v="ITA"/>
    <n v="14"/>
    <x v="10"/>
    <n v="4155774754"/>
    <n v="1465916051"/>
    <n v="0"/>
    <n v="-2"/>
    <n v="-2"/>
    <n v="29"/>
    <n v="27"/>
    <n v="27"/>
    <n v="27"/>
    <n v="3"/>
    <n v="0"/>
    <n v="30"/>
    <n v="126"/>
    <m/>
    <m/>
    <m/>
    <s v="Sud"/>
    <x v="5"/>
  </r>
  <r>
    <x v="40"/>
    <s v="ITA"/>
    <n v="4"/>
    <x v="11"/>
    <n v="4649933453"/>
    <n v="1135662422"/>
    <n v="0"/>
    <n v="1"/>
    <n v="1"/>
    <n v="-9"/>
    <n v="-8"/>
    <n v="-8"/>
    <n v="-8"/>
    <n v="34"/>
    <n v="7"/>
    <n v="33"/>
    <n v="1069"/>
    <m/>
    <m/>
    <m/>
    <s v="Nord"/>
    <x v="5"/>
  </r>
  <r>
    <x v="40"/>
    <s v="ITA"/>
    <n v="4"/>
    <x v="12"/>
    <n v="4606893511"/>
    <n v="1112123097"/>
    <n v="10"/>
    <n v="1"/>
    <n v="11"/>
    <n v="83"/>
    <n v="94"/>
    <n v="94"/>
    <n v="94"/>
    <n v="11"/>
    <n v="6"/>
    <n v="111"/>
    <n v="870"/>
    <m/>
    <m/>
    <m/>
    <s v="Nord"/>
    <x v="5"/>
  </r>
  <r>
    <x v="40"/>
    <s v="ITA"/>
    <n v="1"/>
    <x v="13"/>
    <n v="450732745"/>
    <n v="7680687483"/>
    <n v="141"/>
    <n v="-2"/>
    <n v="139"/>
    <n v="424"/>
    <n v="563"/>
    <n v="563"/>
    <n v="563"/>
    <n v="165"/>
    <n v="85"/>
    <n v="813"/>
    <n v="2900"/>
    <m/>
    <m/>
    <m/>
    <s v="Nord"/>
    <x v="5"/>
  </r>
  <r>
    <x v="40"/>
    <s v="ITA"/>
    <n v="16"/>
    <x v="14"/>
    <n v="4112559576"/>
    <n v="1686736689"/>
    <n v="-21"/>
    <n v="30"/>
    <n v="9"/>
    <n v="15"/>
    <n v="24"/>
    <n v="24"/>
    <n v="24"/>
    <n v="25"/>
    <n v="9"/>
    <n v="58"/>
    <n v="1053"/>
    <m/>
    <m/>
    <m/>
    <s v="Sud"/>
    <x v="5"/>
  </r>
  <r>
    <x v="40"/>
    <s v="ITA"/>
    <n v="20"/>
    <x v="15"/>
    <n v="3921531192"/>
    <n v="9110616306"/>
    <n v="1"/>
    <n v="0"/>
    <n v="1"/>
    <n v="44"/>
    <n v="45"/>
    <n v="45"/>
    <n v="45"/>
    <n v="4"/>
    <n v="0"/>
    <n v="49"/>
    <n v="311"/>
    <m/>
    <m/>
    <m/>
    <s v="Sud"/>
    <x v="5"/>
  </r>
  <r>
    <x v="40"/>
    <s v="ITA"/>
    <n v="19"/>
    <x v="16"/>
    <n v="3811569725"/>
    <n v="133623567"/>
    <n v="18"/>
    <n v="1"/>
    <n v="19"/>
    <n v="43"/>
    <n v="62"/>
    <n v="62"/>
    <n v="62"/>
    <n v="1"/>
    <n v="10"/>
    <n v="73"/>
    <n v="1210"/>
    <m/>
    <m/>
    <m/>
    <s v="Sud"/>
    <x v="5"/>
  </r>
  <r>
    <x v="40"/>
    <s v="ITA"/>
    <n v="9"/>
    <x v="17"/>
    <n v="4376923077"/>
    <n v="1125588885"/>
    <n v="-20"/>
    <n v="-2"/>
    <n v="-22"/>
    <n v="167"/>
    <n v="145"/>
    <n v="145"/>
    <n v="145"/>
    <n v="10"/>
    <n v="17"/>
    <n v="172"/>
    <n v="3426"/>
    <m/>
    <m/>
    <m/>
    <s v="Centro"/>
    <x v="5"/>
  </r>
  <r>
    <x v="40"/>
    <s v="ITA"/>
    <n v="10"/>
    <x v="18"/>
    <n v="4310675841"/>
    <n v="1238824698"/>
    <n v="2"/>
    <n v="-4"/>
    <n v="-2"/>
    <n v="9"/>
    <n v="7"/>
    <n v="7"/>
    <n v="7"/>
    <n v="22"/>
    <n v="2"/>
    <n v="31"/>
    <n v="1195"/>
    <m/>
    <m/>
    <m/>
    <s v="Centro"/>
    <x v="5"/>
  </r>
  <r>
    <x v="40"/>
    <s v="ITA"/>
    <n v="2"/>
    <x v="19"/>
    <n v="4573750286"/>
    <n v="7320149366"/>
    <n v="-22"/>
    <n v="-2"/>
    <n v="-24"/>
    <n v="24"/>
    <n v="0"/>
    <n v="0"/>
    <n v="0"/>
    <n v="17"/>
    <n v="12"/>
    <n v="29"/>
    <n v="168"/>
    <m/>
    <m/>
    <m/>
    <s v="Nord"/>
    <x v="5"/>
  </r>
  <r>
    <x v="40"/>
    <s v="ITA"/>
    <n v="5"/>
    <x v="20"/>
    <n v="4543490485"/>
    <n v="1233845213"/>
    <n v="-23"/>
    <n v="-11"/>
    <n v="-34"/>
    <n v="266"/>
    <n v="232"/>
    <n v="232"/>
    <n v="232"/>
    <n v="93"/>
    <n v="35"/>
    <n v="360"/>
    <n v="6799"/>
    <m/>
    <m/>
    <m/>
    <s v="Nord"/>
    <x v="5"/>
  </r>
  <r>
    <x v="41"/>
    <s v="ITA"/>
    <n v="13"/>
    <x v="0"/>
    <n v="4235122196"/>
    <n v="1339843823"/>
    <n v="-7"/>
    <n v="-4"/>
    <n v="-11"/>
    <n v="75"/>
    <n v="64"/>
    <n v="64"/>
    <n v="64"/>
    <n v="6"/>
    <n v="5"/>
    <n v="75"/>
    <n v="761"/>
    <m/>
    <m/>
    <m/>
    <s v="Centro"/>
    <x v="6"/>
  </r>
  <r>
    <x v="41"/>
    <s v="ITA"/>
    <n v="17"/>
    <x v="1"/>
    <n v="4063947052"/>
    <n v="1580514834"/>
    <n v="2"/>
    <n v="-1"/>
    <n v="1"/>
    <n v="9"/>
    <n v="10"/>
    <n v="10"/>
    <n v="10"/>
    <n v="2"/>
    <n v="2"/>
    <n v="14"/>
    <n v="166"/>
    <m/>
    <m/>
    <m/>
    <s v="Sud"/>
    <x v="6"/>
  </r>
  <r>
    <x v="41"/>
    <s v="ITA"/>
    <n v="18"/>
    <x v="2"/>
    <n v="3890597598"/>
    <n v="1659440194"/>
    <n v="-4"/>
    <n v="-2"/>
    <n v="-6"/>
    <n v="50"/>
    <n v="44"/>
    <n v="44"/>
    <n v="44"/>
    <n v="3"/>
    <n v="7"/>
    <n v="54"/>
    <n v="763"/>
    <m/>
    <m/>
    <m/>
    <s v="Sud"/>
    <x v="6"/>
  </r>
  <r>
    <x v="41"/>
    <s v="ITA"/>
    <n v="15"/>
    <x v="3"/>
    <n v="4083956555"/>
    <n v="1425084984"/>
    <n v="42"/>
    <n v="-6"/>
    <n v="36"/>
    <n v="89"/>
    <n v="125"/>
    <n v="125"/>
    <n v="125"/>
    <n v="4"/>
    <n v="3"/>
    <n v="132"/>
    <n v="1605"/>
    <m/>
    <m/>
    <m/>
    <s v="Sud"/>
    <x v="6"/>
  </r>
  <r>
    <x v="41"/>
    <s v="ITA"/>
    <n v="8"/>
    <x v="4"/>
    <n v="4449436681"/>
    <n v="113417208"/>
    <n v="-20"/>
    <n v="17"/>
    <n v="-3"/>
    <n v="317"/>
    <n v="314"/>
    <n v="314"/>
    <n v="314"/>
    <n v="161"/>
    <n v="74"/>
    <n v="549"/>
    <n v="2911"/>
    <m/>
    <m/>
    <m/>
    <s v="Nord"/>
    <x v="6"/>
  </r>
  <r>
    <x v="41"/>
    <s v="ITA"/>
    <n v="6"/>
    <x v="5"/>
    <n v="456494354"/>
    <n v="1376813649"/>
    <n v="2"/>
    <n v="0"/>
    <n v="2"/>
    <n v="25"/>
    <n v="27"/>
    <n v="27"/>
    <n v="27"/>
    <n v="26"/>
    <n v="9"/>
    <n v="62"/>
    <n v="526"/>
    <m/>
    <m/>
    <m/>
    <s v="Nord"/>
    <x v="6"/>
  </r>
  <r>
    <x v="41"/>
    <s v="ITA"/>
    <n v="12"/>
    <x v="6"/>
    <n v="4189277044"/>
    <n v="1248366722"/>
    <n v="-1"/>
    <n v="4"/>
    <n v="3"/>
    <n v="77"/>
    <n v="80"/>
    <n v="80"/>
    <n v="80"/>
    <n v="36"/>
    <n v="7"/>
    <n v="123"/>
    <n v="34"/>
    <m/>
    <m/>
    <m/>
    <s v="Centro"/>
    <x v="6"/>
  </r>
  <r>
    <x v="41"/>
    <s v="ITA"/>
    <n v="7"/>
    <x v="7"/>
    <n v="4441149315"/>
    <n v="89326992"/>
    <n v="5"/>
    <n v="-4"/>
    <n v="1"/>
    <n v="198"/>
    <n v="199"/>
    <n v="199"/>
    <n v="199"/>
    <n v="33"/>
    <n v="14"/>
    <n v="246"/>
    <n v="960"/>
    <m/>
    <m/>
    <m/>
    <s v="Nord"/>
    <x v="6"/>
  </r>
  <r>
    <x v="41"/>
    <s v="ITA"/>
    <n v="3"/>
    <x v="8"/>
    <n v="4546679409"/>
    <n v="9190347404"/>
    <n v="7"/>
    <n v="-9"/>
    <n v="-2"/>
    <n v="906"/>
    <n v="904"/>
    <n v="904"/>
    <n v="904"/>
    <n v="184"/>
    <n v="249"/>
    <n v="1337"/>
    <n v="8107"/>
    <m/>
    <m/>
    <m/>
    <s v="Nord"/>
    <x v="6"/>
  </r>
  <r>
    <x v="41"/>
    <s v="ITA"/>
    <n v="11"/>
    <x v="9"/>
    <n v="4361675973"/>
    <n v="135188753"/>
    <n v="-10"/>
    <n v="-2"/>
    <n v="-12"/>
    <n v="93"/>
    <n v="81"/>
    <n v="81"/>
    <n v="81"/>
    <n v="17"/>
    <n v="25"/>
    <n v="123"/>
    <n v="780"/>
    <m/>
    <m/>
    <m/>
    <s v="Centro"/>
    <x v="6"/>
  </r>
  <r>
    <x v="41"/>
    <s v="ITA"/>
    <n v="14"/>
    <x v="10"/>
    <n v="4155774754"/>
    <n v="1465916051"/>
    <n v="2"/>
    <n v="0"/>
    <n v="2"/>
    <n v="14"/>
    <n v="16"/>
    <n v="16"/>
    <n v="16"/>
    <n v="0"/>
    <n v="2"/>
    <n v="18"/>
    <n v="0"/>
    <m/>
    <m/>
    <m/>
    <s v="Sud"/>
    <x v="6"/>
  </r>
  <r>
    <x v="41"/>
    <s v="ITA"/>
    <n v="4"/>
    <x v="11"/>
    <n v="4649933453"/>
    <n v="1135662422"/>
    <n v="-52"/>
    <n v="-8"/>
    <n v="-60"/>
    <n v="85"/>
    <n v="25"/>
    <n v="25"/>
    <n v="25"/>
    <n v="15"/>
    <n v="12"/>
    <n v="52"/>
    <n v="678"/>
    <m/>
    <m/>
    <m/>
    <s v="Nord"/>
    <x v="6"/>
  </r>
  <r>
    <x v="41"/>
    <s v="ITA"/>
    <n v="4"/>
    <x v="12"/>
    <n v="4606893511"/>
    <n v="1112123097"/>
    <n v="-1"/>
    <n v="-1"/>
    <n v="-2"/>
    <n v="44"/>
    <n v="42"/>
    <n v="42"/>
    <n v="42"/>
    <n v="16"/>
    <n v="7"/>
    <n v="65"/>
    <n v="613"/>
    <m/>
    <m/>
    <m/>
    <s v="Nord"/>
    <x v="6"/>
  </r>
  <r>
    <x v="41"/>
    <s v="ITA"/>
    <n v="1"/>
    <x v="13"/>
    <n v="450732745"/>
    <n v="7680687483"/>
    <n v="31"/>
    <n v="-6"/>
    <n v="25"/>
    <n v="459"/>
    <n v="484"/>
    <n v="484"/>
    <n v="484"/>
    <n v="129"/>
    <n v="40"/>
    <n v="653"/>
    <n v="1358"/>
    <m/>
    <m/>
    <m/>
    <s v="Nord"/>
    <x v="6"/>
  </r>
  <r>
    <x v="41"/>
    <s v="ITA"/>
    <n v="16"/>
    <x v="14"/>
    <n v="4112559576"/>
    <n v="1686736689"/>
    <n v="-53"/>
    <n v="6"/>
    <n v="-47"/>
    <n v="96"/>
    <n v="49"/>
    <n v="49"/>
    <n v="49"/>
    <n v="19"/>
    <n v="9"/>
    <n v="77"/>
    <n v="1103"/>
    <m/>
    <m/>
    <m/>
    <s v="Sud"/>
    <x v="6"/>
  </r>
  <r>
    <x v="41"/>
    <s v="ITA"/>
    <n v="20"/>
    <x v="15"/>
    <n v="3921531192"/>
    <n v="9110616306"/>
    <n v="3"/>
    <n v="1"/>
    <n v="4"/>
    <n v="22"/>
    <n v="26"/>
    <n v="26"/>
    <n v="26"/>
    <n v="5"/>
    <n v="2"/>
    <n v="33"/>
    <n v="368"/>
    <m/>
    <m/>
    <m/>
    <s v="Sud"/>
    <x v="6"/>
  </r>
  <r>
    <x v="41"/>
    <s v="ITA"/>
    <n v="19"/>
    <x v="16"/>
    <n v="3811569725"/>
    <n v="133623567"/>
    <n v="3"/>
    <n v="2"/>
    <n v="5"/>
    <n v="43"/>
    <n v="48"/>
    <n v="48"/>
    <n v="48"/>
    <n v="9"/>
    <n v="5"/>
    <n v="62"/>
    <n v="2008"/>
    <m/>
    <m/>
    <m/>
    <s v="Sud"/>
    <x v="6"/>
  </r>
  <r>
    <x v="41"/>
    <s v="ITA"/>
    <n v="9"/>
    <x v="17"/>
    <n v="4376923077"/>
    <n v="1125588885"/>
    <n v="-18"/>
    <n v="-10"/>
    <n v="-28"/>
    <n v="159"/>
    <n v="131"/>
    <n v="131"/>
    <n v="131"/>
    <n v="27"/>
    <n v="18"/>
    <n v="176"/>
    <n v="3120"/>
    <m/>
    <m/>
    <m/>
    <s v="Centro"/>
    <x v="6"/>
  </r>
  <r>
    <x v="41"/>
    <s v="ITA"/>
    <n v="10"/>
    <x v="18"/>
    <n v="4310675841"/>
    <n v="1238824698"/>
    <n v="-8"/>
    <n v="1"/>
    <n v="-7"/>
    <n v="-22"/>
    <n v="-29"/>
    <n v="-29"/>
    <n v="-29"/>
    <n v="56"/>
    <n v="2"/>
    <n v="29"/>
    <n v="639"/>
    <m/>
    <m/>
    <m/>
    <s v="Centro"/>
    <x v="6"/>
  </r>
  <r>
    <x v="41"/>
    <s v="ITA"/>
    <n v="2"/>
    <x v="19"/>
    <n v="4573750286"/>
    <n v="7320149366"/>
    <n v="33"/>
    <n v="0"/>
    <n v="33"/>
    <n v="-17"/>
    <n v="16"/>
    <n v="16"/>
    <n v="16"/>
    <n v="9"/>
    <n v="9"/>
    <n v="34"/>
    <n v="116"/>
    <m/>
    <m/>
    <m/>
    <s v="Nord"/>
    <x v="6"/>
  </r>
  <r>
    <x v="41"/>
    <s v="ITA"/>
    <n v="5"/>
    <x v="20"/>
    <n v="4543490485"/>
    <n v="1233845213"/>
    <n v="-17"/>
    <n v="5"/>
    <n v="-12"/>
    <n v="328"/>
    <n v="316"/>
    <n v="316"/>
    <n v="316"/>
    <n v="62"/>
    <n v="24"/>
    <n v="402"/>
    <n v="7621"/>
    <m/>
    <m/>
    <m/>
    <s v="Nord"/>
    <x v="6"/>
  </r>
  <r>
    <x v="42"/>
    <s v="ITA"/>
    <n v="13"/>
    <x v="0"/>
    <n v="4235122196"/>
    <n v="1339843823"/>
    <n v="-7"/>
    <n v="-1"/>
    <n v="-8"/>
    <n v="13"/>
    <n v="5"/>
    <n v="5"/>
    <n v="5"/>
    <n v="2"/>
    <n v="11"/>
    <n v="18"/>
    <n v="600"/>
    <m/>
    <m/>
    <m/>
    <s v="Centro"/>
    <x v="6"/>
  </r>
  <r>
    <x v="42"/>
    <s v="ITA"/>
    <n v="17"/>
    <x v="1"/>
    <n v="4063947052"/>
    <n v="1580514834"/>
    <n v="0"/>
    <n v="0"/>
    <n v="0"/>
    <n v="8"/>
    <n v="8"/>
    <n v="8"/>
    <n v="8"/>
    <n v="1"/>
    <n v="0"/>
    <n v="9"/>
    <n v="130"/>
    <m/>
    <m/>
    <m/>
    <s v="Sud"/>
    <x v="6"/>
  </r>
  <r>
    <x v="42"/>
    <s v="ITA"/>
    <n v="18"/>
    <x v="2"/>
    <n v="3890597598"/>
    <n v="1659440194"/>
    <n v="-4"/>
    <n v="1"/>
    <n v="-3"/>
    <n v="19"/>
    <n v="16"/>
    <n v="16"/>
    <n v="16"/>
    <n v="4"/>
    <n v="2"/>
    <n v="22"/>
    <n v="556"/>
    <m/>
    <m/>
    <m/>
    <s v="Sud"/>
    <x v="6"/>
  </r>
  <r>
    <x v="42"/>
    <s v="ITA"/>
    <n v="15"/>
    <x v="3"/>
    <n v="4083956555"/>
    <n v="1425084984"/>
    <n v="1"/>
    <n v="-7"/>
    <n v="-6"/>
    <n v="83"/>
    <n v="77"/>
    <n v="77"/>
    <n v="77"/>
    <n v="6"/>
    <n v="15"/>
    <n v="98"/>
    <n v="1387"/>
    <m/>
    <m/>
    <m/>
    <s v="Sud"/>
    <x v="6"/>
  </r>
  <r>
    <x v="42"/>
    <s v="ITA"/>
    <n v="8"/>
    <x v="4"/>
    <n v="4449436681"/>
    <n v="113417208"/>
    <n v="-35"/>
    <n v="-3"/>
    <n v="-38"/>
    <n v="252"/>
    <n v="214"/>
    <n v="214"/>
    <n v="214"/>
    <n v="196"/>
    <n v="57"/>
    <n v="467"/>
    <n v="2177"/>
    <m/>
    <m/>
    <m/>
    <s v="Nord"/>
    <x v="6"/>
  </r>
  <r>
    <x v="42"/>
    <s v="ITA"/>
    <n v="6"/>
    <x v="5"/>
    <n v="456494354"/>
    <n v="1376813649"/>
    <n v="4"/>
    <n v="-4"/>
    <n v="0"/>
    <n v="33"/>
    <n v="33"/>
    <n v="33"/>
    <n v="33"/>
    <n v="18"/>
    <n v="4"/>
    <n v="55"/>
    <n v="620"/>
    <m/>
    <m/>
    <m/>
    <s v="Nord"/>
    <x v="6"/>
  </r>
  <r>
    <x v="42"/>
    <s v="ITA"/>
    <n v="12"/>
    <x v="6"/>
    <n v="4189277044"/>
    <n v="1248366722"/>
    <n v="0"/>
    <n v="0"/>
    <n v="0"/>
    <n v="114"/>
    <n v="114"/>
    <n v="114"/>
    <n v="114"/>
    <n v="27"/>
    <n v="10"/>
    <n v="151"/>
    <n v="2812"/>
    <m/>
    <m/>
    <m/>
    <s v="Centro"/>
    <x v="6"/>
  </r>
  <r>
    <x v="42"/>
    <s v="ITA"/>
    <n v="7"/>
    <x v="7"/>
    <n v="4441149315"/>
    <n v="89326992"/>
    <n v="15"/>
    <n v="-3"/>
    <n v="12"/>
    <n v="12"/>
    <n v="24"/>
    <n v="24"/>
    <n v="24"/>
    <n v="37"/>
    <n v="39"/>
    <n v="100"/>
    <n v="486"/>
    <m/>
    <m/>
    <m/>
    <s v="Nord"/>
    <x v="6"/>
  </r>
  <r>
    <x v="42"/>
    <s v="ITA"/>
    <n v="3"/>
    <x v="8"/>
    <n v="4546679409"/>
    <n v="9190347404"/>
    <n v="-95"/>
    <n v="26"/>
    <n v="-69"/>
    <n v="414"/>
    <n v="345"/>
    <n v="345"/>
    <n v="345"/>
    <n v="437"/>
    <n v="297"/>
    <n v="1079"/>
    <n v="5005"/>
    <m/>
    <m/>
    <m/>
    <s v="Nord"/>
    <x v="6"/>
  </r>
  <r>
    <x v="42"/>
    <s v="ITA"/>
    <n v="11"/>
    <x v="9"/>
    <n v="4361675973"/>
    <n v="135188753"/>
    <n v="14"/>
    <n v="-11"/>
    <n v="3"/>
    <n v="125"/>
    <n v="128"/>
    <n v="128"/>
    <n v="128"/>
    <n v="9"/>
    <n v="13"/>
    <n v="150"/>
    <n v="667"/>
    <m/>
    <m/>
    <m/>
    <s v="Centro"/>
    <x v="6"/>
  </r>
  <r>
    <x v="42"/>
    <s v="ITA"/>
    <n v="14"/>
    <x v="10"/>
    <n v="4155774754"/>
    <n v="1465916051"/>
    <n v="1"/>
    <n v="-1"/>
    <n v="0"/>
    <n v="0"/>
    <n v="0"/>
    <n v="0"/>
    <n v="0"/>
    <n v="0"/>
    <n v="0"/>
    <n v="0"/>
    <n v="42"/>
    <m/>
    <m/>
    <m/>
    <s v="Sud"/>
    <x v="6"/>
  </r>
  <r>
    <x v="42"/>
    <s v="ITA"/>
    <n v="4"/>
    <x v="11"/>
    <n v="4649933453"/>
    <n v="1135662422"/>
    <n v="6"/>
    <n v="-1"/>
    <n v="5"/>
    <n v="29"/>
    <n v="34"/>
    <n v="34"/>
    <n v="34"/>
    <n v="38"/>
    <n v="6"/>
    <n v="78"/>
    <n v="1102"/>
    <m/>
    <m/>
    <m/>
    <s v="Nord"/>
    <x v="6"/>
  </r>
  <r>
    <x v="42"/>
    <s v="ITA"/>
    <n v="4"/>
    <x v="12"/>
    <n v="4606893511"/>
    <n v="1112123097"/>
    <n v="2"/>
    <n v="-1"/>
    <n v="1"/>
    <n v="42"/>
    <n v="43"/>
    <n v="43"/>
    <n v="43"/>
    <n v="7"/>
    <n v="13"/>
    <n v="63"/>
    <n v="654"/>
    <m/>
    <m/>
    <m/>
    <s v="Nord"/>
    <x v="6"/>
  </r>
  <r>
    <x v="42"/>
    <s v="ITA"/>
    <n v="1"/>
    <x v="13"/>
    <n v="450732745"/>
    <n v="7680687483"/>
    <n v="12"/>
    <n v="-6"/>
    <n v="6"/>
    <n v="362"/>
    <n v="368"/>
    <n v="368"/>
    <n v="368"/>
    <n v="111"/>
    <n v="83"/>
    <n v="562"/>
    <n v="2584"/>
    <m/>
    <m/>
    <m/>
    <s v="Nord"/>
    <x v="6"/>
  </r>
  <r>
    <x v="42"/>
    <s v="ITA"/>
    <n v="16"/>
    <x v="14"/>
    <n v="4112559576"/>
    <n v="1686736689"/>
    <n v="51"/>
    <n v="-62"/>
    <n v="-11"/>
    <n v="104"/>
    <n v="93"/>
    <n v="93"/>
    <n v="93"/>
    <n v="21"/>
    <n v="13"/>
    <n v="127"/>
    <n v="1979"/>
    <m/>
    <m/>
    <m/>
    <s v="Sud"/>
    <x v="6"/>
  </r>
  <r>
    <x v="42"/>
    <s v="ITA"/>
    <n v="20"/>
    <x v="15"/>
    <n v="3921531192"/>
    <n v="9110616306"/>
    <n v="-3"/>
    <n v="1"/>
    <n v="-2"/>
    <n v="6"/>
    <n v="4"/>
    <n v="4"/>
    <n v="4"/>
    <n v="7"/>
    <n v="4"/>
    <n v="15"/>
    <n v="364"/>
    <m/>
    <m/>
    <m/>
    <s v="Sud"/>
    <x v="6"/>
  </r>
  <r>
    <x v="42"/>
    <s v="ITA"/>
    <n v="19"/>
    <x v="16"/>
    <n v="3811569725"/>
    <n v="133623567"/>
    <n v="7"/>
    <n v="-2"/>
    <n v="5"/>
    <n v="36"/>
    <n v="41"/>
    <n v="41"/>
    <n v="41"/>
    <n v="4"/>
    <n v="7"/>
    <n v="52"/>
    <n v="1560"/>
    <m/>
    <m/>
    <m/>
    <s v="Sud"/>
    <x v="6"/>
  </r>
  <r>
    <x v="42"/>
    <s v="ITA"/>
    <n v="9"/>
    <x v="17"/>
    <n v="4376923077"/>
    <n v="1125588885"/>
    <n v="5"/>
    <n v="3"/>
    <n v="8"/>
    <n v="108"/>
    <n v="116"/>
    <n v="116"/>
    <n v="116"/>
    <n v="13"/>
    <n v="25"/>
    <n v="154"/>
    <n v="1843"/>
    <m/>
    <m/>
    <m/>
    <s v="Centro"/>
    <x v="6"/>
  </r>
  <r>
    <x v="42"/>
    <s v="ITA"/>
    <n v="10"/>
    <x v="18"/>
    <n v="4310675841"/>
    <n v="1238824698"/>
    <n v="0"/>
    <n v="1"/>
    <n v="1"/>
    <n v="-27"/>
    <n v="-26"/>
    <n v="-26"/>
    <n v="-26"/>
    <n v="39"/>
    <n v="1"/>
    <n v="14"/>
    <n v="125"/>
    <m/>
    <m/>
    <m/>
    <s v="Centro"/>
    <x v="6"/>
  </r>
  <r>
    <x v="42"/>
    <s v="ITA"/>
    <n v="2"/>
    <x v="19"/>
    <n v="4573750286"/>
    <n v="7320149366"/>
    <n v="13"/>
    <n v="-2"/>
    <n v="11"/>
    <n v="-20"/>
    <n v="-9"/>
    <n v="-9"/>
    <n v="-9"/>
    <n v="27"/>
    <n v="5"/>
    <n v="23"/>
    <n v="200"/>
    <m/>
    <m/>
    <m/>
    <s v="Nord"/>
    <x v="6"/>
  </r>
  <r>
    <x v="42"/>
    <s v="ITA"/>
    <n v="5"/>
    <x v="20"/>
    <n v="4543490485"/>
    <n v="1233845213"/>
    <n v="40"/>
    <n v="-7"/>
    <n v="33"/>
    <n v="280"/>
    <n v="313"/>
    <n v="313"/>
    <n v="313"/>
    <n v="18"/>
    <n v="31"/>
    <n v="362"/>
    <n v="5378"/>
    <m/>
    <m/>
    <m/>
    <s v="Nord"/>
    <x v="6"/>
  </r>
  <r>
    <x v="43"/>
    <s v="ITA"/>
    <n v="13"/>
    <x v="0"/>
    <n v="4235122196"/>
    <n v="1339843823"/>
    <n v="-3"/>
    <n v="1"/>
    <n v="-2"/>
    <n v="68"/>
    <n v="66"/>
    <n v="66"/>
    <n v="66"/>
    <n v="9"/>
    <n v="3"/>
    <n v="78"/>
    <n v="706"/>
    <m/>
    <m/>
    <m/>
    <s v="Centro"/>
    <x v="6"/>
  </r>
  <r>
    <x v="43"/>
    <s v="ITA"/>
    <n v="17"/>
    <x v="1"/>
    <n v="4063947052"/>
    <n v="1580514834"/>
    <n v="1"/>
    <n v="-1"/>
    <n v="0"/>
    <n v="3"/>
    <n v="3"/>
    <n v="3"/>
    <n v="3"/>
    <n v="0"/>
    <n v="1"/>
    <n v="4"/>
    <n v="99"/>
    <m/>
    <m/>
    <m/>
    <s v="Sud"/>
    <x v="6"/>
  </r>
  <r>
    <x v="43"/>
    <s v="ITA"/>
    <n v="18"/>
    <x v="2"/>
    <n v="3890597598"/>
    <n v="1659440194"/>
    <n v="-1"/>
    <n v="0"/>
    <n v="-1"/>
    <n v="12"/>
    <n v="11"/>
    <n v="11"/>
    <n v="11"/>
    <n v="3"/>
    <n v="2"/>
    <n v="16"/>
    <n v="439"/>
    <m/>
    <m/>
    <m/>
    <s v="Sud"/>
    <x v="6"/>
  </r>
  <r>
    <x v="43"/>
    <s v="ITA"/>
    <n v="15"/>
    <x v="3"/>
    <n v="4083956555"/>
    <n v="1425084984"/>
    <n v="-7"/>
    <n v="2"/>
    <n v="-5"/>
    <n v="72"/>
    <n v="67"/>
    <n v="67"/>
    <n v="67"/>
    <n v="11"/>
    <n v="12"/>
    <n v="90"/>
    <n v="1253"/>
    <m/>
    <m/>
    <m/>
    <s v="Sud"/>
    <x v="6"/>
  </r>
  <r>
    <x v="43"/>
    <s v="ITA"/>
    <n v="8"/>
    <x v="4"/>
    <n v="4449436681"/>
    <n v="113417208"/>
    <n v="-54"/>
    <n v="-6"/>
    <n v="-60"/>
    <n v="57"/>
    <n v="-3"/>
    <n v="-3"/>
    <n v="-3"/>
    <n v="200"/>
    <n v="72"/>
    <n v="269"/>
    <n v="3028"/>
    <m/>
    <m/>
    <m/>
    <s v="Nord"/>
    <x v="6"/>
  </r>
  <r>
    <x v="43"/>
    <s v="ITA"/>
    <n v="6"/>
    <x v="5"/>
    <n v="456494354"/>
    <n v="1376813649"/>
    <n v="-4"/>
    <n v="-2"/>
    <n v="-6"/>
    <n v="-11"/>
    <n v="-17"/>
    <n v="-17"/>
    <n v="-17"/>
    <n v="61"/>
    <n v="6"/>
    <n v="50"/>
    <n v="1264"/>
    <m/>
    <m/>
    <m/>
    <s v="Nord"/>
    <x v="6"/>
  </r>
  <r>
    <x v="43"/>
    <s v="ITA"/>
    <n v="12"/>
    <x v="6"/>
    <n v="4189277044"/>
    <n v="1248366722"/>
    <n v="-6"/>
    <n v="-5"/>
    <n v="-11"/>
    <n v="76"/>
    <n v="65"/>
    <n v="65"/>
    <n v="65"/>
    <n v="44"/>
    <n v="9"/>
    <n v="118"/>
    <n v="1404"/>
    <m/>
    <m/>
    <m/>
    <s v="Centro"/>
    <x v="6"/>
  </r>
  <r>
    <x v="43"/>
    <s v="ITA"/>
    <n v="7"/>
    <x v="7"/>
    <n v="4441149315"/>
    <n v="89326992"/>
    <n v="-51"/>
    <n v="-6"/>
    <n v="-57"/>
    <n v="152"/>
    <n v="95"/>
    <n v="95"/>
    <n v="95"/>
    <n v="88"/>
    <n v="25"/>
    <n v="208"/>
    <n v="1046"/>
    <m/>
    <m/>
    <m/>
    <s v="Nord"/>
    <x v="6"/>
  </r>
  <r>
    <x v="43"/>
    <s v="ITA"/>
    <n v="3"/>
    <x v="8"/>
    <n v="4546679409"/>
    <n v="9190347404"/>
    <n v="-81"/>
    <n v="-38"/>
    <n v="-119"/>
    <n v="-7"/>
    <n v="-126"/>
    <n v="-126"/>
    <n v="-126"/>
    <n v="635"/>
    <n v="282"/>
    <n v="791"/>
    <n v="4342"/>
    <m/>
    <m/>
    <m/>
    <s v="Nord"/>
    <x v="6"/>
  </r>
  <r>
    <x v="43"/>
    <s v="ITA"/>
    <n v="11"/>
    <x v="9"/>
    <n v="4361675973"/>
    <n v="135188753"/>
    <n v="-39"/>
    <n v="-1"/>
    <n v="-40"/>
    <n v="72"/>
    <n v="32"/>
    <n v="32"/>
    <n v="32"/>
    <n v="46"/>
    <n v="18"/>
    <n v="96"/>
    <n v="700"/>
    <m/>
    <m/>
    <m/>
    <s v="Centro"/>
    <x v="6"/>
  </r>
  <r>
    <x v="43"/>
    <s v="ITA"/>
    <n v="14"/>
    <x v="10"/>
    <n v="4155774754"/>
    <n v="1465916051"/>
    <n v="1"/>
    <n v="0"/>
    <n v="1"/>
    <n v="-3"/>
    <n v="-2"/>
    <n v="-2"/>
    <n v="-2"/>
    <n v="2"/>
    <n v="0"/>
    <n v="0"/>
    <n v="35"/>
    <m/>
    <m/>
    <m/>
    <s v="Sud"/>
    <x v="6"/>
  </r>
  <r>
    <x v="43"/>
    <s v="ITA"/>
    <n v="4"/>
    <x v="11"/>
    <n v="4649933453"/>
    <n v="1135662422"/>
    <n v="80"/>
    <n v="12"/>
    <n v="92"/>
    <n v="-51"/>
    <n v="41"/>
    <n v="41"/>
    <n v="41"/>
    <n v="38"/>
    <n v="10"/>
    <n v="89"/>
    <n v="936"/>
    <m/>
    <m/>
    <m/>
    <s v="Nord"/>
    <x v="6"/>
  </r>
  <r>
    <x v="43"/>
    <s v="ITA"/>
    <n v="4"/>
    <x v="12"/>
    <n v="4606893511"/>
    <n v="1112123097"/>
    <n v="6"/>
    <n v="-1"/>
    <n v="5"/>
    <n v="47"/>
    <n v="52"/>
    <n v="52"/>
    <n v="52"/>
    <n v="62"/>
    <n v="14"/>
    <n v="128"/>
    <n v="900"/>
    <m/>
    <m/>
    <m/>
    <s v="Nord"/>
    <x v="6"/>
  </r>
  <r>
    <x v="43"/>
    <s v="ITA"/>
    <n v="1"/>
    <x v="13"/>
    <n v="450732745"/>
    <n v="7680687483"/>
    <n v="69"/>
    <n v="-6"/>
    <n v="63"/>
    <n v="96"/>
    <n v="159"/>
    <n v="159"/>
    <n v="159"/>
    <n v="192"/>
    <n v="68"/>
    <n v="419"/>
    <n v="2998"/>
    <m/>
    <m/>
    <m/>
    <s v="Nord"/>
    <x v="6"/>
  </r>
  <r>
    <x v="43"/>
    <s v="ITA"/>
    <n v="16"/>
    <x v="14"/>
    <n v="4112559576"/>
    <n v="1686736689"/>
    <n v="-10"/>
    <n v="-4"/>
    <n v="-14"/>
    <n v="36"/>
    <n v="22"/>
    <n v="22"/>
    <n v="22"/>
    <n v="34"/>
    <n v="14"/>
    <n v="70"/>
    <n v="1090"/>
    <m/>
    <m/>
    <m/>
    <s v="Sud"/>
    <x v="6"/>
  </r>
  <r>
    <x v="43"/>
    <s v="ITA"/>
    <n v="20"/>
    <x v="15"/>
    <n v="3921531192"/>
    <n v="9110616306"/>
    <n v="-1"/>
    <n v="0"/>
    <n v="-1"/>
    <n v="3"/>
    <n v="2"/>
    <n v="2"/>
    <n v="2"/>
    <n v="6"/>
    <n v="5"/>
    <n v="13"/>
    <n v="159"/>
    <m/>
    <m/>
    <m/>
    <s v="Sud"/>
    <x v="6"/>
  </r>
  <r>
    <x v="43"/>
    <s v="ITA"/>
    <n v="19"/>
    <x v="16"/>
    <n v="3811569725"/>
    <n v="133623567"/>
    <n v="-1"/>
    <n v="-1"/>
    <n v="-2"/>
    <n v="46"/>
    <n v="44"/>
    <n v="44"/>
    <n v="44"/>
    <n v="5"/>
    <n v="2"/>
    <n v="51"/>
    <n v="1393"/>
    <m/>
    <m/>
    <m/>
    <s v="Sud"/>
    <x v="6"/>
  </r>
  <r>
    <x v="43"/>
    <s v="ITA"/>
    <n v="9"/>
    <x v="17"/>
    <n v="4376923077"/>
    <n v="1125588885"/>
    <n v="-29"/>
    <n v="-16"/>
    <n v="-45"/>
    <n v="171"/>
    <n v="126"/>
    <n v="126"/>
    <n v="126"/>
    <n v="27"/>
    <n v="19"/>
    <n v="172"/>
    <n v="3802"/>
    <m/>
    <m/>
    <m/>
    <s v="Centro"/>
    <x v="6"/>
  </r>
  <r>
    <x v="43"/>
    <s v="ITA"/>
    <n v="10"/>
    <x v="18"/>
    <n v="4310675841"/>
    <n v="1238824698"/>
    <n v="-2"/>
    <n v="-5"/>
    <n v="-7"/>
    <n v="-19"/>
    <n v="-26"/>
    <n v="-26"/>
    <n v="-26"/>
    <n v="31"/>
    <n v="5"/>
    <n v="10"/>
    <n v="701"/>
    <m/>
    <m/>
    <m/>
    <s v="Centro"/>
    <x v="6"/>
  </r>
  <r>
    <x v="43"/>
    <s v="ITA"/>
    <n v="2"/>
    <x v="19"/>
    <n v="4573750286"/>
    <n v="7320149366"/>
    <n v="9"/>
    <n v="-4"/>
    <n v="5"/>
    <n v="21"/>
    <n v="26"/>
    <n v="26"/>
    <n v="26"/>
    <n v="0"/>
    <n v="4"/>
    <n v="30"/>
    <n v="164"/>
    <m/>
    <m/>
    <m/>
    <s v="Nord"/>
    <x v="6"/>
  </r>
  <r>
    <x v="43"/>
    <s v="ITA"/>
    <n v="5"/>
    <x v="20"/>
    <n v="4543490485"/>
    <n v="1233845213"/>
    <n v="-135"/>
    <n v="-25"/>
    <n v="-160"/>
    <n v="403"/>
    <n v="243"/>
    <n v="243"/>
    <n v="243"/>
    <n v="61"/>
    <n v="33"/>
    <n v="337"/>
    <n v="7254"/>
    <m/>
    <m/>
    <m/>
    <s v="Nord"/>
    <x v="6"/>
  </r>
  <r>
    <x v="44"/>
    <s v="ITA"/>
    <n v="13"/>
    <x v="0"/>
    <n v="4235122196"/>
    <n v="1339843823"/>
    <n v="-6"/>
    <n v="-5"/>
    <n v="-11"/>
    <n v="54"/>
    <n v="43"/>
    <n v="43"/>
    <n v="43"/>
    <n v="10"/>
    <n v="7"/>
    <n v="60"/>
    <n v="942"/>
    <m/>
    <m/>
    <m/>
    <s v="Centro"/>
    <x v="6"/>
  </r>
  <r>
    <x v="44"/>
    <s v="ITA"/>
    <n v="17"/>
    <x v="1"/>
    <n v="4063947052"/>
    <n v="1580514834"/>
    <n v="1"/>
    <n v="0"/>
    <n v="1"/>
    <n v="4"/>
    <n v="5"/>
    <n v="5"/>
    <n v="5"/>
    <n v="1"/>
    <n v="0"/>
    <n v="6"/>
    <n v="136"/>
    <m/>
    <m/>
    <m/>
    <s v="Sud"/>
    <x v="6"/>
  </r>
  <r>
    <x v="44"/>
    <s v="ITA"/>
    <n v="18"/>
    <x v="2"/>
    <n v="3890597598"/>
    <n v="1659440194"/>
    <n v="1"/>
    <n v="1"/>
    <n v="2"/>
    <n v="20"/>
    <n v="22"/>
    <n v="22"/>
    <n v="22"/>
    <n v="4"/>
    <n v="0"/>
    <n v="26"/>
    <n v="905"/>
    <m/>
    <m/>
    <m/>
    <s v="Sud"/>
    <x v="6"/>
  </r>
  <r>
    <x v="44"/>
    <s v="ITA"/>
    <n v="15"/>
    <x v="3"/>
    <n v="4083956555"/>
    <n v="1425084984"/>
    <n v="5"/>
    <n v="-6"/>
    <n v="-1"/>
    <n v="95"/>
    <n v="94"/>
    <n v="94"/>
    <n v="94"/>
    <n v="21"/>
    <n v="5"/>
    <n v="120"/>
    <n v="2005"/>
    <m/>
    <m/>
    <m/>
    <s v="Sud"/>
    <x v="6"/>
  </r>
  <r>
    <x v="44"/>
    <s v="ITA"/>
    <n v="8"/>
    <x v="4"/>
    <n v="4449436681"/>
    <n v="113417208"/>
    <n v="19"/>
    <n v="-5"/>
    <n v="14"/>
    <n v="48"/>
    <n v="62"/>
    <n v="62"/>
    <n v="62"/>
    <n v="293"/>
    <n v="54"/>
    <n v="409"/>
    <n v="3176"/>
    <m/>
    <m/>
    <m/>
    <s v="Nord"/>
    <x v="6"/>
  </r>
  <r>
    <x v="44"/>
    <s v="ITA"/>
    <n v="6"/>
    <x v="5"/>
    <n v="456494354"/>
    <n v="1376813649"/>
    <n v="-23"/>
    <n v="-3"/>
    <n v="-26"/>
    <n v="62"/>
    <n v="36"/>
    <n v="36"/>
    <n v="36"/>
    <n v="24"/>
    <n v="5"/>
    <n v="65"/>
    <n v="1262"/>
    <m/>
    <m/>
    <m/>
    <s v="Nord"/>
    <x v="6"/>
  </r>
  <r>
    <x v="44"/>
    <s v="ITA"/>
    <n v="12"/>
    <x v="6"/>
    <n v="4189277044"/>
    <n v="1248366722"/>
    <n v="12"/>
    <n v="4"/>
    <n v="16"/>
    <n v="67"/>
    <n v="83"/>
    <n v="83"/>
    <n v="83"/>
    <n v="28"/>
    <n v="6"/>
    <n v="117"/>
    <n v="6239"/>
    <m/>
    <m/>
    <m/>
    <s v="Centro"/>
    <x v="6"/>
  </r>
  <r>
    <x v="44"/>
    <s v="ITA"/>
    <n v="7"/>
    <x v="7"/>
    <n v="4441149315"/>
    <n v="89326992"/>
    <n v="19"/>
    <n v="-3"/>
    <n v="16"/>
    <n v="17"/>
    <n v="33"/>
    <n v="33"/>
    <n v="33"/>
    <n v="82"/>
    <n v="34"/>
    <n v="149"/>
    <n v="942"/>
    <m/>
    <m/>
    <m/>
    <s v="Nord"/>
    <x v="6"/>
  </r>
  <r>
    <x v="44"/>
    <s v="ITA"/>
    <n v="3"/>
    <x v="8"/>
    <n v="4546679409"/>
    <n v="9190347404"/>
    <n v="-114"/>
    <n v="-48"/>
    <n v="-162"/>
    <n v="364"/>
    <n v="202"/>
    <n v="202"/>
    <n v="202"/>
    <n v="649"/>
    <n v="238"/>
    <n v="1089"/>
    <n v="8226"/>
    <m/>
    <m/>
    <m/>
    <s v="Nord"/>
    <x v="6"/>
  </r>
  <r>
    <x v="44"/>
    <s v="ITA"/>
    <n v="11"/>
    <x v="9"/>
    <n v="4361675973"/>
    <n v="135188753"/>
    <n v="12"/>
    <n v="-6"/>
    <n v="6"/>
    <n v="-182"/>
    <n v="-176"/>
    <n v="-176"/>
    <n v="-176"/>
    <n v="303"/>
    <n v="22"/>
    <n v="149"/>
    <n v="913"/>
    <m/>
    <m/>
    <m/>
    <s v="Centro"/>
    <x v="6"/>
  </r>
  <r>
    <x v="44"/>
    <s v="ITA"/>
    <n v="14"/>
    <x v="10"/>
    <n v="4155774754"/>
    <n v="1465916051"/>
    <n v="-5"/>
    <n v="-1"/>
    <n v="-6"/>
    <n v="2"/>
    <n v="-4"/>
    <n v="-4"/>
    <n v="-4"/>
    <n v="6"/>
    <n v="0"/>
    <n v="2"/>
    <n v="421"/>
    <m/>
    <m/>
    <m/>
    <s v="Sud"/>
    <x v="6"/>
  </r>
  <r>
    <x v="44"/>
    <s v="ITA"/>
    <n v="4"/>
    <x v="11"/>
    <n v="4649933453"/>
    <n v="1135662422"/>
    <n v="-57"/>
    <n v="1"/>
    <n v="-56"/>
    <n v="36"/>
    <n v="-20"/>
    <n v="-20"/>
    <n v="-20"/>
    <n v="35"/>
    <n v="9"/>
    <n v="24"/>
    <n v="1104"/>
    <m/>
    <m/>
    <m/>
    <s v="Nord"/>
    <x v="6"/>
  </r>
  <r>
    <x v="44"/>
    <s v="ITA"/>
    <n v="4"/>
    <x v="12"/>
    <n v="4606893511"/>
    <n v="1112123097"/>
    <n v="-6"/>
    <n v="-1"/>
    <n v="-7"/>
    <n v="57"/>
    <n v="50"/>
    <n v="50"/>
    <n v="50"/>
    <n v="65"/>
    <n v="11"/>
    <n v="126"/>
    <n v="1228"/>
    <m/>
    <m/>
    <m/>
    <s v="Nord"/>
    <x v="6"/>
  </r>
  <r>
    <x v="44"/>
    <s v="ITA"/>
    <n v="1"/>
    <x v="13"/>
    <n v="450732745"/>
    <n v="7680687483"/>
    <n v="-60"/>
    <n v="-9"/>
    <n v="-69"/>
    <n v="354"/>
    <n v="285"/>
    <n v="285"/>
    <n v="285"/>
    <n v="196"/>
    <n v="59"/>
    <n v="540"/>
    <n v="4374"/>
    <m/>
    <m/>
    <m/>
    <s v="Nord"/>
    <x v="6"/>
  </r>
  <r>
    <x v="44"/>
    <s v="ITA"/>
    <n v="16"/>
    <x v="14"/>
    <n v="4112559576"/>
    <n v="1686736689"/>
    <n v="24"/>
    <n v="-3"/>
    <n v="21"/>
    <n v="80"/>
    <n v="101"/>
    <n v="101"/>
    <n v="101"/>
    <n v="9"/>
    <n v="10"/>
    <n v="120"/>
    <n v="1344"/>
    <m/>
    <m/>
    <m/>
    <s v="Sud"/>
    <x v="6"/>
  </r>
  <r>
    <x v="44"/>
    <s v="ITA"/>
    <n v="20"/>
    <x v="15"/>
    <n v="3921531192"/>
    <n v="9110616306"/>
    <n v="-10"/>
    <n v="5"/>
    <n v="-5"/>
    <n v="24"/>
    <n v="19"/>
    <n v="19"/>
    <n v="19"/>
    <n v="14"/>
    <n v="7"/>
    <n v="40"/>
    <n v="813"/>
    <m/>
    <m/>
    <m/>
    <s v="Sud"/>
    <x v="6"/>
  </r>
  <r>
    <x v="44"/>
    <s v="ITA"/>
    <n v="19"/>
    <x v="16"/>
    <n v="3811569725"/>
    <n v="133623567"/>
    <n v="1"/>
    <n v="-8"/>
    <n v="-7"/>
    <n v="41"/>
    <n v="34"/>
    <n v="34"/>
    <n v="34"/>
    <n v="20"/>
    <n v="8"/>
    <n v="62"/>
    <n v="2581"/>
    <m/>
    <m/>
    <m/>
    <s v="Sud"/>
    <x v="6"/>
  </r>
  <r>
    <x v="44"/>
    <s v="ITA"/>
    <n v="9"/>
    <x v="17"/>
    <n v="4376923077"/>
    <n v="1125588885"/>
    <n v="-21"/>
    <n v="-3"/>
    <n v="-24"/>
    <n v="154"/>
    <n v="130"/>
    <n v="130"/>
    <n v="130"/>
    <n v="53"/>
    <n v="23"/>
    <n v="206"/>
    <n v="4334"/>
    <m/>
    <m/>
    <m/>
    <s v="Centro"/>
    <x v="6"/>
  </r>
  <r>
    <x v="44"/>
    <s v="ITA"/>
    <n v="10"/>
    <x v="18"/>
    <n v="4310675841"/>
    <n v="1238824698"/>
    <n v="-2"/>
    <n v="0"/>
    <n v="-2"/>
    <n v="-21"/>
    <n v="-23"/>
    <n v="-23"/>
    <n v="-23"/>
    <n v="48"/>
    <n v="1"/>
    <n v="26"/>
    <n v="831"/>
    <m/>
    <m/>
    <m/>
    <s v="Centro"/>
    <x v="6"/>
  </r>
  <r>
    <x v="44"/>
    <s v="ITA"/>
    <n v="2"/>
    <x v="19"/>
    <n v="4573750286"/>
    <n v="7320149366"/>
    <n v="2"/>
    <n v="3"/>
    <n v="5"/>
    <n v="8"/>
    <n v="13"/>
    <n v="13"/>
    <n v="13"/>
    <n v="0"/>
    <n v="2"/>
    <n v="15"/>
    <n v="199"/>
    <m/>
    <m/>
    <m/>
    <s v="Nord"/>
    <x v="6"/>
  </r>
  <r>
    <x v="44"/>
    <s v="ITA"/>
    <n v="5"/>
    <x v="20"/>
    <n v="4543490485"/>
    <n v="1233845213"/>
    <n v="-25"/>
    <n v="-12"/>
    <n v="-37"/>
    <n v="243"/>
    <n v="206"/>
    <n v="206"/>
    <n v="206"/>
    <n v="238"/>
    <n v="41"/>
    <n v="485"/>
    <n v="9705"/>
    <m/>
    <m/>
    <m/>
    <s v="Nord"/>
    <x v="6"/>
  </r>
  <r>
    <x v="45"/>
    <s v="ITA"/>
    <n v="13"/>
    <x v="0"/>
    <n v="4235122196"/>
    <n v="1339843823"/>
    <n v="-25"/>
    <n v="-5"/>
    <n v="-30"/>
    <n v="62"/>
    <n v="32"/>
    <n v="32"/>
    <n v="32"/>
    <n v="25"/>
    <n v="15"/>
    <n v="72"/>
    <n v="1001"/>
    <m/>
    <m/>
    <m/>
    <s v="Centro"/>
    <x v="6"/>
  </r>
  <r>
    <x v="45"/>
    <s v="ITA"/>
    <n v="17"/>
    <x v="1"/>
    <n v="4063947052"/>
    <n v="1580514834"/>
    <n v="2"/>
    <n v="0"/>
    <n v="2"/>
    <n v="3"/>
    <n v="5"/>
    <n v="5"/>
    <n v="5"/>
    <n v="0"/>
    <n v="1"/>
    <n v="6"/>
    <n v="178"/>
    <m/>
    <m/>
    <m/>
    <s v="Sud"/>
    <x v="6"/>
  </r>
  <r>
    <x v="45"/>
    <s v="ITA"/>
    <n v="18"/>
    <x v="2"/>
    <n v="3890597598"/>
    <n v="1659440194"/>
    <n v="-2"/>
    <n v="0"/>
    <n v="-2"/>
    <n v="12"/>
    <n v="10"/>
    <n v="10"/>
    <n v="10"/>
    <n v="4"/>
    <n v="1"/>
    <n v="15"/>
    <n v="721"/>
    <m/>
    <m/>
    <m/>
    <s v="Sud"/>
    <x v="6"/>
  </r>
  <r>
    <x v="45"/>
    <s v="ITA"/>
    <n v="15"/>
    <x v="3"/>
    <n v="4083956555"/>
    <n v="1425084984"/>
    <n v="-4"/>
    <n v="-3"/>
    <n v="-7"/>
    <n v="21"/>
    <n v="14"/>
    <n v="14"/>
    <n v="14"/>
    <n v="56"/>
    <n v="6"/>
    <n v="76"/>
    <n v="1880"/>
    <m/>
    <m/>
    <m/>
    <s v="Sud"/>
    <x v="6"/>
  </r>
  <r>
    <x v="45"/>
    <s v="ITA"/>
    <n v="8"/>
    <x v="4"/>
    <n v="4449436681"/>
    <n v="113417208"/>
    <n v="-47"/>
    <n v="-6"/>
    <n v="-53"/>
    <n v="201"/>
    <n v="148"/>
    <n v="148"/>
    <n v="148"/>
    <n v="213"/>
    <n v="82"/>
    <n v="443"/>
    <n v="3348"/>
    <m/>
    <m/>
    <m/>
    <s v="Nord"/>
    <x v="6"/>
  </r>
  <r>
    <x v="45"/>
    <s v="ITA"/>
    <n v="6"/>
    <x v="5"/>
    <n v="456494354"/>
    <n v="1376813649"/>
    <n v="5"/>
    <n v="-4"/>
    <n v="1"/>
    <n v="-26"/>
    <n v="-25"/>
    <n v="-25"/>
    <n v="-25"/>
    <n v="104"/>
    <n v="2"/>
    <n v="81"/>
    <n v="1407"/>
    <m/>
    <m/>
    <m/>
    <s v="Nord"/>
    <x v="6"/>
  </r>
  <r>
    <x v="45"/>
    <s v="ITA"/>
    <n v="12"/>
    <x v="6"/>
    <n v="4189277044"/>
    <n v="1248366722"/>
    <n v="3"/>
    <n v="2"/>
    <n v="5"/>
    <n v="79"/>
    <n v="84"/>
    <n v="84"/>
    <n v="84"/>
    <n v="70"/>
    <n v="9"/>
    <n v="163"/>
    <n v="2994"/>
    <m/>
    <m/>
    <m/>
    <s v="Centro"/>
    <x v="6"/>
  </r>
  <r>
    <x v="45"/>
    <s v="ITA"/>
    <n v="7"/>
    <x v="7"/>
    <n v="4441149315"/>
    <n v="89326992"/>
    <n v="-6"/>
    <n v="1"/>
    <n v="-5"/>
    <n v="13"/>
    <n v="8"/>
    <n v="8"/>
    <n v="8"/>
    <n v="78"/>
    <n v="28"/>
    <n v="114"/>
    <n v="925"/>
    <m/>
    <m/>
    <m/>
    <s v="Nord"/>
    <x v="6"/>
  </r>
  <r>
    <x v="45"/>
    <s v="ITA"/>
    <n v="3"/>
    <x v="8"/>
    <n v="4546679409"/>
    <n v="9190347404"/>
    <n v="77"/>
    <n v="-21"/>
    <n v="56"/>
    <n v="473"/>
    <n v="529"/>
    <n v="529"/>
    <n v="529"/>
    <n v="559"/>
    <n v="300"/>
    <n v="1388"/>
    <n v="9396"/>
    <m/>
    <m/>
    <m/>
    <s v="Nord"/>
    <x v="6"/>
  </r>
  <r>
    <x v="45"/>
    <s v="ITA"/>
    <n v="11"/>
    <x v="9"/>
    <n v="4361675973"/>
    <n v="135188753"/>
    <n v="-29"/>
    <n v="0"/>
    <n v="-29"/>
    <n v="-132"/>
    <n v="-161"/>
    <n v="-161"/>
    <n v="-161"/>
    <n v="240"/>
    <n v="17"/>
    <n v="96"/>
    <n v="662"/>
    <m/>
    <m/>
    <m/>
    <s v="Centro"/>
    <x v="6"/>
  </r>
  <r>
    <x v="45"/>
    <s v="ITA"/>
    <n v="14"/>
    <x v="10"/>
    <n v="4155774754"/>
    <n v="1465916051"/>
    <n v="0"/>
    <n v="0"/>
    <n v="0"/>
    <n v="8"/>
    <n v="8"/>
    <n v="8"/>
    <n v="8"/>
    <n v="0"/>
    <n v="0"/>
    <n v="8"/>
    <n v="67"/>
    <m/>
    <m/>
    <m/>
    <s v="Sud"/>
    <x v="6"/>
  </r>
  <r>
    <x v="45"/>
    <s v="ITA"/>
    <n v="4"/>
    <x v="11"/>
    <n v="4649933453"/>
    <n v="1135662422"/>
    <n v="-5"/>
    <n v="-1"/>
    <n v="-6"/>
    <n v="40"/>
    <n v="34"/>
    <n v="34"/>
    <n v="34"/>
    <n v="30"/>
    <n v="4"/>
    <n v="68"/>
    <n v="1010"/>
    <m/>
    <m/>
    <m/>
    <s v="Nord"/>
    <x v="6"/>
  </r>
  <r>
    <x v="45"/>
    <s v="ITA"/>
    <n v="4"/>
    <x v="12"/>
    <n v="4606893511"/>
    <n v="1112123097"/>
    <n v="-9"/>
    <n v="-8"/>
    <n v="-17"/>
    <n v="55"/>
    <n v="38"/>
    <n v="38"/>
    <n v="38"/>
    <n v="55"/>
    <n v="13"/>
    <n v="106"/>
    <n v="1080"/>
    <m/>
    <m/>
    <m/>
    <s v="Nord"/>
    <x v="6"/>
  </r>
  <r>
    <x v="45"/>
    <s v="ITA"/>
    <n v="1"/>
    <x v="13"/>
    <n v="450732745"/>
    <n v="7680687483"/>
    <n v="21"/>
    <n v="-11"/>
    <n v="10"/>
    <n v="337"/>
    <n v="347"/>
    <n v="347"/>
    <n v="347"/>
    <n v="216"/>
    <n v="76"/>
    <n v="639"/>
    <n v="4312"/>
    <m/>
    <m/>
    <m/>
    <s v="Nord"/>
    <x v="6"/>
  </r>
  <r>
    <x v="45"/>
    <s v="ITA"/>
    <n v="16"/>
    <x v="14"/>
    <n v="4112559576"/>
    <n v="1686736689"/>
    <n v="-9"/>
    <n v="-4"/>
    <n v="-13"/>
    <n v="76"/>
    <n v="63"/>
    <n v="63"/>
    <n v="63"/>
    <n v="13"/>
    <n v="6"/>
    <n v="82"/>
    <n v="1595"/>
    <m/>
    <m/>
    <m/>
    <s v="Sud"/>
    <x v="6"/>
  </r>
  <r>
    <x v="45"/>
    <s v="ITA"/>
    <n v="20"/>
    <x v="15"/>
    <n v="3921531192"/>
    <n v="9110616306"/>
    <n v="-6"/>
    <n v="-6"/>
    <n v="-12"/>
    <n v="48"/>
    <n v="36"/>
    <n v="36"/>
    <n v="36"/>
    <n v="10"/>
    <n v="5"/>
    <n v="51"/>
    <n v="425"/>
    <m/>
    <m/>
    <m/>
    <s v="Sud"/>
    <x v="6"/>
  </r>
  <r>
    <x v="45"/>
    <s v="ITA"/>
    <n v="19"/>
    <x v="16"/>
    <n v="3811569725"/>
    <n v="133623567"/>
    <n v="3"/>
    <n v="-2"/>
    <n v="1"/>
    <n v="48"/>
    <n v="49"/>
    <n v="49"/>
    <n v="49"/>
    <n v="19"/>
    <n v="5"/>
    <n v="73"/>
    <n v="1304"/>
    <m/>
    <m/>
    <m/>
    <s v="Sud"/>
    <x v="6"/>
  </r>
  <r>
    <x v="45"/>
    <s v="ITA"/>
    <n v="9"/>
    <x v="17"/>
    <n v="4376923077"/>
    <n v="1125588885"/>
    <n v="-28"/>
    <n v="-4"/>
    <n v="-32"/>
    <n v="178"/>
    <n v="146"/>
    <n v="146"/>
    <n v="146"/>
    <n v="11"/>
    <n v="16"/>
    <n v="173"/>
    <n v="4476"/>
    <m/>
    <m/>
    <m/>
    <s v="Centro"/>
    <x v="6"/>
  </r>
  <r>
    <x v="45"/>
    <s v="ITA"/>
    <n v="10"/>
    <x v="18"/>
    <n v="4310675841"/>
    <n v="1238824698"/>
    <n v="-1"/>
    <n v="-3"/>
    <n v="-4"/>
    <n v="-27"/>
    <n v="-31"/>
    <n v="-31"/>
    <n v="-31"/>
    <n v="39"/>
    <n v="1"/>
    <n v="9"/>
    <n v="1065"/>
    <m/>
    <m/>
    <m/>
    <s v="Centro"/>
    <x v="6"/>
  </r>
  <r>
    <x v="45"/>
    <s v="ITA"/>
    <n v="2"/>
    <x v="19"/>
    <n v="4573750286"/>
    <n v="7320149366"/>
    <n v="-2"/>
    <n v="-2"/>
    <n v="-4"/>
    <n v="7"/>
    <n v="3"/>
    <n v="3"/>
    <n v="3"/>
    <n v="12"/>
    <n v="3"/>
    <n v="18"/>
    <n v="189"/>
    <m/>
    <m/>
    <m/>
    <s v="Nord"/>
    <x v="6"/>
  </r>
  <r>
    <x v="45"/>
    <s v="ITA"/>
    <n v="5"/>
    <x v="20"/>
    <n v="4543490485"/>
    <n v="1233845213"/>
    <n v="-24"/>
    <n v="-11"/>
    <n v="-35"/>
    <n v="313"/>
    <n v="278"/>
    <n v="278"/>
    <n v="278"/>
    <n v="225"/>
    <n v="20"/>
    <n v="523"/>
    <n v="8209"/>
    <m/>
    <m/>
    <m/>
    <s v="Nord"/>
    <x v="6"/>
  </r>
  <r>
    <x v="46"/>
    <s v="ITA"/>
    <n v="13"/>
    <x v="0"/>
    <n v="4235122196"/>
    <n v="1339843823"/>
    <n v="-1"/>
    <n v="-4"/>
    <n v="-5"/>
    <n v="74"/>
    <n v="69"/>
    <n v="69"/>
    <n v="69"/>
    <n v="10"/>
    <n v="4"/>
    <n v="83"/>
    <n v="1241"/>
    <m/>
    <m/>
    <m/>
    <s v="Centro"/>
    <x v="6"/>
  </r>
  <r>
    <x v="46"/>
    <s v="ITA"/>
    <n v="17"/>
    <x v="1"/>
    <n v="4063947052"/>
    <n v="1580514834"/>
    <n v="9"/>
    <n v="-2"/>
    <n v="7"/>
    <n v="-3"/>
    <n v="4"/>
    <n v="4"/>
    <n v="4"/>
    <n v="1"/>
    <n v="0"/>
    <n v="5"/>
    <n v="222"/>
    <m/>
    <m/>
    <m/>
    <s v="Sud"/>
    <x v="6"/>
  </r>
  <r>
    <x v="46"/>
    <s v="ITA"/>
    <n v="18"/>
    <x v="2"/>
    <n v="3890597598"/>
    <n v="1659440194"/>
    <n v="0"/>
    <n v="-1"/>
    <n v="-1"/>
    <n v="22"/>
    <n v="21"/>
    <n v="21"/>
    <n v="21"/>
    <n v="2"/>
    <n v="4"/>
    <n v="27"/>
    <n v="939"/>
    <m/>
    <m/>
    <m/>
    <s v="Sud"/>
    <x v="6"/>
  </r>
  <r>
    <x v="46"/>
    <s v="ITA"/>
    <n v="15"/>
    <x v="3"/>
    <n v="4083956555"/>
    <n v="1425084984"/>
    <n v="-4"/>
    <n v="-4"/>
    <n v="-8"/>
    <n v="98"/>
    <n v="90"/>
    <n v="90"/>
    <n v="90"/>
    <n v="4"/>
    <n v="4"/>
    <n v="98"/>
    <n v="2081"/>
    <m/>
    <m/>
    <m/>
    <s v="Sud"/>
    <x v="6"/>
  </r>
  <r>
    <x v="46"/>
    <s v="ITA"/>
    <n v="8"/>
    <x v="4"/>
    <n v="4449436681"/>
    <n v="113417208"/>
    <n v="-126"/>
    <n v="-6"/>
    <n v="-132"/>
    <n v="224"/>
    <n v="92"/>
    <n v="92"/>
    <n v="92"/>
    <n v="278"/>
    <n v="81"/>
    <n v="451"/>
    <n v="4169"/>
    <m/>
    <m/>
    <m/>
    <s v="Nord"/>
    <x v="6"/>
  </r>
  <r>
    <x v="46"/>
    <s v="ITA"/>
    <n v="6"/>
    <x v="5"/>
    <n v="456494354"/>
    <n v="1376813649"/>
    <n v="0"/>
    <n v="-4"/>
    <n v="-4"/>
    <n v="12"/>
    <n v="8"/>
    <n v="8"/>
    <n v="8"/>
    <n v="34"/>
    <n v="8"/>
    <n v="50"/>
    <n v="1892"/>
    <m/>
    <m/>
    <m/>
    <s v="Nord"/>
    <x v="6"/>
  </r>
  <r>
    <x v="46"/>
    <s v="ITA"/>
    <n v="12"/>
    <x v="6"/>
    <n v="4189277044"/>
    <n v="1248366722"/>
    <n v="-8"/>
    <n v="3"/>
    <n v="-5"/>
    <n v="106"/>
    <n v="101"/>
    <n v="101"/>
    <n v="101"/>
    <n v="43"/>
    <n v="10"/>
    <n v="154"/>
    <n v="3662"/>
    <m/>
    <m/>
    <m/>
    <s v="Centro"/>
    <x v="6"/>
  </r>
  <r>
    <x v="46"/>
    <s v="ITA"/>
    <n v="7"/>
    <x v="7"/>
    <n v="4441149315"/>
    <n v="89326992"/>
    <n v="-27"/>
    <n v="-3"/>
    <n v="-30"/>
    <n v="78"/>
    <n v="48"/>
    <n v="48"/>
    <n v="48"/>
    <n v="96"/>
    <n v="27"/>
    <n v="171"/>
    <n v="1068"/>
    <m/>
    <m/>
    <m/>
    <s v="Nord"/>
    <x v="6"/>
  </r>
  <r>
    <x v="46"/>
    <s v="ITA"/>
    <n v="3"/>
    <x v="8"/>
    <n v="4546679409"/>
    <n v="9190347404"/>
    <n v="81"/>
    <n v="-34"/>
    <n v="47"/>
    <n v="409"/>
    <n v="456"/>
    <n v="456"/>
    <n v="456"/>
    <n v="574"/>
    <n v="216"/>
    <n v="1246"/>
    <n v="9372"/>
    <m/>
    <m/>
    <m/>
    <s v="Nord"/>
    <x v="6"/>
  </r>
  <r>
    <x v="46"/>
    <s v="ITA"/>
    <n v="11"/>
    <x v="9"/>
    <n v="4361675973"/>
    <n v="135188753"/>
    <n v="-20"/>
    <n v="-6"/>
    <n v="-26"/>
    <n v="-59"/>
    <n v="-85"/>
    <n v="-85"/>
    <n v="-85"/>
    <n v="201"/>
    <n v="13"/>
    <n v="129"/>
    <n v="776"/>
    <m/>
    <m/>
    <m/>
    <s v="Centro"/>
    <x v="6"/>
  </r>
  <r>
    <x v="46"/>
    <s v="ITA"/>
    <n v="14"/>
    <x v="10"/>
    <n v="4155774754"/>
    <n v="1465916051"/>
    <n v="-2"/>
    <n v="0"/>
    <n v="-2"/>
    <n v="6"/>
    <n v="4"/>
    <n v="4"/>
    <n v="4"/>
    <n v="5"/>
    <n v="0"/>
    <n v="9"/>
    <n v="0"/>
    <m/>
    <m/>
    <m/>
    <s v="Sud"/>
    <x v="6"/>
  </r>
  <r>
    <x v="46"/>
    <s v="ITA"/>
    <n v="4"/>
    <x v="11"/>
    <n v="4649933453"/>
    <n v="1135662422"/>
    <n v="-5"/>
    <n v="-6"/>
    <n v="-11"/>
    <n v="13"/>
    <n v="2"/>
    <n v="2"/>
    <n v="2"/>
    <n v="46"/>
    <n v="4"/>
    <n v="52"/>
    <n v="991"/>
    <m/>
    <m/>
    <m/>
    <s v="Nord"/>
    <x v="6"/>
  </r>
  <r>
    <x v="46"/>
    <s v="ITA"/>
    <n v="4"/>
    <x v="12"/>
    <n v="4606893511"/>
    <n v="1112123097"/>
    <n v="-10"/>
    <n v="1"/>
    <n v="-9"/>
    <n v="25"/>
    <n v="16"/>
    <n v="16"/>
    <n v="16"/>
    <n v="85"/>
    <n v="7"/>
    <n v="108"/>
    <n v="643"/>
    <m/>
    <m/>
    <m/>
    <s v="Nord"/>
    <x v="6"/>
  </r>
  <r>
    <x v="46"/>
    <s v="ITA"/>
    <n v="1"/>
    <x v="13"/>
    <n v="450732745"/>
    <n v="7680687483"/>
    <n v="-17"/>
    <n v="-18"/>
    <n v="-35"/>
    <n v="275"/>
    <n v="240"/>
    <n v="240"/>
    <n v="240"/>
    <n v="172"/>
    <n v="78"/>
    <n v="490"/>
    <n v="4650"/>
    <m/>
    <m/>
    <m/>
    <s v="Nord"/>
    <x v="6"/>
  </r>
  <r>
    <x v="46"/>
    <s v="ITA"/>
    <n v="16"/>
    <x v="14"/>
    <n v="4112559576"/>
    <n v="1686736689"/>
    <n v="1"/>
    <n v="-6"/>
    <n v="-5"/>
    <n v="40"/>
    <n v="35"/>
    <n v="35"/>
    <n v="35"/>
    <n v="45"/>
    <n v="13"/>
    <n v="93"/>
    <n v="1724"/>
    <m/>
    <m/>
    <m/>
    <s v="Sud"/>
    <x v="6"/>
  </r>
  <r>
    <x v="46"/>
    <s v="ITA"/>
    <n v="20"/>
    <x v="15"/>
    <n v="3921531192"/>
    <n v="9110616306"/>
    <n v="1"/>
    <n v="1"/>
    <n v="2"/>
    <n v="-2"/>
    <n v="0"/>
    <n v="0"/>
    <n v="0"/>
    <n v="32"/>
    <n v="5"/>
    <n v="37"/>
    <n v="526"/>
    <m/>
    <m/>
    <m/>
    <s v="Sud"/>
    <x v="6"/>
  </r>
  <r>
    <x v="46"/>
    <s v="ITA"/>
    <n v="19"/>
    <x v="16"/>
    <n v="3811569725"/>
    <n v="133623567"/>
    <n v="2"/>
    <n v="-1"/>
    <n v="1"/>
    <n v="24"/>
    <n v="25"/>
    <n v="25"/>
    <n v="25"/>
    <n v="35"/>
    <n v="10"/>
    <n v="70"/>
    <n v="2414"/>
    <m/>
    <m/>
    <m/>
    <s v="Sud"/>
    <x v="6"/>
  </r>
  <r>
    <x v="46"/>
    <s v="ITA"/>
    <n v="9"/>
    <x v="17"/>
    <n v="4376923077"/>
    <n v="1125588885"/>
    <n v="-27"/>
    <n v="0"/>
    <n v="-27"/>
    <n v="146"/>
    <n v="119"/>
    <n v="119"/>
    <n v="119"/>
    <n v="10"/>
    <n v="46"/>
    <n v="175"/>
    <n v="6540"/>
    <m/>
    <m/>
    <m/>
    <s v="Centro"/>
    <x v="6"/>
  </r>
  <r>
    <x v="46"/>
    <s v="ITA"/>
    <n v="10"/>
    <x v="18"/>
    <n v="4310675841"/>
    <n v="1238824698"/>
    <n v="-8"/>
    <n v="1"/>
    <n v="-7"/>
    <n v="-33"/>
    <n v="-40"/>
    <n v="-40"/>
    <n v="-40"/>
    <n v="43"/>
    <n v="1"/>
    <n v="4"/>
    <n v="1155"/>
    <m/>
    <m/>
    <m/>
    <s v="Centro"/>
    <x v="6"/>
  </r>
  <r>
    <x v="46"/>
    <s v="ITA"/>
    <n v="2"/>
    <x v="19"/>
    <n v="4573750286"/>
    <n v="7320149366"/>
    <n v="13"/>
    <n v="-2"/>
    <n v="11"/>
    <n v="-18"/>
    <n v="-7"/>
    <n v="-7"/>
    <n v="-7"/>
    <n v="16"/>
    <n v="2"/>
    <n v="11"/>
    <n v="186"/>
    <m/>
    <m/>
    <m/>
    <s v="Nord"/>
    <x v="6"/>
  </r>
  <r>
    <x v="46"/>
    <s v="ITA"/>
    <n v="5"/>
    <x v="20"/>
    <n v="4543490485"/>
    <n v="1233845213"/>
    <n v="-9"/>
    <n v="-17"/>
    <n v="-26"/>
    <n v="224"/>
    <n v="198"/>
    <n v="198"/>
    <n v="198"/>
    <n v="253"/>
    <n v="37"/>
    <n v="488"/>
    <n v="9244"/>
    <m/>
    <m/>
    <m/>
    <s v="Nord"/>
    <x v="6"/>
  </r>
  <r>
    <x v="47"/>
    <s v="ITA"/>
    <n v="13"/>
    <x v="0"/>
    <n v="4235122196"/>
    <n v="1339843823"/>
    <n v="10"/>
    <n v="1"/>
    <n v="11"/>
    <n v="78"/>
    <n v="89"/>
    <n v="89"/>
    <n v="89"/>
    <n v="9"/>
    <n v="8"/>
    <n v="106"/>
    <n v="1353"/>
    <m/>
    <m/>
    <m/>
    <s v="Centro"/>
    <x v="6"/>
  </r>
  <r>
    <x v="47"/>
    <s v="ITA"/>
    <n v="17"/>
    <x v="1"/>
    <n v="4063947052"/>
    <n v="1580514834"/>
    <n v="1"/>
    <n v="-3"/>
    <n v="-2"/>
    <n v="4"/>
    <n v="2"/>
    <n v="2"/>
    <n v="2"/>
    <n v="0"/>
    <n v="2"/>
    <n v="4"/>
    <n v="354"/>
    <m/>
    <m/>
    <m/>
    <s v="Sud"/>
    <x v="6"/>
  </r>
  <r>
    <x v="47"/>
    <s v="ITA"/>
    <n v="18"/>
    <x v="2"/>
    <n v="3890597598"/>
    <n v="1659440194"/>
    <n v="1"/>
    <n v="1"/>
    <n v="2"/>
    <n v="4"/>
    <n v="6"/>
    <n v="6"/>
    <n v="6"/>
    <n v="7"/>
    <n v="1"/>
    <n v="14"/>
    <n v="856"/>
    <m/>
    <m/>
    <m/>
    <s v="Sud"/>
    <x v="6"/>
  </r>
  <r>
    <x v="47"/>
    <s v="ITA"/>
    <n v="15"/>
    <x v="3"/>
    <n v="4083956555"/>
    <n v="1425084984"/>
    <n v="-18"/>
    <n v="-5"/>
    <n v="-23"/>
    <n v="62"/>
    <n v="39"/>
    <n v="39"/>
    <n v="39"/>
    <n v="29"/>
    <n v="7"/>
    <n v="75"/>
    <n v="2036"/>
    <m/>
    <m/>
    <m/>
    <s v="Sud"/>
    <x v="6"/>
  </r>
  <r>
    <x v="47"/>
    <s v="ITA"/>
    <n v="8"/>
    <x v="4"/>
    <n v="4449436681"/>
    <n v="113417208"/>
    <n v="-66"/>
    <n v="-8"/>
    <n v="-74"/>
    <n v="219"/>
    <n v="145"/>
    <n v="145"/>
    <n v="145"/>
    <n v="278"/>
    <n v="84"/>
    <n v="507"/>
    <n v="5875"/>
    <m/>
    <m/>
    <m/>
    <s v="Nord"/>
    <x v="6"/>
  </r>
  <r>
    <x v="47"/>
    <s v="ITA"/>
    <n v="6"/>
    <x v="5"/>
    <n v="456494354"/>
    <n v="1376813649"/>
    <n v="5"/>
    <n v="-5"/>
    <n v="0"/>
    <n v="-16"/>
    <n v="-16"/>
    <n v="-16"/>
    <n v="-16"/>
    <n v="54"/>
    <n v="6"/>
    <n v="44"/>
    <n v="1588"/>
    <m/>
    <m/>
    <m/>
    <s v="Nord"/>
    <x v="6"/>
  </r>
  <r>
    <x v="47"/>
    <s v="ITA"/>
    <n v="12"/>
    <x v="6"/>
    <n v="4189277044"/>
    <n v="1248366722"/>
    <n v="28"/>
    <n v="2"/>
    <n v="30"/>
    <n v="67"/>
    <n v="97"/>
    <n v="97"/>
    <n v="97"/>
    <n v="33"/>
    <n v="10"/>
    <n v="140"/>
    <n v="3472"/>
    <m/>
    <m/>
    <m/>
    <s v="Centro"/>
    <x v="6"/>
  </r>
  <r>
    <x v="47"/>
    <s v="ITA"/>
    <n v="7"/>
    <x v="7"/>
    <n v="4441149315"/>
    <n v="89326992"/>
    <n v="-73"/>
    <n v="-5"/>
    <n v="-78"/>
    <n v="110"/>
    <n v="32"/>
    <n v="32"/>
    <n v="32"/>
    <n v="128"/>
    <n v="25"/>
    <n v="185"/>
    <n v="1374"/>
    <m/>
    <m/>
    <m/>
    <s v="Nord"/>
    <x v="6"/>
  </r>
  <r>
    <x v="47"/>
    <s v="ITA"/>
    <n v="3"/>
    <x v="8"/>
    <n v="4546679409"/>
    <n v="9190347404"/>
    <n v="149"/>
    <n v="-28"/>
    <n v="121"/>
    <n v="607"/>
    <n v="728"/>
    <n v="728"/>
    <n v="728"/>
    <n v="543"/>
    <n v="273"/>
    <n v="1544"/>
    <n v="9977"/>
    <m/>
    <m/>
    <m/>
    <s v="Nord"/>
    <x v="6"/>
  </r>
  <r>
    <x v="47"/>
    <s v="ITA"/>
    <n v="11"/>
    <x v="9"/>
    <n v="4361675973"/>
    <n v="135188753"/>
    <n v="35"/>
    <n v="-9"/>
    <n v="26"/>
    <n v="-111"/>
    <n v="-85"/>
    <n v="-85"/>
    <n v="-85"/>
    <n v="205"/>
    <n v="7"/>
    <n v="127"/>
    <n v="1090"/>
    <m/>
    <m/>
    <m/>
    <s v="Centro"/>
    <x v="6"/>
  </r>
  <r>
    <x v="47"/>
    <s v="ITA"/>
    <n v="14"/>
    <x v="10"/>
    <n v="4155774754"/>
    <n v="1465916051"/>
    <n v="0"/>
    <n v="0"/>
    <n v="0"/>
    <n v="0"/>
    <n v="0"/>
    <n v="0"/>
    <n v="0"/>
    <n v="2"/>
    <n v="1"/>
    <n v="3"/>
    <n v="132"/>
    <m/>
    <m/>
    <m/>
    <s v="Sud"/>
    <x v="6"/>
  </r>
  <r>
    <x v="47"/>
    <s v="ITA"/>
    <n v="4"/>
    <x v="11"/>
    <n v="4649933453"/>
    <n v="1135662422"/>
    <n v="-12"/>
    <n v="-2"/>
    <n v="-14"/>
    <n v="-34"/>
    <n v="-48"/>
    <n v="-48"/>
    <n v="-48"/>
    <n v="41"/>
    <n v="9"/>
    <n v="2"/>
    <n v="1320"/>
    <m/>
    <m/>
    <m/>
    <s v="Nord"/>
    <x v="6"/>
  </r>
  <r>
    <x v="47"/>
    <s v="ITA"/>
    <n v="4"/>
    <x v="12"/>
    <n v="4606893511"/>
    <n v="1112123097"/>
    <n v="0"/>
    <n v="-8"/>
    <n v="-8"/>
    <n v="78"/>
    <n v="70"/>
    <n v="70"/>
    <n v="70"/>
    <n v="75"/>
    <n v="9"/>
    <n v="154"/>
    <n v="1665"/>
    <m/>
    <m/>
    <m/>
    <s v="Nord"/>
    <x v="6"/>
  </r>
  <r>
    <x v="47"/>
    <s v="ITA"/>
    <n v="1"/>
    <x v="13"/>
    <n v="450732745"/>
    <n v="7680687483"/>
    <n v="-62"/>
    <n v="-10"/>
    <n v="-72"/>
    <n v="666"/>
    <n v="594"/>
    <n v="594"/>
    <n v="594"/>
    <n v="301"/>
    <n v="101"/>
    <n v="996"/>
    <n v="5120"/>
    <m/>
    <m/>
    <m/>
    <s v="Nord"/>
    <x v="6"/>
  </r>
  <r>
    <x v="47"/>
    <s v="ITA"/>
    <n v="16"/>
    <x v="14"/>
    <n v="4112559576"/>
    <n v="1686736689"/>
    <n v="-4"/>
    <n v="-7"/>
    <n v="-11"/>
    <n v="77"/>
    <n v="66"/>
    <n v="66"/>
    <n v="66"/>
    <n v="14"/>
    <n v="15"/>
    <n v="95"/>
    <n v="1651"/>
    <m/>
    <m/>
    <m/>
    <s v="Sud"/>
    <x v="6"/>
  </r>
  <r>
    <x v="47"/>
    <s v="ITA"/>
    <n v="20"/>
    <x v="15"/>
    <n v="3921531192"/>
    <n v="9110616306"/>
    <n v="6"/>
    <n v="-2"/>
    <n v="4"/>
    <n v="8"/>
    <n v="12"/>
    <n v="12"/>
    <n v="12"/>
    <n v="12"/>
    <n v="4"/>
    <n v="28"/>
    <n v="676"/>
    <m/>
    <m/>
    <m/>
    <s v="Sud"/>
    <x v="6"/>
  </r>
  <r>
    <x v="47"/>
    <s v="ITA"/>
    <n v="19"/>
    <x v="16"/>
    <n v="3811569725"/>
    <n v="133623567"/>
    <n v="-6"/>
    <n v="-4"/>
    <n v="-10"/>
    <n v="44"/>
    <n v="34"/>
    <n v="34"/>
    <n v="34"/>
    <n v="22"/>
    <n v="6"/>
    <n v="62"/>
    <n v="2631"/>
    <m/>
    <m/>
    <m/>
    <s v="Sud"/>
    <x v="6"/>
  </r>
  <r>
    <x v="47"/>
    <s v="ITA"/>
    <n v="9"/>
    <x v="17"/>
    <n v="4376923077"/>
    <n v="1125588885"/>
    <n v="-14"/>
    <n v="-19"/>
    <n v="-33"/>
    <n v="203"/>
    <n v="170"/>
    <n v="170"/>
    <n v="170"/>
    <n v="48"/>
    <n v="13"/>
    <n v="231"/>
    <n v="3755"/>
    <m/>
    <m/>
    <m/>
    <s v="Centro"/>
    <x v="6"/>
  </r>
  <r>
    <x v="47"/>
    <s v="ITA"/>
    <n v="10"/>
    <x v="18"/>
    <n v="4310675841"/>
    <n v="1238824698"/>
    <n v="-9"/>
    <n v="0"/>
    <n v="-9"/>
    <n v="-20"/>
    <n v="-29"/>
    <n v="-29"/>
    <n v="-29"/>
    <n v="36"/>
    <n v="0"/>
    <n v="7"/>
    <n v="1336"/>
    <m/>
    <m/>
    <m/>
    <s v="Centro"/>
    <x v="6"/>
  </r>
  <r>
    <x v="47"/>
    <s v="ITA"/>
    <n v="2"/>
    <x v="19"/>
    <n v="4573750286"/>
    <n v="7320149366"/>
    <n v="-13"/>
    <n v="1"/>
    <n v="-12"/>
    <n v="0"/>
    <n v="-12"/>
    <n v="-12"/>
    <n v="-12"/>
    <n v="35"/>
    <n v="0"/>
    <n v="23"/>
    <n v="136"/>
    <m/>
    <m/>
    <m/>
    <s v="Nord"/>
    <x v="6"/>
  </r>
  <r>
    <x v="47"/>
    <s v="ITA"/>
    <n v="5"/>
    <x v="20"/>
    <n v="4543490485"/>
    <n v="1233845213"/>
    <n v="-56"/>
    <n v="-6"/>
    <n v="-62"/>
    <n v="164"/>
    <n v="102"/>
    <n v="102"/>
    <n v="102"/>
    <n v="207"/>
    <n v="38"/>
    <n v="347"/>
    <n v="10212"/>
    <m/>
    <m/>
    <m/>
    <s v="Nord"/>
    <x v="6"/>
  </r>
  <r>
    <x v="48"/>
    <s v="ITA"/>
    <n v="13"/>
    <x v="0"/>
    <n v="4235122196"/>
    <n v="1339843823"/>
    <n v="31"/>
    <n v="0"/>
    <n v="31"/>
    <n v="-13"/>
    <n v="18"/>
    <n v="18"/>
    <n v="18"/>
    <n v="16"/>
    <n v="6"/>
    <n v="40"/>
    <n v="1153"/>
    <m/>
    <m/>
    <m/>
    <s v="Centro"/>
    <x v="7"/>
  </r>
  <r>
    <x v="48"/>
    <s v="ITA"/>
    <n v="17"/>
    <x v="1"/>
    <n v="4063947052"/>
    <n v="1580514834"/>
    <n v="1"/>
    <n v="0"/>
    <n v="1"/>
    <n v="-5"/>
    <n v="-4"/>
    <n v="-4"/>
    <n v="-4"/>
    <n v="6"/>
    <n v="1"/>
    <n v="3"/>
    <n v="305"/>
    <m/>
    <m/>
    <m/>
    <s v="Sud"/>
    <x v="7"/>
  </r>
  <r>
    <x v="48"/>
    <s v="ITA"/>
    <n v="18"/>
    <x v="2"/>
    <n v="3890597598"/>
    <n v="1659440194"/>
    <n v="-4"/>
    <n v="-1"/>
    <n v="-5"/>
    <n v="8"/>
    <n v="3"/>
    <n v="3"/>
    <n v="3"/>
    <n v="5"/>
    <n v="0"/>
    <n v="8"/>
    <n v="718"/>
    <m/>
    <m/>
    <m/>
    <s v="Sud"/>
    <x v="7"/>
  </r>
  <r>
    <x v="48"/>
    <s v="ITA"/>
    <n v="15"/>
    <x v="3"/>
    <n v="4083956555"/>
    <n v="1425084984"/>
    <n v="-56"/>
    <n v="-3"/>
    <n v="-59"/>
    <n v="114"/>
    <n v="55"/>
    <n v="55"/>
    <n v="55"/>
    <n v="28"/>
    <n v="4"/>
    <n v="87"/>
    <n v="1667"/>
    <m/>
    <m/>
    <m/>
    <s v="Sud"/>
    <x v="7"/>
  </r>
  <r>
    <x v="48"/>
    <s v="ITA"/>
    <n v="8"/>
    <x v="4"/>
    <n v="4449436681"/>
    <n v="113417208"/>
    <n v="-39"/>
    <n v="-6"/>
    <n v="-45"/>
    <n v="222"/>
    <n v="177"/>
    <n v="177"/>
    <n v="177"/>
    <n v="203"/>
    <n v="83"/>
    <n v="463"/>
    <n v="4945"/>
    <m/>
    <m/>
    <m/>
    <s v="Nord"/>
    <x v="7"/>
  </r>
  <r>
    <x v="48"/>
    <s v="ITA"/>
    <n v="6"/>
    <x v="5"/>
    <n v="456494354"/>
    <n v="1376813649"/>
    <n v="-12"/>
    <n v="0"/>
    <n v="-12"/>
    <n v="-44"/>
    <n v="-56"/>
    <n v="-56"/>
    <n v="-56"/>
    <n v="84"/>
    <n v="10"/>
    <n v="38"/>
    <n v="303"/>
    <m/>
    <m/>
    <m/>
    <s v="Nord"/>
    <x v="7"/>
  </r>
  <r>
    <x v="48"/>
    <s v="ITA"/>
    <n v="12"/>
    <x v="6"/>
    <n v="4189277044"/>
    <n v="1248366722"/>
    <n v="4"/>
    <n v="-2"/>
    <n v="2"/>
    <n v="85"/>
    <n v="87"/>
    <n v="87"/>
    <n v="87"/>
    <n v="29"/>
    <n v="6"/>
    <n v="122"/>
    <n v="3713"/>
    <m/>
    <m/>
    <m/>
    <s v="Centro"/>
    <x v="7"/>
  </r>
  <r>
    <x v="48"/>
    <s v="ITA"/>
    <n v="7"/>
    <x v="7"/>
    <n v="4441149315"/>
    <n v="89326992"/>
    <n v="29"/>
    <n v="-2"/>
    <n v="27"/>
    <n v="-27"/>
    <n v="0"/>
    <n v="0"/>
    <n v="0"/>
    <n v="103"/>
    <n v="15"/>
    <n v="118"/>
    <n v="1095"/>
    <m/>
    <m/>
    <m/>
    <s v="Nord"/>
    <x v="7"/>
  </r>
  <r>
    <x v="48"/>
    <s v="ITA"/>
    <n v="3"/>
    <x v="8"/>
    <n v="4546679409"/>
    <n v="9190347404"/>
    <n v="-57"/>
    <n v="2"/>
    <n v="-55"/>
    <n v="1062"/>
    <n v="1007"/>
    <n v="1007"/>
    <n v="1007"/>
    <n v="343"/>
    <n v="110"/>
    <n v="1460"/>
    <n v="9530"/>
    <m/>
    <m/>
    <m/>
    <s v="Nord"/>
    <x v="7"/>
  </r>
  <r>
    <x v="48"/>
    <s v="ITA"/>
    <n v="11"/>
    <x v="9"/>
    <n v="4361675973"/>
    <n v="135188753"/>
    <n v="-11"/>
    <n v="-4"/>
    <n v="-15"/>
    <n v="-102"/>
    <n v="-117"/>
    <n v="-117"/>
    <n v="-117"/>
    <n v="198"/>
    <n v="11"/>
    <n v="92"/>
    <n v="997"/>
    <m/>
    <m/>
    <m/>
    <s v="Centro"/>
    <x v="7"/>
  </r>
  <r>
    <x v="48"/>
    <s v="ITA"/>
    <n v="14"/>
    <x v="10"/>
    <n v="4155774754"/>
    <n v="1465916051"/>
    <n v="-1"/>
    <n v="0"/>
    <n v="-1"/>
    <n v="10"/>
    <n v="9"/>
    <n v="9"/>
    <n v="9"/>
    <n v="1"/>
    <n v="1"/>
    <n v="11"/>
    <n v="270"/>
    <m/>
    <m/>
    <m/>
    <s v="Sud"/>
    <x v="7"/>
  </r>
  <r>
    <x v="48"/>
    <s v="ITA"/>
    <n v="4"/>
    <x v="11"/>
    <n v="4649933453"/>
    <n v="1135662422"/>
    <n v="-63"/>
    <n v="-11"/>
    <n v="-74"/>
    <n v="320"/>
    <n v="246"/>
    <n v="246"/>
    <n v="246"/>
    <n v="-110"/>
    <n v="5"/>
    <n v="141"/>
    <n v="1060"/>
    <m/>
    <m/>
    <m/>
    <s v="Nord"/>
    <x v="7"/>
  </r>
  <r>
    <x v="48"/>
    <s v="ITA"/>
    <n v="4"/>
    <x v="12"/>
    <n v="4606893511"/>
    <n v="1112123097"/>
    <n v="-13"/>
    <n v="-1"/>
    <n v="-14"/>
    <n v="32"/>
    <n v="18"/>
    <n v="18"/>
    <n v="18"/>
    <n v="56"/>
    <n v="9"/>
    <n v="83"/>
    <n v="1151"/>
    <m/>
    <m/>
    <m/>
    <s v="Nord"/>
    <x v="7"/>
  </r>
  <r>
    <x v="48"/>
    <s v="ITA"/>
    <n v="1"/>
    <x v="13"/>
    <n v="450732745"/>
    <n v="7680687483"/>
    <n v="-6"/>
    <n v="-3"/>
    <n v="-9"/>
    <n v="344"/>
    <n v="335"/>
    <n v="335"/>
    <n v="335"/>
    <n v="221"/>
    <n v="96"/>
    <n v="652"/>
    <n v="3978"/>
    <m/>
    <m/>
    <m/>
    <s v="Nord"/>
    <x v="7"/>
  </r>
  <r>
    <x v="48"/>
    <s v="ITA"/>
    <n v="16"/>
    <x v="14"/>
    <n v="4112559576"/>
    <n v="1686736689"/>
    <n v="-18"/>
    <n v="-2"/>
    <n v="-20"/>
    <n v="70"/>
    <n v="50"/>
    <n v="50"/>
    <n v="50"/>
    <n v="28"/>
    <n v="7"/>
    <n v="85"/>
    <n v="1510"/>
    <m/>
    <m/>
    <m/>
    <s v="Sud"/>
    <x v="7"/>
  </r>
  <r>
    <x v="48"/>
    <s v="ITA"/>
    <n v="20"/>
    <x v="15"/>
    <n v="3921531192"/>
    <n v="9110616306"/>
    <n v="-4"/>
    <n v="2"/>
    <n v="-2"/>
    <n v="17"/>
    <n v="15"/>
    <n v="15"/>
    <n v="15"/>
    <n v="7"/>
    <n v="0"/>
    <n v="22"/>
    <n v="543"/>
    <m/>
    <m/>
    <m/>
    <s v="Sud"/>
    <x v="7"/>
  </r>
  <r>
    <x v="48"/>
    <s v="ITA"/>
    <n v="19"/>
    <x v="16"/>
    <n v="3811569725"/>
    <n v="133623567"/>
    <n v="-10"/>
    <n v="-5"/>
    <n v="-15"/>
    <n v="44"/>
    <n v="29"/>
    <n v="29"/>
    <n v="29"/>
    <n v="14"/>
    <n v="9"/>
    <n v="52"/>
    <n v="2311"/>
    <m/>
    <m/>
    <m/>
    <s v="Sud"/>
    <x v="7"/>
  </r>
  <r>
    <x v="48"/>
    <s v="ITA"/>
    <n v="9"/>
    <x v="17"/>
    <n v="4376923077"/>
    <n v="1125588885"/>
    <n v="-14"/>
    <n v="1"/>
    <n v="-13"/>
    <n v="183"/>
    <n v="170"/>
    <n v="170"/>
    <n v="170"/>
    <n v="79"/>
    <n v="28"/>
    <n v="277"/>
    <n v="2884"/>
    <m/>
    <m/>
    <m/>
    <s v="Centro"/>
    <x v="7"/>
  </r>
  <r>
    <x v="48"/>
    <s v="ITA"/>
    <n v="10"/>
    <x v="18"/>
    <n v="4310675841"/>
    <n v="1238824698"/>
    <n v="-8"/>
    <n v="0"/>
    <n v="-8"/>
    <n v="-28"/>
    <n v="-36"/>
    <n v="-36"/>
    <n v="-36"/>
    <n v="46"/>
    <n v="0"/>
    <n v="10"/>
    <n v="1011"/>
    <m/>
    <m/>
    <m/>
    <s v="Centro"/>
    <x v="7"/>
  </r>
  <r>
    <x v="48"/>
    <s v="ITA"/>
    <n v="2"/>
    <x v="19"/>
    <n v="4573750286"/>
    <n v="7320149366"/>
    <n v="-9"/>
    <n v="-1"/>
    <n v="-10"/>
    <n v="8"/>
    <n v="-2"/>
    <n v="-2"/>
    <n v="-2"/>
    <n v="16"/>
    <n v="5"/>
    <n v="19"/>
    <n v="46"/>
    <m/>
    <m/>
    <m/>
    <s v="Nord"/>
    <x v="7"/>
  </r>
  <r>
    <x v="48"/>
    <s v="ITA"/>
    <n v="5"/>
    <x v="20"/>
    <n v="4543490485"/>
    <n v="1233845213"/>
    <n v="-37"/>
    <n v="-2"/>
    <n v="-39"/>
    <n v="19"/>
    <n v="-20"/>
    <n v="-20"/>
    <n v="-20"/>
    <n v="304"/>
    <n v="25"/>
    <n v="309"/>
    <n v="7530"/>
    <m/>
    <m/>
    <m/>
    <s v="Nord"/>
    <x v="7"/>
  </r>
  <r>
    <x v="49"/>
    <s v="ITA"/>
    <n v="13"/>
    <x v="0"/>
    <n v="4235122196"/>
    <n v="1339843823"/>
    <n v="5"/>
    <n v="0"/>
    <n v="5"/>
    <n v="31"/>
    <n v="36"/>
    <n v="36"/>
    <n v="36"/>
    <n v="5"/>
    <n v="12"/>
    <n v="53"/>
    <n v="73"/>
    <m/>
    <m/>
    <m/>
    <s v="Centro"/>
    <x v="7"/>
  </r>
  <r>
    <x v="49"/>
    <s v="ITA"/>
    <n v="17"/>
    <x v="1"/>
    <n v="4063947052"/>
    <n v="1580514834"/>
    <n v="3"/>
    <n v="0"/>
    <n v="3"/>
    <n v="-10"/>
    <n v="-7"/>
    <n v="-7"/>
    <n v="-7"/>
    <n v="11"/>
    <n v="0"/>
    <n v="4"/>
    <n v="190"/>
    <m/>
    <m/>
    <m/>
    <s v="Sud"/>
    <x v="7"/>
  </r>
  <r>
    <x v="49"/>
    <s v="ITA"/>
    <n v="18"/>
    <x v="2"/>
    <n v="3890597598"/>
    <n v="1659440194"/>
    <n v="-5"/>
    <n v="-2"/>
    <n v="-7"/>
    <n v="3"/>
    <n v="-4"/>
    <n v="-4"/>
    <n v="-4"/>
    <n v="8"/>
    <n v="1"/>
    <n v="5"/>
    <n v="385"/>
    <m/>
    <m/>
    <m/>
    <s v="Sud"/>
    <x v="7"/>
  </r>
  <r>
    <x v="49"/>
    <s v="ITA"/>
    <n v="15"/>
    <x v="3"/>
    <n v="4083956555"/>
    <n v="1425084984"/>
    <n v="80"/>
    <n v="-2"/>
    <n v="78"/>
    <n v="-73"/>
    <n v="5"/>
    <n v="5"/>
    <n v="5"/>
    <n v="55"/>
    <n v="6"/>
    <n v="66"/>
    <n v="1322"/>
    <m/>
    <m/>
    <m/>
    <s v="Sud"/>
    <x v="7"/>
  </r>
  <r>
    <x v="49"/>
    <s v="ITA"/>
    <n v="8"/>
    <x v="4"/>
    <n v="4449436681"/>
    <n v="113417208"/>
    <n v="-1"/>
    <n v="-4"/>
    <n v="-5"/>
    <n v="151"/>
    <n v="146"/>
    <n v="146"/>
    <n v="146"/>
    <n v="145"/>
    <n v="51"/>
    <n v="342"/>
    <n v="2343"/>
    <m/>
    <m/>
    <m/>
    <s v="Nord"/>
    <x v="7"/>
  </r>
  <r>
    <x v="49"/>
    <s v="ITA"/>
    <n v="6"/>
    <x v="5"/>
    <n v="456494354"/>
    <n v="1376813649"/>
    <n v="-1"/>
    <n v="2"/>
    <n v="1"/>
    <n v="-20"/>
    <n v="-19"/>
    <n v="-19"/>
    <n v="-19"/>
    <n v="63"/>
    <n v="7"/>
    <n v="51"/>
    <n v="953"/>
    <m/>
    <m/>
    <m/>
    <s v="Nord"/>
    <x v="7"/>
  </r>
  <r>
    <x v="49"/>
    <s v="ITA"/>
    <n v="12"/>
    <x v="6"/>
    <n v="4189277044"/>
    <n v="1248366722"/>
    <n v="46"/>
    <n v="-1"/>
    <n v="45"/>
    <n v="58"/>
    <n v="103"/>
    <n v="103"/>
    <n v="103"/>
    <n v="15"/>
    <n v="5"/>
    <n v="123"/>
    <n v="3792"/>
    <m/>
    <m/>
    <m/>
    <s v="Centro"/>
    <x v="7"/>
  </r>
  <r>
    <x v="49"/>
    <s v="ITA"/>
    <n v="7"/>
    <x v="7"/>
    <n v="4441149315"/>
    <n v="89326992"/>
    <n v="56"/>
    <n v="-6"/>
    <n v="50"/>
    <n v="-18"/>
    <n v="32"/>
    <n v="32"/>
    <n v="32"/>
    <n v="59"/>
    <n v="11"/>
    <n v="102"/>
    <n v="1146"/>
    <m/>
    <m/>
    <m/>
    <s v="Nord"/>
    <x v="7"/>
  </r>
  <r>
    <x v="49"/>
    <s v="ITA"/>
    <n v="3"/>
    <x v="8"/>
    <n v="4546679409"/>
    <n v="9190347404"/>
    <n v="59"/>
    <n v="-33"/>
    <n v="26"/>
    <n v="644"/>
    <n v="670"/>
    <n v="670"/>
    <n v="670"/>
    <n v="312"/>
    <n v="280"/>
    <n v="1262"/>
    <n v="5260"/>
    <m/>
    <m/>
    <m/>
    <s v="Nord"/>
    <x v="7"/>
  </r>
  <r>
    <x v="49"/>
    <s v="ITA"/>
    <n v="11"/>
    <x v="9"/>
    <n v="4361675973"/>
    <n v="135188753"/>
    <n v="10"/>
    <n v="-6"/>
    <n v="4"/>
    <n v="-38"/>
    <n v="-34"/>
    <n v="-34"/>
    <n v="-34"/>
    <n v="99"/>
    <n v="13"/>
    <n v="78"/>
    <n v="7322"/>
    <m/>
    <m/>
    <m/>
    <s v="Centro"/>
    <x v="7"/>
  </r>
  <r>
    <x v="49"/>
    <s v="ITA"/>
    <n v="14"/>
    <x v="10"/>
    <n v="4155774754"/>
    <n v="1465916051"/>
    <n v="1"/>
    <n v="0"/>
    <n v="1"/>
    <n v="-1"/>
    <n v="0"/>
    <n v="0"/>
    <n v="0"/>
    <n v="0"/>
    <n v="0"/>
    <n v="0"/>
    <n v="51"/>
    <m/>
    <m/>
    <m/>
    <s v="Sud"/>
    <x v="7"/>
  </r>
  <r>
    <x v="49"/>
    <s v="ITA"/>
    <n v="4"/>
    <x v="11"/>
    <n v="4649933453"/>
    <n v="1135662422"/>
    <n v="7"/>
    <n v="-4"/>
    <n v="3"/>
    <n v="19"/>
    <n v="22"/>
    <n v="22"/>
    <n v="22"/>
    <n v="22"/>
    <n v="7"/>
    <n v="51"/>
    <n v="911"/>
    <m/>
    <m/>
    <m/>
    <s v="Nord"/>
    <x v="7"/>
  </r>
  <r>
    <x v="49"/>
    <s v="ITA"/>
    <n v="4"/>
    <x v="12"/>
    <n v="4606893511"/>
    <n v="1112123097"/>
    <n v="4"/>
    <n v="-5"/>
    <n v="-1"/>
    <n v="-1"/>
    <n v="-2"/>
    <n v="-2"/>
    <n v="-2"/>
    <n v="68"/>
    <n v="7"/>
    <n v="73"/>
    <n v="789"/>
    <m/>
    <m/>
    <m/>
    <s v="Nord"/>
    <x v="7"/>
  </r>
  <r>
    <x v="49"/>
    <s v="ITA"/>
    <n v="1"/>
    <x v="13"/>
    <n v="450732745"/>
    <n v="7680687483"/>
    <n v="-85"/>
    <n v="-2"/>
    <n v="-87"/>
    <n v="347"/>
    <n v="260"/>
    <n v="260"/>
    <n v="260"/>
    <n v="117"/>
    <n v="97"/>
    <n v="474"/>
    <n v="2615"/>
    <m/>
    <m/>
    <m/>
    <s v="Nord"/>
    <x v="7"/>
  </r>
  <r>
    <x v="49"/>
    <s v="ITA"/>
    <n v="16"/>
    <x v="14"/>
    <n v="4112559576"/>
    <n v="1686736689"/>
    <n v="-9"/>
    <n v="0"/>
    <n v="-9"/>
    <n v="69"/>
    <n v="60"/>
    <n v="60"/>
    <n v="60"/>
    <n v="9"/>
    <n v="7"/>
    <n v="76"/>
    <n v="949"/>
    <m/>
    <m/>
    <m/>
    <s v="Sud"/>
    <x v="7"/>
  </r>
  <r>
    <x v="49"/>
    <s v="ITA"/>
    <n v="20"/>
    <x v="15"/>
    <n v="3921531192"/>
    <n v="9110616306"/>
    <n v="-2"/>
    <n v="1"/>
    <n v="-1"/>
    <n v="12"/>
    <n v="11"/>
    <n v="11"/>
    <n v="11"/>
    <n v="2"/>
    <n v="2"/>
    <n v="15"/>
    <n v="347"/>
    <m/>
    <m/>
    <m/>
    <s v="Sud"/>
    <x v="7"/>
  </r>
  <r>
    <x v="49"/>
    <s v="ITA"/>
    <n v="19"/>
    <x v="16"/>
    <n v="3811569725"/>
    <n v="133623567"/>
    <n v="2"/>
    <n v="-2"/>
    <n v="0"/>
    <n v="20"/>
    <n v="20"/>
    <n v="20"/>
    <n v="20"/>
    <n v="14"/>
    <n v="8"/>
    <n v="42"/>
    <n v="1213"/>
    <m/>
    <m/>
    <m/>
    <s v="Sud"/>
    <x v="7"/>
  </r>
  <r>
    <x v="49"/>
    <s v="ITA"/>
    <n v="9"/>
    <x v="17"/>
    <n v="4376923077"/>
    <n v="1125588885"/>
    <n v="9"/>
    <n v="-13"/>
    <n v="-4"/>
    <n v="99"/>
    <n v="95"/>
    <n v="95"/>
    <n v="95"/>
    <n v="37"/>
    <n v="23"/>
    <n v="155"/>
    <n v="2249"/>
    <m/>
    <m/>
    <m/>
    <s v="Centro"/>
    <x v="7"/>
  </r>
  <r>
    <x v="49"/>
    <s v="ITA"/>
    <n v="10"/>
    <x v="18"/>
    <n v="4310675841"/>
    <n v="1238824698"/>
    <n v="-2"/>
    <n v="-1"/>
    <n v="-3"/>
    <n v="-59"/>
    <n v="-62"/>
    <n v="-62"/>
    <n v="-62"/>
    <n v="63"/>
    <n v="0"/>
    <n v="1"/>
    <n v="68"/>
    <m/>
    <m/>
    <m/>
    <s v="Centro"/>
    <x v="7"/>
  </r>
  <r>
    <x v="49"/>
    <s v="ITA"/>
    <n v="2"/>
    <x v="19"/>
    <n v="4573750286"/>
    <n v="7320149366"/>
    <n v="0"/>
    <n v="-1"/>
    <n v="-1"/>
    <n v="-5"/>
    <n v="-6"/>
    <n v="-6"/>
    <n v="-6"/>
    <n v="9"/>
    <n v="3"/>
    <n v="6"/>
    <n v="104"/>
    <m/>
    <m/>
    <m/>
    <s v="Nord"/>
    <x v="7"/>
  </r>
  <r>
    <x v="49"/>
    <s v="ITA"/>
    <n v="5"/>
    <x v="20"/>
    <n v="4543490485"/>
    <n v="1233845213"/>
    <n v="-1"/>
    <n v="-4"/>
    <n v="-5"/>
    <n v="42"/>
    <n v="37"/>
    <n v="37"/>
    <n v="37"/>
    <n v="111"/>
    <n v="26"/>
    <n v="174"/>
    <n v="4635"/>
    <m/>
    <m/>
    <m/>
    <s v="Nord"/>
    <x v="7"/>
  </r>
  <r>
    <x v="50"/>
    <s v="ITA"/>
    <n v="13"/>
    <x v="0"/>
    <n v="4235122196"/>
    <n v="1339843823"/>
    <n v="-6"/>
    <n v="-2"/>
    <n v="-8"/>
    <n v="30"/>
    <n v="22"/>
    <n v="22"/>
    <n v="22"/>
    <n v="2"/>
    <n v="8"/>
    <n v="32"/>
    <n v="268"/>
    <m/>
    <m/>
    <m/>
    <s v="Centro"/>
    <x v="7"/>
  </r>
  <r>
    <x v="50"/>
    <s v="ITA"/>
    <n v="17"/>
    <x v="1"/>
    <n v="4063947052"/>
    <n v="1580514834"/>
    <n v="-2"/>
    <n v="0"/>
    <n v="-2"/>
    <n v="-3"/>
    <n v="-5"/>
    <n v="-5"/>
    <n v="-5"/>
    <n v="4"/>
    <n v="1"/>
    <n v="0"/>
    <n v="214"/>
    <m/>
    <m/>
    <m/>
    <s v="Sud"/>
    <x v="7"/>
  </r>
  <r>
    <x v="50"/>
    <s v="ITA"/>
    <n v="18"/>
    <x v="2"/>
    <n v="3890597598"/>
    <n v="1659440194"/>
    <n v="1"/>
    <n v="0"/>
    <n v="1"/>
    <n v="24"/>
    <n v="25"/>
    <n v="25"/>
    <n v="25"/>
    <n v="2"/>
    <n v="1"/>
    <n v="28"/>
    <n v="418"/>
    <m/>
    <m/>
    <m/>
    <s v="Sud"/>
    <x v="7"/>
  </r>
  <r>
    <x v="50"/>
    <s v="ITA"/>
    <n v="15"/>
    <x v="3"/>
    <n v="4083956555"/>
    <n v="1425084984"/>
    <n v="12"/>
    <n v="2"/>
    <n v="14"/>
    <n v="18"/>
    <n v="32"/>
    <n v="32"/>
    <n v="32"/>
    <n v="55"/>
    <n v="12"/>
    <n v="99"/>
    <n v="1324"/>
    <m/>
    <m/>
    <m/>
    <s v="Sud"/>
    <x v="7"/>
  </r>
  <r>
    <x v="50"/>
    <s v="ITA"/>
    <n v="8"/>
    <x v="4"/>
    <n v="4449436681"/>
    <n v="113417208"/>
    <n v="-17"/>
    <n v="-3"/>
    <n v="-20"/>
    <n v="-20"/>
    <n v="-40"/>
    <n v="-40"/>
    <n v="-40"/>
    <n v="262"/>
    <n v="90"/>
    <n v="312"/>
    <n v="2849"/>
    <m/>
    <m/>
    <m/>
    <s v="Nord"/>
    <x v="7"/>
  </r>
  <r>
    <x v="50"/>
    <s v="ITA"/>
    <n v="6"/>
    <x v="5"/>
    <n v="456494354"/>
    <n v="1376813649"/>
    <n v="7"/>
    <n v="-2"/>
    <n v="5"/>
    <n v="-413"/>
    <n v="-408"/>
    <n v="-408"/>
    <n v="-408"/>
    <n v="442"/>
    <n v="4"/>
    <n v="38"/>
    <n v="823"/>
    <m/>
    <m/>
    <m/>
    <s v="Nord"/>
    <x v="7"/>
  </r>
  <r>
    <x v="50"/>
    <s v="ITA"/>
    <n v="12"/>
    <x v="6"/>
    <n v="4189277044"/>
    <n v="1248366722"/>
    <n v="30"/>
    <n v="-1"/>
    <n v="29"/>
    <n v="73"/>
    <n v="102"/>
    <n v="102"/>
    <n v="102"/>
    <n v="25"/>
    <n v="16"/>
    <n v="143"/>
    <n v="1904"/>
    <m/>
    <m/>
    <m/>
    <s v="Centro"/>
    <x v="7"/>
  </r>
  <r>
    <x v="50"/>
    <s v="ITA"/>
    <n v="7"/>
    <x v="7"/>
    <n v="4441149315"/>
    <n v="89326992"/>
    <n v="-121"/>
    <n v="-5"/>
    <n v="-126"/>
    <n v="227"/>
    <n v="101"/>
    <n v="101"/>
    <n v="101"/>
    <n v="78"/>
    <n v="33"/>
    <n v="212"/>
    <n v="1317"/>
    <m/>
    <m/>
    <m/>
    <s v="Nord"/>
    <x v="7"/>
  </r>
  <r>
    <x v="50"/>
    <s v="ITA"/>
    <n v="3"/>
    <x v="8"/>
    <n v="4546679409"/>
    <n v="9190347404"/>
    <n v="49"/>
    <n v="-21"/>
    <n v="28"/>
    <n v="400"/>
    <n v="428"/>
    <n v="428"/>
    <n v="428"/>
    <n v="343"/>
    <n v="241"/>
    <n v="1012"/>
    <n v="3778"/>
    <m/>
    <m/>
    <m/>
    <s v="Nord"/>
    <x v="7"/>
  </r>
  <r>
    <x v="50"/>
    <s v="ITA"/>
    <n v="11"/>
    <x v="9"/>
    <n v="4361675973"/>
    <n v="135188753"/>
    <n v="-22"/>
    <n v="-2"/>
    <n v="-24"/>
    <n v="39"/>
    <n v="15"/>
    <n v="15"/>
    <n v="15"/>
    <n v="15"/>
    <n v="15"/>
    <n v="45"/>
    <n v="781"/>
    <m/>
    <m/>
    <m/>
    <s v="Centro"/>
    <x v="7"/>
  </r>
  <r>
    <x v="50"/>
    <s v="ITA"/>
    <n v="14"/>
    <x v="10"/>
    <n v="4155774754"/>
    <n v="1465916051"/>
    <n v="-2"/>
    <n v="0"/>
    <n v="-2"/>
    <n v="0"/>
    <n v="-2"/>
    <n v="-2"/>
    <n v="-2"/>
    <n v="2"/>
    <n v="0"/>
    <n v="0"/>
    <n v="0"/>
    <m/>
    <m/>
    <m/>
    <s v="Sud"/>
    <x v="7"/>
  </r>
  <r>
    <x v="50"/>
    <s v="ITA"/>
    <n v="4"/>
    <x v="11"/>
    <n v="4649933453"/>
    <n v="1135662422"/>
    <n v="-13"/>
    <n v="-2"/>
    <n v="-15"/>
    <n v="42"/>
    <n v="27"/>
    <n v="27"/>
    <n v="27"/>
    <n v="6"/>
    <n v="2"/>
    <n v="35"/>
    <n v="300"/>
    <m/>
    <m/>
    <m/>
    <s v="Nord"/>
    <x v="7"/>
  </r>
  <r>
    <x v="50"/>
    <s v="ITA"/>
    <n v="4"/>
    <x v="12"/>
    <n v="4606893511"/>
    <n v="1112123097"/>
    <n v="-1"/>
    <n v="-2"/>
    <n v="-3"/>
    <n v="5"/>
    <n v="2"/>
    <n v="2"/>
    <n v="2"/>
    <n v="3"/>
    <n v="10"/>
    <n v="15"/>
    <n v="188"/>
    <m/>
    <m/>
    <m/>
    <s v="Nord"/>
    <x v="7"/>
  </r>
  <r>
    <x v="50"/>
    <s v="ITA"/>
    <n v="1"/>
    <x v="13"/>
    <n v="450732745"/>
    <n v="7680687483"/>
    <n v="51"/>
    <n v="-12"/>
    <n v="39"/>
    <n v="251"/>
    <n v="290"/>
    <n v="290"/>
    <n v="290"/>
    <n v="165"/>
    <n v="101"/>
    <n v="556"/>
    <n v="2508"/>
    <m/>
    <m/>
    <m/>
    <s v="Nord"/>
    <x v="7"/>
  </r>
  <r>
    <x v="50"/>
    <s v="ITA"/>
    <n v="16"/>
    <x v="14"/>
    <n v="4112559576"/>
    <n v="1686736689"/>
    <n v="11"/>
    <n v="-9"/>
    <n v="2"/>
    <n v="38"/>
    <n v="40"/>
    <n v="40"/>
    <n v="40"/>
    <n v="2"/>
    <n v="11"/>
    <n v="53"/>
    <n v="1149"/>
    <m/>
    <m/>
    <m/>
    <s v="Sud"/>
    <x v="7"/>
  </r>
  <r>
    <x v="50"/>
    <s v="ITA"/>
    <n v="20"/>
    <x v="15"/>
    <n v="3921531192"/>
    <n v="9110616306"/>
    <n v="0"/>
    <n v="-3"/>
    <n v="-3"/>
    <n v="-11"/>
    <n v="-14"/>
    <n v="-14"/>
    <n v="-14"/>
    <n v="19"/>
    <n v="5"/>
    <n v="10"/>
    <n v="883"/>
    <m/>
    <m/>
    <m/>
    <s v="Sud"/>
    <x v="7"/>
  </r>
  <r>
    <x v="50"/>
    <s v="ITA"/>
    <n v="19"/>
    <x v="16"/>
    <n v="3811569725"/>
    <n v="133623567"/>
    <n v="-2"/>
    <n v="2"/>
    <n v="0"/>
    <n v="21"/>
    <n v="21"/>
    <n v="21"/>
    <n v="21"/>
    <n v="18"/>
    <n v="4"/>
    <n v="43"/>
    <n v="566"/>
    <m/>
    <m/>
    <m/>
    <s v="Sud"/>
    <x v="7"/>
  </r>
  <r>
    <x v="50"/>
    <s v="ITA"/>
    <n v="9"/>
    <x v="17"/>
    <n v="4376923077"/>
    <n v="1125588885"/>
    <n v="10"/>
    <n v="0"/>
    <n v="10"/>
    <n v="85"/>
    <n v="95"/>
    <n v="95"/>
    <n v="95"/>
    <n v="22"/>
    <n v="20"/>
    <n v="137"/>
    <n v="1380"/>
    <m/>
    <m/>
    <m/>
    <s v="Centro"/>
    <x v="7"/>
  </r>
  <r>
    <x v="50"/>
    <s v="ITA"/>
    <n v="10"/>
    <x v="18"/>
    <n v="4310675841"/>
    <n v="1238824698"/>
    <n v="0"/>
    <n v="-1"/>
    <n v="-1"/>
    <n v="-2"/>
    <n v="-3"/>
    <n v="-3"/>
    <n v="-3"/>
    <n v="3"/>
    <n v="1"/>
    <n v="1"/>
    <n v="216"/>
    <m/>
    <m/>
    <m/>
    <s v="Centro"/>
    <x v="7"/>
  </r>
  <r>
    <x v="50"/>
    <s v="ITA"/>
    <n v="2"/>
    <x v="19"/>
    <n v="4573750286"/>
    <n v="7320149366"/>
    <n v="3"/>
    <n v="-1"/>
    <n v="2"/>
    <n v="-25"/>
    <n v="-23"/>
    <n v="-23"/>
    <n v="-23"/>
    <n v="40"/>
    <n v="3"/>
    <n v="20"/>
    <n v="112"/>
    <m/>
    <m/>
    <m/>
    <s v="Nord"/>
    <x v="7"/>
  </r>
  <r>
    <x v="50"/>
    <s v="ITA"/>
    <n v="5"/>
    <x v="20"/>
    <n v="4543490485"/>
    <n v="1233845213"/>
    <n v="0"/>
    <n v="-12"/>
    <n v="-12"/>
    <n v="-18"/>
    <n v="-30"/>
    <n v="-30"/>
    <n v="-30"/>
    <n v="187"/>
    <n v="24"/>
    <n v="181"/>
    <n v="5801"/>
    <m/>
    <m/>
    <m/>
    <s v="Nord"/>
    <x v="7"/>
  </r>
  <r>
    <x v="51"/>
    <s v="ITA"/>
    <n v="13"/>
    <x v="0"/>
    <n v="4235122196"/>
    <n v="1339843823"/>
    <n v="-4"/>
    <n v="-8"/>
    <n v="-12"/>
    <n v="22"/>
    <n v="10"/>
    <n v="10"/>
    <n v="10"/>
    <n v="11"/>
    <n v="8"/>
    <n v="29"/>
    <n v="1565"/>
    <m/>
    <m/>
    <m/>
    <s v="Centro"/>
    <x v="7"/>
  </r>
  <r>
    <x v="51"/>
    <s v="ITA"/>
    <n v="17"/>
    <x v="1"/>
    <n v="4063947052"/>
    <n v="1580514834"/>
    <n v="-2"/>
    <n v="0"/>
    <n v="-2"/>
    <n v="-2"/>
    <n v="-4"/>
    <n v="-4"/>
    <n v="-4"/>
    <n v="3"/>
    <n v="2"/>
    <n v="1"/>
    <n v="278"/>
    <m/>
    <m/>
    <m/>
    <s v="Sud"/>
    <x v="7"/>
  </r>
  <r>
    <x v="51"/>
    <s v="ITA"/>
    <n v="18"/>
    <x v="2"/>
    <n v="3890597598"/>
    <n v="1659440194"/>
    <n v="-5"/>
    <n v="-1"/>
    <n v="-6"/>
    <n v="9"/>
    <n v="3"/>
    <n v="3"/>
    <n v="3"/>
    <n v="9"/>
    <n v="3"/>
    <n v="15"/>
    <n v="648"/>
    <m/>
    <m/>
    <m/>
    <s v="Sud"/>
    <x v="7"/>
  </r>
  <r>
    <x v="51"/>
    <s v="ITA"/>
    <n v="15"/>
    <x v="3"/>
    <n v="4083956555"/>
    <n v="1425084984"/>
    <n v="-11"/>
    <n v="4"/>
    <n v="-7"/>
    <n v="0"/>
    <n v="-7"/>
    <n v="-7"/>
    <n v="-7"/>
    <n v="27"/>
    <n v="18"/>
    <n v="38"/>
    <n v="1440"/>
    <m/>
    <m/>
    <m/>
    <s v="Sud"/>
    <x v="7"/>
  </r>
  <r>
    <x v="51"/>
    <s v="ITA"/>
    <n v="8"/>
    <x v="4"/>
    <n v="4449436681"/>
    <n v="113417208"/>
    <n v="-85"/>
    <n v="-3"/>
    <n v="-88"/>
    <n v="-113"/>
    <n v="-201"/>
    <n v="-201"/>
    <n v="-201"/>
    <n v="395"/>
    <n v="83"/>
    <n v="277"/>
    <n v="4253"/>
    <m/>
    <m/>
    <m/>
    <s v="Nord"/>
    <x v="7"/>
  </r>
  <r>
    <x v="51"/>
    <s v="ITA"/>
    <n v="6"/>
    <x v="5"/>
    <n v="456494354"/>
    <n v="1376813649"/>
    <n v="-3"/>
    <n v="-4"/>
    <n v="-7"/>
    <n v="502"/>
    <n v="495"/>
    <n v="495"/>
    <n v="495"/>
    <n v="-477"/>
    <n v="6"/>
    <n v="24"/>
    <n v="2036"/>
    <m/>
    <m/>
    <m/>
    <s v="Nord"/>
    <x v="7"/>
  </r>
  <r>
    <x v="51"/>
    <s v="ITA"/>
    <n v="12"/>
    <x v="6"/>
    <n v="4189277044"/>
    <n v="1248366722"/>
    <n v="-2"/>
    <n v="-3"/>
    <n v="-5"/>
    <n v="30"/>
    <n v="25"/>
    <n v="25"/>
    <n v="25"/>
    <n v="85"/>
    <n v="11"/>
    <n v="121"/>
    <n v="934"/>
    <m/>
    <m/>
    <m/>
    <s v="Centro"/>
    <x v="7"/>
  </r>
  <r>
    <x v="51"/>
    <s v="ITA"/>
    <n v="7"/>
    <x v="7"/>
    <n v="4441149315"/>
    <n v="89326992"/>
    <n v="-8"/>
    <n v="-13"/>
    <n v="-21"/>
    <n v="19"/>
    <n v="-2"/>
    <n v="-2"/>
    <n v="-2"/>
    <n v="116"/>
    <n v="14"/>
    <n v="128"/>
    <n v="1347"/>
    <m/>
    <m/>
    <m/>
    <s v="Nord"/>
    <x v="7"/>
  </r>
  <r>
    <x v="51"/>
    <s v="ITA"/>
    <n v="3"/>
    <x v="8"/>
    <n v="4546679409"/>
    <n v="9190347404"/>
    <n v="-34"/>
    <n v="-48"/>
    <n v="-82"/>
    <n v="640"/>
    <n v="558"/>
    <n v="558"/>
    <n v="558"/>
    <n v="34"/>
    <n v="235"/>
    <n v="827"/>
    <n v="7098"/>
    <m/>
    <m/>
    <m/>
    <s v="Nord"/>
    <x v="7"/>
  </r>
  <r>
    <x v="51"/>
    <s v="ITA"/>
    <n v="11"/>
    <x v="9"/>
    <n v="4361675973"/>
    <n v="135188753"/>
    <n v="-49"/>
    <n v="0"/>
    <n v="-49"/>
    <n v="51"/>
    <n v="2"/>
    <n v="2"/>
    <n v="2"/>
    <n v="57"/>
    <n v="18"/>
    <n v="77"/>
    <n v="1169"/>
    <m/>
    <m/>
    <m/>
    <s v="Centro"/>
    <x v="7"/>
  </r>
  <r>
    <x v="51"/>
    <s v="ITA"/>
    <n v="14"/>
    <x v="10"/>
    <n v="4155774754"/>
    <n v="1465916051"/>
    <n v="1"/>
    <n v="0"/>
    <n v="1"/>
    <n v="5"/>
    <n v="6"/>
    <n v="6"/>
    <n v="6"/>
    <n v="0"/>
    <n v="0"/>
    <n v="6"/>
    <n v="333"/>
    <m/>
    <m/>
    <m/>
    <s v="Sud"/>
    <x v="7"/>
  </r>
  <r>
    <x v="51"/>
    <s v="ITA"/>
    <n v="4"/>
    <x v="11"/>
    <n v="4649933453"/>
    <n v="1135662422"/>
    <n v="-11"/>
    <n v="-7"/>
    <n v="-18"/>
    <n v="30"/>
    <n v="12"/>
    <n v="12"/>
    <n v="12"/>
    <n v="19"/>
    <n v="9"/>
    <n v="40"/>
    <n v="913"/>
    <m/>
    <m/>
    <m/>
    <s v="Nord"/>
    <x v="7"/>
  </r>
  <r>
    <x v="51"/>
    <s v="ITA"/>
    <n v="4"/>
    <x v="12"/>
    <n v="4606893511"/>
    <n v="1112123097"/>
    <n v="-13"/>
    <n v="-6"/>
    <n v="-19"/>
    <n v="41"/>
    <n v="22"/>
    <n v="22"/>
    <n v="22"/>
    <n v="49"/>
    <n v="8"/>
    <n v="79"/>
    <n v="761"/>
    <m/>
    <m/>
    <m/>
    <s v="Nord"/>
    <x v="7"/>
  </r>
  <r>
    <x v="51"/>
    <s v="ITA"/>
    <n v="1"/>
    <x v="13"/>
    <n v="450732745"/>
    <n v="7680687483"/>
    <n v="-57"/>
    <n v="-1"/>
    <n v="-58"/>
    <n v="198"/>
    <n v="140"/>
    <n v="140"/>
    <n v="140"/>
    <n v="311"/>
    <n v="88"/>
    <n v="539"/>
    <n v="3986"/>
    <m/>
    <m/>
    <m/>
    <s v="Nord"/>
    <x v="7"/>
  </r>
  <r>
    <x v="51"/>
    <s v="ITA"/>
    <n v="16"/>
    <x v="14"/>
    <n v="4112559576"/>
    <n v="1686736689"/>
    <n v="-19"/>
    <n v="11"/>
    <n v="-8"/>
    <n v="29"/>
    <n v="21"/>
    <n v="21"/>
    <n v="21"/>
    <n v="35"/>
    <n v="10"/>
    <n v="66"/>
    <n v="1447"/>
    <m/>
    <m/>
    <m/>
    <s v="Sud"/>
    <x v="7"/>
  </r>
  <r>
    <x v="51"/>
    <s v="ITA"/>
    <n v="20"/>
    <x v="15"/>
    <n v="3921531192"/>
    <n v="9110616306"/>
    <n v="0"/>
    <n v="2"/>
    <n v="2"/>
    <n v="-32"/>
    <n v="-30"/>
    <n v="-30"/>
    <n v="-30"/>
    <n v="50"/>
    <n v="3"/>
    <n v="23"/>
    <n v="502"/>
    <m/>
    <m/>
    <m/>
    <s v="Sud"/>
    <x v="7"/>
  </r>
  <r>
    <x v="51"/>
    <s v="ITA"/>
    <n v="19"/>
    <x v="16"/>
    <n v="3811569725"/>
    <n v="133623567"/>
    <n v="-11"/>
    <n v="-4"/>
    <n v="-15"/>
    <n v="25"/>
    <n v="10"/>
    <n v="10"/>
    <n v="10"/>
    <n v="18"/>
    <n v="6"/>
    <n v="34"/>
    <n v="1990"/>
    <m/>
    <m/>
    <m/>
    <s v="Sud"/>
    <x v="7"/>
  </r>
  <r>
    <x v="51"/>
    <s v="ITA"/>
    <n v="9"/>
    <x v="17"/>
    <n v="4376923077"/>
    <n v="1125588885"/>
    <n v="-25"/>
    <n v="-9"/>
    <n v="-34"/>
    <n v="99"/>
    <n v="65"/>
    <n v="65"/>
    <n v="65"/>
    <n v="56"/>
    <n v="18"/>
    <n v="139"/>
    <n v="4079"/>
    <m/>
    <m/>
    <m/>
    <s v="Centro"/>
    <x v="7"/>
  </r>
  <r>
    <x v="51"/>
    <s v="ITA"/>
    <n v="10"/>
    <x v="18"/>
    <n v="4310675841"/>
    <n v="1238824698"/>
    <n v="-5"/>
    <n v="0"/>
    <n v="-5"/>
    <n v="-35"/>
    <n v="-40"/>
    <n v="-40"/>
    <n v="-40"/>
    <n v="40"/>
    <n v="1"/>
    <n v="1"/>
    <n v="1302"/>
    <m/>
    <m/>
    <m/>
    <s v="Centro"/>
    <x v="7"/>
  </r>
  <r>
    <x v="51"/>
    <s v="ITA"/>
    <n v="2"/>
    <x v="19"/>
    <n v="4573750286"/>
    <n v="7320149366"/>
    <n v="0"/>
    <n v="-3"/>
    <n v="-3"/>
    <n v="-8"/>
    <n v="-11"/>
    <n v="-11"/>
    <n v="-11"/>
    <n v="19"/>
    <n v="3"/>
    <n v="11"/>
    <n v="168"/>
    <m/>
    <m/>
    <m/>
    <s v="Nord"/>
    <x v="7"/>
  </r>
  <r>
    <x v="51"/>
    <s v="ITA"/>
    <n v="5"/>
    <x v="20"/>
    <n v="4543490485"/>
    <n v="1233845213"/>
    <n v="-25"/>
    <n v="-14"/>
    <n v="-39"/>
    <n v="92"/>
    <n v="53"/>
    <n v="53"/>
    <n v="53"/>
    <n v="105"/>
    <n v="34"/>
    <n v="192"/>
    <n v="7466"/>
    <m/>
    <m/>
    <m/>
    <s v="Nord"/>
    <x v="7"/>
  </r>
  <r>
    <x v="52"/>
    <s v="ITA"/>
    <n v="13"/>
    <x v="0"/>
    <n v="4235122196"/>
    <n v="1339843823"/>
    <n v="-17"/>
    <n v="-2"/>
    <n v="-19"/>
    <n v="59"/>
    <n v="40"/>
    <n v="40"/>
    <n v="40"/>
    <n v="29"/>
    <n v="3"/>
    <n v="72"/>
    <n v="1286"/>
    <m/>
    <m/>
    <m/>
    <s v="Centro"/>
    <x v="7"/>
  </r>
  <r>
    <x v="52"/>
    <s v="ITA"/>
    <n v="17"/>
    <x v="1"/>
    <n v="4063947052"/>
    <n v="1580514834"/>
    <n v="0"/>
    <n v="-3"/>
    <n v="-3"/>
    <n v="15"/>
    <n v="12"/>
    <n v="12"/>
    <n v="12"/>
    <n v="3"/>
    <n v="1"/>
    <n v="16"/>
    <n v="312"/>
    <m/>
    <m/>
    <m/>
    <s v="Sud"/>
    <x v="7"/>
  </r>
  <r>
    <x v="52"/>
    <s v="ITA"/>
    <n v="18"/>
    <x v="2"/>
    <n v="3890597598"/>
    <n v="1659440194"/>
    <n v="1"/>
    <n v="-2"/>
    <n v="-1"/>
    <n v="29"/>
    <n v="28"/>
    <n v="28"/>
    <n v="28"/>
    <n v="9"/>
    <n v="1"/>
    <n v="38"/>
    <n v="980"/>
    <m/>
    <m/>
    <m/>
    <s v="Sud"/>
    <x v="7"/>
  </r>
  <r>
    <x v="52"/>
    <s v="ITA"/>
    <n v="15"/>
    <x v="3"/>
    <n v="4083956555"/>
    <n v="1425084984"/>
    <n v="11"/>
    <n v="-10"/>
    <n v="1"/>
    <n v="30"/>
    <n v="31"/>
    <n v="31"/>
    <n v="31"/>
    <n v="41"/>
    <n v="8"/>
    <n v="80"/>
    <n v="1762"/>
    <m/>
    <m/>
    <m/>
    <s v="Sud"/>
    <x v="7"/>
  </r>
  <r>
    <x v="52"/>
    <s v="ITA"/>
    <n v="8"/>
    <x v="4"/>
    <n v="4449436681"/>
    <n v="113417208"/>
    <n v="-28"/>
    <n v="-9"/>
    <n v="-37"/>
    <n v="123"/>
    <n v="86"/>
    <n v="86"/>
    <n v="86"/>
    <n v="316"/>
    <n v="55"/>
    <n v="457"/>
    <n v="5956"/>
    <m/>
    <m/>
    <m/>
    <s v="Nord"/>
    <x v="7"/>
  </r>
  <r>
    <x v="52"/>
    <s v="ITA"/>
    <n v="6"/>
    <x v="5"/>
    <n v="456494354"/>
    <n v="1376813649"/>
    <n v="-4"/>
    <n v="2"/>
    <n v="-2"/>
    <n v="-62"/>
    <n v="-64"/>
    <n v="-64"/>
    <n v="-64"/>
    <n v="131"/>
    <n v="5"/>
    <n v="72"/>
    <n v="1966"/>
    <m/>
    <m/>
    <m/>
    <s v="Nord"/>
    <x v="7"/>
  </r>
  <r>
    <x v="52"/>
    <s v="ITA"/>
    <n v="12"/>
    <x v="6"/>
    <n v="4189277044"/>
    <n v="1248366722"/>
    <n v="5"/>
    <n v="1"/>
    <n v="6"/>
    <n v="91"/>
    <n v="97"/>
    <n v="97"/>
    <n v="97"/>
    <n v="46"/>
    <n v="5"/>
    <n v="148"/>
    <n v="6409"/>
    <m/>
    <m/>
    <m/>
    <s v="Centro"/>
    <x v="7"/>
  </r>
  <r>
    <x v="52"/>
    <s v="ITA"/>
    <n v="7"/>
    <x v="7"/>
    <n v="4441149315"/>
    <n v="89326992"/>
    <n v="-2"/>
    <n v="-17"/>
    <n v="-19"/>
    <n v="-8"/>
    <n v="-27"/>
    <n v="-27"/>
    <n v="-27"/>
    <n v="109"/>
    <n v="21"/>
    <n v="103"/>
    <n v="1152"/>
    <m/>
    <m/>
    <m/>
    <s v="Nord"/>
    <x v="7"/>
  </r>
  <r>
    <x v="52"/>
    <s v="ITA"/>
    <n v="3"/>
    <x v="8"/>
    <n v="4546679409"/>
    <n v="9190347404"/>
    <n v="-687"/>
    <n v="-42"/>
    <n v="-729"/>
    <n v="898"/>
    <n v="169"/>
    <n v="169"/>
    <n v="169"/>
    <n v="541"/>
    <n v="231"/>
    <n v="941"/>
    <n v="10706"/>
    <m/>
    <m/>
    <m/>
    <s v="Nord"/>
    <x v="7"/>
  </r>
  <r>
    <x v="52"/>
    <s v="ITA"/>
    <n v="11"/>
    <x v="9"/>
    <n v="4361675973"/>
    <n v="135188753"/>
    <n v="-38"/>
    <n v="-4"/>
    <n v="-42"/>
    <n v="69"/>
    <n v="27"/>
    <n v="27"/>
    <n v="27"/>
    <n v="34"/>
    <n v="18"/>
    <n v="79"/>
    <n v="3449"/>
    <m/>
    <m/>
    <m/>
    <s v="Centro"/>
    <x v="7"/>
  </r>
  <r>
    <x v="52"/>
    <s v="ITA"/>
    <n v="14"/>
    <x v="10"/>
    <n v="4155774754"/>
    <n v="1465916051"/>
    <n v="-2"/>
    <n v="0"/>
    <n v="-2"/>
    <n v="-1"/>
    <n v="-3"/>
    <n v="-3"/>
    <n v="-3"/>
    <n v="2"/>
    <n v="1"/>
    <n v="0"/>
    <n v="112"/>
    <m/>
    <m/>
    <m/>
    <s v="Sud"/>
    <x v="7"/>
  </r>
  <r>
    <x v="52"/>
    <s v="ITA"/>
    <n v="4"/>
    <x v="11"/>
    <n v="4649933453"/>
    <n v="1135662422"/>
    <n v="14"/>
    <n v="2"/>
    <n v="16"/>
    <n v="1"/>
    <n v="17"/>
    <n v="17"/>
    <n v="17"/>
    <n v="24"/>
    <n v="2"/>
    <n v="43"/>
    <n v="1046"/>
    <m/>
    <m/>
    <m/>
    <s v="Nord"/>
    <x v="7"/>
  </r>
  <r>
    <x v="52"/>
    <s v="ITA"/>
    <n v="4"/>
    <x v="12"/>
    <n v="4606893511"/>
    <n v="1112123097"/>
    <n v="-16"/>
    <n v="-5"/>
    <n v="-21"/>
    <n v="4"/>
    <n v="-17"/>
    <n v="-17"/>
    <n v="-17"/>
    <n v="87"/>
    <n v="4"/>
    <n v="74"/>
    <n v="1238"/>
    <m/>
    <m/>
    <m/>
    <s v="Nord"/>
    <x v="7"/>
  </r>
  <r>
    <x v="52"/>
    <s v="ITA"/>
    <n v="1"/>
    <x v="13"/>
    <n v="450732745"/>
    <n v="7680687483"/>
    <n v="80"/>
    <n v="-20"/>
    <n v="60"/>
    <n v="528"/>
    <n v="588"/>
    <n v="588"/>
    <n v="588"/>
    <n v="212"/>
    <n v="79"/>
    <n v="879"/>
    <n v="5044"/>
    <m/>
    <m/>
    <m/>
    <s v="Nord"/>
    <x v="7"/>
  </r>
  <r>
    <x v="52"/>
    <s v="ITA"/>
    <n v="16"/>
    <x v="14"/>
    <n v="4112559576"/>
    <n v="1686736689"/>
    <n v="11"/>
    <n v="-15"/>
    <n v="-4"/>
    <n v="56"/>
    <n v="52"/>
    <n v="52"/>
    <n v="52"/>
    <n v="11"/>
    <n v="11"/>
    <n v="74"/>
    <n v="1640"/>
    <m/>
    <m/>
    <m/>
    <s v="Sud"/>
    <x v="7"/>
  </r>
  <r>
    <x v="52"/>
    <s v="ITA"/>
    <n v="20"/>
    <x v="15"/>
    <n v="3921531192"/>
    <n v="9110616306"/>
    <n v="2"/>
    <n v="-2"/>
    <n v="0"/>
    <n v="-5"/>
    <n v="-5"/>
    <n v="-5"/>
    <n v="-5"/>
    <n v="6"/>
    <n v="2"/>
    <n v="3"/>
    <n v="401"/>
    <m/>
    <m/>
    <m/>
    <s v="Sud"/>
    <x v="7"/>
  </r>
  <r>
    <x v="52"/>
    <s v="ITA"/>
    <n v="19"/>
    <x v="16"/>
    <n v="3811569725"/>
    <n v="133623567"/>
    <n v="-16"/>
    <n v="-1"/>
    <n v="-17"/>
    <n v="44"/>
    <n v="27"/>
    <n v="27"/>
    <n v="27"/>
    <n v="11"/>
    <n v="6"/>
    <n v="44"/>
    <n v="2538"/>
    <m/>
    <m/>
    <m/>
    <s v="Sud"/>
    <x v="7"/>
  </r>
  <r>
    <x v="52"/>
    <s v="ITA"/>
    <n v="9"/>
    <x v="17"/>
    <n v="4376923077"/>
    <n v="1125588885"/>
    <n v="-37"/>
    <n v="-3"/>
    <n v="-40"/>
    <n v="236"/>
    <n v="196"/>
    <n v="196"/>
    <n v="196"/>
    <n v="52"/>
    <n v="29"/>
    <n v="277"/>
    <n v="5303"/>
    <m/>
    <m/>
    <m/>
    <s v="Centro"/>
    <x v="7"/>
  </r>
  <r>
    <x v="52"/>
    <s v="ITA"/>
    <n v="10"/>
    <x v="18"/>
    <n v="4310675841"/>
    <n v="1238824698"/>
    <n v="-6"/>
    <n v="-4"/>
    <n v="-10"/>
    <n v="-36"/>
    <n v="-46"/>
    <n v="-46"/>
    <n v="-46"/>
    <n v="52"/>
    <n v="1"/>
    <n v="7"/>
    <n v="1229"/>
    <m/>
    <m/>
    <m/>
    <s v="Centro"/>
    <x v="7"/>
  </r>
  <r>
    <x v="52"/>
    <s v="ITA"/>
    <n v="2"/>
    <x v="19"/>
    <n v="4573750286"/>
    <n v="7320149366"/>
    <n v="-7"/>
    <n v="1"/>
    <n v="-6"/>
    <n v="-24"/>
    <n v="-30"/>
    <n v="-30"/>
    <n v="-30"/>
    <n v="42"/>
    <n v="1"/>
    <n v="13"/>
    <n v="265"/>
    <m/>
    <m/>
    <m/>
    <s v="Nord"/>
    <x v="7"/>
  </r>
  <r>
    <x v="52"/>
    <s v="ITA"/>
    <n v="5"/>
    <x v="20"/>
    <n v="4543490485"/>
    <n v="1233845213"/>
    <n v="-14"/>
    <n v="-10"/>
    <n v="-24"/>
    <n v="35"/>
    <n v="11"/>
    <n v="11"/>
    <n v="11"/>
    <n v="314"/>
    <n v="41"/>
    <n v="366"/>
    <n v="8205"/>
    <m/>
    <m/>
    <m/>
    <s v="Nord"/>
    <x v="7"/>
  </r>
  <r>
    <x v="53"/>
    <s v="ITA"/>
    <n v="13"/>
    <x v="0"/>
    <n v="4235122196"/>
    <n v="1339843823"/>
    <n v="-5"/>
    <n v="1"/>
    <n v="-4"/>
    <n v="96"/>
    <n v="92"/>
    <n v="92"/>
    <n v="92"/>
    <n v="2"/>
    <n v="3"/>
    <n v="97"/>
    <n v="1650"/>
    <m/>
    <m/>
    <m/>
    <s v="Centro"/>
    <x v="7"/>
  </r>
  <r>
    <x v="53"/>
    <s v="ITA"/>
    <n v="17"/>
    <x v="1"/>
    <n v="4063947052"/>
    <n v="1580514834"/>
    <n v="-1"/>
    <n v="0"/>
    <n v="-1"/>
    <n v="-6"/>
    <n v="-7"/>
    <n v="-7"/>
    <n v="-7"/>
    <n v="8"/>
    <n v="0"/>
    <n v="1"/>
    <n v="361"/>
    <m/>
    <m/>
    <m/>
    <s v="Sud"/>
    <x v="7"/>
  </r>
  <r>
    <x v="53"/>
    <s v="ITA"/>
    <n v="18"/>
    <x v="2"/>
    <n v="3890597598"/>
    <n v="1659440194"/>
    <n v="-3"/>
    <n v="-2"/>
    <n v="-5"/>
    <n v="-23"/>
    <n v="-28"/>
    <n v="-28"/>
    <n v="-28"/>
    <n v="9"/>
    <n v="1"/>
    <n v="-18"/>
    <n v="1015"/>
    <m/>
    <m/>
    <m/>
    <s v="Sud"/>
    <x v="7"/>
  </r>
  <r>
    <x v="53"/>
    <s v="ITA"/>
    <n v="15"/>
    <x v="3"/>
    <n v="4083956555"/>
    <n v="1425084984"/>
    <n v="4"/>
    <n v="0"/>
    <n v="4"/>
    <n v="-95"/>
    <n v="-91"/>
    <n v="-91"/>
    <n v="-91"/>
    <n v="148"/>
    <n v="7"/>
    <n v="64"/>
    <n v="2401"/>
    <m/>
    <m/>
    <m/>
    <s v="Sud"/>
    <x v="7"/>
  </r>
  <r>
    <x v="53"/>
    <s v="ITA"/>
    <n v="8"/>
    <x v="4"/>
    <n v="4449436681"/>
    <n v="113417208"/>
    <n v="-30"/>
    <n v="-7"/>
    <n v="-37"/>
    <n v="-41"/>
    <n v="-78"/>
    <n v="-78"/>
    <n v="-78"/>
    <n v="366"/>
    <n v="60"/>
    <n v="348"/>
    <n v="4721"/>
    <m/>
    <m/>
    <m/>
    <s v="Nord"/>
    <x v="7"/>
  </r>
  <r>
    <x v="53"/>
    <s v="ITA"/>
    <n v="6"/>
    <x v="5"/>
    <n v="456494354"/>
    <n v="1376813649"/>
    <n v="-11"/>
    <n v="-3"/>
    <n v="-14"/>
    <n v="112"/>
    <n v="98"/>
    <n v="98"/>
    <n v="98"/>
    <n v="-42"/>
    <n v="3"/>
    <n v="59"/>
    <n v="4264"/>
    <m/>
    <m/>
    <m/>
    <s v="Nord"/>
    <x v="7"/>
  </r>
  <r>
    <x v="53"/>
    <s v="ITA"/>
    <n v="12"/>
    <x v="6"/>
    <n v="4189277044"/>
    <n v="1248366722"/>
    <n v="-15"/>
    <n v="-10"/>
    <n v="-25"/>
    <n v="95"/>
    <n v="70"/>
    <n v="70"/>
    <n v="70"/>
    <n v="58"/>
    <n v="16"/>
    <n v="144"/>
    <n v="2762"/>
    <m/>
    <m/>
    <m/>
    <s v="Centro"/>
    <x v="7"/>
  </r>
  <r>
    <x v="53"/>
    <s v="ITA"/>
    <n v="7"/>
    <x v="7"/>
    <n v="4441149315"/>
    <n v="89326992"/>
    <n v="-60"/>
    <n v="2"/>
    <n v="-58"/>
    <n v="80"/>
    <n v="22"/>
    <n v="22"/>
    <n v="22"/>
    <n v="89"/>
    <n v="38"/>
    <n v="149"/>
    <n v="1236"/>
    <m/>
    <m/>
    <m/>
    <s v="Nord"/>
    <x v="7"/>
  </r>
  <r>
    <x v="53"/>
    <s v="ITA"/>
    <n v="3"/>
    <x v="8"/>
    <n v="4546679409"/>
    <n v="9190347404"/>
    <n v="-729"/>
    <n v="-61"/>
    <n v="-790"/>
    <n v="1134"/>
    <n v="344"/>
    <n v="344"/>
    <n v="344"/>
    <n v="454"/>
    <n v="243"/>
    <n v="1041"/>
    <n v="10839"/>
    <m/>
    <m/>
    <m/>
    <s v="Nord"/>
    <x v="7"/>
  </r>
  <r>
    <x v="53"/>
    <s v="ITA"/>
    <n v="11"/>
    <x v="9"/>
    <n v="4361675973"/>
    <n v="135188753"/>
    <n v="-11"/>
    <n v="-8"/>
    <n v="-19"/>
    <n v="52"/>
    <n v="33"/>
    <n v="33"/>
    <n v="33"/>
    <n v="32"/>
    <n v="21"/>
    <n v="86"/>
    <n v="4219"/>
    <m/>
    <m/>
    <m/>
    <s v="Centro"/>
    <x v="7"/>
  </r>
  <r>
    <x v="53"/>
    <s v="ITA"/>
    <n v="14"/>
    <x v="10"/>
    <n v="4155774754"/>
    <n v="1465916051"/>
    <n v="1"/>
    <n v="0"/>
    <n v="1"/>
    <n v="4"/>
    <n v="5"/>
    <n v="5"/>
    <n v="5"/>
    <n v="1"/>
    <n v="0"/>
    <n v="6"/>
    <n v="115"/>
    <m/>
    <m/>
    <m/>
    <s v="Sud"/>
    <x v="7"/>
  </r>
  <r>
    <x v="53"/>
    <s v="ITA"/>
    <n v="4"/>
    <x v="11"/>
    <n v="4649933453"/>
    <n v="1135662422"/>
    <n v="1"/>
    <n v="-2"/>
    <n v="-1"/>
    <n v="-10"/>
    <n v="-11"/>
    <n v="-11"/>
    <n v="-11"/>
    <n v="31"/>
    <n v="9"/>
    <n v="29"/>
    <n v="1282"/>
    <m/>
    <m/>
    <m/>
    <s v="Nord"/>
    <x v="7"/>
  </r>
  <r>
    <x v="53"/>
    <s v="ITA"/>
    <n v="4"/>
    <x v="12"/>
    <n v="4606893511"/>
    <n v="1112123097"/>
    <n v="-10"/>
    <n v="1"/>
    <n v="-9"/>
    <n v="-88"/>
    <n v="-97"/>
    <n v="-97"/>
    <n v="-97"/>
    <n v="159"/>
    <n v="20"/>
    <n v="82"/>
    <n v="1148"/>
    <m/>
    <m/>
    <m/>
    <s v="Nord"/>
    <x v="7"/>
  </r>
  <r>
    <x v="53"/>
    <s v="ITA"/>
    <n v="1"/>
    <x v="13"/>
    <n v="450732745"/>
    <n v="7680687483"/>
    <n v="-152"/>
    <n v="-13"/>
    <n v="-165"/>
    <n v="380"/>
    <n v="215"/>
    <n v="215"/>
    <n v="215"/>
    <n v="403"/>
    <n v="77"/>
    <n v="695"/>
    <n v="6006"/>
    <m/>
    <m/>
    <m/>
    <s v="Nord"/>
    <x v="7"/>
  </r>
  <r>
    <x v="53"/>
    <s v="ITA"/>
    <n v="16"/>
    <x v="14"/>
    <n v="4112559576"/>
    <n v="1686736689"/>
    <n v="-13"/>
    <n v="4"/>
    <n v="-9"/>
    <n v="40"/>
    <n v="31"/>
    <n v="31"/>
    <n v="31"/>
    <n v="30"/>
    <n v="8"/>
    <n v="69"/>
    <n v="2120"/>
    <m/>
    <m/>
    <m/>
    <s v="Sud"/>
    <x v="7"/>
  </r>
  <r>
    <x v="53"/>
    <s v="ITA"/>
    <n v="20"/>
    <x v="15"/>
    <n v="3921531192"/>
    <n v="9110616306"/>
    <n v="4"/>
    <n v="-1"/>
    <n v="3"/>
    <n v="4"/>
    <n v="7"/>
    <n v="7"/>
    <n v="7"/>
    <n v="6"/>
    <n v="1"/>
    <n v="14"/>
    <n v="508"/>
    <m/>
    <m/>
    <m/>
    <s v="Sud"/>
    <x v="7"/>
  </r>
  <r>
    <x v="53"/>
    <s v="ITA"/>
    <n v="19"/>
    <x v="16"/>
    <n v="3811569725"/>
    <n v="133623567"/>
    <n v="-4"/>
    <n v="-2"/>
    <n v="-6"/>
    <n v="37"/>
    <n v="31"/>
    <n v="31"/>
    <n v="31"/>
    <n v="12"/>
    <n v="3"/>
    <n v="46"/>
    <n v="2767"/>
    <m/>
    <m/>
    <m/>
    <s v="Sud"/>
    <x v="7"/>
  </r>
  <r>
    <x v="53"/>
    <s v="ITA"/>
    <n v="9"/>
    <x v="17"/>
    <n v="4376923077"/>
    <n v="1125588885"/>
    <n v="-42"/>
    <n v="-6"/>
    <n v="-48"/>
    <n v="18"/>
    <n v="-30"/>
    <n v="-30"/>
    <n v="-30"/>
    <n v="180"/>
    <n v="17"/>
    <n v="167"/>
    <n v="4580"/>
    <m/>
    <m/>
    <m/>
    <s v="Centro"/>
    <x v="7"/>
  </r>
  <r>
    <x v="53"/>
    <s v="ITA"/>
    <n v="10"/>
    <x v="18"/>
    <n v="4310675841"/>
    <n v="1238824698"/>
    <n v="-5"/>
    <n v="-2"/>
    <n v="-7"/>
    <n v="-35"/>
    <n v="-42"/>
    <n v="-42"/>
    <n v="-42"/>
    <n v="48"/>
    <n v="2"/>
    <n v="8"/>
    <n v="1331"/>
    <m/>
    <m/>
    <m/>
    <s v="Centro"/>
    <x v="7"/>
  </r>
  <r>
    <x v="53"/>
    <s v="ITA"/>
    <n v="2"/>
    <x v="19"/>
    <n v="4573750286"/>
    <n v="7320149366"/>
    <n v="3"/>
    <n v="-3"/>
    <n v="0"/>
    <n v="-27"/>
    <n v="-27"/>
    <n v="-27"/>
    <n v="-27"/>
    <n v="48"/>
    <n v="1"/>
    <n v="22"/>
    <n v="207"/>
    <m/>
    <m/>
    <m/>
    <s v="Nord"/>
    <x v="7"/>
  </r>
  <r>
    <x v="53"/>
    <s v="ITA"/>
    <n v="5"/>
    <x v="20"/>
    <n v="4543490485"/>
    <n v="1233845213"/>
    <n v="-29"/>
    <n v="-12"/>
    <n v="-41"/>
    <n v="-141"/>
    <n v="-182"/>
    <n v="-182"/>
    <n v="-182"/>
    <n v="521"/>
    <n v="45"/>
    <n v="384"/>
    <n v="12173"/>
    <m/>
    <m/>
    <m/>
    <s v="Nord"/>
    <x v="7"/>
  </r>
  <r>
    <x v="54"/>
    <s v="ITA"/>
    <n v="13"/>
    <x v="0"/>
    <n v="4235122196"/>
    <n v="1339843823"/>
    <n v="2"/>
    <n v="-2"/>
    <n v="0"/>
    <n v="29"/>
    <n v="29"/>
    <n v="29"/>
    <n v="29"/>
    <n v="8"/>
    <n v="7"/>
    <n v="44"/>
    <n v="1580"/>
    <m/>
    <m/>
    <m/>
    <s v="Centro"/>
    <x v="7"/>
  </r>
  <r>
    <x v="54"/>
    <s v="ITA"/>
    <n v="17"/>
    <x v="1"/>
    <n v="4063947052"/>
    <n v="1580514834"/>
    <n v="1"/>
    <n v="-1"/>
    <n v="0"/>
    <n v="-4"/>
    <n v="-4"/>
    <n v="-4"/>
    <n v="-4"/>
    <n v="5"/>
    <n v="1"/>
    <n v="2"/>
    <n v="346"/>
    <m/>
    <m/>
    <m/>
    <s v="Sud"/>
    <x v="7"/>
  </r>
  <r>
    <x v="54"/>
    <s v="ITA"/>
    <n v="18"/>
    <x v="2"/>
    <n v="3890597598"/>
    <n v="1659440194"/>
    <n v="-2"/>
    <n v="0"/>
    <n v="-2"/>
    <n v="15"/>
    <n v="13"/>
    <n v="13"/>
    <n v="13"/>
    <n v="7"/>
    <n v="0"/>
    <n v="20"/>
    <n v="1137"/>
    <m/>
    <m/>
    <m/>
    <s v="Sud"/>
    <x v="7"/>
  </r>
  <r>
    <x v="54"/>
    <s v="ITA"/>
    <n v="15"/>
    <x v="3"/>
    <n v="4083956555"/>
    <n v="1425084984"/>
    <n v="-17"/>
    <n v="0"/>
    <n v="-17"/>
    <n v="35"/>
    <n v="18"/>
    <n v="18"/>
    <n v="18"/>
    <n v="12"/>
    <n v="7"/>
    <n v="37"/>
    <n v="2597"/>
    <m/>
    <m/>
    <m/>
    <s v="Sud"/>
    <x v="7"/>
  </r>
  <r>
    <x v="54"/>
    <s v="ITA"/>
    <n v="8"/>
    <x v="4"/>
    <n v="4449436681"/>
    <n v="113417208"/>
    <n v="-96"/>
    <n v="-13"/>
    <n v="-109"/>
    <n v="108"/>
    <n v="-1"/>
    <n v="-1"/>
    <n v="-1"/>
    <n v="289"/>
    <n v="62"/>
    <n v="350"/>
    <n v="4394"/>
    <m/>
    <m/>
    <m/>
    <s v="Nord"/>
    <x v="7"/>
  </r>
  <r>
    <x v="54"/>
    <s v="ITA"/>
    <n v="6"/>
    <x v="5"/>
    <n v="456494354"/>
    <n v="1376813649"/>
    <n v="-7"/>
    <n v="4"/>
    <n v="-3"/>
    <n v="-22"/>
    <n v="-25"/>
    <n v="-25"/>
    <n v="-25"/>
    <n v="79"/>
    <n v="2"/>
    <n v="56"/>
    <n v="3263"/>
    <m/>
    <m/>
    <m/>
    <s v="Nord"/>
    <x v="7"/>
  </r>
  <r>
    <x v="54"/>
    <s v="ITA"/>
    <n v="12"/>
    <x v="6"/>
    <n v="4189277044"/>
    <n v="1248366722"/>
    <n v="44"/>
    <n v="-1"/>
    <n v="43"/>
    <n v="25"/>
    <n v="68"/>
    <n v="68"/>
    <n v="68"/>
    <n v="68"/>
    <n v="8"/>
    <n v="144"/>
    <n v="4798"/>
    <m/>
    <m/>
    <m/>
    <s v="Centro"/>
    <x v="7"/>
  </r>
  <r>
    <x v="54"/>
    <s v="ITA"/>
    <n v="7"/>
    <x v="7"/>
    <n v="4441149315"/>
    <n v="89326992"/>
    <n v="4"/>
    <n v="0"/>
    <n v="4"/>
    <n v="-51"/>
    <n v="-47"/>
    <n v="-47"/>
    <n v="-47"/>
    <n v="129"/>
    <n v="31"/>
    <n v="113"/>
    <n v="1141"/>
    <m/>
    <m/>
    <m/>
    <s v="Nord"/>
    <x v="7"/>
  </r>
  <r>
    <x v="54"/>
    <s v="ITA"/>
    <n v="3"/>
    <x v="8"/>
    <n v="4546679409"/>
    <n v="9190347404"/>
    <n v="-585"/>
    <n v="-24"/>
    <n v="-609"/>
    <n v="1370"/>
    <n v="761"/>
    <n v="761"/>
    <n v="761"/>
    <n v="286"/>
    <n v="199"/>
    <n v="1246"/>
    <n v="11818"/>
    <m/>
    <m/>
    <m/>
    <s v="Nord"/>
    <x v="7"/>
  </r>
  <r>
    <x v="54"/>
    <s v="ITA"/>
    <n v="11"/>
    <x v="9"/>
    <n v="4361675973"/>
    <n v="135188753"/>
    <n v="-35"/>
    <n v="-6"/>
    <n v="-41"/>
    <n v="56"/>
    <n v="15"/>
    <n v="15"/>
    <n v="15"/>
    <n v="28"/>
    <n v="10"/>
    <n v="53"/>
    <n v="1912"/>
    <m/>
    <m/>
    <m/>
    <s v="Centro"/>
    <x v="7"/>
  </r>
  <r>
    <x v="54"/>
    <s v="ITA"/>
    <n v="14"/>
    <x v="10"/>
    <n v="4155774754"/>
    <n v="1465916051"/>
    <n v="1"/>
    <n v="0"/>
    <n v="1"/>
    <n v="0"/>
    <n v="1"/>
    <n v="1"/>
    <n v="1"/>
    <n v="-1"/>
    <n v="0"/>
    <n v="0"/>
    <n v="0"/>
    <m/>
    <m/>
    <m/>
    <s v="Sud"/>
    <x v="7"/>
  </r>
  <r>
    <x v="54"/>
    <s v="ITA"/>
    <n v="4"/>
    <x v="11"/>
    <n v="4649933453"/>
    <n v="1135662422"/>
    <n v="-2"/>
    <n v="-4"/>
    <n v="-6"/>
    <n v="-20"/>
    <n v="-26"/>
    <n v="-26"/>
    <n v="-26"/>
    <n v="50"/>
    <n v="5"/>
    <n v="29"/>
    <n v="1190"/>
    <m/>
    <m/>
    <m/>
    <s v="Nord"/>
    <x v="7"/>
  </r>
  <r>
    <x v="54"/>
    <s v="ITA"/>
    <n v="4"/>
    <x v="12"/>
    <n v="4606893511"/>
    <n v="1112123097"/>
    <n v="-10"/>
    <n v="-2"/>
    <n v="-12"/>
    <n v="7"/>
    <n v="-5"/>
    <n v="-5"/>
    <n v="-5"/>
    <n v="54"/>
    <n v="6"/>
    <n v="55"/>
    <n v="1226"/>
    <m/>
    <m/>
    <m/>
    <s v="Nord"/>
    <x v="7"/>
  </r>
  <r>
    <x v="54"/>
    <s v="ITA"/>
    <n v="1"/>
    <x v="13"/>
    <n v="450732745"/>
    <n v="7680687483"/>
    <n v="5"/>
    <n v="-10"/>
    <n v="-5"/>
    <n v="230"/>
    <n v="225"/>
    <n v="225"/>
    <n v="225"/>
    <n v="355"/>
    <n v="81"/>
    <n v="661"/>
    <n v="5130"/>
    <m/>
    <m/>
    <m/>
    <s v="Nord"/>
    <x v="7"/>
  </r>
  <r>
    <x v="54"/>
    <s v="ITA"/>
    <n v="16"/>
    <x v="14"/>
    <n v="4112559576"/>
    <n v="1686736689"/>
    <n v="4"/>
    <n v="-2"/>
    <n v="2"/>
    <n v="36"/>
    <n v="38"/>
    <n v="38"/>
    <n v="38"/>
    <n v="37"/>
    <n v="7"/>
    <n v="82"/>
    <n v="2145"/>
    <m/>
    <m/>
    <m/>
    <s v="Sud"/>
    <x v="7"/>
  </r>
  <r>
    <x v="54"/>
    <s v="ITA"/>
    <n v="20"/>
    <x v="15"/>
    <n v="3921531192"/>
    <n v="9110616306"/>
    <n v="-1"/>
    <n v="0"/>
    <n v="-1"/>
    <n v="10"/>
    <n v="9"/>
    <n v="9"/>
    <n v="9"/>
    <n v="11"/>
    <n v="0"/>
    <n v="20"/>
    <n v="783"/>
    <m/>
    <m/>
    <m/>
    <s v="Sud"/>
    <x v="7"/>
  </r>
  <r>
    <x v="54"/>
    <s v="ITA"/>
    <n v="19"/>
    <x v="16"/>
    <n v="3811569725"/>
    <n v="133623567"/>
    <n v="5"/>
    <n v="-4"/>
    <n v="1"/>
    <n v="31"/>
    <n v="32"/>
    <n v="32"/>
    <n v="32"/>
    <n v="9"/>
    <n v="6"/>
    <n v="47"/>
    <n v="2543"/>
    <m/>
    <m/>
    <m/>
    <s v="Sud"/>
    <x v="7"/>
  </r>
  <r>
    <x v="54"/>
    <s v="ITA"/>
    <n v="9"/>
    <x v="17"/>
    <n v="4376923077"/>
    <n v="1125588885"/>
    <n v="-15"/>
    <n v="-9"/>
    <n v="-24"/>
    <n v="-89"/>
    <n v="-113"/>
    <n v="-113"/>
    <n v="-113"/>
    <n v="224"/>
    <n v="16"/>
    <n v="127"/>
    <n v="3672"/>
    <m/>
    <m/>
    <m/>
    <s v="Centro"/>
    <x v="7"/>
  </r>
  <r>
    <x v="54"/>
    <s v="ITA"/>
    <n v="10"/>
    <x v="18"/>
    <n v="4310675841"/>
    <n v="1238824698"/>
    <n v="-2"/>
    <n v="1"/>
    <n v="-1"/>
    <n v="-62"/>
    <n v="-63"/>
    <n v="-63"/>
    <n v="-63"/>
    <n v="70"/>
    <n v="0"/>
    <n v="7"/>
    <n v="1288"/>
    <m/>
    <m/>
    <m/>
    <s v="Centro"/>
    <x v="7"/>
  </r>
  <r>
    <x v="54"/>
    <s v="ITA"/>
    <n v="2"/>
    <x v="19"/>
    <n v="4573750286"/>
    <n v="7320149366"/>
    <n v="-1"/>
    <n v="1"/>
    <n v="0"/>
    <n v="58"/>
    <n v="58"/>
    <n v="58"/>
    <n v="58"/>
    <n v="21"/>
    <n v="1"/>
    <n v="80"/>
    <n v="155"/>
    <m/>
    <m/>
    <m/>
    <s v="Nord"/>
    <x v="7"/>
  </r>
  <r>
    <x v="54"/>
    <s v="ITA"/>
    <n v="5"/>
    <x v="20"/>
    <n v="4543490485"/>
    <n v="1233845213"/>
    <n v="-72"/>
    <n v="-7"/>
    <n v="-79"/>
    <n v="-95"/>
    <n v="-174"/>
    <n v="-174"/>
    <n v="-174"/>
    <n v="459"/>
    <n v="33"/>
    <n v="318"/>
    <n v="10607"/>
    <m/>
    <m/>
    <m/>
    <s v="Nord"/>
    <x v="7"/>
  </r>
  <r>
    <x v="55"/>
    <s v="ITA"/>
    <n v="13"/>
    <x v="0"/>
    <n v="4235122196"/>
    <n v="1339843823"/>
    <n v="-4"/>
    <n v="-1"/>
    <n v="-5"/>
    <n v="21"/>
    <n v="16"/>
    <n v="16"/>
    <n v="16"/>
    <n v="13"/>
    <n v="5"/>
    <n v="34"/>
    <n v="775"/>
    <m/>
    <m/>
    <m/>
    <s v="Centro"/>
    <x v="8"/>
  </r>
  <r>
    <x v="55"/>
    <s v="ITA"/>
    <n v="17"/>
    <x v="1"/>
    <n v="4063947052"/>
    <n v="1580514834"/>
    <n v="-1"/>
    <n v="0"/>
    <n v="-1"/>
    <n v="-14"/>
    <n v="-15"/>
    <n v="-15"/>
    <n v="-15"/>
    <n v="17"/>
    <n v="1"/>
    <n v="3"/>
    <n v="472"/>
    <m/>
    <m/>
    <m/>
    <s v="Sud"/>
    <x v="8"/>
  </r>
  <r>
    <x v="55"/>
    <s v="ITA"/>
    <n v="18"/>
    <x v="2"/>
    <n v="3890597598"/>
    <n v="1659440194"/>
    <n v="-10"/>
    <n v="-1"/>
    <n v="-11"/>
    <n v="23"/>
    <n v="12"/>
    <n v="12"/>
    <n v="12"/>
    <n v="10"/>
    <n v="2"/>
    <n v="24"/>
    <n v="966"/>
    <m/>
    <m/>
    <m/>
    <s v="Sud"/>
    <x v="8"/>
  </r>
  <r>
    <x v="55"/>
    <s v="ITA"/>
    <n v="15"/>
    <x v="3"/>
    <n v="4083956555"/>
    <n v="1425084984"/>
    <n v="-15"/>
    <n v="-15"/>
    <n v="-30"/>
    <n v="7"/>
    <n v="-23"/>
    <n v="-23"/>
    <n v="-23"/>
    <n v="60"/>
    <n v="4"/>
    <n v="41"/>
    <n v="1893"/>
    <m/>
    <m/>
    <m/>
    <s v="Sud"/>
    <x v="8"/>
  </r>
  <r>
    <x v="55"/>
    <s v="ITA"/>
    <n v="8"/>
    <x v="4"/>
    <n v="4449436681"/>
    <n v="113417208"/>
    <n v="-68"/>
    <n v="-7"/>
    <n v="-75"/>
    <n v="43"/>
    <n v="-32"/>
    <n v="-32"/>
    <n v="-32"/>
    <n v="350"/>
    <n v="58"/>
    <n v="376"/>
    <n v="3696"/>
    <m/>
    <m/>
    <m/>
    <s v="Nord"/>
    <x v="8"/>
  </r>
  <r>
    <x v="55"/>
    <s v="ITA"/>
    <n v="6"/>
    <x v="5"/>
    <n v="456494354"/>
    <n v="1376813649"/>
    <n v="-1"/>
    <n v="-2"/>
    <n v="-3"/>
    <n v="-63"/>
    <n v="-66"/>
    <n v="-66"/>
    <n v="-66"/>
    <n v="77"/>
    <n v="3"/>
    <n v="14"/>
    <n v="1329"/>
    <m/>
    <m/>
    <m/>
    <s v="Nord"/>
    <x v="8"/>
  </r>
  <r>
    <x v="55"/>
    <s v="ITA"/>
    <n v="12"/>
    <x v="6"/>
    <n v="4189277044"/>
    <n v="1248366722"/>
    <n v="-6"/>
    <n v="-1"/>
    <n v="-7"/>
    <n v="46"/>
    <n v="39"/>
    <n v="39"/>
    <n v="39"/>
    <n v="47"/>
    <n v="1"/>
    <n v="87"/>
    <n v="2254"/>
    <m/>
    <m/>
    <m/>
    <s v="Centro"/>
    <x v="8"/>
  </r>
  <r>
    <x v="55"/>
    <s v="ITA"/>
    <n v="7"/>
    <x v="7"/>
    <n v="4441149315"/>
    <n v="89326992"/>
    <n v="-16"/>
    <n v="-4"/>
    <n v="-20"/>
    <n v="98"/>
    <n v="78"/>
    <n v="78"/>
    <n v="78"/>
    <n v="118"/>
    <n v="31"/>
    <n v="227"/>
    <n v="2229"/>
    <m/>
    <m/>
    <m/>
    <s v="Nord"/>
    <x v="8"/>
  </r>
  <r>
    <x v="55"/>
    <s v="ITA"/>
    <n v="3"/>
    <x v="8"/>
    <n v="4546679409"/>
    <n v="9190347404"/>
    <n v="300"/>
    <n v="-25"/>
    <n v="275"/>
    <n v="27"/>
    <n v="302"/>
    <n v="302"/>
    <n v="302"/>
    <n v="390"/>
    <n v="163"/>
    <n v="855"/>
    <n v="8824"/>
    <m/>
    <m/>
    <m/>
    <s v="Nord"/>
    <x v="8"/>
  </r>
  <r>
    <x v="55"/>
    <s v="ITA"/>
    <n v="11"/>
    <x v="9"/>
    <n v="4361675973"/>
    <n v="135188753"/>
    <n v="-5"/>
    <n v="-2"/>
    <n v="-7"/>
    <n v="17"/>
    <n v="10"/>
    <n v="10"/>
    <n v="10"/>
    <n v="26"/>
    <n v="12"/>
    <n v="48"/>
    <n v="1565"/>
    <m/>
    <m/>
    <m/>
    <s v="Centro"/>
    <x v="8"/>
  </r>
  <r>
    <x v="55"/>
    <s v="ITA"/>
    <n v="14"/>
    <x v="10"/>
    <n v="4155774754"/>
    <n v="1465916051"/>
    <n v="0"/>
    <n v="0"/>
    <n v="0"/>
    <n v="6"/>
    <n v="6"/>
    <n v="6"/>
    <n v="6"/>
    <n v="3"/>
    <n v="1"/>
    <n v="10"/>
    <n v="502"/>
    <m/>
    <m/>
    <m/>
    <s v="Sud"/>
    <x v="8"/>
  </r>
  <r>
    <x v="55"/>
    <s v="ITA"/>
    <n v="4"/>
    <x v="11"/>
    <n v="4649933453"/>
    <n v="1135662422"/>
    <n v="-17"/>
    <n v="-5"/>
    <n v="-22"/>
    <n v="32"/>
    <n v="10"/>
    <n v="10"/>
    <n v="10"/>
    <n v="39"/>
    <n v="6"/>
    <n v="55"/>
    <n v="1473"/>
    <m/>
    <m/>
    <m/>
    <s v="Nord"/>
    <x v="8"/>
  </r>
  <r>
    <x v="55"/>
    <s v="ITA"/>
    <n v="4"/>
    <x v="12"/>
    <n v="4606893511"/>
    <n v="1112123097"/>
    <n v="2"/>
    <n v="-1"/>
    <n v="1"/>
    <n v="-15"/>
    <n v="-14"/>
    <n v="-14"/>
    <n v="-14"/>
    <n v="103"/>
    <n v="12"/>
    <n v="101"/>
    <n v="1241"/>
    <m/>
    <m/>
    <m/>
    <s v="Nord"/>
    <x v="8"/>
  </r>
  <r>
    <x v="55"/>
    <s v="ITA"/>
    <n v="1"/>
    <x v="13"/>
    <n v="450732745"/>
    <n v="7680687483"/>
    <n v="-70"/>
    <n v="-18"/>
    <n v="-88"/>
    <n v="335"/>
    <n v="247"/>
    <n v="247"/>
    <n v="247"/>
    <n v="267"/>
    <n v="79"/>
    <n v="593"/>
    <n v="4725"/>
    <m/>
    <m/>
    <m/>
    <s v="Nord"/>
    <x v="8"/>
  </r>
  <r>
    <x v="55"/>
    <s v="ITA"/>
    <n v="16"/>
    <x v="14"/>
    <n v="4112559576"/>
    <n v="1686736689"/>
    <n v="-4"/>
    <n v="0"/>
    <n v="-4"/>
    <n v="96"/>
    <n v="92"/>
    <n v="92"/>
    <n v="92"/>
    <n v="26"/>
    <n v="2"/>
    <n v="120"/>
    <n v="2175"/>
    <m/>
    <m/>
    <m/>
    <s v="Sud"/>
    <x v="8"/>
  </r>
  <r>
    <x v="55"/>
    <s v="ITA"/>
    <n v="20"/>
    <x v="15"/>
    <n v="3921531192"/>
    <n v="9110616306"/>
    <n v="5"/>
    <n v="-1"/>
    <n v="4"/>
    <n v="-21"/>
    <n v="-17"/>
    <n v="-17"/>
    <n v="-17"/>
    <n v="34"/>
    <n v="0"/>
    <n v="17"/>
    <n v="772"/>
    <m/>
    <m/>
    <m/>
    <s v="Sud"/>
    <x v="8"/>
  </r>
  <r>
    <x v="55"/>
    <s v="ITA"/>
    <n v="19"/>
    <x v="16"/>
    <n v="3811569725"/>
    <n v="133623567"/>
    <n v="-4"/>
    <n v="-1"/>
    <n v="-5"/>
    <n v="36"/>
    <n v="31"/>
    <n v="31"/>
    <n v="31"/>
    <n v="10"/>
    <n v="4"/>
    <n v="45"/>
    <n v="2057"/>
    <m/>
    <m/>
    <m/>
    <s v="Sud"/>
    <x v="8"/>
  </r>
  <r>
    <x v="55"/>
    <s v="ITA"/>
    <n v="9"/>
    <x v="17"/>
    <n v="4376923077"/>
    <n v="1125588885"/>
    <n v="-31"/>
    <n v="-6"/>
    <n v="-37"/>
    <n v="63"/>
    <n v="26"/>
    <n v="26"/>
    <n v="26"/>
    <n v="90"/>
    <n v="19"/>
    <n v="135"/>
    <n v="4072"/>
    <m/>
    <m/>
    <m/>
    <s v="Centro"/>
    <x v="8"/>
  </r>
  <r>
    <x v="55"/>
    <s v="ITA"/>
    <n v="10"/>
    <x v="18"/>
    <n v="4310675841"/>
    <n v="1238824698"/>
    <n v="-1"/>
    <n v="-2"/>
    <n v="-3"/>
    <n v="8"/>
    <n v="5"/>
    <n v="5"/>
    <n v="5"/>
    <n v="-2"/>
    <n v="1"/>
    <n v="4"/>
    <n v="1064"/>
    <m/>
    <m/>
    <m/>
    <s v="Centro"/>
    <x v="8"/>
  </r>
  <r>
    <x v="55"/>
    <s v="ITA"/>
    <n v="2"/>
    <x v="19"/>
    <n v="4573750286"/>
    <n v="7320149366"/>
    <n v="-5"/>
    <n v="0"/>
    <n v="-5"/>
    <n v="18"/>
    <n v="13"/>
    <n v="13"/>
    <n v="13"/>
    <n v="1"/>
    <n v="1"/>
    <n v="15"/>
    <n v="156"/>
    <m/>
    <m/>
    <m/>
    <s v="Nord"/>
    <x v="8"/>
  </r>
  <r>
    <x v="55"/>
    <s v="ITA"/>
    <n v="5"/>
    <x v="20"/>
    <n v="4543490485"/>
    <n v="1233845213"/>
    <n v="-23"/>
    <n v="-6"/>
    <n v="-29"/>
    <n v="-205"/>
    <n v="-234"/>
    <n v="-234"/>
    <n v="-234"/>
    <n v="449"/>
    <n v="28"/>
    <n v="243"/>
    <n v="8468"/>
    <m/>
    <m/>
    <m/>
    <s v="Nord"/>
    <x v="8"/>
  </r>
  <r>
    <x v="56"/>
    <s v="ITA"/>
    <n v="13"/>
    <x v="0"/>
    <n v="4235122196"/>
    <n v="1339843823"/>
    <n v="3"/>
    <n v="-2"/>
    <n v="1"/>
    <n v="74"/>
    <n v="75"/>
    <n v="75"/>
    <n v="75"/>
    <n v="11"/>
    <n v="5"/>
    <n v="91"/>
    <n v="151"/>
    <m/>
    <m/>
    <m/>
    <s v="Centro"/>
    <x v="8"/>
  </r>
  <r>
    <x v="56"/>
    <s v="ITA"/>
    <n v="17"/>
    <x v="1"/>
    <n v="4063947052"/>
    <n v="1580514834"/>
    <n v="0"/>
    <n v="-1"/>
    <n v="-1"/>
    <n v="-4"/>
    <n v="-5"/>
    <n v="-5"/>
    <n v="-5"/>
    <n v="5"/>
    <n v="0"/>
    <n v="0"/>
    <n v="340"/>
    <m/>
    <m/>
    <m/>
    <s v="Sud"/>
    <x v="8"/>
  </r>
  <r>
    <x v="56"/>
    <s v="ITA"/>
    <n v="18"/>
    <x v="2"/>
    <n v="3890597598"/>
    <n v="1659440194"/>
    <n v="-2"/>
    <n v="1"/>
    <n v="-1"/>
    <n v="-15"/>
    <n v="-16"/>
    <n v="-16"/>
    <n v="-16"/>
    <n v="19"/>
    <n v="0"/>
    <n v="3"/>
    <n v="613"/>
    <m/>
    <m/>
    <m/>
    <s v="Sud"/>
    <x v="8"/>
  </r>
  <r>
    <x v="56"/>
    <s v="ITA"/>
    <n v="15"/>
    <x v="3"/>
    <n v="4083956555"/>
    <n v="1425084984"/>
    <n v="-4"/>
    <n v="0"/>
    <n v="-4"/>
    <n v="1"/>
    <n v="-3"/>
    <n v="-3"/>
    <n v="-3"/>
    <n v="43"/>
    <n v="5"/>
    <n v="45"/>
    <n v="2903"/>
    <m/>
    <m/>
    <m/>
    <s v="Sud"/>
    <x v="8"/>
  </r>
  <r>
    <x v="56"/>
    <s v="ITA"/>
    <n v="8"/>
    <x v="4"/>
    <n v="4449436681"/>
    <n v="113417208"/>
    <n v="-22"/>
    <n v="-6"/>
    <n v="-28"/>
    <n v="-2"/>
    <n v="-30"/>
    <n v="-30"/>
    <n v="-30"/>
    <n v="281"/>
    <n v="56"/>
    <n v="307"/>
    <n v="4614"/>
    <m/>
    <m/>
    <m/>
    <s v="Nord"/>
    <x v="8"/>
  </r>
  <r>
    <x v="56"/>
    <s v="ITA"/>
    <n v="6"/>
    <x v="5"/>
    <n v="456494354"/>
    <n v="1376813649"/>
    <n v="0"/>
    <n v="-3"/>
    <n v="-3"/>
    <n v="-144"/>
    <n v="-147"/>
    <n v="-147"/>
    <n v="-147"/>
    <n v="163"/>
    <n v="14"/>
    <n v="30"/>
    <n v="539"/>
    <m/>
    <m/>
    <m/>
    <s v="Nord"/>
    <x v="8"/>
  </r>
  <r>
    <x v="56"/>
    <s v="ITA"/>
    <n v="12"/>
    <x v="6"/>
    <n v="4189277044"/>
    <n v="1248366722"/>
    <n v="18"/>
    <n v="0"/>
    <n v="18"/>
    <n v="26"/>
    <n v="44"/>
    <n v="44"/>
    <n v="44"/>
    <n v="8"/>
    <n v="8"/>
    <n v="60"/>
    <n v="6016"/>
    <m/>
    <m/>
    <m/>
    <s v="Centro"/>
    <x v="8"/>
  </r>
  <r>
    <x v="56"/>
    <s v="ITA"/>
    <n v="7"/>
    <x v="7"/>
    <n v="4441149315"/>
    <n v="89326992"/>
    <n v="-7"/>
    <n v="1"/>
    <n v="-6"/>
    <n v="12"/>
    <n v="6"/>
    <n v="6"/>
    <n v="6"/>
    <n v="106"/>
    <n v="29"/>
    <n v="141"/>
    <n v="1456"/>
    <m/>
    <m/>
    <m/>
    <s v="Nord"/>
    <x v="8"/>
  </r>
  <r>
    <x v="56"/>
    <s v="ITA"/>
    <n v="3"/>
    <x v="8"/>
    <n v="4546679409"/>
    <n v="9190347404"/>
    <n v="-204"/>
    <n v="-21"/>
    <n v="-225"/>
    <n v="315"/>
    <n v="90"/>
    <n v="90"/>
    <n v="90"/>
    <n v="482"/>
    <n v="163"/>
    <n v="735"/>
    <n v="6331"/>
    <m/>
    <m/>
    <m/>
    <s v="Nord"/>
    <x v="8"/>
  </r>
  <r>
    <x v="56"/>
    <s v="ITA"/>
    <n v="11"/>
    <x v="9"/>
    <n v="4361675973"/>
    <n v="135188753"/>
    <n v="-7"/>
    <n v="-6"/>
    <n v="-13"/>
    <n v="43"/>
    <n v="30"/>
    <n v="30"/>
    <n v="30"/>
    <n v="12"/>
    <n v="15"/>
    <n v="57"/>
    <n v="1308"/>
    <m/>
    <m/>
    <m/>
    <s v="Centro"/>
    <x v="8"/>
  </r>
  <r>
    <x v="56"/>
    <s v="ITA"/>
    <n v="14"/>
    <x v="10"/>
    <n v="4155774754"/>
    <n v="1465916051"/>
    <n v="0"/>
    <n v="-2"/>
    <n v="-2"/>
    <n v="0"/>
    <n v="-2"/>
    <n v="-2"/>
    <n v="-2"/>
    <n v="3"/>
    <n v="1"/>
    <n v="2"/>
    <n v="199"/>
    <m/>
    <m/>
    <m/>
    <s v="Sud"/>
    <x v="8"/>
  </r>
  <r>
    <x v="56"/>
    <s v="ITA"/>
    <n v="4"/>
    <x v="11"/>
    <n v="4649933453"/>
    <n v="1135662422"/>
    <n v="-2"/>
    <n v="-4"/>
    <n v="-6"/>
    <n v="-20"/>
    <n v="-26"/>
    <n v="-26"/>
    <n v="-26"/>
    <n v="36"/>
    <n v="4"/>
    <n v="14"/>
    <n v="1020"/>
    <m/>
    <m/>
    <m/>
    <s v="Nord"/>
    <x v="8"/>
  </r>
  <r>
    <x v="56"/>
    <s v="ITA"/>
    <n v="4"/>
    <x v="12"/>
    <n v="4606893511"/>
    <n v="1112123097"/>
    <n v="-6"/>
    <n v="-1"/>
    <n v="-7"/>
    <n v="-35"/>
    <n v="-42"/>
    <n v="-42"/>
    <n v="-42"/>
    <n v="94"/>
    <n v="6"/>
    <n v="58"/>
    <n v="1823"/>
    <m/>
    <m/>
    <m/>
    <s v="Nord"/>
    <x v="8"/>
  </r>
  <r>
    <x v="56"/>
    <s v="ITA"/>
    <n v="1"/>
    <x v="13"/>
    <n v="450732745"/>
    <n v="7680687483"/>
    <n v="98"/>
    <n v="-4"/>
    <n v="94"/>
    <n v="-7"/>
    <n v="87"/>
    <n v="87"/>
    <n v="87"/>
    <n v="127"/>
    <n v="78"/>
    <n v="292"/>
    <n v="3100"/>
    <m/>
    <m/>
    <m/>
    <s v="Nord"/>
    <x v="8"/>
  </r>
  <r>
    <x v="56"/>
    <s v="ITA"/>
    <n v="16"/>
    <x v="14"/>
    <n v="4112559576"/>
    <n v="1686736689"/>
    <n v="-6"/>
    <n v="6"/>
    <n v="0"/>
    <n v="24"/>
    <n v="24"/>
    <n v="24"/>
    <n v="24"/>
    <n v="4"/>
    <n v="10"/>
    <n v="38"/>
    <n v="1591"/>
    <m/>
    <m/>
    <m/>
    <s v="Sud"/>
    <x v="8"/>
  </r>
  <r>
    <x v="56"/>
    <s v="ITA"/>
    <n v="20"/>
    <x v="15"/>
    <n v="3921531192"/>
    <n v="9110616306"/>
    <n v="-2"/>
    <n v="-1"/>
    <n v="-3"/>
    <n v="-7"/>
    <n v="-10"/>
    <n v="-10"/>
    <n v="-10"/>
    <n v="23"/>
    <n v="0"/>
    <n v="13"/>
    <n v="469"/>
    <m/>
    <m/>
    <m/>
    <s v="Sud"/>
    <x v="8"/>
  </r>
  <r>
    <x v="56"/>
    <s v="ITA"/>
    <n v="19"/>
    <x v="16"/>
    <n v="3811569725"/>
    <n v="133623567"/>
    <n v="4"/>
    <n v="-2"/>
    <n v="2"/>
    <n v="6"/>
    <n v="8"/>
    <n v="8"/>
    <n v="8"/>
    <n v="31"/>
    <n v="3"/>
    <n v="42"/>
    <n v="1601"/>
    <m/>
    <m/>
    <m/>
    <s v="Sud"/>
    <x v="8"/>
  </r>
  <r>
    <x v="56"/>
    <s v="ITA"/>
    <n v="9"/>
    <x v="17"/>
    <n v="4376923077"/>
    <n v="1125588885"/>
    <n v="-2"/>
    <n v="-10"/>
    <n v="-12"/>
    <n v="84"/>
    <n v="72"/>
    <n v="72"/>
    <n v="72"/>
    <n v="33"/>
    <n v="30"/>
    <n v="135"/>
    <n v="1882"/>
    <m/>
    <m/>
    <m/>
    <s v="Centro"/>
    <x v="8"/>
  </r>
  <r>
    <x v="56"/>
    <s v="ITA"/>
    <n v="10"/>
    <x v="18"/>
    <n v="4310675841"/>
    <n v="1238824698"/>
    <n v="5"/>
    <n v="-1"/>
    <n v="4"/>
    <n v="-16"/>
    <n v="-12"/>
    <n v="-12"/>
    <n v="-12"/>
    <n v="13"/>
    <n v="0"/>
    <n v="1"/>
    <n v="392"/>
    <m/>
    <m/>
    <m/>
    <s v="Centro"/>
    <x v="8"/>
  </r>
  <r>
    <x v="56"/>
    <s v="ITA"/>
    <n v="2"/>
    <x v="19"/>
    <n v="4573750286"/>
    <n v="7320149366"/>
    <n v="0"/>
    <n v="-2"/>
    <n v="-2"/>
    <n v="-12"/>
    <n v="-14"/>
    <n v="-14"/>
    <n v="-14"/>
    <n v="12"/>
    <n v="2"/>
    <n v="0"/>
    <n v="122"/>
    <m/>
    <m/>
    <m/>
    <s v="Nord"/>
    <x v="8"/>
  </r>
  <r>
    <x v="56"/>
    <s v="ITA"/>
    <n v="5"/>
    <x v="20"/>
    <n v="4543490485"/>
    <n v="1233845213"/>
    <n v="9"/>
    <n v="-4"/>
    <n v="5"/>
    <n v="-154"/>
    <n v="-149"/>
    <n v="-149"/>
    <n v="-149"/>
    <n v="316"/>
    <n v="25"/>
    <n v="192"/>
    <n v="5013"/>
    <m/>
    <m/>
    <m/>
    <s v="Nord"/>
    <x v="8"/>
  </r>
  <r>
    <x v="57"/>
    <s v="ITA"/>
    <n v="13"/>
    <x v="0"/>
    <n v="4235122196"/>
    <n v="1339843823"/>
    <n v="-2"/>
    <n v="-3"/>
    <n v="-5"/>
    <n v="10"/>
    <n v="5"/>
    <n v="5"/>
    <n v="5"/>
    <n v="42"/>
    <n v="8"/>
    <n v="55"/>
    <n v="1964"/>
    <m/>
    <m/>
    <m/>
    <s v="Centro"/>
    <x v="8"/>
  </r>
  <r>
    <x v="57"/>
    <s v="ITA"/>
    <n v="17"/>
    <x v="1"/>
    <n v="4063947052"/>
    <n v="1580514834"/>
    <n v="5"/>
    <n v="0"/>
    <n v="5"/>
    <n v="-2"/>
    <n v="3"/>
    <n v="3"/>
    <n v="3"/>
    <n v="5"/>
    <n v="0"/>
    <n v="8"/>
    <n v="602"/>
    <m/>
    <m/>
    <m/>
    <s v="Sud"/>
    <x v="8"/>
  </r>
  <r>
    <x v="57"/>
    <s v="ITA"/>
    <n v="18"/>
    <x v="2"/>
    <n v="3890597598"/>
    <n v="1659440194"/>
    <n v="-7"/>
    <n v="0"/>
    <n v="-7"/>
    <n v="-2"/>
    <n v="-9"/>
    <n v="-9"/>
    <n v="-9"/>
    <n v="17"/>
    <n v="1"/>
    <n v="9"/>
    <n v="1067"/>
    <m/>
    <m/>
    <m/>
    <s v="Sud"/>
    <x v="8"/>
  </r>
  <r>
    <x v="57"/>
    <s v="ITA"/>
    <n v="15"/>
    <x v="3"/>
    <n v="4083956555"/>
    <n v="1425084984"/>
    <n v="-54"/>
    <n v="-3"/>
    <n v="-57"/>
    <n v="-16"/>
    <n v="-73"/>
    <n v="-73"/>
    <n v="-73"/>
    <n v="126"/>
    <n v="8"/>
    <n v="61"/>
    <n v="2458"/>
    <m/>
    <m/>
    <m/>
    <s v="Sud"/>
    <x v="8"/>
  </r>
  <r>
    <x v="57"/>
    <s v="ITA"/>
    <n v="8"/>
    <x v="4"/>
    <n v="4449436681"/>
    <n v="113417208"/>
    <n v="-99"/>
    <n v="-1"/>
    <n v="-100"/>
    <n v="-178"/>
    <n v="-278"/>
    <n v="-278"/>
    <n v="-278"/>
    <n v="435"/>
    <n v="68"/>
    <n v="225"/>
    <n v="5348"/>
    <m/>
    <m/>
    <m/>
    <s v="Nord"/>
    <x v="8"/>
  </r>
  <r>
    <x v="57"/>
    <s v="ITA"/>
    <n v="6"/>
    <x v="5"/>
    <n v="456494354"/>
    <n v="1376813649"/>
    <n v="-1"/>
    <n v="-1"/>
    <n v="-2"/>
    <n v="134"/>
    <n v="132"/>
    <n v="132"/>
    <n v="132"/>
    <n v="-117"/>
    <n v="2"/>
    <n v="17"/>
    <n v="3339"/>
    <m/>
    <m/>
    <m/>
    <s v="Nord"/>
    <x v="8"/>
  </r>
  <r>
    <x v="57"/>
    <s v="ITA"/>
    <n v="12"/>
    <x v="6"/>
    <n v="4189277044"/>
    <n v="1248366722"/>
    <n v="-8"/>
    <n v="-1"/>
    <n v="-9"/>
    <n v="46"/>
    <n v="37"/>
    <n v="37"/>
    <n v="37"/>
    <n v="29"/>
    <n v="14"/>
    <n v="80"/>
    <n v="2208"/>
    <m/>
    <m/>
    <m/>
    <s v="Centro"/>
    <x v="8"/>
  </r>
  <r>
    <x v="57"/>
    <s v="ITA"/>
    <n v="7"/>
    <x v="7"/>
    <n v="4441149315"/>
    <n v="89326992"/>
    <n v="36"/>
    <n v="-8"/>
    <n v="28"/>
    <n v="-61"/>
    <n v="-33"/>
    <n v="-33"/>
    <n v="-33"/>
    <n v="95"/>
    <n v="33"/>
    <n v="95"/>
    <n v="1179"/>
    <m/>
    <m/>
    <m/>
    <s v="Nord"/>
    <x v="8"/>
  </r>
  <r>
    <x v="57"/>
    <s v="ITA"/>
    <n v="3"/>
    <x v="8"/>
    <n v="4546679409"/>
    <n v="9190347404"/>
    <n v="-333"/>
    <n v="-50"/>
    <n v="-383"/>
    <n v="-226"/>
    <n v="-609"/>
    <n v="-609"/>
    <n v="-609"/>
    <n v="1366"/>
    <n v="203"/>
    <n v="960"/>
    <n v="6711"/>
    <m/>
    <m/>
    <m/>
    <s v="Nord"/>
    <x v="8"/>
  </r>
  <r>
    <x v="57"/>
    <s v="ITA"/>
    <n v="11"/>
    <x v="9"/>
    <n v="4361675973"/>
    <n v="135188753"/>
    <n v="-8"/>
    <n v="-2"/>
    <n v="-10"/>
    <n v="16"/>
    <n v="6"/>
    <n v="6"/>
    <n v="6"/>
    <n v="33"/>
    <n v="12"/>
    <n v="51"/>
    <n v="1550"/>
    <m/>
    <m/>
    <m/>
    <s v="Centro"/>
    <x v="8"/>
  </r>
  <r>
    <x v="57"/>
    <s v="ITA"/>
    <n v="14"/>
    <x v="10"/>
    <n v="4155774754"/>
    <n v="1465916051"/>
    <n v="0"/>
    <n v="0"/>
    <n v="0"/>
    <n v="0"/>
    <n v="0"/>
    <n v="0"/>
    <n v="0"/>
    <n v="1"/>
    <n v="0"/>
    <n v="1"/>
    <n v="341"/>
    <m/>
    <m/>
    <m/>
    <s v="Sud"/>
    <x v="8"/>
  </r>
  <r>
    <x v="57"/>
    <s v="ITA"/>
    <n v="4"/>
    <x v="11"/>
    <n v="4649933453"/>
    <n v="1135662422"/>
    <n v="-1"/>
    <n v="1"/>
    <n v="0"/>
    <n v="-4"/>
    <n v="-4"/>
    <n v="-4"/>
    <n v="-4"/>
    <n v="18"/>
    <n v="2"/>
    <n v="16"/>
    <n v="606"/>
    <m/>
    <m/>
    <m/>
    <s v="Nord"/>
    <x v="8"/>
  </r>
  <r>
    <x v="57"/>
    <s v="ITA"/>
    <n v="4"/>
    <x v="12"/>
    <n v="4606893511"/>
    <n v="1112123097"/>
    <n v="-18"/>
    <n v="-2"/>
    <n v="-20"/>
    <n v="0"/>
    <n v="-20"/>
    <n v="-20"/>
    <n v="-20"/>
    <n v="34"/>
    <n v="10"/>
    <n v="24"/>
    <n v="399"/>
    <m/>
    <m/>
    <m/>
    <s v="Nord"/>
    <x v="8"/>
  </r>
  <r>
    <x v="57"/>
    <s v="ITA"/>
    <n v="1"/>
    <x v="13"/>
    <n v="450732745"/>
    <n v="7680687483"/>
    <n v="-183"/>
    <n v="-8"/>
    <n v="-191"/>
    <n v="445"/>
    <n v="254"/>
    <n v="254"/>
    <n v="254"/>
    <n v="276"/>
    <n v="76"/>
    <n v="606"/>
    <n v="5765"/>
    <m/>
    <m/>
    <m/>
    <s v="Nord"/>
    <x v="8"/>
  </r>
  <r>
    <x v="57"/>
    <s v="ITA"/>
    <n v="16"/>
    <x v="14"/>
    <n v="4112559576"/>
    <n v="1686736689"/>
    <n v="-15"/>
    <n v="-1"/>
    <n v="-16"/>
    <n v="18"/>
    <n v="2"/>
    <n v="2"/>
    <n v="2"/>
    <n v="28"/>
    <n v="25"/>
    <n v="55"/>
    <n v="1795"/>
    <m/>
    <m/>
    <m/>
    <s v="Sud"/>
    <x v="8"/>
  </r>
  <r>
    <x v="57"/>
    <s v="ITA"/>
    <n v="20"/>
    <x v="15"/>
    <n v="3921531192"/>
    <n v="9110616306"/>
    <n v="-3"/>
    <n v="0"/>
    <n v="-3"/>
    <n v="-14"/>
    <n v="-17"/>
    <n v="-17"/>
    <n v="-17"/>
    <n v="18"/>
    <n v="7"/>
    <n v="8"/>
    <n v="558"/>
    <m/>
    <m/>
    <m/>
    <s v="Sud"/>
    <x v="8"/>
  </r>
  <r>
    <x v="57"/>
    <s v="ITA"/>
    <n v="19"/>
    <x v="16"/>
    <n v="3811569725"/>
    <n v="133623567"/>
    <n v="-12"/>
    <n v="-2"/>
    <n v="-14"/>
    <n v="63"/>
    <n v="49"/>
    <n v="49"/>
    <n v="49"/>
    <n v="24"/>
    <n v="3"/>
    <n v="76"/>
    <n v="3720"/>
    <m/>
    <m/>
    <m/>
    <s v="Sud"/>
    <x v="8"/>
  </r>
  <r>
    <x v="57"/>
    <s v="ITA"/>
    <n v="9"/>
    <x v="17"/>
    <n v="4376923077"/>
    <n v="1125588885"/>
    <n v="-17"/>
    <n v="-11"/>
    <n v="-28"/>
    <n v="82"/>
    <n v="54"/>
    <n v="54"/>
    <n v="54"/>
    <n v="23"/>
    <n v="19"/>
    <n v="96"/>
    <n v="4068"/>
    <m/>
    <m/>
    <m/>
    <s v="Centro"/>
    <x v="8"/>
  </r>
  <r>
    <x v="57"/>
    <s v="ITA"/>
    <n v="10"/>
    <x v="18"/>
    <n v="4310675841"/>
    <n v="1238824698"/>
    <n v="-6"/>
    <n v="-7"/>
    <n v="-13"/>
    <n v="-4"/>
    <n v="-17"/>
    <n v="-17"/>
    <n v="-17"/>
    <n v="19"/>
    <n v="2"/>
    <n v="4"/>
    <n v="1077"/>
    <m/>
    <m/>
    <m/>
    <s v="Centro"/>
    <x v="8"/>
  </r>
  <r>
    <x v="57"/>
    <s v="ITA"/>
    <n v="2"/>
    <x v="19"/>
    <n v="4573750286"/>
    <n v="7320149366"/>
    <n v="-3"/>
    <n v="0"/>
    <n v="-3"/>
    <n v="-23"/>
    <n v="-26"/>
    <n v="-26"/>
    <n v="-26"/>
    <n v="32"/>
    <n v="-1"/>
    <n v="5"/>
    <n v="112"/>
    <m/>
    <m/>
    <m/>
    <s v="Nord"/>
    <x v="8"/>
  </r>
  <r>
    <x v="57"/>
    <s v="ITA"/>
    <n v="5"/>
    <x v="20"/>
    <n v="4543490485"/>
    <n v="1233845213"/>
    <n v="-43"/>
    <n v="-3"/>
    <n v="-46"/>
    <n v="62"/>
    <n v="16"/>
    <n v="16"/>
    <n v="16"/>
    <n v="219"/>
    <n v="42"/>
    <n v="277"/>
    <n v="7259"/>
    <m/>
    <m/>
    <m/>
    <s v="Nord"/>
    <x v="8"/>
  </r>
  <r>
    <x v="58"/>
    <s v="ITA"/>
    <n v="13"/>
    <x v="0"/>
    <n v="4235122196"/>
    <n v="1339843823"/>
    <n v="-9"/>
    <n v="0"/>
    <n v="-9"/>
    <n v="50"/>
    <n v="41"/>
    <n v="41"/>
    <n v="41"/>
    <n v="20"/>
    <n v="5"/>
    <n v="66"/>
    <n v="442"/>
    <m/>
    <m/>
    <m/>
    <s v="Centro"/>
    <x v="8"/>
  </r>
  <r>
    <x v="58"/>
    <s v="ITA"/>
    <n v="17"/>
    <x v="1"/>
    <n v="4063947052"/>
    <n v="1580514834"/>
    <n v="1"/>
    <n v="0"/>
    <n v="1"/>
    <n v="-14"/>
    <n v="-13"/>
    <n v="-13"/>
    <n v="-13"/>
    <n v="17"/>
    <n v="0"/>
    <n v="4"/>
    <n v="570"/>
    <m/>
    <m/>
    <m/>
    <s v="Sud"/>
    <x v="8"/>
  </r>
  <r>
    <x v="58"/>
    <s v="ITA"/>
    <n v="18"/>
    <x v="2"/>
    <n v="3890597598"/>
    <n v="1659440194"/>
    <n v="-5"/>
    <n v="0"/>
    <n v="-5"/>
    <n v="7"/>
    <n v="2"/>
    <n v="2"/>
    <n v="2"/>
    <n v="11"/>
    <n v="0"/>
    <n v="13"/>
    <n v="1120"/>
    <m/>
    <m/>
    <m/>
    <s v="Sud"/>
    <x v="8"/>
  </r>
  <r>
    <x v="58"/>
    <s v="ITA"/>
    <n v="15"/>
    <x v="3"/>
    <n v="4083956555"/>
    <n v="1425084984"/>
    <n v="-9"/>
    <n v="-5"/>
    <n v="-14"/>
    <n v="66"/>
    <n v="52"/>
    <n v="52"/>
    <n v="52"/>
    <n v="-12"/>
    <n v="10"/>
    <n v="50"/>
    <n v="2153"/>
    <m/>
    <m/>
    <m/>
    <s v="Sud"/>
    <x v="8"/>
  </r>
  <r>
    <x v="58"/>
    <s v="ITA"/>
    <n v="8"/>
    <x v="4"/>
    <n v="4449436681"/>
    <n v="113417208"/>
    <n v="-81"/>
    <n v="0"/>
    <n v="-81"/>
    <n v="-79"/>
    <n v="-160"/>
    <n v="-160"/>
    <n v="-160"/>
    <n v="445"/>
    <n v="57"/>
    <n v="342"/>
    <n v="5996"/>
    <m/>
    <m/>
    <m/>
    <s v="Nord"/>
    <x v="8"/>
  </r>
  <r>
    <x v="58"/>
    <s v="ITA"/>
    <n v="6"/>
    <x v="5"/>
    <n v="456494354"/>
    <n v="1376813649"/>
    <n v="-5"/>
    <n v="-1"/>
    <n v="-6"/>
    <n v="-8"/>
    <n v="-14"/>
    <n v="-14"/>
    <n v="-14"/>
    <n v="34"/>
    <n v="5"/>
    <n v="25"/>
    <n v="2369"/>
    <m/>
    <m/>
    <m/>
    <s v="Nord"/>
    <x v="8"/>
  </r>
  <r>
    <x v="58"/>
    <s v="ITA"/>
    <n v="12"/>
    <x v="6"/>
    <n v="4189277044"/>
    <n v="1248366722"/>
    <n v="4"/>
    <n v="3"/>
    <n v="7"/>
    <n v="54"/>
    <n v="61"/>
    <n v="61"/>
    <n v="61"/>
    <n v="12"/>
    <n v="7"/>
    <n v="80"/>
    <n v="4031"/>
    <m/>
    <m/>
    <m/>
    <s v="Centro"/>
    <x v="8"/>
  </r>
  <r>
    <x v="58"/>
    <s v="ITA"/>
    <n v="7"/>
    <x v="7"/>
    <n v="4441149315"/>
    <n v="89326992"/>
    <n v="-54"/>
    <n v="-2"/>
    <n v="-56"/>
    <n v="69"/>
    <n v="13"/>
    <n v="13"/>
    <n v="13"/>
    <n v="109"/>
    <n v="32"/>
    <n v="154"/>
    <n v="1804"/>
    <m/>
    <m/>
    <m/>
    <s v="Nord"/>
    <x v="8"/>
  </r>
  <r>
    <x v="58"/>
    <s v="ITA"/>
    <n v="3"/>
    <x v="8"/>
    <n v="4546679409"/>
    <n v="9190347404"/>
    <n v="-113"/>
    <n v="-34"/>
    <n v="-147"/>
    <n v="411"/>
    <n v="264"/>
    <n v="264"/>
    <n v="264"/>
    <n v="736"/>
    <n v="161"/>
    <n v="1161"/>
    <n v="13502"/>
    <m/>
    <m/>
    <m/>
    <s v="Nord"/>
    <x v="8"/>
  </r>
  <r>
    <x v="58"/>
    <s v="ITA"/>
    <n v="11"/>
    <x v="9"/>
    <n v="4361675973"/>
    <n v="135188753"/>
    <n v="-49"/>
    <n v="-2"/>
    <n v="-51"/>
    <n v="63"/>
    <n v="12"/>
    <n v="12"/>
    <n v="12"/>
    <n v="24"/>
    <n v="11"/>
    <n v="47"/>
    <n v="2160"/>
    <m/>
    <m/>
    <m/>
    <s v="Centro"/>
    <x v="8"/>
  </r>
  <r>
    <x v="58"/>
    <s v="ITA"/>
    <n v="14"/>
    <x v="10"/>
    <n v="4155774754"/>
    <n v="1465916051"/>
    <n v="-6"/>
    <n v="0"/>
    <n v="-6"/>
    <n v="-2"/>
    <n v="-8"/>
    <n v="-8"/>
    <n v="-8"/>
    <n v="9"/>
    <n v="1"/>
    <n v="2"/>
    <n v="301"/>
    <m/>
    <m/>
    <m/>
    <s v="Sud"/>
    <x v="8"/>
  </r>
  <r>
    <x v="58"/>
    <s v="ITA"/>
    <n v="4"/>
    <x v="11"/>
    <n v="4649933453"/>
    <n v="1135662422"/>
    <n v="-2"/>
    <n v="-1"/>
    <n v="-3"/>
    <n v="-21"/>
    <n v="-24"/>
    <n v="-24"/>
    <n v="-24"/>
    <n v="25"/>
    <n v="5"/>
    <n v="6"/>
    <n v="735"/>
    <m/>
    <m/>
    <m/>
    <s v="Nord"/>
    <x v="8"/>
  </r>
  <r>
    <x v="58"/>
    <s v="ITA"/>
    <n v="4"/>
    <x v="12"/>
    <n v="4606893511"/>
    <n v="1112123097"/>
    <n v="-9"/>
    <n v="-4"/>
    <n v="-13"/>
    <n v="-22"/>
    <n v="-35"/>
    <n v="-35"/>
    <n v="-35"/>
    <n v="62"/>
    <n v="5"/>
    <n v="32"/>
    <n v="64"/>
    <m/>
    <m/>
    <m/>
    <s v="Nord"/>
    <x v="8"/>
  </r>
  <r>
    <x v="58"/>
    <s v="ITA"/>
    <n v="1"/>
    <x v="13"/>
    <n v="450732745"/>
    <n v="7680687483"/>
    <n v="97"/>
    <n v="-20"/>
    <n v="77"/>
    <n v="234"/>
    <n v="311"/>
    <n v="311"/>
    <n v="311"/>
    <n v="399"/>
    <n v="74"/>
    <n v="784"/>
    <n v="6079"/>
    <m/>
    <m/>
    <m/>
    <s v="Nord"/>
    <x v="8"/>
  </r>
  <r>
    <x v="58"/>
    <s v="ITA"/>
    <n v="16"/>
    <x v="14"/>
    <n v="4112559576"/>
    <n v="1686736689"/>
    <n v="-5"/>
    <n v="-5"/>
    <n v="-10"/>
    <n v="72"/>
    <n v="62"/>
    <n v="62"/>
    <n v="62"/>
    <n v="35"/>
    <n v="11"/>
    <n v="108"/>
    <n v="2358"/>
    <m/>
    <m/>
    <m/>
    <s v="Sud"/>
    <x v="8"/>
  </r>
  <r>
    <x v="58"/>
    <s v="ITA"/>
    <n v="20"/>
    <x v="15"/>
    <n v="3921531192"/>
    <n v="9110616306"/>
    <n v="-15"/>
    <n v="-1"/>
    <n v="-16"/>
    <n v="12"/>
    <n v="-4"/>
    <n v="-4"/>
    <n v="-4"/>
    <n v="12"/>
    <n v="3"/>
    <n v="11"/>
    <n v="1000"/>
    <m/>
    <m/>
    <m/>
    <s v="Sud"/>
    <x v="8"/>
  </r>
  <r>
    <x v="58"/>
    <s v="ITA"/>
    <n v="19"/>
    <x v="16"/>
    <n v="3811569725"/>
    <n v="133623567"/>
    <n v="-14"/>
    <n v="-2"/>
    <n v="-16"/>
    <n v="44"/>
    <n v="28"/>
    <n v="28"/>
    <n v="28"/>
    <n v="18"/>
    <n v="2"/>
    <n v="48"/>
    <n v="3639"/>
    <m/>
    <m/>
    <m/>
    <s v="Sud"/>
    <x v="8"/>
  </r>
  <r>
    <x v="58"/>
    <s v="ITA"/>
    <n v="9"/>
    <x v="17"/>
    <n v="4376923077"/>
    <n v="1125588885"/>
    <n v="-13"/>
    <n v="3"/>
    <n v="-10"/>
    <n v="-445"/>
    <n v="-455"/>
    <n v="-455"/>
    <n v="-455"/>
    <n v="533"/>
    <n v="19"/>
    <n v="97"/>
    <n v="4175"/>
    <m/>
    <m/>
    <m/>
    <s v="Centro"/>
    <x v="8"/>
  </r>
  <r>
    <x v="58"/>
    <s v="ITA"/>
    <n v="10"/>
    <x v="18"/>
    <n v="4310675841"/>
    <n v="1238824698"/>
    <n v="-10"/>
    <n v="-2"/>
    <n v="-12"/>
    <n v="-24"/>
    <n v="-36"/>
    <n v="-36"/>
    <n v="-36"/>
    <n v="39"/>
    <n v="1"/>
    <n v="4"/>
    <n v="1016"/>
    <m/>
    <m/>
    <m/>
    <s v="Centro"/>
    <x v="8"/>
  </r>
  <r>
    <x v="58"/>
    <s v="ITA"/>
    <n v="2"/>
    <x v="19"/>
    <n v="4573750286"/>
    <n v="7320149366"/>
    <n v="-7"/>
    <n v="0"/>
    <n v="-7"/>
    <n v="-14"/>
    <n v="-21"/>
    <n v="-21"/>
    <n v="-21"/>
    <n v="22"/>
    <n v="1"/>
    <n v="2"/>
    <n v="113"/>
    <m/>
    <m/>
    <m/>
    <s v="Nord"/>
    <x v="8"/>
  </r>
  <r>
    <x v="58"/>
    <s v="ITA"/>
    <n v="5"/>
    <x v="20"/>
    <n v="4543490485"/>
    <n v="1233845213"/>
    <n v="-25"/>
    <n v="-14"/>
    <n v="-39"/>
    <n v="-47"/>
    <n v="-86"/>
    <n v="-86"/>
    <n v="-86"/>
    <n v="393"/>
    <n v="27"/>
    <n v="334"/>
    <n v="9474"/>
    <m/>
    <m/>
    <m/>
    <s v="Nord"/>
    <x v="8"/>
  </r>
  <r>
    <x v="59"/>
    <s v="ITA"/>
    <n v="13"/>
    <x v="0"/>
    <n v="4235122196"/>
    <n v="1339843823"/>
    <n v="13"/>
    <n v="-4"/>
    <n v="9"/>
    <n v="-17"/>
    <n v="-8"/>
    <n v="-8"/>
    <n v="-8"/>
    <n v="56"/>
    <n v="4"/>
    <n v="52"/>
    <n v="839"/>
    <m/>
    <m/>
    <m/>
    <s v="Centro"/>
    <x v="8"/>
  </r>
  <r>
    <x v="59"/>
    <s v="ITA"/>
    <n v="17"/>
    <x v="1"/>
    <n v="4063947052"/>
    <n v="1580514834"/>
    <n v="-4"/>
    <n v="0"/>
    <n v="-4"/>
    <n v="1"/>
    <n v="-3"/>
    <n v="-3"/>
    <n v="-3"/>
    <n v="5"/>
    <n v="0"/>
    <n v="2"/>
    <n v="471"/>
    <m/>
    <m/>
    <m/>
    <s v="Sud"/>
    <x v="8"/>
  </r>
  <r>
    <x v="59"/>
    <s v="ITA"/>
    <n v="18"/>
    <x v="2"/>
    <n v="3890597598"/>
    <n v="1659440194"/>
    <n v="1"/>
    <n v="0"/>
    <n v="1"/>
    <n v="1"/>
    <n v="2"/>
    <n v="2"/>
    <n v="2"/>
    <n v="7"/>
    <n v="0"/>
    <n v="9"/>
    <n v="1309"/>
    <m/>
    <m/>
    <m/>
    <s v="Sud"/>
    <x v="8"/>
  </r>
  <r>
    <x v="59"/>
    <s v="ITA"/>
    <n v="15"/>
    <x v="3"/>
    <n v="4083956555"/>
    <n v="1425084984"/>
    <n v="16"/>
    <n v="-6"/>
    <n v="10"/>
    <n v="-30"/>
    <n v="-20"/>
    <n v="-20"/>
    <n v="-20"/>
    <n v="68"/>
    <n v="5"/>
    <n v="53"/>
    <n v="2623"/>
    <m/>
    <m/>
    <m/>
    <s v="Sud"/>
    <x v="8"/>
  </r>
  <r>
    <x v="59"/>
    <s v="ITA"/>
    <n v="8"/>
    <x v="4"/>
    <n v="4449436681"/>
    <n v="113417208"/>
    <n v="-75"/>
    <n v="-16"/>
    <n v="-91"/>
    <n v="-148"/>
    <n v="-239"/>
    <n v="-239"/>
    <n v="-239"/>
    <n v="463"/>
    <n v="65"/>
    <n v="289"/>
    <n v="5272"/>
    <m/>
    <m/>
    <m/>
    <s v="Nord"/>
    <x v="8"/>
  </r>
  <r>
    <x v="59"/>
    <s v="ITA"/>
    <n v="6"/>
    <x v="5"/>
    <n v="456494354"/>
    <n v="1376813649"/>
    <n v="4"/>
    <n v="-2"/>
    <n v="2"/>
    <n v="-175"/>
    <n v="-173"/>
    <n v="-173"/>
    <n v="-173"/>
    <n v="204"/>
    <n v="10"/>
    <n v="41"/>
    <n v="2049"/>
    <m/>
    <m/>
    <m/>
    <s v="Nord"/>
    <x v="8"/>
  </r>
  <r>
    <x v="59"/>
    <s v="ITA"/>
    <n v="12"/>
    <x v="6"/>
    <n v="4189277044"/>
    <n v="1248366722"/>
    <n v="1"/>
    <n v="-1"/>
    <n v="0"/>
    <n v="23"/>
    <n v="23"/>
    <n v="23"/>
    <n v="23"/>
    <n v="51"/>
    <n v="5"/>
    <n v="79"/>
    <n v="7011"/>
    <m/>
    <m/>
    <m/>
    <s v="Centro"/>
    <x v="8"/>
  </r>
  <r>
    <x v="59"/>
    <s v="ITA"/>
    <n v="7"/>
    <x v="7"/>
    <n v="4441149315"/>
    <n v="89326992"/>
    <n v="-77"/>
    <n v="-1"/>
    <n v="-78"/>
    <n v="68"/>
    <n v="-10"/>
    <n v="-10"/>
    <n v="-10"/>
    <n v="116"/>
    <n v="25"/>
    <n v="131"/>
    <n v="1852"/>
    <m/>
    <m/>
    <m/>
    <s v="Nord"/>
    <x v="8"/>
  </r>
  <r>
    <x v="59"/>
    <s v="ITA"/>
    <n v="3"/>
    <x v="8"/>
    <n v="4546679409"/>
    <n v="9190347404"/>
    <n v="-500"/>
    <n v="-27"/>
    <n v="-527"/>
    <n v="158"/>
    <n v="-369"/>
    <n v="-369"/>
    <n v="-369"/>
    <n v="1242"/>
    <n v="200"/>
    <n v="1073"/>
    <n v="12016"/>
    <m/>
    <m/>
    <m/>
    <s v="Nord"/>
    <x v="8"/>
  </r>
  <r>
    <x v="59"/>
    <s v="ITA"/>
    <n v="11"/>
    <x v="9"/>
    <n v="4361675973"/>
    <n v="135188753"/>
    <n v="-8"/>
    <n v="-5"/>
    <n v="-13"/>
    <n v="13"/>
    <n v="0"/>
    <n v="0"/>
    <n v="0"/>
    <n v="16"/>
    <n v="12"/>
    <n v="28"/>
    <n v="1170"/>
    <m/>
    <m/>
    <m/>
    <s v="Centro"/>
    <x v="8"/>
  </r>
  <r>
    <x v="59"/>
    <s v="ITA"/>
    <n v="14"/>
    <x v="10"/>
    <n v="4155774754"/>
    <n v="1465916051"/>
    <n v="-2"/>
    <n v="-1"/>
    <n v="-3"/>
    <n v="-4"/>
    <n v="-7"/>
    <n v="-7"/>
    <n v="-7"/>
    <n v="6"/>
    <n v="1"/>
    <n v="0"/>
    <n v="139"/>
    <m/>
    <m/>
    <m/>
    <s v="Sud"/>
    <x v="8"/>
  </r>
  <r>
    <x v="59"/>
    <s v="ITA"/>
    <n v="4"/>
    <x v="11"/>
    <n v="4649933453"/>
    <n v="1135662422"/>
    <n v="-16"/>
    <n v="-2"/>
    <n v="-18"/>
    <n v="0"/>
    <n v="-18"/>
    <n v="-18"/>
    <n v="-18"/>
    <n v="32"/>
    <n v="5"/>
    <n v="19"/>
    <n v="1272"/>
    <m/>
    <m/>
    <m/>
    <s v="Nord"/>
    <x v="8"/>
  </r>
  <r>
    <x v="59"/>
    <s v="ITA"/>
    <n v="4"/>
    <x v="12"/>
    <n v="4606893511"/>
    <n v="1112123097"/>
    <n v="-11"/>
    <n v="-5"/>
    <n v="-16"/>
    <n v="13"/>
    <n v="-3"/>
    <n v="-3"/>
    <n v="-3"/>
    <n v="83"/>
    <n v="1"/>
    <n v="81"/>
    <n v="1566"/>
    <m/>
    <m/>
    <m/>
    <s v="Nord"/>
    <x v="8"/>
  </r>
  <r>
    <x v="59"/>
    <s v="ITA"/>
    <n v="1"/>
    <x v="13"/>
    <n v="450732745"/>
    <n v="7680687483"/>
    <n v="-174"/>
    <n v="-12"/>
    <n v="-186"/>
    <n v="216"/>
    <n v="30"/>
    <n v="30"/>
    <n v="30"/>
    <n v="300"/>
    <n v="71"/>
    <n v="401"/>
    <n v="6457"/>
    <m/>
    <m/>
    <m/>
    <s v="Nord"/>
    <x v="8"/>
  </r>
  <r>
    <x v="59"/>
    <s v="ITA"/>
    <n v="16"/>
    <x v="14"/>
    <n v="4112559576"/>
    <n v="1686736689"/>
    <n v="-28"/>
    <n v="-5"/>
    <n v="-33"/>
    <n v="95"/>
    <n v="62"/>
    <n v="62"/>
    <n v="62"/>
    <n v="37"/>
    <n v="10"/>
    <n v="109"/>
    <n v="2068"/>
    <m/>
    <m/>
    <m/>
    <s v="Sud"/>
    <x v="8"/>
  </r>
  <r>
    <x v="59"/>
    <s v="ITA"/>
    <n v="20"/>
    <x v="15"/>
    <n v="3921531192"/>
    <n v="9110616306"/>
    <n v="-7"/>
    <n v="0"/>
    <n v="-7"/>
    <n v="-9"/>
    <n v="-16"/>
    <n v="-16"/>
    <n v="-16"/>
    <n v="21"/>
    <n v="2"/>
    <n v="7"/>
    <n v="958"/>
    <m/>
    <m/>
    <m/>
    <s v="Sud"/>
    <x v="8"/>
  </r>
  <r>
    <x v="59"/>
    <s v="ITA"/>
    <n v="19"/>
    <x v="16"/>
    <n v="3811569725"/>
    <n v="133623567"/>
    <n v="-24"/>
    <n v="-1"/>
    <n v="-25"/>
    <n v="39"/>
    <n v="14"/>
    <n v="14"/>
    <n v="14"/>
    <n v="24"/>
    <n v="5"/>
    <n v="43"/>
    <n v="3418"/>
    <m/>
    <m/>
    <m/>
    <s v="Sud"/>
    <x v="8"/>
  </r>
  <r>
    <x v="59"/>
    <s v="ITA"/>
    <n v="9"/>
    <x v="17"/>
    <n v="4376923077"/>
    <n v="1125588885"/>
    <n v="-29"/>
    <n v="-6"/>
    <n v="-35"/>
    <n v="39"/>
    <n v="4"/>
    <n v="4"/>
    <n v="4"/>
    <n v="58"/>
    <n v="18"/>
    <n v="80"/>
    <n v="4077"/>
    <m/>
    <m/>
    <m/>
    <s v="Centro"/>
    <x v="8"/>
  </r>
  <r>
    <x v="59"/>
    <s v="ITA"/>
    <n v="10"/>
    <x v="18"/>
    <n v="4310675841"/>
    <n v="1238824698"/>
    <n v="3"/>
    <n v="-1"/>
    <n v="2"/>
    <n v="-18"/>
    <n v="-16"/>
    <n v="-16"/>
    <n v="-16"/>
    <n v="21"/>
    <n v="0"/>
    <n v="5"/>
    <n v="1356"/>
    <m/>
    <m/>
    <m/>
    <s v="Centro"/>
    <x v="8"/>
  </r>
  <r>
    <x v="59"/>
    <s v="ITA"/>
    <n v="2"/>
    <x v="19"/>
    <n v="4573750286"/>
    <n v="7320149366"/>
    <n v="-1"/>
    <n v="1"/>
    <n v="0"/>
    <n v="-38"/>
    <n v="-38"/>
    <n v="-38"/>
    <n v="-38"/>
    <n v="39"/>
    <n v="0"/>
    <n v="1"/>
    <n v="203"/>
    <m/>
    <m/>
    <m/>
    <s v="Nord"/>
    <x v="8"/>
  </r>
  <r>
    <x v="59"/>
    <s v="ITA"/>
    <n v="5"/>
    <x v="20"/>
    <n v="4543490485"/>
    <n v="1233845213"/>
    <n v="-16"/>
    <n v="-23"/>
    <n v="-39"/>
    <n v="-27"/>
    <n v="-66"/>
    <n v="-66"/>
    <n v="-66"/>
    <n v="184"/>
    <n v="25"/>
    <n v="143"/>
    <n v="10532"/>
    <m/>
    <m/>
    <m/>
    <s v="Nord"/>
    <x v="8"/>
  </r>
  <r>
    <x v="60"/>
    <s v="ITA"/>
    <n v="13"/>
    <x v="0"/>
    <n v="4235122196"/>
    <n v="1339843823"/>
    <n v="5"/>
    <n v="-3"/>
    <n v="2"/>
    <n v="-23"/>
    <n v="-21"/>
    <n v="-21"/>
    <n v="-21"/>
    <n v="33"/>
    <n v="6"/>
    <n v="18"/>
    <n v="1210"/>
    <m/>
    <m/>
    <m/>
    <s v="Centro"/>
    <x v="8"/>
  </r>
  <r>
    <x v="60"/>
    <s v="ITA"/>
    <n v="17"/>
    <x v="1"/>
    <n v="4063947052"/>
    <n v="1580514834"/>
    <n v="-2"/>
    <n v="0"/>
    <n v="-2"/>
    <n v="2"/>
    <n v="0"/>
    <n v="0"/>
    <n v="0"/>
    <n v="4"/>
    <n v="0"/>
    <n v="4"/>
    <n v="515"/>
    <m/>
    <m/>
    <m/>
    <s v="Sud"/>
    <x v="8"/>
  </r>
  <r>
    <x v="60"/>
    <s v="ITA"/>
    <n v="18"/>
    <x v="2"/>
    <n v="3890597598"/>
    <n v="1659440194"/>
    <n v="-6"/>
    <n v="0"/>
    <n v="-6"/>
    <n v="4"/>
    <n v="-2"/>
    <n v="-2"/>
    <n v="-2"/>
    <n v="8"/>
    <n v="4"/>
    <n v="10"/>
    <n v="895"/>
    <m/>
    <m/>
    <m/>
    <s v="Sud"/>
    <x v="8"/>
  </r>
  <r>
    <x v="60"/>
    <s v="ITA"/>
    <n v="15"/>
    <x v="3"/>
    <n v="4083956555"/>
    <n v="1425084984"/>
    <n v="-15"/>
    <n v="-3"/>
    <n v="-18"/>
    <n v="-17"/>
    <n v="-35"/>
    <n v="-35"/>
    <n v="-35"/>
    <n v="75"/>
    <n v="4"/>
    <n v="44"/>
    <n v="3007"/>
    <m/>
    <m/>
    <m/>
    <s v="Sud"/>
    <x v="8"/>
  </r>
  <r>
    <x v="60"/>
    <s v="ITA"/>
    <n v="8"/>
    <x v="4"/>
    <n v="4449436681"/>
    <n v="113417208"/>
    <n v="-82"/>
    <n v="-2"/>
    <n v="-84"/>
    <n v="-252"/>
    <n v="-336"/>
    <n v="-336"/>
    <n v="-336"/>
    <n v="549"/>
    <n v="34"/>
    <n v="247"/>
    <n v="5359"/>
    <m/>
    <m/>
    <m/>
    <s v="Nord"/>
    <x v="8"/>
  </r>
  <r>
    <x v="60"/>
    <s v="ITA"/>
    <n v="6"/>
    <x v="5"/>
    <n v="456494354"/>
    <n v="1376813649"/>
    <n v="-2"/>
    <n v="-2"/>
    <n v="-4"/>
    <n v="189"/>
    <n v="185"/>
    <n v="185"/>
    <n v="185"/>
    <n v="-163"/>
    <n v="2"/>
    <n v="24"/>
    <n v="2584"/>
    <m/>
    <m/>
    <m/>
    <s v="Nord"/>
    <x v="8"/>
  </r>
  <r>
    <x v="60"/>
    <s v="ITA"/>
    <n v="12"/>
    <x v="6"/>
    <n v="4189277044"/>
    <n v="1248366722"/>
    <n v="11"/>
    <n v="-2"/>
    <n v="9"/>
    <n v="-3"/>
    <n v="6"/>
    <n v="6"/>
    <n v="6"/>
    <n v="63"/>
    <n v="9"/>
    <n v="78"/>
    <n v="3244"/>
    <m/>
    <m/>
    <m/>
    <s v="Centro"/>
    <x v="8"/>
  </r>
  <r>
    <x v="60"/>
    <s v="ITA"/>
    <n v="7"/>
    <x v="7"/>
    <n v="4441149315"/>
    <n v="89326992"/>
    <n v="-23"/>
    <n v="-4"/>
    <n v="-27"/>
    <n v="-2"/>
    <n v="-29"/>
    <n v="-29"/>
    <n v="-29"/>
    <n v="124"/>
    <n v="29"/>
    <n v="124"/>
    <n v="1721"/>
    <m/>
    <m/>
    <m/>
    <s v="Nord"/>
    <x v="8"/>
  </r>
  <r>
    <x v="60"/>
    <s v="ITA"/>
    <n v="3"/>
    <x v="8"/>
    <n v="4546679409"/>
    <n v="9190347404"/>
    <n v="-401"/>
    <n v="-34"/>
    <n v="-435"/>
    <n v="930"/>
    <n v="495"/>
    <n v="495"/>
    <n v="495"/>
    <n v="430"/>
    <n v="166"/>
    <n v="1091"/>
    <n v="11583"/>
    <m/>
    <m/>
    <m/>
    <s v="Nord"/>
    <x v="8"/>
  </r>
  <r>
    <x v="60"/>
    <s v="ITA"/>
    <n v="11"/>
    <x v="9"/>
    <n v="4361675973"/>
    <n v="135188753"/>
    <n v="-22"/>
    <n v="-10"/>
    <n v="-32"/>
    <n v="75"/>
    <n v="43"/>
    <n v="43"/>
    <n v="43"/>
    <n v="25"/>
    <n v="8"/>
    <n v="76"/>
    <n v="1501"/>
    <m/>
    <m/>
    <m/>
    <s v="Centro"/>
    <x v="8"/>
  </r>
  <r>
    <x v="60"/>
    <s v="ITA"/>
    <n v="14"/>
    <x v="10"/>
    <n v="4155774754"/>
    <n v="1465916051"/>
    <n v="0"/>
    <n v="0"/>
    <n v="0"/>
    <n v="2"/>
    <n v="2"/>
    <n v="2"/>
    <n v="2"/>
    <n v="1"/>
    <n v="0"/>
    <n v="3"/>
    <n v="241"/>
    <m/>
    <m/>
    <m/>
    <s v="Sud"/>
    <x v="8"/>
  </r>
  <r>
    <x v="60"/>
    <s v="ITA"/>
    <n v="4"/>
    <x v="11"/>
    <n v="4649933453"/>
    <n v="1135662422"/>
    <n v="7"/>
    <n v="-1"/>
    <n v="6"/>
    <n v="-407"/>
    <n v="-401"/>
    <n v="-401"/>
    <n v="-401"/>
    <n v="420"/>
    <n v="2"/>
    <n v="21"/>
    <n v="1068"/>
    <m/>
    <m/>
    <m/>
    <s v="Nord"/>
    <x v="8"/>
  </r>
  <r>
    <x v="60"/>
    <s v="ITA"/>
    <n v="4"/>
    <x v="12"/>
    <n v="4606893511"/>
    <n v="1112123097"/>
    <n v="-10"/>
    <n v="-1"/>
    <n v="-11"/>
    <n v="-33"/>
    <n v="-44"/>
    <n v="-44"/>
    <n v="-44"/>
    <n v="86"/>
    <n v="7"/>
    <n v="49"/>
    <n v="1539"/>
    <m/>
    <m/>
    <m/>
    <s v="Nord"/>
    <x v="8"/>
  </r>
  <r>
    <x v="60"/>
    <s v="ITA"/>
    <n v="1"/>
    <x v="13"/>
    <n v="450732745"/>
    <n v="7680687483"/>
    <n v="-121"/>
    <n v="-4"/>
    <n v="-125"/>
    <n v="364"/>
    <n v="239"/>
    <n v="239"/>
    <n v="239"/>
    <n v="374"/>
    <n v="69"/>
    <n v="682"/>
    <n v="7330"/>
    <m/>
    <m/>
    <m/>
    <s v="Nord"/>
    <x v="8"/>
  </r>
  <r>
    <x v="60"/>
    <s v="ITA"/>
    <n v="16"/>
    <x v="14"/>
    <n v="4112559576"/>
    <n v="1686736689"/>
    <n v="-40"/>
    <n v="-4"/>
    <n v="-44"/>
    <n v="41"/>
    <n v="-3"/>
    <n v="-3"/>
    <n v="-3"/>
    <n v="34"/>
    <n v="11"/>
    <n v="42"/>
    <n v="2062"/>
    <m/>
    <m/>
    <m/>
    <s v="Sud"/>
    <x v="8"/>
  </r>
  <r>
    <x v="60"/>
    <s v="ITA"/>
    <n v="20"/>
    <x v="15"/>
    <n v="3921531192"/>
    <n v="9110616306"/>
    <n v="5"/>
    <n v="-1"/>
    <n v="4"/>
    <n v="-17"/>
    <n v="-13"/>
    <n v="-13"/>
    <n v="-13"/>
    <n v="12"/>
    <n v="4"/>
    <n v="3"/>
    <n v="2045"/>
    <m/>
    <m/>
    <m/>
    <s v="Sud"/>
    <x v="8"/>
  </r>
  <r>
    <x v="60"/>
    <s v="ITA"/>
    <n v="19"/>
    <x v="16"/>
    <n v="3811569725"/>
    <n v="133623567"/>
    <n v="-15"/>
    <n v="-2"/>
    <n v="-17"/>
    <n v="36"/>
    <n v="19"/>
    <n v="19"/>
    <n v="19"/>
    <n v="31"/>
    <n v="5"/>
    <n v="55"/>
    <n v="3015"/>
    <m/>
    <m/>
    <m/>
    <s v="Sud"/>
    <x v="8"/>
  </r>
  <r>
    <x v="60"/>
    <s v="ITA"/>
    <n v="9"/>
    <x v="17"/>
    <n v="4376923077"/>
    <n v="1125588885"/>
    <n v="-53"/>
    <n v="-9"/>
    <n v="-62"/>
    <n v="24"/>
    <n v="-38"/>
    <n v="-38"/>
    <n v="-38"/>
    <n v="116"/>
    <n v="19"/>
    <n v="97"/>
    <n v="3159"/>
    <m/>
    <m/>
    <m/>
    <s v="Centro"/>
    <x v="8"/>
  </r>
  <r>
    <x v="60"/>
    <s v="ITA"/>
    <n v="10"/>
    <x v="18"/>
    <n v="4310675841"/>
    <n v="1238824698"/>
    <n v="-6"/>
    <n v="0"/>
    <n v="-6"/>
    <n v="-27"/>
    <n v="-33"/>
    <n v="-33"/>
    <n v="-33"/>
    <n v="33"/>
    <n v="1"/>
    <n v="1"/>
    <n v="1513"/>
    <m/>
    <m/>
    <m/>
    <s v="Centro"/>
    <x v="8"/>
  </r>
  <r>
    <x v="60"/>
    <s v="ITA"/>
    <n v="2"/>
    <x v="19"/>
    <n v="4573750286"/>
    <n v="7320149366"/>
    <n v="-3"/>
    <n v="-2"/>
    <n v="-5"/>
    <n v="-104"/>
    <n v="-109"/>
    <n v="-109"/>
    <n v="-109"/>
    <n v="111"/>
    <n v="2"/>
    <n v="4"/>
    <n v="35"/>
    <m/>
    <m/>
    <m/>
    <s v="Nord"/>
    <x v="8"/>
  </r>
  <r>
    <x v="60"/>
    <s v="ITA"/>
    <n v="5"/>
    <x v="20"/>
    <n v="4543490485"/>
    <n v="1233845213"/>
    <n v="-30"/>
    <n v="-10"/>
    <n v="-40"/>
    <n v="-206"/>
    <n v="-246"/>
    <n v="-246"/>
    <n v="-246"/>
    <n v="556"/>
    <n v="38"/>
    <n v="348"/>
    <n v="8821"/>
    <m/>
    <m/>
    <m/>
    <s v="Nord"/>
    <x v="8"/>
  </r>
  <r>
    <x v="61"/>
    <s v="ITA"/>
    <n v="13"/>
    <x v="0"/>
    <n v="4235122196"/>
    <n v="1339843823"/>
    <n v="-4"/>
    <n v="-2"/>
    <n v="-6"/>
    <n v="-12"/>
    <n v="-18"/>
    <n v="-18"/>
    <n v="-18"/>
    <n v="40"/>
    <n v="7"/>
    <n v="29"/>
    <n v="1227"/>
    <m/>
    <m/>
    <m/>
    <s v="Centro"/>
    <x v="8"/>
  </r>
  <r>
    <x v="61"/>
    <s v="ITA"/>
    <n v="17"/>
    <x v="1"/>
    <n v="4063947052"/>
    <n v="1580514834"/>
    <n v="-1"/>
    <n v="0"/>
    <n v="-1"/>
    <n v="-10"/>
    <n v="-11"/>
    <n v="-11"/>
    <n v="-11"/>
    <n v="11"/>
    <n v="1"/>
    <n v="1"/>
    <n v="766"/>
    <m/>
    <m/>
    <m/>
    <s v="Sud"/>
    <x v="8"/>
  </r>
  <r>
    <x v="61"/>
    <s v="ITA"/>
    <n v="18"/>
    <x v="2"/>
    <n v="3890597598"/>
    <n v="1659440194"/>
    <n v="2"/>
    <n v="0"/>
    <n v="2"/>
    <n v="-12"/>
    <n v="-10"/>
    <n v="-10"/>
    <n v="-10"/>
    <n v="19"/>
    <n v="0"/>
    <n v="9"/>
    <n v="1195"/>
    <m/>
    <m/>
    <m/>
    <s v="Sud"/>
    <x v="8"/>
  </r>
  <r>
    <x v="61"/>
    <s v="ITA"/>
    <n v="15"/>
    <x v="3"/>
    <n v="4083956555"/>
    <n v="1425084984"/>
    <n v="19"/>
    <n v="11"/>
    <n v="30"/>
    <n v="-38"/>
    <n v="-8"/>
    <n v="-8"/>
    <n v="-8"/>
    <n v="20"/>
    <n v="5"/>
    <n v="17"/>
    <n v="3190"/>
    <m/>
    <m/>
    <m/>
    <s v="Sud"/>
    <x v="8"/>
  </r>
  <r>
    <x v="61"/>
    <s v="ITA"/>
    <n v="8"/>
    <x v="4"/>
    <n v="4449436681"/>
    <n v="113417208"/>
    <n v="-89"/>
    <n v="-18"/>
    <n v="-107"/>
    <n v="-55"/>
    <n v="-162"/>
    <n v="-162"/>
    <n v="-162"/>
    <n v="357"/>
    <n v="44"/>
    <n v="239"/>
    <n v="5378"/>
    <m/>
    <m/>
    <m/>
    <s v="Nord"/>
    <x v="8"/>
  </r>
  <r>
    <x v="61"/>
    <s v="ITA"/>
    <n v="6"/>
    <x v="5"/>
    <n v="456494354"/>
    <n v="1376813649"/>
    <n v="-14"/>
    <n v="-1"/>
    <n v="-15"/>
    <n v="-221"/>
    <n v="-236"/>
    <n v="-236"/>
    <n v="-236"/>
    <n v="252"/>
    <n v="5"/>
    <n v="21"/>
    <n v="2873"/>
    <m/>
    <m/>
    <m/>
    <s v="Nord"/>
    <x v="8"/>
  </r>
  <r>
    <x v="61"/>
    <s v="ITA"/>
    <n v="12"/>
    <x v="6"/>
    <n v="4189277044"/>
    <n v="1248366722"/>
    <n v="25"/>
    <n v="-1"/>
    <n v="24"/>
    <n v="45"/>
    <n v="69"/>
    <n v="69"/>
    <n v="69"/>
    <n v="20"/>
    <n v="3"/>
    <n v="92"/>
    <n v="4037"/>
    <m/>
    <m/>
    <m/>
    <s v="Centro"/>
    <x v="8"/>
  </r>
  <r>
    <x v="61"/>
    <s v="ITA"/>
    <n v="7"/>
    <x v="7"/>
    <n v="4441149315"/>
    <n v="89326992"/>
    <n v="-1"/>
    <n v="-4"/>
    <n v="-5"/>
    <n v="1"/>
    <n v="-4"/>
    <n v="-4"/>
    <n v="-4"/>
    <n v="115"/>
    <n v="17"/>
    <n v="128"/>
    <n v="1562"/>
    <m/>
    <m/>
    <m/>
    <s v="Nord"/>
    <x v="8"/>
  </r>
  <r>
    <x v="61"/>
    <s v="ITA"/>
    <n v="3"/>
    <x v="8"/>
    <n v="4546679409"/>
    <n v="9190347404"/>
    <n v="-302"/>
    <n v="-32"/>
    <n v="-334"/>
    <n v="439"/>
    <n v="105"/>
    <n v="105"/>
    <n v="105"/>
    <n v="445"/>
    <n v="163"/>
    <n v="713"/>
    <n v="12642"/>
    <m/>
    <m/>
    <m/>
    <s v="Nord"/>
    <x v="8"/>
  </r>
  <r>
    <x v="61"/>
    <s v="ITA"/>
    <n v="11"/>
    <x v="9"/>
    <n v="4361675973"/>
    <n v="135188753"/>
    <n v="-16"/>
    <n v="-3"/>
    <n v="-19"/>
    <n v="18"/>
    <n v="-1"/>
    <n v="-1"/>
    <n v="-1"/>
    <n v="22"/>
    <n v="9"/>
    <n v="30"/>
    <n v="1833"/>
    <m/>
    <m/>
    <m/>
    <s v="Centro"/>
    <x v="8"/>
  </r>
  <r>
    <x v="61"/>
    <s v="ITA"/>
    <n v="14"/>
    <x v="10"/>
    <n v="4155774754"/>
    <n v="1465916051"/>
    <n v="0"/>
    <n v="0"/>
    <n v="0"/>
    <n v="-2"/>
    <n v="-2"/>
    <n v="-2"/>
    <n v="-2"/>
    <n v="6"/>
    <n v="1"/>
    <n v="5"/>
    <n v="386"/>
    <m/>
    <m/>
    <m/>
    <s v="Sud"/>
    <x v="8"/>
  </r>
  <r>
    <x v="61"/>
    <s v="ITA"/>
    <n v="4"/>
    <x v="11"/>
    <n v="4649933453"/>
    <n v="1135662422"/>
    <n v="-7"/>
    <n v="-2"/>
    <n v="-9"/>
    <n v="-49"/>
    <n v="-58"/>
    <n v="-58"/>
    <n v="-58"/>
    <n v="76"/>
    <n v="2"/>
    <n v="20"/>
    <n v="1546"/>
    <m/>
    <m/>
    <m/>
    <s v="Nord"/>
    <x v="8"/>
  </r>
  <r>
    <x v="61"/>
    <s v="ITA"/>
    <n v="4"/>
    <x v="12"/>
    <n v="4606893511"/>
    <n v="1112123097"/>
    <n v="-22"/>
    <n v="-1"/>
    <n v="-23"/>
    <n v="-60"/>
    <n v="-83"/>
    <n v="-83"/>
    <n v="-83"/>
    <n v="134"/>
    <n v="11"/>
    <n v="62"/>
    <n v="882"/>
    <m/>
    <m/>
    <m/>
    <s v="Nord"/>
    <x v="8"/>
  </r>
  <r>
    <x v="61"/>
    <s v="ITA"/>
    <n v="1"/>
    <x v="13"/>
    <n v="450732745"/>
    <n v="7680687483"/>
    <n v="19"/>
    <n v="-19"/>
    <n v="0"/>
    <n v="111"/>
    <n v="111"/>
    <n v="111"/>
    <n v="111"/>
    <n v="425"/>
    <n v="68"/>
    <n v="604"/>
    <n v="5807"/>
    <m/>
    <m/>
    <m/>
    <s v="Nord"/>
    <x v="8"/>
  </r>
  <r>
    <x v="61"/>
    <s v="ITA"/>
    <n v="16"/>
    <x v="14"/>
    <n v="4112559576"/>
    <n v="1686736689"/>
    <n v="-27"/>
    <n v="-3"/>
    <n v="-30"/>
    <n v="16"/>
    <n v="-14"/>
    <n v="-14"/>
    <n v="-14"/>
    <n v="37"/>
    <n v="8"/>
    <n v="31"/>
    <n v="2156"/>
    <m/>
    <m/>
    <m/>
    <s v="Sud"/>
    <x v="8"/>
  </r>
  <r>
    <x v="61"/>
    <s v="ITA"/>
    <n v="20"/>
    <x v="15"/>
    <n v="3921531192"/>
    <n v="9110616306"/>
    <n v="1"/>
    <n v="-1"/>
    <n v="0"/>
    <n v="-10"/>
    <n v="-10"/>
    <n v="-10"/>
    <n v="-10"/>
    <n v="23"/>
    <n v="1"/>
    <n v="14"/>
    <n v="462"/>
    <m/>
    <m/>
    <m/>
    <s v="Sud"/>
    <x v="8"/>
  </r>
  <r>
    <x v="61"/>
    <s v="ITA"/>
    <n v="19"/>
    <x v="16"/>
    <n v="3811569725"/>
    <n v="133623567"/>
    <n v="-9"/>
    <n v="1"/>
    <n v="-8"/>
    <n v="-40"/>
    <n v="-48"/>
    <n v="-48"/>
    <n v="-48"/>
    <n v="81"/>
    <n v="6"/>
    <n v="39"/>
    <n v="3086"/>
    <m/>
    <m/>
    <m/>
    <s v="Sud"/>
    <x v="8"/>
  </r>
  <r>
    <x v="61"/>
    <s v="ITA"/>
    <n v="9"/>
    <x v="17"/>
    <n v="4376923077"/>
    <n v="1125588885"/>
    <n v="-51"/>
    <n v="7"/>
    <n v="-44"/>
    <n v="57"/>
    <n v="13"/>
    <n v="13"/>
    <n v="13"/>
    <n v="107"/>
    <n v="18"/>
    <n v="138"/>
    <n v="4159"/>
    <m/>
    <m/>
    <m/>
    <s v="Centro"/>
    <x v="8"/>
  </r>
  <r>
    <x v="61"/>
    <s v="ITA"/>
    <n v="10"/>
    <x v="18"/>
    <n v="4310675841"/>
    <n v="1238824698"/>
    <n v="1"/>
    <n v="-1"/>
    <n v="0"/>
    <n v="-25"/>
    <n v="-25"/>
    <n v="-25"/>
    <n v="-25"/>
    <n v="27"/>
    <n v="1"/>
    <n v="3"/>
    <n v="1415"/>
    <m/>
    <m/>
    <m/>
    <s v="Centro"/>
    <x v="8"/>
  </r>
  <r>
    <x v="61"/>
    <s v="ITA"/>
    <n v="2"/>
    <x v="19"/>
    <n v="4573750286"/>
    <n v="7320149366"/>
    <n v="-5"/>
    <n v="-1"/>
    <n v="-6"/>
    <n v="-35"/>
    <n v="-41"/>
    <n v="-41"/>
    <n v="-41"/>
    <n v="40"/>
    <n v="1"/>
    <n v="0"/>
    <n v="704"/>
    <m/>
    <m/>
    <m/>
    <s v="Nord"/>
    <x v="8"/>
  </r>
  <r>
    <x v="61"/>
    <s v="ITA"/>
    <n v="5"/>
    <x v="20"/>
    <n v="4543490485"/>
    <n v="1233845213"/>
    <n v="-54"/>
    <n v="-1"/>
    <n v="-55"/>
    <n v="-192"/>
    <n v="-247"/>
    <n v="-247"/>
    <n v="-247"/>
    <n v="365"/>
    <n v="44"/>
    <n v="162"/>
    <n v="10081"/>
    <m/>
    <m/>
    <m/>
    <s v="Nord"/>
    <x v="8"/>
  </r>
  <r>
    <x v="62"/>
    <s v="ITA"/>
    <n v="13"/>
    <x v="0"/>
    <n v="4235122196"/>
    <n v="1339843823"/>
    <n v="1"/>
    <n v="-2"/>
    <n v="-1"/>
    <n v="8"/>
    <n v="7"/>
    <n v="7"/>
    <n v="7"/>
    <n v="18"/>
    <n v="2"/>
    <n v="27"/>
    <n v="196"/>
    <m/>
    <m/>
    <m/>
    <s v="Centro"/>
    <x v="9"/>
  </r>
  <r>
    <x v="62"/>
    <s v="ITA"/>
    <n v="17"/>
    <x v="1"/>
    <n v="4063947052"/>
    <n v="1580514834"/>
    <n v="-1"/>
    <n v="0"/>
    <n v="-1"/>
    <n v="2"/>
    <n v="1"/>
    <n v="1"/>
    <n v="1"/>
    <n v="4"/>
    <n v="0"/>
    <n v="5"/>
    <n v="285"/>
    <m/>
    <m/>
    <m/>
    <s v="Sud"/>
    <x v="9"/>
  </r>
  <r>
    <x v="62"/>
    <s v="ITA"/>
    <n v="18"/>
    <x v="2"/>
    <n v="3890597598"/>
    <n v="1659440194"/>
    <n v="-7"/>
    <n v="1"/>
    <n v="-6"/>
    <n v="-8"/>
    <n v="-14"/>
    <n v="-14"/>
    <n v="-14"/>
    <n v="15"/>
    <n v="0"/>
    <n v="1"/>
    <n v="894"/>
    <m/>
    <m/>
    <m/>
    <s v="Sud"/>
    <x v="9"/>
  </r>
  <r>
    <x v="62"/>
    <s v="ITA"/>
    <n v="15"/>
    <x v="3"/>
    <n v="4083956555"/>
    <n v="1425084984"/>
    <n v="-7"/>
    <n v="-10"/>
    <n v="-17"/>
    <n v="6"/>
    <n v="-11"/>
    <n v="-11"/>
    <n v="-11"/>
    <n v="39"/>
    <n v="4"/>
    <n v="32"/>
    <n v="2697"/>
    <m/>
    <m/>
    <m/>
    <s v="Sud"/>
    <x v="9"/>
  </r>
  <r>
    <x v="62"/>
    <s v="ITA"/>
    <n v="8"/>
    <x v="4"/>
    <n v="4449436681"/>
    <n v="113417208"/>
    <n v="-23"/>
    <n v="-1"/>
    <n v="-24"/>
    <n v="18"/>
    <n v="-6"/>
    <n v="-6"/>
    <n v="-6"/>
    <n v="208"/>
    <n v="39"/>
    <n v="241"/>
    <n v="5045"/>
    <m/>
    <m/>
    <m/>
    <s v="Nord"/>
    <x v="9"/>
  </r>
  <r>
    <x v="62"/>
    <s v="ITA"/>
    <n v="6"/>
    <x v="5"/>
    <n v="456494354"/>
    <n v="1376813649"/>
    <n v="7"/>
    <n v="-2"/>
    <n v="5"/>
    <n v="159"/>
    <n v="164"/>
    <n v="164"/>
    <n v="164"/>
    <n v="-151"/>
    <n v="1"/>
    <n v="14"/>
    <n v="1306"/>
    <m/>
    <m/>
    <m/>
    <s v="Nord"/>
    <x v="9"/>
  </r>
  <r>
    <x v="62"/>
    <s v="ITA"/>
    <n v="12"/>
    <x v="6"/>
    <n v="4189277044"/>
    <n v="1248366722"/>
    <n v="21"/>
    <n v="-22"/>
    <n v="-1"/>
    <n v="13"/>
    <n v="12"/>
    <n v="12"/>
    <n v="12"/>
    <n v="71"/>
    <n v="2"/>
    <n v="85"/>
    <n v="3323"/>
    <m/>
    <m/>
    <m/>
    <s v="Centro"/>
    <x v="9"/>
  </r>
  <r>
    <x v="62"/>
    <s v="ITA"/>
    <n v="7"/>
    <x v="7"/>
    <n v="4441149315"/>
    <n v="89326992"/>
    <n v="-11"/>
    <n v="-1"/>
    <n v="-12"/>
    <n v="59"/>
    <n v="47"/>
    <n v="47"/>
    <n v="47"/>
    <n v="119"/>
    <n v="21"/>
    <n v="187"/>
    <n v="1482"/>
    <m/>
    <m/>
    <m/>
    <s v="Nord"/>
    <x v="9"/>
  </r>
  <r>
    <x v="62"/>
    <s v="ITA"/>
    <n v="3"/>
    <x v="8"/>
    <n v="4546679409"/>
    <n v="9190347404"/>
    <n v="-8"/>
    <n v="-18"/>
    <n v="-26"/>
    <n v="719"/>
    <n v="693"/>
    <n v="693"/>
    <n v="693"/>
    <n v="171"/>
    <n v="56"/>
    <n v="920"/>
    <n v="10857"/>
    <m/>
    <m/>
    <m/>
    <s v="Nord"/>
    <x v="9"/>
  </r>
  <r>
    <x v="62"/>
    <s v="ITA"/>
    <n v="11"/>
    <x v="9"/>
    <n v="4361675973"/>
    <n v="135188753"/>
    <n v="-21"/>
    <n v="0"/>
    <n v="-21"/>
    <n v="57"/>
    <n v="36"/>
    <n v="36"/>
    <n v="36"/>
    <n v="12"/>
    <n v="5"/>
    <n v="53"/>
    <n v="1067"/>
    <m/>
    <m/>
    <m/>
    <s v="Centro"/>
    <x v="9"/>
  </r>
  <r>
    <x v="62"/>
    <s v="ITA"/>
    <n v="14"/>
    <x v="10"/>
    <n v="4155774754"/>
    <n v="1465916051"/>
    <n v="1"/>
    <n v="0"/>
    <n v="1"/>
    <n v="1"/>
    <n v="2"/>
    <n v="2"/>
    <n v="2"/>
    <n v="2"/>
    <n v="0"/>
    <n v="4"/>
    <n v="376"/>
    <m/>
    <m/>
    <m/>
    <s v="Sud"/>
    <x v="9"/>
  </r>
  <r>
    <x v="62"/>
    <s v="ITA"/>
    <n v="4"/>
    <x v="11"/>
    <n v="4649933453"/>
    <n v="1135662422"/>
    <n v="-3"/>
    <n v="0"/>
    <n v="-3"/>
    <n v="-38"/>
    <n v="-41"/>
    <n v="-41"/>
    <n v="-41"/>
    <n v="42"/>
    <n v="4"/>
    <n v="5"/>
    <n v="823"/>
    <m/>
    <m/>
    <m/>
    <s v="Nord"/>
    <x v="9"/>
  </r>
  <r>
    <x v="62"/>
    <s v="ITA"/>
    <n v="4"/>
    <x v="12"/>
    <n v="4606893511"/>
    <n v="1112123097"/>
    <n v="-3"/>
    <n v="-3"/>
    <n v="-6"/>
    <n v="-56"/>
    <n v="-62"/>
    <n v="-62"/>
    <n v="-62"/>
    <n v="113"/>
    <n v="5"/>
    <n v="56"/>
    <n v="1481"/>
    <m/>
    <m/>
    <m/>
    <s v="Nord"/>
    <x v="9"/>
  </r>
  <r>
    <x v="62"/>
    <s v="ITA"/>
    <n v="1"/>
    <x v="13"/>
    <n v="450732745"/>
    <n v="7680687483"/>
    <n v="-71"/>
    <n v="-24"/>
    <n v="-95"/>
    <n v="112"/>
    <n v="17"/>
    <n v="17"/>
    <n v="17"/>
    <n v="321"/>
    <n v="56"/>
    <n v="394"/>
    <n v="4035"/>
    <m/>
    <m/>
    <m/>
    <s v="Nord"/>
    <x v="9"/>
  </r>
  <r>
    <x v="62"/>
    <s v="ITA"/>
    <n v="16"/>
    <x v="14"/>
    <n v="4112559576"/>
    <n v="1686736689"/>
    <n v="-5"/>
    <n v="0"/>
    <n v="-5"/>
    <n v="23"/>
    <n v="18"/>
    <n v="18"/>
    <n v="18"/>
    <n v="10"/>
    <n v="8"/>
    <n v="36"/>
    <n v="1364"/>
    <m/>
    <m/>
    <m/>
    <s v="Sud"/>
    <x v="9"/>
  </r>
  <r>
    <x v="62"/>
    <s v="ITA"/>
    <n v="20"/>
    <x v="15"/>
    <n v="3921531192"/>
    <n v="9110616306"/>
    <n v="-1"/>
    <n v="2"/>
    <n v="1"/>
    <n v="-12"/>
    <n v="-11"/>
    <n v="-11"/>
    <n v="-11"/>
    <n v="14"/>
    <n v="6"/>
    <n v="9"/>
    <n v="750"/>
    <m/>
    <m/>
    <m/>
    <s v="Sud"/>
    <x v="9"/>
  </r>
  <r>
    <x v="62"/>
    <s v="ITA"/>
    <n v="19"/>
    <x v="16"/>
    <n v="3811569725"/>
    <n v="133623567"/>
    <n v="-7"/>
    <n v="0"/>
    <n v="-7"/>
    <n v="-158"/>
    <n v="-165"/>
    <n v="-165"/>
    <n v="-165"/>
    <n v="196"/>
    <n v="4"/>
    <n v="35"/>
    <n v="1853"/>
    <m/>
    <m/>
    <m/>
    <s v="Sud"/>
    <x v="9"/>
  </r>
  <r>
    <x v="62"/>
    <s v="ITA"/>
    <n v="9"/>
    <x v="17"/>
    <n v="4376923077"/>
    <n v="1125588885"/>
    <n v="-10"/>
    <n v="-8"/>
    <n v="-18"/>
    <n v="-59"/>
    <n v="-77"/>
    <n v="-77"/>
    <n v="-77"/>
    <n v="191"/>
    <n v="18"/>
    <n v="132"/>
    <n v="1899"/>
    <m/>
    <m/>
    <m/>
    <s v="Centro"/>
    <x v="9"/>
  </r>
  <r>
    <x v="62"/>
    <s v="ITA"/>
    <n v="10"/>
    <x v="18"/>
    <n v="4310675841"/>
    <n v="1238824698"/>
    <n v="-4"/>
    <n v="-1"/>
    <n v="-5"/>
    <n v="4"/>
    <n v="-1"/>
    <n v="-1"/>
    <n v="-1"/>
    <n v="2"/>
    <n v="1"/>
    <n v="2"/>
    <n v="630"/>
    <m/>
    <m/>
    <m/>
    <s v="Centro"/>
    <x v="9"/>
  </r>
  <r>
    <x v="62"/>
    <s v="ITA"/>
    <n v="2"/>
    <x v="19"/>
    <n v="4573750286"/>
    <n v="7320149366"/>
    <n v="-1"/>
    <n v="1"/>
    <n v="0"/>
    <n v="-59"/>
    <n v="-59"/>
    <n v="-59"/>
    <n v="-59"/>
    <n v="64"/>
    <n v="1"/>
    <n v="6"/>
    <n v="169"/>
    <m/>
    <m/>
    <m/>
    <s v="Nord"/>
    <x v="9"/>
  </r>
  <r>
    <x v="62"/>
    <s v="ITA"/>
    <n v="5"/>
    <x v="20"/>
    <n v="4543490485"/>
    <n v="1233845213"/>
    <n v="-8"/>
    <n v="-5"/>
    <n v="-13"/>
    <n v="-281"/>
    <n v="-294"/>
    <n v="-294"/>
    <n v="-294"/>
    <n v="347"/>
    <n v="27"/>
    <n v="80"/>
    <n v="9384"/>
    <m/>
    <m/>
    <m/>
    <s v="Nord"/>
    <x v="9"/>
  </r>
  <r>
    <x v="63"/>
    <s v="ITA"/>
    <n v="13"/>
    <x v="0"/>
    <n v="4235122196"/>
    <n v="1339843823"/>
    <n v="4"/>
    <n v="-1"/>
    <n v="3"/>
    <n v="-41"/>
    <n v="-38"/>
    <n v="-38"/>
    <n v="-38"/>
    <n v="49"/>
    <n v="4"/>
    <n v="15"/>
    <n v="356"/>
    <m/>
    <m/>
    <m/>
    <s v="Centro"/>
    <x v="9"/>
  </r>
  <r>
    <x v="63"/>
    <s v="ITA"/>
    <n v="17"/>
    <x v="1"/>
    <n v="4063947052"/>
    <n v="1580514834"/>
    <n v="0"/>
    <n v="0"/>
    <n v="0"/>
    <n v="-2"/>
    <n v="-2"/>
    <n v="-2"/>
    <n v="-2"/>
    <n v="2"/>
    <n v="0"/>
    <n v="0"/>
    <n v="287"/>
    <m/>
    <m/>
    <m/>
    <s v="Sud"/>
    <x v="9"/>
  </r>
  <r>
    <x v="63"/>
    <s v="ITA"/>
    <n v="18"/>
    <x v="2"/>
    <n v="3890597598"/>
    <n v="1659440194"/>
    <n v="-4"/>
    <n v="-2"/>
    <n v="-6"/>
    <n v="-9"/>
    <n v="-15"/>
    <n v="-15"/>
    <n v="-15"/>
    <n v="19"/>
    <n v="3"/>
    <n v="7"/>
    <n v="934"/>
    <m/>
    <m/>
    <m/>
    <s v="Sud"/>
    <x v="9"/>
  </r>
  <r>
    <x v="63"/>
    <s v="ITA"/>
    <n v="15"/>
    <x v="3"/>
    <n v="4083956555"/>
    <n v="1425084984"/>
    <n v="5"/>
    <n v="-8"/>
    <n v="-3"/>
    <n v="-44"/>
    <n v="-47"/>
    <n v="-47"/>
    <n v="-47"/>
    <n v="58"/>
    <n v="7"/>
    <n v="18"/>
    <n v="1509"/>
    <m/>
    <m/>
    <m/>
    <s v="Sud"/>
    <x v="9"/>
  </r>
  <r>
    <x v="63"/>
    <s v="ITA"/>
    <n v="8"/>
    <x v="4"/>
    <n v="4449436681"/>
    <n v="113417208"/>
    <n v="-55"/>
    <n v="2"/>
    <n v="-53"/>
    <n v="-63"/>
    <n v="-116"/>
    <n v="-116"/>
    <n v="-116"/>
    <n v="283"/>
    <n v="45"/>
    <n v="212"/>
    <n v="3051"/>
    <m/>
    <m/>
    <m/>
    <s v="Nord"/>
    <x v="9"/>
  </r>
  <r>
    <x v="63"/>
    <s v="ITA"/>
    <n v="6"/>
    <x v="5"/>
    <n v="456494354"/>
    <n v="1376813649"/>
    <n v="1"/>
    <n v="0"/>
    <n v="1"/>
    <n v="9"/>
    <n v="10"/>
    <n v="10"/>
    <n v="10"/>
    <n v="43"/>
    <n v="7"/>
    <n v="60"/>
    <n v="1259"/>
    <m/>
    <m/>
    <m/>
    <s v="Nord"/>
    <x v="9"/>
  </r>
  <r>
    <x v="63"/>
    <s v="ITA"/>
    <n v="12"/>
    <x v="6"/>
    <n v="4189277044"/>
    <n v="1248366722"/>
    <n v="22"/>
    <n v="-18"/>
    <n v="4"/>
    <n v="-15"/>
    <n v="-11"/>
    <n v="-11"/>
    <n v="-11"/>
    <n v="86"/>
    <n v="8"/>
    <n v="83"/>
    <n v="3092"/>
    <m/>
    <m/>
    <m/>
    <s v="Centro"/>
    <x v="9"/>
  </r>
  <r>
    <x v="63"/>
    <s v="ITA"/>
    <n v="7"/>
    <x v="7"/>
    <n v="4441149315"/>
    <n v="89326992"/>
    <n v="6"/>
    <n v="1"/>
    <n v="7"/>
    <n v="93"/>
    <n v="100"/>
    <n v="100"/>
    <n v="100"/>
    <n v="40"/>
    <n v="14"/>
    <n v="154"/>
    <n v="1432"/>
    <m/>
    <m/>
    <m/>
    <s v="Nord"/>
    <x v="9"/>
  </r>
  <r>
    <x v="63"/>
    <s v="ITA"/>
    <n v="3"/>
    <x v="8"/>
    <n v="4546679409"/>
    <n v="9190347404"/>
    <n v="-956"/>
    <n v="-26"/>
    <n v="-982"/>
    <n v="1257"/>
    <n v="275"/>
    <n v="275"/>
    <n v="275"/>
    <n v="191"/>
    <n v="124"/>
    <n v="590"/>
    <n v="5053"/>
    <m/>
    <m/>
    <m/>
    <s v="Nord"/>
    <x v="9"/>
  </r>
  <r>
    <x v="63"/>
    <s v="ITA"/>
    <n v="11"/>
    <x v="9"/>
    <n v="4361675973"/>
    <n v="135188753"/>
    <n v="-1"/>
    <n v="0"/>
    <n v="-1"/>
    <n v="3"/>
    <n v="2"/>
    <n v="2"/>
    <n v="2"/>
    <n v="9"/>
    <n v="5"/>
    <n v="16"/>
    <n v="702"/>
    <m/>
    <m/>
    <m/>
    <s v="Centro"/>
    <x v="9"/>
  </r>
  <r>
    <x v="63"/>
    <s v="ITA"/>
    <n v="14"/>
    <x v="10"/>
    <n v="4155774754"/>
    <n v="1465916051"/>
    <n v="0"/>
    <n v="0"/>
    <n v="0"/>
    <n v="0"/>
    <n v="0"/>
    <n v="0"/>
    <n v="0"/>
    <n v="0"/>
    <n v="0"/>
    <n v="0"/>
    <n v="89"/>
    <m/>
    <m/>
    <m/>
    <s v="Sud"/>
    <x v="9"/>
  </r>
  <r>
    <x v="63"/>
    <s v="ITA"/>
    <n v="4"/>
    <x v="11"/>
    <n v="4649933453"/>
    <n v="1135662422"/>
    <n v="12"/>
    <n v="2"/>
    <n v="14"/>
    <n v="-68"/>
    <n v="-54"/>
    <n v="-54"/>
    <n v="-54"/>
    <n v="68"/>
    <n v="1"/>
    <n v="15"/>
    <n v="1209"/>
    <m/>
    <m/>
    <m/>
    <s v="Nord"/>
    <x v="9"/>
  </r>
  <r>
    <x v="63"/>
    <s v="ITA"/>
    <n v="4"/>
    <x v="12"/>
    <n v="4606893511"/>
    <n v="1112123097"/>
    <n v="2"/>
    <n v="-1"/>
    <n v="1"/>
    <n v="24"/>
    <n v="25"/>
    <n v="25"/>
    <n v="25"/>
    <n v="74"/>
    <n v="2"/>
    <n v="101"/>
    <n v="1010"/>
    <m/>
    <m/>
    <m/>
    <s v="Nord"/>
    <x v="9"/>
  </r>
  <r>
    <x v="63"/>
    <s v="ITA"/>
    <n v="1"/>
    <x v="13"/>
    <n v="450732745"/>
    <n v="7680687483"/>
    <n v="-36"/>
    <n v="0"/>
    <n v="-36"/>
    <n v="25"/>
    <n v="-11"/>
    <n v="-11"/>
    <n v="-11"/>
    <n v="234"/>
    <n v="55"/>
    <n v="278"/>
    <n v="4206"/>
    <m/>
    <m/>
    <m/>
    <s v="Nord"/>
    <x v="9"/>
  </r>
  <r>
    <x v="63"/>
    <s v="ITA"/>
    <n v="16"/>
    <x v="14"/>
    <n v="4112559576"/>
    <n v="1686736689"/>
    <n v="-15"/>
    <n v="3"/>
    <n v="-12"/>
    <n v="-13"/>
    <n v="-25"/>
    <n v="-25"/>
    <n v="-25"/>
    <n v="29"/>
    <n v="6"/>
    <n v="10"/>
    <n v="984"/>
    <m/>
    <m/>
    <m/>
    <s v="Sud"/>
    <x v="9"/>
  </r>
  <r>
    <x v="63"/>
    <s v="ITA"/>
    <n v="20"/>
    <x v="15"/>
    <n v="3921531192"/>
    <n v="9110616306"/>
    <n v="2"/>
    <n v="-1"/>
    <n v="1"/>
    <n v="-8"/>
    <n v="-7"/>
    <n v="-7"/>
    <n v="-7"/>
    <n v="10"/>
    <n v="0"/>
    <n v="3"/>
    <n v="294"/>
    <m/>
    <m/>
    <m/>
    <s v="Sud"/>
    <x v="9"/>
  </r>
  <r>
    <x v="63"/>
    <s v="ITA"/>
    <n v="19"/>
    <x v="16"/>
    <n v="3811569725"/>
    <n v="133623567"/>
    <n v="-5"/>
    <n v="2"/>
    <n v="-3"/>
    <n v="19"/>
    <n v="16"/>
    <n v="16"/>
    <n v="16"/>
    <n v="11"/>
    <n v="3"/>
    <n v="30"/>
    <n v="546"/>
    <m/>
    <m/>
    <m/>
    <s v="Sud"/>
    <x v="9"/>
  </r>
  <r>
    <x v="63"/>
    <s v="ITA"/>
    <n v="9"/>
    <x v="17"/>
    <n v="4376923077"/>
    <n v="1125588885"/>
    <n v="-6"/>
    <n v="-4"/>
    <n v="-10"/>
    <n v="-76"/>
    <n v="-86"/>
    <n v="-86"/>
    <n v="-86"/>
    <n v="101"/>
    <n v="17"/>
    <n v="32"/>
    <n v="1654"/>
    <m/>
    <m/>
    <m/>
    <s v="Centro"/>
    <x v="9"/>
  </r>
  <r>
    <x v="63"/>
    <s v="ITA"/>
    <n v="10"/>
    <x v="18"/>
    <n v="4310675841"/>
    <n v="1238824698"/>
    <n v="-1"/>
    <n v="-1"/>
    <n v="-2"/>
    <n v="-7"/>
    <n v="-9"/>
    <n v="-9"/>
    <n v="-9"/>
    <n v="10"/>
    <n v="1"/>
    <n v="2"/>
    <n v="254"/>
    <m/>
    <m/>
    <m/>
    <s v="Centro"/>
    <x v="9"/>
  </r>
  <r>
    <x v="63"/>
    <s v="ITA"/>
    <n v="2"/>
    <x v="19"/>
    <n v="4573750286"/>
    <n v="7320149366"/>
    <n v="4"/>
    <n v="0"/>
    <n v="4"/>
    <n v="-23"/>
    <n v="-19"/>
    <n v="-19"/>
    <n v="-19"/>
    <n v="22"/>
    <n v="2"/>
    <n v="5"/>
    <n v="416"/>
    <m/>
    <m/>
    <m/>
    <s v="Nord"/>
    <x v="9"/>
  </r>
  <r>
    <x v="63"/>
    <s v="ITA"/>
    <n v="5"/>
    <x v="20"/>
    <n v="4543490485"/>
    <n v="1233845213"/>
    <n v="2"/>
    <n v="-1"/>
    <n v="1"/>
    <n v="-279"/>
    <n v="-278"/>
    <n v="-278"/>
    <n v="-278"/>
    <n v="357"/>
    <n v="29"/>
    <n v="108"/>
    <n v="3666"/>
    <m/>
    <m/>
    <m/>
    <s v="Nord"/>
    <x v="9"/>
  </r>
  <r>
    <x v="64"/>
    <s v="ITA"/>
    <n v="13"/>
    <x v="0"/>
    <n v="4235122196"/>
    <n v="1339843823"/>
    <n v="-16"/>
    <n v="-2"/>
    <n v="-18"/>
    <n v="-22"/>
    <n v="-40"/>
    <n v="-40"/>
    <n v="-40"/>
    <n v="54"/>
    <n v="11"/>
    <n v="25"/>
    <n v="1180"/>
    <m/>
    <m/>
    <m/>
    <s v="Centro"/>
    <x v="9"/>
  </r>
  <r>
    <x v="64"/>
    <s v="ITA"/>
    <n v="17"/>
    <x v="1"/>
    <n v="4063947052"/>
    <n v="1580514834"/>
    <n v="-1"/>
    <n v="0"/>
    <n v="-1"/>
    <n v="-11"/>
    <n v="-12"/>
    <n v="-12"/>
    <n v="-12"/>
    <n v="12"/>
    <n v="0"/>
    <n v="0"/>
    <n v="525"/>
    <m/>
    <m/>
    <m/>
    <s v="Sud"/>
    <x v="9"/>
  </r>
  <r>
    <x v="64"/>
    <s v="ITA"/>
    <n v="18"/>
    <x v="2"/>
    <n v="3890597598"/>
    <n v="1659440194"/>
    <n v="-1"/>
    <n v="0"/>
    <n v="-1"/>
    <n v="-17"/>
    <n v="-18"/>
    <n v="-18"/>
    <n v="-18"/>
    <n v="17"/>
    <n v="2"/>
    <n v="1"/>
    <n v="1968"/>
    <m/>
    <m/>
    <m/>
    <s v="Sud"/>
    <x v="9"/>
  </r>
  <r>
    <x v="64"/>
    <s v="ITA"/>
    <n v="15"/>
    <x v="3"/>
    <n v="4083956555"/>
    <n v="1425084984"/>
    <n v="3"/>
    <n v="-4"/>
    <n v="-1"/>
    <n v="-74"/>
    <n v="-75"/>
    <n v="-75"/>
    <n v="-75"/>
    <n v="100"/>
    <n v="6"/>
    <n v="31"/>
    <n v="1839"/>
    <m/>
    <m/>
    <m/>
    <s v="Sud"/>
    <x v="9"/>
  </r>
  <r>
    <x v="64"/>
    <s v="ITA"/>
    <n v="8"/>
    <x v="4"/>
    <n v="4449436681"/>
    <n v="113417208"/>
    <n v="-66"/>
    <n v="-19"/>
    <n v="-85"/>
    <n v="-137"/>
    <n v="-222"/>
    <n v="-222"/>
    <n v="-222"/>
    <n v="433"/>
    <n v="41"/>
    <n v="252"/>
    <n v="7610"/>
    <m/>
    <m/>
    <m/>
    <s v="Nord"/>
    <x v="9"/>
  </r>
  <r>
    <x v="64"/>
    <s v="ITA"/>
    <n v="6"/>
    <x v="5"/>
    <n v="456494354"/>
    <n v="1376813649"/>
    <n v="6"/>
    <n v="0"/>
    <n v="6"/>
    <n v="-25"/>
    <n v="-19"/>
    <n v="-19"/>
    <n v="-19"/>
    <n v="30"/>
    <n v="7"/>
    <n v="18"/>
    <n v="3211"/>
    <m/>
    <m/>
    <m/>
    <s v="Nord"/>
    <x v="9"/>
  </r>
  <r>
    <x v="64"/>
    <s v="ITA"/>
    <n v="12"/>
    <x v="6"/>
    <n v="4189277044"/>
    <n v="1248366722"/>
    <n v="4"/>
    <n v="-11"/>
    <n v="-7"/>
    <n v="7"/>
    <n v="0"/>
    <n v="0"/>
    <n v="0"/>
    <n v="58"/>
    <n v="17"/>
    <n v="75"/>
    <n v="3895"/>
    <m/>
    <m/>
    <m/>
    <s v="Centro"/>
    <x v="9"/>
  </r>
  <r>
    <x v="64"/>
    <s v="ITA"/>
    <n v="7"/>
    <x v="7"/>
    <n v="4441149315"/>
    <n v="89326992"/>
    <n v="-36"/>
    <n v="-2"/>
    <n v="-38"/>
    <n v="29"/>
    <n v="-9"/>
    <n v="-9"/>
    <n v="-9"/>
    <n v="126"/>
    <n v="13"/>
    <n v="130"/>
    <n v="1680"/>
    <m/>
    <m/>
    <m/>
    <s v="Nord"/>
    <x v="9"/>
  </r>
  <r>
    <x v="64"/>
    <s v="ITA"/>
    <n v="3"/>
    <x v="8"/>
    <n v="4546679409"/>
    <n v="9190347404"/>
    <n v="-245"/>
    <n v="-25"/>
    <n v="-270"/>
    <n v="573"/>
    <n v="303"/>
    <n v="303"/>
    <n v="303"/>
    <n v="440"/>
    <n v="126"/>
    <n v="869"/>
    <n v="8573"/>
    <m/>
    <m/>
    <m/>
    <s v="Nord"/>
    <x v="9"/>
  </r>
  <r>
    <x v="64"/>
    <s v="ITA"/>
    <n v="11"/>
    <x v="9"/>
    <n v="4361675973"/>
    <n v="135188753"/>
    <n v="-1"/>
    <n v="0"/>
    <n v="-1"/>
    <n v="25"/>
    <n v="24"/>
    <n v="24"/>
    <n v="24"/>
    <n v="15"/>
    <n v="9"/>
    <n v="48"/>
    <n v="1548"/>
    <m/>
    <m/>
    <m/>
    <s v="Centro"/>
    <x v="9"/>
  </r>
  <r>
    <x v="64"/>
    <s v="ITA"/>
    <n v="14"/>
    <x v="10"/>
    <n v="4155774754"/>
    <n v="1465916051"/>
    <n v="-2"/>
    <n v="0"/>
    <n v="-2"/>
    <n v="-3"/>
    <n v="-5"/>
    <n v="-5"/>
    <n v="-5"/>
    <n v="6"/>
    <n v="0"/>
    <n v="1"/>
    <n v="120"/>
    <m/>
    <m/>
    <m/>
    <s v="Sud"/>
    <x v="9"/>
  </r>
  <r>
    <x v="64"/>
    <s v="ITA"/>
    <n v="4"/>
    <x v="11"/>
    <n v="4649933453"/>
    <n v="1135662422"/>
    <n v="-14"/>
    <n v="-1"/>
    <n v="-15"/>
    <n v="-15"/>
    <n v="-30"/>
    <n v="-30"/>
    <n v="-30"/>
    <n v="30"/>
    <n v="2"/>
    <n v="2"/>
    <n v="490"/>
    <m/>
    <m/>
    <m/>
    <s v="Nord"/>
    <x v="9"/>
  </r>
  <r>
    <x v="64"/>
    <s v="ITA"/>
    <n v="4"/>
    <x v="12"/>
    <n v="4606893511"/>
    <n v="1112123097"/>
    <n v="-19"/>
    <n v="-1"/>
    <n v="-20"/>
    <n v="-122"/>
    <n v="-142"/>
    <n v="-142"/>
    <n v="-142"/>
    <n v="167"/>
    <n v="5"/>
    <n v="30"/>
    <n v="687"/>
    <m/>
    <m/>
    <m/>
    <s v="Nord"/>
    <x v="9"/>
  </r>
  <r>
    <x v="64"/>
    <s v="ITA"/>
    <n v="1"/>
    <x v="13"/>
    <n v="450732745"/>
    <n v="7680687483"/>
    <n v="-129"/>
    <n v="-12"/>
    <n v="-141"/>
    <n v="139"/>
    <n v="-2"/>
    <n v="-2"/>
    <n v="-2"/>
    <n v="296"/>
    <n v="58"/>
    <n v="352"/>
    <n v="5183"/>
    <m/>
    <m/>
    <m/>
    <s v="Nord"/>
    <x v="9"/>
  </r>
  <r>
    <x v="64"/>
    <s v="ITA"/>
    <n v="16"/>
    <x v="14"/>
    <n v="4112559576"/>
    <n v="1686736689"/>
    <n v="-1"/>
    <n v="0"/>
    <n v="-1"/>
    <n v="8"/>
    <n v="7"/>
    <n v="7"/>
    <n v="7"/>
    <n v="13"/>
    <n v="2"/>
    <n v="22"/>
    <n v="1520"/>
    <m/>
    <m/>
    <m/>
    <s v="Sud"/>
    <x v="9"/>
  </r>
  <r>
    <x v="64"/>
    <s v="ITA"/>
    <n v="20"/>
    <x v="15"/>
    <n v="3921531192"/>
    <n v="9110616306"/>
    <n v="-1"/>
    <n v="-1"/>
    <n v="-2"/>
    <n v="-2"/>
    <n v="-4"/>
    <n v="-4"/>
    <n v="-4"/>
    <n v="6"/>
    <n v="0"/>
    <n v="2"/>
    <n v="721"/>
    <m/>
    <m/>
    <m/>
    <s v="Sud"/>
    <x v="9"/>
  </r>
  <r>
    <x v="64"/>
    <s v="ITA"/>
    <n v="19"/>
    <x v="16"/>
    <n v="3811569725"/>
    <n v="133623567"/>
    <n v="-12"/>
    <n v="-1"/>
    <n v="-13"/>
    <n v="33"/>
    <n v="20"/>
    <n v="20"/>
    <n v="20"/>
    <n v="14"/>
    <n v="1"/>
    <n v="35"/>
    <n v="2358"/>
    <m/>
    <m/>
    <m/>
    <s v="Sud"/>
    <x v="9"/>
  </r>
  <r>
    <x v="64"/>
    <s v="ITA"/>
    <n v="9"/>
    <x v="17"/>
    <n v="4376923077"/>
    <n v="1125588885"/>
    <n v="-52"/>
    <n v="-10"/>
    <n v="-62"/>
    <n v="-25"/>
    <n v="-87"/>
    <n v="-87"/>
    <n v="-87"/>
    <n v="123"/>
    <n v="16"/>
    <n v="52"/>
    <n v="4569"/>
    <m/>
    <m/>
    <m/>
    <s v="Centro"/>
    <x v="9"/>
  </r>
  <r>
    <x v="64"/>
    <s v="ITA"/>
    <n v="10"/>
    <x v="18"/>
    <n v="4310675841"/>
    <n v="1238824698"/>
    <n v="-10"/>
    <n v="1"/>
    <n v="-9"/>
    <n v="-3"/>
    <n v="-12"/>
    <n v="-12"/>
    <n v="-12"/>
    <n v="21"/>
    <n v="0"/>
    <n v="9"/>
    <n v="1058"/>
    <m/>
    <m/>
    <m/>
    <s v="Centro"/>
    <x v="9"/>
  </r>
  <r>
    <x v="64"/>
    <s v="ITA"/>
    <n v="2"/>
    <x v="19"/>
    <n v="4573750286"/>
    <n v="7320149366"/>
    <n v="-5"/>
    <n v="-2"/>
    <n v="-7"/>
    <n v="-19"/>
    <n v="-26"/>
    <n v="-26"/>
    <n v="-26"/>
    <n v="32"/>
    <n v="2"/>
    <n v="8"/>
    <n v="346"/>
    <m/>
    <m/>
    <m/>
    <s v="Nord"/>
    <x v="9"/>
  </r>
  <r>
    <x v="64"/>
    <s v="ITA"/>
    <n v="5"/>
    <x v="20"/>
    <n v="4543490485"/>
    <n v="1233845213"/>
    <n v="-32"/>
    <n v="-3"/>
    <n v="-35"/>
    <n v="-224"/>
    <n v="-259"/>
    <n v="-259"/>
    <n v="-259"/>
    <n v="324"/>
    <n v="64"/>
    <n v="129"/>
    <n v="8191"/>
    <m/>
    <m/>
    <m/>
    <s v="Nord"/>
    <x v="9"/>
  </r>
  <r>
    <x v="65"/>
    <s v="ITA"/>
    <n v="13"/>
    <x v="0"/>
    <n v="4235122196"/>
    <n v="1339843823"/>
    <n v="-3"/>
    <n v="-2"/>
    <n v="-5"/>
    <n v="-9"/>
    <n v="-14"/>
    <n v="-14"/>
    <n v="-14"/>
    <n v="33"/>
    <n v="5"/>
    <n v="24"/>
    <n v="1258"/>
    <m/>
    <m/>
    <m/>
    <s v="Centro"/>
    <x v="9"/>
  </r>
  <r>
    <x v="65"/>
    <s v="ITA"/>
    <n v="17"/>
    <x v="1"/>
    <n v="4063947052"/>
    <n v="1580514834"/>
    <n v="-5"/>
    <n v="-3"/>
    <n v="-8"/>
    <n v="-3"/>
    <n v="-11"/>
    <n v="-11"/>
    <n v="-11"/>
    <n v="11"/>
    <n v="0"/>
    <n v="0"/>
    <n v="442"/>
    <m/>
    <m/>
    <m/>
    <s v="Sud"/>
    <x v="9"/>
  </r>
  <r>
    <x v="65"/>
    <s v="ITA"/>
    <n v="18"/>
    <x v="2"/>
    <n v="3890597598"/>
    <n v="1659440194"/>
    <n v="-6"/>
    <n v="0"/>
    <n v="-6"/>
    <n v="-5"/>
    <n v="-11"/>
    <n v="-11"/>
    <n v="-11"/>
    <n v="15"/>
    <n v="1"/>
    <n v="5"/>
    <n v="1159"/>
    <m/>
    <m/>
    <m/>
    <s v="Sud"/>
    <x v="9"/>
  </r>
  <r>
    <x v="65"/>
    <s v="ITA"/>
    <n v="15"/>
    <x v="3"/>
    <n v="4083956555"/>
    <n v="1425084984"/>
    <n v="-26"/>
    <n v="-2"/>
    <n v="-28"/>
    <n v="8"/>
    <n v="-20"/>
    <n v="-20"/>
    <n v="-20"/>
    <n v="49"/>
    <n v="1"/>
    <n v="30"/>
    <n v="2528"/>
    <m/>
    <m/>
    <m/>
    <s v="Sud"/>
    <x v="9"/>
  </r>
  <r>
    <x v="65"/>
    <s v="ITA"/>
    <n v="8"/>
    <x v="4"/>
    <n v="4449436681"/>
    <n v="113417208"/>
    <n v="-47"/>
    <n v="-2"/>
    <n v="-49"/>
    <n v="-92"/>
    <n v="-141"/>
    <n v="-141"/>
    <n v="-141"/>
    <n v="364"/>
    <n v="40"/>
    <n v="263"/>
    <n v="4276"/>
    <m/>
    <m/>
    <m/>
    <s v="Nord"/>
    <x v="9"/>
  </r>
  <r>
    <x v="65"/>
    <s v="ITA"/>
    <n v="6"/>
    <x v="5"/>
    <n v="456494354"/>
    <n v="1376813649"/>
    <n v="-2"/>
    <n v="-1"/>
    <n v="-3"/>
    <n v="-9"/>
    <n v="-12"/>
    <n v="-12"/>
    <n v="-12"/>
    <n v="20"/>
    <n v="7"/>
    <n v="15"/>
    <n v="2618"/>
    <m/>
    <m/>
    <m/>
    <s v="Nord"/>
    <x v="9"/>
  </r>
  <r>
    <x v="65"/>
    <s v="ITA"/>
    <n v="12"/>
    <x v="6"/>
    <n v="4189277044"/>
    <n v="1248366722"/>
    <n v="-23"/>
    <n v="-2"/>
    <n v="-25"/>
    <n v="-2"/>
    <n v="-27"/>
    <n v="-27"/>
    <n v="-27"/>
    <n v="88"/>
    <n v="17"/>
    <n v="78"/>
    <n v="4839"/>
    <m/>
    <m/>
    <m/>
    <s v="Centro"/>
    <x v="9"/>
  </r>
  <r>
    <x v="65"/>
    <s v="ITA"/>
    <n v="7"/>
    <x v="7"/>
    <n v="4441149315"/>
    <n v="89326992"/>
    <n v="-21"/>
    <n v="-11"/>
    <n v="-32"/>
    <n v="37"/>
    <n v="5"/>
    <n v="5"/>
    <n v="5"/>
    <n v="101"/>
    <n v="11"/>
    <n v="117"/>
    <n v="1501"/>
    <m/>
    <m/>
    <m/>
    <s v="Nord"/>
    <x v="9"/>
  </r>
  <r>
    <x v="65"/>
    <s v="ITA"/>
    <n v="3"/>
    <x v="8"/>
    <n v="4546679409"/>
    <n v="9190347404"/>
    <n v="-160"/>
    <n v="-21"/>
    <n v="-181"/>
    <n v="559"/>
    <n v="378"/>
    <n v="378"/>
    <n v="378"/>
    <n v="304"/>
    <n v="104"/>
    <n v="786"/>
    <n v="14472"/>
    <m/>
    <m/>
    <m/>
    <s v="Nord"/>
    <x v="9"/>
  </r>
  <r>
    <x v="65"/>
    <s v="ITA"/>
    <n v="11"/>
    <x v="9"/>
    <n v="4361675973"/>
    <n v="135188753"/>
    <n v="-26"/>
    <n v="-6"/>
    <n v="-32"/>
    <n v="45"/>
    <n v="13"/>
    <n v="13"/>
    <n v="13"/>
    <n v="16"/>
    <n v="6"/>
    <n v="35"/>
    <n v="1592"/>
    <m/>
    <m/>
    <m/>
    <s v="Centro"/>
    <x v="9"/>
  </r>
  <r>
    <x v="65"/>
    <s v="ITA"/>
    <n v="14"/>
    <x v="10"/>
    <n v="4155774754"/>
    <n v="1465916051"/>
    <n v="-1"/>
    <n v="0"/>
    <n v="-1"/>
    <n v="-1"/>
    <n v="-2"/>
    <n v="-2"/>
    <n v="-2"/>
    <n v="2"/>
    <n v="0"/>
    <n v="0"/>
    <n v="134"/>
    <m/>
    <m/>
    <m/>
    <s v="Sud"/>
    <x v="9"/>
  </r>
  <r>
    <x v="65"/>
    <s v="ITA"/>
    <n v="4"/>
    <x v="11"/>
    <n v="4649933453"/>
    <n v="1135662422"/>
    <n v="-17"/>
    <n v="-1"/>
    <n v="-18"/>
    <n v="-47"/>
    <n v="-65"/>
    <n v="-65"/>
    <n v="-65"/>
    <n v="72"/>
    <n v="2"/>
    <n v="9"/>
    <n v="1088"/>
    <m/>
    <m/>
    <m/>
    <s v="Nord"/>
    <x v="9"/>
  </r>
  <r>
    <x v="65"/>
    <s v="ITA"/>
    <n v="4"/>
    <x v="12"/>
    <n v="4606893511"/>
    <n v="1112123097"/>
    <n v="-17"/>
    <n v="0"/>
    <n v="-17"/>
    <n v="-85"/>
    <n v="-102"/>
    <n v="-102"/>
    <n v="-102"/>
    <n v="142"/>
    <n v="4"/>
    <n v="44"/>
    <n v="1169"/>
    <m/>
    <m/>
    <m/>
    <s v="Nord"/>
    <x v="9"/>
  </r>
  <r>
    <x v="65"/>
    <s v="ITA"/>
    <n v="1"/>
    <x v="13"/>
    <n v="450732745"/>
    <n v="7680687483"/>
    <n v="-64"/>
    <n v="0"/>
    <n v="-64"/>
    <n v="79"/>
    <n v="15"/>
    <n v="15"/>
    <n v="15"/>
    <n v="329"/>
    <n v="67"/>
    <n v="411"/>
    <n v="6735"/>
    <m/>
    <m/>
    <m/>
    <s v="Nord"/>
    <x v="9"/>
  </r>
  <r>
    <x v="65"/>
    <s v="ITA"/>
    <n v="16"/>
    <x v="14"/>
    <n v="4112559576"/>
    <n v="1686736689"/>
    <n v="1"/>
    <n v="-4"/>
    <n v="-3"/>
    <n v="11"/>
    <n v="8"/>
    <n v="8"/>
    <n v="8"/>
    <n v="38"/>
    <n v="3"/>
    <n v="49"/>
    <n v="1838"/>
    <m/>
    <m/>
    <m/>
    <s v="Sud"/>
    <x v="9"/>
  </r>
  <r>
    <x v="65"/>
    <s v="ITA"/>
    <n v="20"/>
    <x v="15"/>
    <n v="3921531192"/>
    <n v="9110616306"/>
    <n v="-9"/>
    <n v="-1"/>
    <n v="-10"/>
    <n v="-1"/>
    <n v="-11"/>
    <n v="-11"/>
    <n v="-11"/>
    <n v="9"/>
    <n v="7"/>
    <n v="5"/>
    <n v="1183"/>
    <m/>
    <m/>
    <m/>
    <s v="Sud"/>
    <x v="9"/>
  </r>
  <r>
    <x v="65"/>
    <s v="ITA"/>
    <n v="19"/>
    <x v="16"/>
    <n v="3811569725"/>
    <n v="133623567"/>
    <n v="-13"/>
    <n v="0"/>
    <n v="-13"/>
    <n v="15"/>
    <n v="2"/>
    <n v="2"/>
    <n v="2"/>
    <n v="18"/>
    <n v="0"/>
    <n v="20"/>
    <n v="2352"/>
    <m/>
    <m/>
    <m/>
    <s v="Sud"/>
    <x v="9"/>
  </r>
  <r>
    <x v="65"/>
    <s v="ITA"/>
    <n v="9"/>
    <x v="17"/>
    <n v="4376923077"/>
    <n v="1125588885"/>
    <n v="-43"/>
    <n v="-5"/>
    <n v="-48"/>
    <n v="-185"/>
    <n v="-233"/>
    <n v="-233"/>
    <n v="-233"/>
    <n v="278"/>
    <n v="16"/>
    <n v="61"/>
    <n v="3865"/>
    <m/>
    <m/>
    <m/>
    <s v="Centro"/>
    <x v="9"/>
  </r>
  <r>
    <x v="65"/>
    <s v="ITA"/>
    <n v="10"/>
    <x v="18"/>
    <n v="4310675841"/>
    <n v="1238824698"/>
    <n v="-3"/>
    <n v="-1"/>
    <n v="-4"/>
    <n v="-10"/>
    <n v="-14"/>
    <n v="-14"/>
    <n v="-14"/>
    <n v="25"/>
    <n v="1"/>
    <n v="12"/>
    <n v="1056"/>
    <m/>
    <m/>
    <m/>
    <s v="Centro"/>
    <x v="9"/>
  </r>
  <r>
    <x v="65"/>
    <s v="ITA"/>
    <n v="2"/>
    <x v="19"/>
    <n v="4573750286"/>
    <n v="7320149366"/>
    <n v="-3"/>
    <n v="0"/>
    <n v="-3"/>
    <n v="-71"/>
    <n v="-74"/>
    <n v="-74"/>
    <n v="-74"/>
    <n v="77"/>
    <n v="2"/>
    <n v="5"/>
    <n v="284"/>
    <m/>
    <m/>
    <m/>
    <s v="Nord"/>
    <x v="9"/>
  </r>
  <r>
    <x v="65"/>
    <s v="ITA"/>
    <n v="5"/>
    <x v="20"/>
    <n v="4543490485"/>
    <n v="1233845213"/>
    <n v="-25"/>
    <n v="-6"/>
    <n v="-31"/>
    <n v="-201"/>
    <n v="-232"/>
    <n v="-232"/>
    <n v="-232"/>
    <n v="320"/>
    <n v="29"/>
    <n v="117"/>
    <n v="9438"/>
    <m/>
    <m/>
    <m/>
    <s v="Nord"/>
    <x v="9"/>
  </r>
  <r>
    <x v="66"/>
    <s v="ITA"/>
    <n v="13"/>
    <x v="0"/>
    <n v="4235122196"/>
    <n v="1339843823"/>
    <n v="-3"/>
    <n v="-3"/>
    <n v="-6"/>
    <n v="-55"/>
    <n v="-61"/>
    <n v="-61"/>
    <n v="-61"/>
    <n v="63"/>
    <n v="5"/>
    <n v="7"/>
    <n v="1382"/>
    <m/>
    <m/>
    <m/>
    <s v="Centro"/>
    <x v="9"/>
  </r>
  <r>
    <x v="66"/>
    <s v="ITA"/>
    <n v="17"/>
    <x v="1"/>
    <n v="4063947052"/>
    <n v="1580514834"/>
    <n v="-2"/>
    <n v="0"/>
    <n v="-2"/>
    <n v="0"/>
    <n v="-2"/>
    <n v="-2"/>
    <n v="-2"/>
    <n v="3"/>
    <n v="0"/>
    <n v="1"/>
    <n v="1443"/>
    <m/>
    <m/>
    <m/>
    <s v="Sud"/>
    <x v="9"/>
  </r>
  <r>
    <x v="66"/>
    <s v="ITA"/>
    <n v="18"/>
    <x v="2"/>
    <n v="3890597598"/>
    <n v="1659440194"/>
    <n v="-2"/>
    <n v="0"/>
    <n v="-2"/>
    <n v="-11"/>
    <n v="-13"/>
    <n v="-13"/>
    <n v="-13"/>
    <n v="19"/>
    <n v="0"/>
    <n v="6"/>
    <n v="989"/>
    <m/>
    <m/>
    <m/>
    <s v="Sud"/>
    <x v="9"/>
  </r>
  <r>
    <x v="66"/>
    <s v="ITA"/>
    <n v="15"/>
    <x v="3"/>
    <n v="4083956555"/>
    <n v="1425084984"/>
    <n v="-34"/>
    <n v="-2"/>
    <n v="-36"/>
    <n v="27"/>
    <n v="-9"/>
    <n v="-9"/>
    <n v="-9"/>
    <n v="22"/>
    <n v="0"/>
    <n v="13"/>
    <n v="3014"/>
    <m/>
    <m/>
    <m/>
    <s v="Sud"/>
    <x v="9"/>
  </r>
  <r>
    <x v="66"/>
    <s v="ITA"/>
    <n v="8"/>
    <x v="4"/>
    <n v="4449436681"/>
    <n v="113417208"/>
    <n v="-381"/>
    <n v="-20"/>
    <n v="-401"/>
    <n v="-1898"/>
    <n v="-2299"/>
    <n v="-2299"/>
    <n v="-2299"/>
    <n v="2519"/>
    <n v="39"/>
    <n v="259"/>
    <n v="5992"/>
    <m/>
    <m/>
    <m/>
    <s v="Nord"/>
    <x v="9"/>
  </r>
  <r>
    <x v="66"/>
    <s v="ITA"/>
    <n v="6"/>
    <x v="5"/>
    <n v="456494354"/>
    <n v="1376813649"/>
    <n v="-25"/>
    <n v="-1"/>
    <n v="-26"/>
    <n v="-31"/>
    <n v="-57"/>
    <n v="-57"/>
    <n v="-57"/>
    <n v="68"/>
    <n v="4"/>
    <n v="15"/>
    <n v="1161"/>
    <m/>
    <m/>
    <m/>
    <s v="Nord"/>
    <x v="9"/>
  </r>
  <r>
    <x v="66"/>
    <s v="ITA"/>
    <n v="12"/>
    <x v="6"/>
    <n v="4189277044"/>
    <n v="1248366722"/>
    <n v="-28"/>
    <n v="-15"/>
    <n v="-43"/>
    <n v="-24"/>
    <n v="-67"/>
    <n v="-67"/>
    <n v="-67"/>
    <n v="128"/>
    <n v="10"/>
    <n v="71"/>
    <n v="4093"/>
    <m/>
    <m/>
    <m/>
    <s v="Centro"/>
    <x v="9"/>
  </r>
  <r>
    <x v="66"/>
    <s v="ITA"/>
    <n v="7"/>
    <x v="7"/>
    <n v="4441149315"/>
    <n v="89326992"/>
    <n v="-21"/>
    <n v="-1"/>
    <n v="-22"/>
    <n v="-3"/>
    <n v="-25"/>
    <n v="-25"/>
    <n v="-25"/>
    <n v="114"/>
    <n v="15"/>
    <n v="104"/>
    <n v="1542"/>
    <m/>
    <m/>
    <m/>
    <s v="Nord"/>
    <x v="9"/>
  </r>
  <r>
    <x v="66"/>
    <s v="ITA"/>
    <n v="3"/>
    <x v="8"/>
    <n v="4546679409"/>
    <n v="9190347404"/>
    <n v="-286"/>
    <n v="-29"/>
    <n v="-315"/>
    <n v="404"/>
    <n v="89"/>
    <n v="89"/>
    <n v="89"/>
    <n v="416"/>
    <n v="93"/>
    <n v="598"/>
    <n v="11048"/>
    <m/>
    <m/>
    <m/>
    <s v="Nord"/>
    <x v="9"/>
  </r>
  <r>
    <x v="66"/>
    <s v="ITA"/>
    <n v="11"/>
    <x v="9"/>
    <n v="4361675973"/>
    <n v="135188753"/>
    <n v="-175"/>
    <n v="-4"/>
    <n v="-179"/>
    <n v="42"/>
    <n v="-137"/>
    <n v="-137"/>
    <n v="-137"/>
    <n v="167"/>
    <n v="7"/>
    <n v="37"/>
    <n v="3583"/>
    <m/>
    <m/>
    <m/>
    <s v="Centro"/>
    <x v="9"/>
  </r>
  <r>
    <x v="66"/>
    <s v="ITA"/>
    <n v="14"/>
    <x v="10"/>
    <n v="4155774754"/>
    <n v="1465916051"/>
    <n v="0"/>
    <n v="0"/>
    <n v="0"/>
    <n v="-3"/>
    <n v="-3"/>
    <n v="-3"/>
    <n v="-3"/>
    <n v="4"/>
    <n v="0"/>
    <n v="1"/>
    <n v="536"/>
    <m/>
    <m/>
    <m/>
    <s v="Sud"/>
    <x v="9"/>
  </r>
  <r>
    <x v="66"/>
    <s v="ITA"/>
    <n v="4"/>
    <x v="11"/>
    <n v="4649933453"/>
    <n v="1135662422"/>
    <n v="7"/>
    <n v="-1"/>
    <n v="6"/>
    <n v="-49"/>
    <n v="-43"/>
    <n v="-43"/>
    <n v="-43"/>
    <n v="53"/>
    <n v="1"/>
    <n v="11"/>
    <n v="1079"/>
    <m/>
    <m/>
    <m/>
    <s v="Nord"/>
    <x v="9"/>
  </r>
  <r>
    <x v="66"/>
    <s v="ITA"/>
    <n v="4"/>
    <x v="12"/>
    <n v="4606893511"/>
    <n v="1112123097"/>
    <n v="-7"/>
    <n v="-1"/>
    <n v="-8"/>
    <n v="-85"/>
    <n v="-93"/>
    <n v="-93"/>
    <n v="-93"/>
    <n v="138"/>
    <n v="2"/>
    <n v="47"/>
    <n v="1526"/>
    <m/>
    <m/>
    <m/>
    <s v="Nord"/>
    <x v="9"/>
  </r>
  <r>
    <x v="66"/>
    <s v="ITA"/>
    <n v="1"/>
    <x v="13"/>
    <n v="450732745"/>
    <n v="7680687483"/>
    <n v="-16"/>
    <n v="-3"/>
    <n v="-19"/>
    <n v="-9"/>
    <n v="-28"/>
    <n v="-28"/>
    <n v="-28"/>
    <n v="393"/>
    <n v="63"/>
    <n v="428"/>
    <n v="5268"/>
    <m/>
    <m/>
    <m/>
    <s v="Nord"/>
    <x v="9"/>
  </r>
  <r>
    <x v="66"/>
    <s v="ITA"/>
    <n v="16"/>
    <x v="14"/>
    <n v="4112559576"/>
    <n v="1686736689"/>
    <n v="-10"/>
    <n v="-5"/>
    <n v="-15"/>
    <n v="37"/>
    <n v="22"/>
    <n v="22"/>
    <n v="22"/>
    <n v="16"/>
    <n v="5"/>
    <n v="43"/>
    <n v="2126"/>
    <m/>
    <m/>
    <m/>
    <s v="Sud"/>
    <x v="9"/>
  </r>
  <r>
    <x v="66"/>
    <s v="ITA"/>
    <n v="20"/>
    <x v="15"/>
    <n v="3921531192"/>
    <n v="9110616306"/>
    <n v="0"/>
    <n v="-1"/>
    <n v="-1"/>
    <n v="-16"/>
    <n v="-17"/>
    <n v="-17"/>
    <n v="-17"/>
    <n v="22"/>
    <n v="0"/>
    <n v="5"/>
    <n v="1455"/>
    <m/>
    <m/>
    <m/>
    <s v="Sud"/>
    <x v="9"/>
  </r>
  <r>
    <x v="66"/>
    <s v="ITA"/>
    <n v="19"/>
    <x v="16"/>
    <n v="3811569725"/>
    <n v="133623567"/>
    <n v="-7"/>
    <n v="-1"/>
    <n v="-8"/>
    <n v="20"/>
    <n v="12"/>
    <n v="12"/>
    <n v="12"/>
    <n v="11"/>
    <n v="3"/>
    <n v="26"/>
    <n v="4309"/>
    <m/>
    <m/>
    <m/>
    <s v="Sud"/>
    <x v="9"/>
  </r>
  <r>
    <x v="66"/>
    <s v="ITA"/>
    <n v="9"/>
    <x v="17"/>
    <n v="4376923077"/>
    <n v="1125588885"/>
    <n v="-30"/>
    <n v="-13"/>
    <n v="-43"/>
    <n v="-36"/>
    <n v="-79"/>
    <n v="-79"/>
    <n v="-79"/>
    <n v="124"/>
    <n v="15"/>
    <n v="60"/>
    <n v="4367"/>
    <m/>
    <m/>
    <m/>
    <s v="Centro"/>
    <x v="9"/>
  </r>
  <r>
    <x v="66"/>
    <s v="ITA"/>
    <n v="10"/>
    <x v="18"/>
    <n v="4310675841"/>
    <n v="1238824698"/>
    <n v="-9"/>
    <n v="0"/>
    <n v="-9"/>
    <n v="-19"/>
    <n v="-28"/>
    <n v="-28"/>
    <n v="-28"/>
    <n v="28"/>
    <n v="1"/>
    <n v="1"/>
    <n v="1522"/>
    <m/>
    <m/>
    <m/>
    <s v="Centro"/>
    <x v="9"/>
  </r>
  <r>
    <x v="66"/>
    <s v="ITA"/>
    <n v="2"/>
    <x v="19"/>
    <n v="4573750286"/>
    <n v="7320149366"/>
    <n v="-2"/>
    <n v="-1"/>
    <n v="-3"/>
    <n v="-43"/>
    <n v="-46"/>
    <n v="-46"/>
    <n v="-46"/>
    <n v="50"/>
    <n v="0"/>
    <n v="4"/>
    <n v="450"/>
    <m/>
    <m/>
    <m/>
    <s v="Nord"/>
    <x v="9"/>
  </r>
  <r>
    <x v="66"/>
    <s v="ITA"/>
    <n v="5"/>
    <x v="20"/>
    <n v="4543490485"/>
    <n v="1233845213"/>
    <n v="-30"/>
    <n v="0"/>
    <n v="-30"/>
    <n v="-192"/>
    <n v="-222"/>
    <n v="-222"/>
    <n v="-222"/>
    <n v="335"/>
    <n v="22"/>
    <n v="135"/>
    <n v="11571"/>
    <m/>
    <m/>
    <m/>
    <s v="Nord"/>
    <x v="9"/>
  </r>
  <r>
    <x v="67"/>
    <s v="ITA"/>
    <n v="13"/>
    <x v="0"/>
    <n v="4235122196"/>
    <n v="1339843823"/>
    <n v="-9"/>
    <n v="0"/>
    <n v="-9"/>
    <n v="5"/>
    <n v="-4"/>
    <n v="-4"/>
    <n v="-4"/>
    <n v="18"/>
    <n v="4"/>
    <n v="18"/>
    <n v="1389"/>
    <m/>
    <m/>
    <m/>
    <s v="Centro"/>
    <x v="9"/>
  </r>
  <r>
    <x v="67"/>
    <s v="ITA"/>
    <n v="17"/>
    <x v="1"/>
    <n v="4063947052"/>
    <n v="1580514834"/>
    <n v="0"/>
    <n v="0"/>
    <n v="0"/>
    <n v="1"/>
    <n v="1"/>
    <n v="1"/>
    <n v="1"/>
    <n v="10"/>
    <n v="0"/>
    <n v="11"/>
    <n v="495"/>
    <m/>
    <m/>
    <m/>
    <s v="Sud"/>
    <x v="9"/>
  </r>
  <r>
    <x v="67"/>
    <s v="ITA"/>
    <n v="18"/>
    <x v="2"/>
    <n v="3890597598"/>
    <n v="1659440194"/>
    <n v="0"/>
    <n v="-3"/>
    <n v="-3"/>
    <n v="-10"/>
    <n v="-13"/>
    <n v="-13"/>
    <n v="-13"/>
    <n v="17"/>
    <n v="0"/>
    <n v="4"/>
    <n v="1151"/>
    <m/>
    <m/>
    <m/>
    <s v="Sud"/>
    <x v="9"/>
  </r>
  <r>
    <x v="67"/>
    <s v="ITA"/>
    <n v="15"/>
    <x v="3"/>
    <n v="4083956555"/>
    <n v="1425084984"/>
    <n v="-6"/>
    <n v="0"/>
    <n v="-6"/>
    <n v="-14"/>
    <n v="-20"/>
    <n v="-20"/>
    <n v="-20"/>
    <n v="41"/>
    <n v="0"/>
    <n v="21"/>
    <n v="3832"/>
    <m/>
    <m/>
    <m/>
    <s v="Sud"/>
    <x v="9"/>
  </r>
  <r>
    <x v="67"/>
    <s v="ITA"/>
    <n v="8"/>
    <x v="4"/>
    <n v="4449436681"/>
    <n v="113417208"/>
    <n v="-34"/>
    <n v="-9"/>
    <n v="-43"/>
    <n v="-36"/>
    <n v="-79"/>
    <n v="-79"/>
    <n v="-79"/>
    <n v="259"/>
    <n v="28"/>
    <n v="208"/>
    <n v="5407"/>
    <m/>
    <m/>
    <m/>
    <s v="Nord"/>
    <x v="9"/>
  </r>
  <r>
    <x v="67"/>
    <s v="ITA"/>
    <n v="6"/>
    <x v="5"/>
    <n v="456494354"/>
    <n v="1376813649"/>
    <n v="22"/>
    <n v="-5"/>
    <n v="17"/>
    <n v="-72"/>
    <n v="-55"/>
    <n v="-55"/>
    <n v="-55"/>
    <n v="66"/>
    <n v="5"/>
    <n v="16"/>
    <n v="3083"/>
    <m/>
    <m/>
    <m/>
    <s v="Nord"/>
    <x v="9"/>
  </r>
  <r>
    <x v="67"/>
    <s v="ITA"/>
    <n v="12"/>
    <x v="6"/>
    <n v="4189277044"/>
    <n v="1248366722"/>
    <n v="-45"/>
    <n v="-10"/>
    <n v="-55"/>
    <n v="33"/>
    <n v="-22"/>
    <n v="-22"/>
    <n v="-22"/>
    <n v="37"/>
    <n v="41"/>
    <n v="56"/>
    <n v="6208"/>
    <m/>
    <m/>
    <m/>
    <s v="Centro"/>
    <x v="9"/>
  </r>
  <r>
    <x v="67"/>
    <s v="ITA"/>
    <n v="7"/>
    <x v="7"/>
    <n v="4441149315"/>
    <n v="89326992"/>
    <n v="-10"/>
    <n v="-1"/>
    <n v="-11"/>
    <n v="-22"/>
    <n v="-33"/>
    <n v="-33"/>
    <n v="-33"/>
    <n v="149"/>
    <n v="17"/>
    <n v="133"/>
    <n v="2437"/>
    <m/>
    <m/>
    <m/>
    <s v="Nord"/>
    <x v="9"/>
  </r>
  <r>
    <x v="67"/>
    <s v="ITA"/>
    <n v="3"/>
    <x v="8"/>
    <n v="4546679409"/>
    <n v="9190347404"/>
    <n v="-206"/>
    <n v="-42"/>
    <n v="-248"/>
    <n v="510"/>
    <n v="262"/>
    <n v="262"/>
    <n v="262"/>
    <n v="387"/>
    <n v="88"/>
    <n v="737"/>
    <n v="13701"/>
    <m/>
    <m/>
    <m/>
    <s v="Nord"/>
    <x v="9"/>
  </r>
  <r>
    <x v="67"/>
    <s v="ITA"/>
    <n v="11"/>
    <x v="9"/>
    <n v="4361675973"/>
    <n v="135188753"/>
    <n v="-52"/>
    <n v="-4"/>
    <n v="-56"/>
    <n v="57"/>
    <n v="1"/>
    <n v="1"/>
    <n v="1"/>
    <n v="22"/>
    <n v="5"/>
    <n v="28"/>
    <n v="1753"/>
    <m/>
    <m/>
    <m/>
    <s v="Centro"/>
    <x v="9"/>
  </r>
  <r>
    <x v="67"/>
    <s v="ITA"/>
    <n v="14"/>
    <x v="10"/>
    <n v="4155774754"/>
    <n v="1465916051"/>
    <n v="0"/>
    <n v="0"/>
    <n v="0"/>
    <n v="0"/>
    <n v="0"/>
    <n v="0"/>
    <n v="0"/>
    <n v="2"/>
    <n v="0"/>
    <n v="2"/>
    <n v="17"/>
    <m/>
    <m/>
    <m/>
    <s v="Sud"/>
    <x v="9"/>
  </r>
  <r>
    <x v="67"/>
    <s v="ITA"/>
    <n v="4"/>
    <x v="11"/>
    <n v="4649933453"/>
    <n v="1135662422"/>
    <n v="-14"/>
    <n v="-2"/>
    <n v="-16"/>
    <n v="-29"/>
    <n v="-45"/>
    <n v="-45"/>
    <n v="-45"/>
    <n v="52"/>
    <n v="3"/>
    <n v="10"/>
    <n v="1606"/>
    <m/>
    <m/>
    <m/>
    <s v="Nord"/>
    <x v="9"/>
  </r>
  <r>
    <x v="67"/>
    <s v="ITA"/>
    <n v="4"/>
    <x v="12"/>
    <n v="4606893511"/>
    <n v="1112123097"/>
    <n v="-12"/>
    <n v="-2"/>
    <n v="-14"/>
    <n v="-63"/>
    <n v="-77"/>
    <n v="-77"/>
    <n v="-77"/>
    <n v="88"/>
    <n v="5"/>
    <n v="16"/>
    <n v="1304"/>
    <m/>
    <m/>
    <m/>
    <s v="Nord"/>
    <x v="9"/>
  </r>
  <r>
    <x v="67"/>
    <s v="ITA"/>
    <n v="1"/>
    <x v="13"/>
    <n v="450732745"/>
    <n v="7680687483"/>
    <n v="-118"/>
    <n v="-18"/>
    <n v="-136"/>
    <n v="205"/>
    <n v="69"/>
    <n v="69"/>
    <n v="69"/>
    <n v="295"/>
    <n v="31"/>
    <n v="395"/>
    <n v="6034"/>
    <m/>
    <m/>
    <m/>
    <s v="Nord"/>
    <x v="9"/>
  </r>
  <r>
    <x v="67"/>
    <s v="ITA"/>
    <n v="16"/>
    <x v="14"/>
    <n v="4112559576"/>
    <n v="1686736689"/>
    <n v="-11"/>
    <n v="-3"/>
    <n v="-14"/>
    <n v="12"/>
    <n v="-2"/>
    <n v="-2"/>
    <n v="-2"/>
    <n v="23"/>
    <n v="6"/>
    <n v="27"/>
    <n v="1832"/>
    <m/>
    <m/>
    <m/>
    <s v="Sud"/>
    <x v="9"/>
  </r>
  <r>
    <x v="67"/>
    <s v="ITA"/>
    <n v="20"/>
    <x v="15"/>
    <n v="3921531192"/>
    <n v="9110616306"/>
    <n v="-3"/>
    <n v="-4"/>
    <n v="-7"/>
    <n v="7"/>
    <n v="0"/>
    <n v="0"/>
    <n v="0"/>
    <n v="17"/>
    <n v="1"/>
    <n v="18"/>
    <n v="1488"/>
    <m/>
    <m/>
    <m/>
    <s v="Sud"/>
    <x v="9"/>
  </r>
  <r>
    <x v="67"/>
    <s v="ITA"/>
    <n v="19"/>
    <x v="16"/>
    <n v="3811569725"/>
    <n v="133623567"/>
    <n v="-9"/>
    <n v="-3"/>
    <n v="-12"/>
    <n v="26"/>
    <n v="14"/>
    <n v="14"/>
    <n v="14"/>
    <n v="12"/>
    <n v="2"/>
    <n v="28"/>
    <n v="3191"/>
    <m/>
    <m/>
    <m/>
    <s v="Sud"/>
    <x v="9"/>
  </r>
  <r>
    <x v="67"/>
    <s v="ITA"/>
    <n v="9"/>
    <x v="17"/>
    <n v="4376923077"/>
    <n v="1125588885"/>
    <n v="-26"/>
    <n v="-2"/>
    <n v="-28"/>
    <n v="-183"/>
    <n v="-211"/>
    <n v="-211"/>
    <n v="-211"/>
    <n v="292"/>
    <n v="12"/>
    <n v="93"/>
    <n v="4607"/>
    <m/>
    <m/>
    <m/>
    <s v="Centro"/>
    <x v="9"/>
  </r>
  <r>
    <x v="67"/>
    <s v="ITA"/>
    <n v="10"/>
    <x v="18"/>
    <n v="4310675841"/>
    <n v="1238824698"/>
    <n v="-8"/>
    <n v="-3"/>
    <n v="-11"/>
    <n v="-18"/>
    <n v="-29"/>
    <n v="-29"/>
    <n v="-29"/>
    <n v="29"/>
    <n v="1"/>
    <n v="1"/>
    <n v="1303"/>
    <m/>
    <m/>
    <m/>
    <s v="Centro"/>
    <x v="9"/>
  </r>
  <r>
    <x v="67"/>
    <s v="ITA"/>
    <n v="2"/>
    <x v="19"/>
    <n v="4573750286"/>
    <n v="7320149366"/>
    <n v="-4"/>
    <n v="-1"/>
    <n v="-5"/>
    <n v="8"/>
    <n v="3"/>
    <n v="3"/>
    <n v="3"/>
    <n v="2"/>
    <n v="0"/>
    <n v="5"/>
    <n v="138"/>
    <m/>
    <m/>
    <m/>
    <s v="Nord"/>
    <x v="9"/>
  </r>
  <r>
    <x v="67"/>
    <s v="ITA"/>
    <n v="5"/>
    <x v="20"/>
    <n v="4543490485"/>
    <n v="1233845213"/>
    <n v="-35"/>
    <n v="-4"/>
    <n v="-39"/>
    <n v="-329"/>
    <n v="-368"/>
    <n v="-368"/>
    <n v="-368"/>
    <n v="486"/>
    <n v="20"/>
    <n v="138"/>
    <n v="13232"/>
    <m/>
    <m/>
    <m/>
    <s v="Nord"/>
    <x v="9"/>
  </r>
  <r>
    <x v="68"/>
    <s v="ITA"/>
    <n v="13"/>
    <x v="0"/>
    <n v="4235122196"/>
    <n v="1339843823"/>
    <n v="6"/>
    <n v="0"/>
    <n v="6"/>
    <n v="-38"/>
    <n v="-32"/>
    <n v="-32"/>
    <n v="-32"/>
    <n v="45"/>
    <n v="3"/>
    <n v="16"/>
    <n v="531"/>
    <m/>
    <m/>
    <m/>
    <s v="Centro"/>
    <x v="9"/>
  </r>
  <r>
    <x v="68"/>
    <s v="ITA"/>
    <n v="17"/>
    <x v="1"/>
    <n v="4063947052"/>
    <n v="1580514834"/>
    <n v="-1"/>
    <n v="0"/>
    <n v="-1"/>
    <n v="-1"/>
    <n v="-2"/>
    <n v="-2"/>
    <n v="-2"/>
    <n v="4"/>
    <n v="0"/>
    <n v="2"/>
    <n v="453"/>
    <m/>
    <m/>
    <m/>
    <s v="Sud"/>
    <x v="9"/>
  </r>
  <r>
    <x v="68"/>
    <s v="ITA"/>
    <n v="18"/>
    <x v="2"/>
    <n v="3890597598"/>
    <n v="1659440194"/>
    <n v="-5"/>
    <n v="1"/>
    <n v="-4"/>
    <n v="-10"/>
    <n v="-14"/>
    <n v="-14"/>
    <n v="-14"/>
    <n v="12"/>
    <n v="2"/>
    <n v="0"/>
    <n v="874"/>
    <m/>
    <m/>
    <m/>
    <s v="Sud"/>
    <x v="9"/>
  </r>
  <r>
    <x v="68"/>
    <s v="ITA"/>
    <n v="15"/>
    <x v="3"/>
    <n v="4083956555"/>
    <n v="1425084984"/>
    <n v="-8"/>
    <n v="-2"/>
    <n v="-10"/>
    <n v="-22"/>
    <n v="-32"/>
    <n v="-32"/>
    <n v="-32"/>
    <n v="44"/>
    <n v="3"/>
    <n v="15"/>
    <n v="3652"/>
    <m/>
    <m/>
    <m/>
    <s v="Sud"/>
    <x v="9"/>
  </r>
  <r>
    <x v="68"/>
    <s v="ITA"/>
    <n v="8"/>
    <x v="4"/>
    <n v="4449436681"/>
    <n v="113417208"/>
    <n v="-79"/>
    <n v="-1"/>
    <n v="-80"/>
    <n v="-81"/>
    <n v="-161"/>
    <n v="-161"/>
    <n v="-161"/>
    <n v="332"/>
    <n v="35"/>
    <n v="206"/>
    <n v="3871"/>
    <m/>
    <m/>
    <m/>
    <s v="Nord"/>
    <x v="9"/>
  </r>
  <r>
    <x v="68"/>
    <s v="ITA"/>
    <n v="6"/>
    <x v="5"/>
    <n v="456494354"/>
    <n v="1376813649"/>
    <n v="0"/>
    <n v="-1"/>
    <n v="-1"/>
    <n v="-5"/>
    <n v="-6"/>
    <n v="-6"/>
    <n v="-6"/>
    <n v="23"/>
    <n v="1"/>
    <n v="18"/>
    <n v="2842"/>
    <m/>
    <m/>
    <m/>
    <s v="Nord"/>
    <x v="9"/>
  </r>
  <r>
    <x v="68"/>
    <s v="ITA"/>
    <n v="12"/>
    <x v="6"/>
    <n v="4189277044"/>
    <n v="1248366722"/>
    <n v="-2"/>
    <n v="-9"/>
    <n v="-11"/>
    <n v="17"/>
    <n v="6"/>
    <n v="6"/>
    <n v="6"/>
    <n v="63"/>
    <n v="15"/>
    <n v="84"/>
    <n v="3274"/>
    <m/>
    <m/>
    <m/>
    <s v="Centro"/>
    <x v="9"/>
  </r>
  <r>
    <x v="68"/>
    <s v="ITA"/>
    <n v="7"/>
    <x v="7"/>
    <n v="4441149315"/>
    <n v="89326992"/>
    <n v="-19"/>
    <n v="0"/>
    <n v="-19"/>
    <n v="99"/>
    <n v="80"/>
    <n v="80"/>
    <n v="80"/>
    <n v="95"/>
    <n v="11"/>
    <n v="186"/>
    <n v="2003"/>
    <m/>
    <m/>
    <m/>
    <s v="Nord"/>
    <x v="9"/>
  </r>
  <r>
    <x v="68"/>
    <s v="ITA"/>
    <n v="3"/>
    <x v="8"/>
    <n v="4546679409"/>
    <n v="9190347404"/>
    <n v="-99"/>
    <n v="-18"/>
    <n v="-117"/>
    <n v="311"/>
    <n v="194"/>
    <n v="194"/>
    <n v="194"/>
    <n v="10"/>
    <n v="329"/>
    <n v="533"/>
    <n v="13058"/>
    <m/>
    <m/>
    <m/>
    <s v="Nord"/>
    <x v="9"/>
  </r>
  <r>
    <x v="68"/>
    <s v="ITA"/>
    <n v="11"/>
    <x v="9"/>
    <n v="4361675973"/>
    <n v="135188753"/>
    <n v="-14"/>
    <n v="2"/>
    <n v="-12"/>
    <n v="6"/>
    <n v="-6"/>
    <n v="-6"/>
    <n v="-6"/>
    <n v="24"/>
    <n v="5"/>
    <n v="23"/>
    <n v="1593"/>
    <m/>
    <m/>
    <m/>
    <s v="Centro"/>
    <x v="9"/>
  </r>
  <r>
    <x v="68"/>
    <s v="ITA"/>
    <n v="14"/>
    <x v="10"/>
    <n v="4155774754"/>
    <n v="1465916051"/>
    <n v="-8"/>
    <n v="0"/>
    <n v="-8"/>
    <n v="0"/>
    <n v="-8"/>
    <n v="-8"/>
    <n v="-8"/>
    <n v="9"/>
    <n v="0"/>
    <n v="1"/>
    <n v="612"/>
    <m/>
    <m/>
    <m/>
    <s v="Sud"/>
    <x v="9"/>
  </r>
  <r>
    <x v="68"/>
    <s v="ITA"/>
    <n v="4"/>
    <x v="11"/>
    <n v="4649933453"/>
    <n v="1135662422"/>
    <n v="1"/>
    <n v="-1"/>
    <n v="0"/>
    <n v="-54"/>
    <n v="-54"/>
    <n v="-54"/>
    <n v="-54"/>
    <n v="60"/>
    <n v="1"/>
    <n v="7"/>
    <n v="901"/>
    <m/>
    <m/>
    <m/>
    <s v="Nord"/>
    <x v="9"/>
  </r>
  <r>
    <x v="68"/>
    <s v="ITA"/>
    <n v="4"/>
    <x v="12"/>
    <n v="4606893511"/>
    <n v="1112123097"/>
    <n v="-8"/>
    <n v="0"/>
    <n v="-8"/>
    <n v="-3"/>
    <n v="-11"/>
    <n v="-11"/>
    <n v="-11"/>
    <n v="58"/>
    <n v="2"/>
    <n v="49"/>
    <n v="1741"/>
    <m/>
    <m/>
    <m/>
    <s v="Nord"/>
    <x v="9"/>
  </r>
  <r>
    <x v="68"/>
    <s v="ITA"/>
    <n v="1"/>
    <x v="13"/>
    <n v="450732745"/>
    <n v="7680687483"/>
    <n v="47"/>
    <n v="-3"/>
    <n v="44"/>
    <n v="113"/>
    <n v="157"/>
    <n v="157"/>
    <n v="157"/>
    <n v="309"/>
    <n v="29"/>
    <n v="495"/>
    <n v="5911"/>
    <m/>
    <m/>
    <m/>
    <s v="Nord"/>
    <x v="9"/>
  </r>
  <r>
    <x v="68"/>
    <s v="ITA"/>
    <n v="16"/>
    <x v="14"/>
    <n v="4112559576"/>
    <n v="1686736689"/>
    <n v="-12"/>
    <n v="0"/>
    <n v="-12"/>
    <n v="19"/>
    <n v="7"/>
    <n v="7"/>
    <n v="7"/>
    <n v="26"/>
    <n v="1"/>
    <n v="34"/>
    <n v="1078"/>
    <m/>
    <m/>
    <m/>
    <s v="Sud"/>
    <x v="9"/>
  </r>
  <r>
    <x v="68"/>
    <s v="ITA"/>
    <n v="20"/>
    <x v="15"/>
    <n v="3921531192"/>
    <n v="9110616306"/>
    <n v="2"/>
    <n v="1"/>
    <n v="3"/>
    <n v="-17"/>
    <n v="-14"/>
    <n v="-14"/>
    <n v="-14"/>
    <n v="14"/>
    <n v="2"/>
    <n v="2"/>
    <n v="748"/>
    <m/>
    <m/>
    <m/>
    <s v="Sud"/>
    <x v="9"/>
  </r>
  <r>
    <x v="68"/>
    <s v="ITA"/>
    <n v="19"/>
    <x v="16"/>
    <n v="3811569725"/>
    <n v="133623567"/>
    <n v="-3"/>
    <n v="0"/>
    <n v="-3"/>
    <n v="18"/>
    <n v="15"/>
    <n v="15"/>
    <n v="15"/>
    <n v="1"/>
    <n v="3"/>
    <n v="19"/>
    <n v="1492"/>
    <m/>
    <m/>
    <m/>
    <s v="Sud"/>
    <x v="9"/>
  </r>
  <r>
    <x v="68"/>
    <s v="ITA"/>
    <n v="9"/>
    <x v="17"/>
    <n v="4376923077"/>
    <n v="1125588885"/>
    <n v="-1"/>
    <n v="-6"/>
    <n v="-7"/>
    <n v="-1"/>
    <n v="-8"/>
    <n v="-8"/>
    <n v="-8"/>
    <n v="79"/>
    <n v="9"/>
    <n v="80"/>
    <n v="1767"/>
    <m/>
    <m/>
    <m/>
    <s v="Centro"/>
    <x v="9"/>
  </r>
  <r>
    <x v="68"/>
    <s v="ITA"/>
    <n v="10"/>
    <x v="18"/>
    <n v="4310675841"/>
    <n v="1238824698"/>
    <n v="0"/>
    <n v="0"/>
    <n v="0"/>
    <n v="-8"/>
    <n v="-8"/>
    <n v="-8"/>
    <n v="-8"/>
    <n v="9"/>
    <n v="0"/>
    <n v="1"/>
    <n v="310"/>
    <m/>
    <m/>
    <m/>
    <s v="Centro"/>
    <x v="9"/>
  </r>
  <r>
    <x v="68"/>
    <s v="ITA"/>
    <n v="2"/>
    <x v="19"/>
    <n v="4573750286"/>
    <n v="7320149366"/>
    <n v="-2"/>
    <n v="0"/>
    <n v="-2"/>
    <n v="8"/>
    <n v="6"/>
    <n v="6"/>
    <n v="6"/>
    <n v="-3"/>
    <n v="0"/>
    <n v="3"/>
    <n v="182"/>
    <m/>
    <m/>
    <m/>
    <s v="Nord"/>
    <x v="9"/>
  </r>
  <r>
    <x v="68"/>
    <s v="ITA"/>
    <n v="5"/>
    <x v="20"/>
    <n v="4543490485"/>
    <n v="1233845213"/>
    <n v="-7"/>
    <n v="-2"/>
    <n v="-9"/>
    <n v="-339"/>
    <n v="-348"/>
    <n v="-348"/>
    <n v="-348"/>
    <n v="451"/>
    <n v="23"/>
    <n v="126"/>
    <n v="8519"/>
    <m/>
    <m/>
    <m/>
    <s v="Nord"/>
    <x v="9"/>
  </r>
  <r>
    <x v="69"/>
    <s v="ITA"/>
    <n v="13"/>
    <x v="0"/>
    <n v="4235122196"/>
    <n v="1339843823"/>
    <n v="-3"/>
    <n v="0"/>
    <n v="-3"/>
    <n v="-8"/>
    <n v="-11"/>
    <n v="-11"/>
    <n v="-11"/>
    <n v="40"/>
    <n v="3"/>
    <n v="32"/>
    <n v="783"/>
    <m/>
    <m/>
    <m/>
    <s v="Centro"/>
    <x v="10"/>
  </r>
  <r>
    <x v="69"/>
    <s v="ITA"/>
    <n v="17"/>
    <x v="1"/>
    <n v="4063947052"/>
    <n v="1580514834"/>
    <n v="0"/>
    <n v="-1"/>
    <n v="-1"/>
    <n v="4"/>
    <n v="3"/>
    <n v="3"/>
    <n v="3"/>
    <n v="3"/>
    <n v="0"/>
    <n v="6"/>
    <n v="488"/>
    <m/>
    <m/>
    <m/>
    <s v="Sud"/>
    <x v="10"/>
  </r>
  <r>
    <x v="69"/>
    <s v="ITA"/>
    <n v="18"/>
    <x v="2"/>
    <n v="3890597598"/>
    <n v="1659440194"/>
    <n v="-5"/>
    <n v="0"/>
    <n v="-5"/>
    <n v="-6"/>
    <n v="-11"/>
    <n v="-11"/>
    <n v="-11"/>
    <n v="13"/>
    <n v="0"/>
    <n v="2"/>
    <n v="907"/>
    <m/>
    <m/>
    <m/>
    <s v="Sud"/>
    <x v="10"/>
  </r>
  <r>
    <x v="69"/>
    <s v="ITA"/>
    <n v="15"/>
    <x v="3"/>
    <n v="4083956555"/>
    <n v="1425084984"/>
    <n v="-15"/>
    <n v="3"/>
    <n v="-12"/>
    <n v="17"/>
    <n v="5"/>
    <n v="5"/>
    <n v="5"/>
    <n v="18"/>
    <n v="2"/>
    <n v="25"/>
    <n v="2906"/>
    <m/>
    <m/>
    <m/>
    <s v="Sud"/>
    <x v="10"/>
  </r>
  <r>
    <x v="69"/>
    <s v="ITA"/>
    <n v="8"/>
    <x v="4"/>
    <n v="4449436681"/>
    <n v="113417208"/>
    <n v="-36"/>
    <n v="1"/>
    <n v="-35"/>
    <n v="-243"/>
    <n v="-278"/>
    <n v="-278"/>
    <n v="-278"/>
    <n v="416"/>
    <n v="28"/>
    <n v="166"/>
    <n v="4940"/>
    <m/>
    <m/>
    <m/>
    <s v="Nord"/>
    <x v="10"/>
  </r>
  <r>
    <x v="69"/>
    <s v="ITA"/>
    <n v="6"/>
    <x v="5"/>
    <n v="456494354"/>
    <n v="1376813649"/>
    <n v="0"/>
    <n v="1"/>
    <n v="1"/>
    <n v="-23"/>
    <n v="-22"/>
    <n v="-22"/>
    <n v="-22"/>
    <n v="33"/>
    <n v="2"/>
    <n v="13"/>
    <n v="1135"/>
    <m/>
    <m/>
    <m/>
    <s v="Nord"/>
    <x v="10"/>
  </r>
  <r>
    <x v="69"/>
    <s v="ITA"/>
    <n v="12"/>
    <x v="6"/>
    <n v="4189277044"/>
    <n v="1248366722"/>
    <n v="-24"/>
    <n v="-1"/>
    <n v="-25"/>
    <n v="-42"/>
    <n v="-67"/>
    <n v="-67"/>
    <n v="-67"/>
    <n v="109"/>
    <n v="11"/>
    <n v="53"/>
    <n v="3834"/>
    <m/>
    <m/>
    <m/>
    <s v="Centro"/>
    <x v="10"/>
  </r>
  <r>
    <x v="69"/>
    <s v="ITA"/>
    <n v="7"/>
    <x v="7"/>
    <n v="4441149315"/>
    <n v="89326992"/>
    <n v="-20"/>
    <n v="0"/>
    <n v="-20"/>
    <n v="-27"/>
    <n v="-47"/>
    <n v="-47"/>
    <n v="-47"/>
    <n v="80"/>
    <n v="14"/>
    <n v="47"/>
    <n v="1290"/>
    <m/>
    <m/>
    <m/>
    <s v="Nord"/>
    <x v="10"/>
  </r>
  <r>
    <x v="69"/>
    <s v="ITA"/>
    <n v="3"/>
    <x v="8"/>
    <n v="4546679409"/>
    <n v="9190347404"/>
    <n v="80"/>
    <n v="-13"/>
    <n v="67"/>
    <n v="192"/>
    <n v="259"/>
    <n v="259"/>
    <n v="259"/>
    <n v="225"/>
    <n v="42"/>
    <n v="526"/>
    <n v="7155"/>
    <m/>
    <m/>
    <m/>
    <s v="Nord"/>
    <x v="10"/>
  </r>
  <r>
    <x v="69"/>
    <s v="ITA"/>
    <n v="11"/>
    <x v="9"/>
    <n v="4361675973"/>
    <n v="135188753"/>
    <n v="1"/>
    <n v="-3"/>
    <n v="-2"/>
    <n v="-5"/>
    <n v="-7"/>
    <n v="-7"/>
    <n v="-7"/>
    <n v="17"/>
    <n v="11"/>
    <n v="21"/>
    <n v="1578"/>
    <m/>
    <m/>
    <m/>
    <s v="Centro"/>
    <x v="10"/>
  </r>
  <r>
    <x v="69"/>
    <s v="ITA"/>
    <n v="14"/>
    <x v="10"/>
    <n v="4155774754"/>
    <n v="1465916051"/>
    <n v="-1"/>
    <n v="0"/>
    <n v="-1"/>
    <n v="0"/>
    <n v="-1"/>
    <n v="-1"/>
    <n v="-1"/>
    <n v="0"/>
    <n v="1"/>
    <n v="0"/>
    <n v="0"/>
    <m/>
    <m/>
    <m/>
    <s v="Sud"/>
    <x v="10"/>
  </r>
  <r>
    <x v="69"/>
    <s v="ITA"/>
    <n v="4"/>
    <x v="11"/>
    <n v="4649933453"/>
    <n v="1135662422"/>
    <n v="-4"/>
    <n v="1"/>
    <n v="-3"/>
    <n v="-35"/>
    <n v="-38"/>
    <n v="-38"/>
    <n v="-38"/>
    <n v="37"/>
    <n v="2"/>
    <n v="1"/>
    <n v="436"/>
    <m/>
    <m/>
    <m/>
    <s v="Nord"/>
    <x v="10"/>
  </r>
  <r>
    <x v="69"/>
    <s v="ITA"/>
    <n v="4"/>
    <x v="12"/>
    <n v="4606893511"/>
    <n v="1112123097"/>
    <n v="-2"/>
    <n v="-2"/>
    <n v="-4"/>
    <n v="-31"/>
    <n v="-35"/>
    <n v="-35"/>
    <n v="-35"/>
    <n v="97"/>
    <n v="4"/>
    <n v="66"/>
    <n v="1516"/>
    <m/>
    <m/>
    <m/>
    <s v="Nord"/>
    <x v="10"/>
  </r>
  <r>
    <x v="69"/>
    <s v="ITA"/>
    <n v="1"/>
    <x v="13"/>
    <n v="450732745"/>
    <n v="7680687483"/>
    <n v="-54"/>
    <n v="-9"/>
    <n v="-63"/>
    <n v="-18"/>
    <n v="-81"/>
    <n v="-81"/>
    <n v="-81"/>
    <n v="306"/>
    <n v="26"/>
    <n v="251"/>
    <n v="3729"/>
    <m/>
    <m/>
    <m/>
    <s v="Nord"/>
    <x v="10"/>
  </r>
  <r>
    <x v="69"/>
    <s v="ITA"/>
    <n v="16"/>
    <x v="14"/>
    <n v="4112559576"/>
    <n v="1686736689"/>
    <n v="-6"/>
    <n v="1"/>
    <n v="-5"/>
    <n v="6"/>
    <n v="1"/>
    <n v="1"/>
    <n v="1"/>
    <n v="8"/>
    <n v="2"/>
    <n v="11"/>
    <n v="1073"/>
    <m/>
    <m/>
    <m/>
    <s v="Sud"/>
    <x v="10"/>
  </r>
  <r>
    <x v="69"/>
    <s v="ITA"/>
    <n v="20"/>
    <x v="15"/>
    <n v="3921531192"/>
    <n v="9110616306"/>
    <n v="6"/>
    <n v="-3"/>
    <n v="3"/>
    <n v="-44"/>
    <n v="-41"/>
    <n v="-41"/>
    <n v="-41"/>
    <n v="45"/>
    <n v="0"/>
    <n v="4"/>
    <n v="747"/>
    <m/>
    <m/>
    <m/>
    <s v="Sud"/>
    <x v="10"/>
  </r>
  <r>
    <x v="69"/>
    <s v="ITA"/>
    <n v="19"/>
    <x v="16"/>
    <n v="3811569725"/>
    <n v="133623567"/>
    <n v="-13"/>
    <n v="-1"/>
    <n v="-14"/>
    <n v="31"/>
    <n v="17"/>
    <n v="17"/>
    <n v="17"/>
    <n v="8"/>
    <n v="2"/>
    <n v="27"/>
    <n v="1603"/>
    <m/>
    <m/>
    <m/>
    <s v="Sud"/>
    <x v="10"/>
  </r>
  <r>
    <x v="69"/>
    <s v="ITA"/>
    <n v="9"/>
    <x v="17"/>
    <n v="4376923077"/>
    <n v="1125588885"/>
    <n v="-6"/>
    <n v="-6"/>
    <n v="-12"/>
    <n v="-25"/>
    <n v="-37"/>
    <n v="-37"/>
    <n v="-37"/>
    <n v="66"/>
    <n v="9"/>
    <n v="38"/>
    <n v="2691"/>
    <m/>
    <m/>
    <m/>
    <s v="Centro"/>
    <x v="10"/>
  </r>
  <r>
    <x v="69"/>
    <s v="ITA"/>
    <n v="10"/>
    <x v="18"/>
    <n v="4310675841"/>
    <n v="1238824698"/>
    <n v="-2"/>
    <n v="0"/>
    <n v="-2"/>
    <n v="-11"/>
    <n v="-13"/>
    <n v="-13"/>
    <n v="-13"/>
    <n v="13"/>
    <n v="0"/>
    <n v="0"/>
    <n v="751"/>
    <m/>
    <m/>
    <m/>
    <s v="Centro"/>
    <x v="10"/>
  </r>
  <r>
    <x v="69"/>
    <s v="ITA"/>
    <n v="2"/>
    <x v="19"/>
    <n v="4573750286"/>
    <n v="7320149366"/>
    <n v="4"/>
    <n v="-1"/>
    <n v="3"/>
    <n v="8"/>
    <n v="11"/>
    <n v="11"/>
    <n v="11"/>
    <n v="-6"/>
    <n v="1"/>
    <n v="6"/>
    <n v="149"/>
    <m/>
    <m/>
    <m/>
    <s v="Nord"/>
    <x v="10"/>
  </r>
  <r>
    <x v="69"/>
    <s v="ITA"/>
    <n v="5"/>
    <x v="20"/>
    <n v="4543490485"/>
    <n v="1233845213"/>
    <n v="-15"/>
    <n v="-5"/>
    <n v="-20"/>
    <n v="-112"/>
    <n v="-132"/>
    <n v="-132"/>
    <n v="-132"/>
    <n v="212"/>
    <n v="14"/>
    <n v="94"/>
    <n v="7224"/>
    <m/>
    <m/>
    <m/>
    <s v="Nord"/>
    <x v="10"/>
  </r>
  <r>
    <x v="70"/>
    <s v="ITA"/>
    <n v="13"/>
    <x v="0"/>
    <n v="4235122196"/>
    <n v="1339843823"/>
    <n v="1"/>
    <n v="-1"/>
    <n v="0"/>
    <n v="-31"/>
    <n v="-31"/>
    <n v="-31"/>
    <n v="-31"/>
    <n v="33"/>
    <n v="2"/>
    <n v="4"/>
    <n v="409"/>
    <m/>
    <m/>
    <m/>
    <s v="Centro"/>
    <x v="10"/>
  </r>
  <r>
    <x v="70"/>
    <s v="ITA"/>
    <n v="17"/>
    <x v="1"/>
    <n v="4063947052"/>
    <n v="1580514834"/>
    <n v="2"/>
    <n v="0"/>
    <n v="2"/>
    <n v="-23"/>
    <n v="-21"/>
    <n v="-21"/>
    <n v="-21"/>
    <n v="21"/>
    <n v="0"/>
    <n v="0"/>
    <n v="691"/>
    <m/>
    <m/>
    <m/>
    <s v="Sud"/>
    <x v="10"/>
  </r>
  <r>
    <x v="70"/>
    <s v="ITA"/>
    <n v="18"/>
    <x v="2"/>
    <n v="3890597598"/>
    <n v="1659440194"/>
    <n v="-2"/>
    <n v="0"/>
    <n v="-2"/>
    <n v="-26"/>
    <n v="-28"/>
    <n v="-28"/>
    <n v="-28"/>
    <n v="32"/>
    <n v="0"/>
    <n v="4"/>
    <n v="603"/>
    <m/>
    <m/>
    <m/>
    <s v="Sud"/>
    <x v="10"/>
  </r>
  <r>
    <x v="70"/>
    <s v="ITA"/>
    <n v="15"/>
    <x v="3"/>
    <n v="4083956555"/>
    <n v="1425084984"/>
    <n v="-17"/>
    <n v="-6"/>
    <n v="-23"/>
    <n v="8"/>
    <n v="-15"/>
    <n v="-15"/>
    <n v="-15"/>
    <n v="27"/>
    <n v="2"/>
    <n v="14"/>
    <n v="4045"/>
    <m/>
    <m/>
    <m/>
    <s v="Sud"/>
    <x v="10"/>
  </r>
  <r>
    <x v="70"/>
    <s v="ITA"/>
    <n v="8"/>
    <x v="4"/>
    <n v="4449436681"/>
    <n v="113417208"/>
    <n v="-29"/>
    <n v="2"/>
    <n v="-27"/>
    <n v="-34"/>
    <n v="-61"/>
    <n v="-61"/>
    <n v="-61"/>
    <n v="196"/>
    <n v="24"/>
    <n v="159"/>
    <n v="3352"/>
    <m/>
    <m/>
    <m/>
    <s v="Nord"/>
    <x v="10"/>
  </r>
  <r>
    <x v="70"/>
    <s v="ITA"/>
    <n v="6"/>
    <x v="5"/>
    <n v="456494354"/>
    <n v="1376813649"/>
    <n v="-1"/>
    <n v="-2"/>
    <n v="-3"/>
    <n v="-34"/>
    <n v="-37"/>
    <n v="-37"/>
    <n v="-37"/>
    <n v="39"/>
    <n v="2"/>
    <n v="4"/>
    <n v="431"/>
    <m/>
    <m/>
    <m/>
    <s v="Nord"/>
    <x v="10"/>
  </r>
  <r>
    <x v="70"/>
    <s v="ITA"/>
    <n v="12"/>
    <x v="6"/>
    <n v="4189277044"/>
    <n v="1248366722"/>
    <n v="-11"/>
    <n v="0"/>
    <n v="-11"/>
    <n v="11"/>
    <n v="0"/>
    <n v="0"/>
    <n v="0"/>
    <n v="22"/>
    <n v="16"/>
    <n v="38"/>
    <n v="2381"/>
    <m/>
    <m/>
    <m/>
    <s v="Centro"/>
    <x v="10"/>
  </r>
  <r>
    <x v="70"/>
    <s v="ITA"/>
    <n v="7"/>
    <x v="7"/>
    <n v="4441149315"/>
    <n v="89326992"/>
    <n v="-21"/>
    <n v="4"/>
    <n v="-17"/>
    <n v="-26"/>
    <n v="-43"/>
    <n v="-43"/>
    <n v="-43"/>
    <n v="84"/>
    <n v="12"/>
    <n v="53"/>
    <n v="1600"/>
    <m/>
    <m/>
    <m/>
    <s v="Nord"/>
    <x v="10"/>
  </r>
  <r>
    <x v="70"/>
    <s v="ITA"/>
    <n v="3"/>
    <x v="8"/>
    <n v="4546679409"/>
    <n v="9190347404"/>
    <n v="-195"/>
    <n v="0"/>
    <n v="-195"/>
    <n v="576"/>
    <n v="381"/>
    <n v="381"/>
    <n v="381"/>
    <n v="133"/>
    <n v="63"/>
    <n v="577"/>
    <n v="7978"/>
    <m/>
    <m/>
    <m/>
    <s v="Nord"/>
    <x v="10"/>
  </r>
  <r>
    <x v="70"/>
    <s v="ITA"/>
    <n v="11"/>
    <x v="9"/>
    <n v="4361675973"/>
    <n v="135188753"/>
    <n v="-11"/>
    <n v="1"/>
    <n v="-10"/>
    <n v="18"/>
    <n v="8"/>
    <n v="8"/>
    <n v="8"/>
    <n v="31"/>
    <n v="5"/>
    <n v="44"/>
    <n v="986"/>
    <m/>
    <m/>
    <m/>
    <s v="Centro"/>
    <x v="10"/>
  </r>
  <r>
    <x v="70"/>
    <s v="ITA"/>
    <n v="14"/>
    <x v="10"/>
    <n v="4155774754"/>
    <n v="1465916051"/>
    <n v="1"/>
    <n v="0"/>
    <n v="1"/>
    <n v="-4"/>
    <n v="-3"/>
    <n v="-3"/>
    <n v="-3"/>
    <n v="3"/>
    <n v="0"/>
    <n v="0"/>
    <n v="253"/>
    <m/>
    <m/>
    <m/>
    <s v="Sud"/>
    <x v="10"/>
  </r>
  <r>
    <x v="70"/>
    <s v="ITA"/>
    <n v="4"/>
    <x v="11"/>
    <n v="4649933453"/>
    <n v="1135662422"/>
    <n v="-6"/>
    <n v="-1"/>
    <n v="-7"/>
    <n v="-22"/>
    <n v="-29"/>
    <n v="-29"/>
    <n v="-29"/>
    <n v="31"/>
    <n v="3"/>
    <n v="5"/>
    <n v="433"/>
    <m/>
    <m/>
    <m/>
    <s v="Nord"/>
    <x v="10"/>
  </r>
  <r>
    <x v="70"/>
    <s v="ITA"/>
    <n v="4"/>
    <x v="12"/>
    <n v="4606893511"/>
    <n v="1112123097"/>
    <n v="-1"/>
    <n v="0"/>
    <n v="-1"/>
    <n v="-81"/>
    <n v="-82"/>
    <n v="-82"/>
    <n v="-82"/>
    <n v="92"/>
    <n v="1"/>
    <n v="11"/>
    <n v="966"/>
    <m/>
    <m/>
    <m/>
    <s v="Nord"/>
    <x v="10"/>
  </r>
  <r>
    <x v="70"/>
    <s v="ITA"/>
    <n v="1"/>
    <x v="13"/>
    <n v="450732745"/>
    <n v="7680687483"/>
    <n v="-105"/>
    <n v="-8"/>
    <n v="-113"/>
    <n v="37"/>
    <n v="-76"/>
    <n v="-76"/>
    <n v="-76"/>
    <n v="234"/>
    <n v="34"/>
    <n v="192"/>
    <n v="3870"/>
    <m/>
    <m/>
    <m/>
    <s v="Nord"/>
    <x v="10"/>
  </r>
  <r>
    <x v="70"/>
    <s v="ITA"/>
    <n v="16"/>
    <x v="14"/>
    <n v="4112559576"/>
    <n v="1686736689"/>
    <n v="-13"/>
    <n v="-1"/>
    <n v="-14"/>
    <n v="4"/>
    <n v="-10"/>
    <n v="-10"/>
    <n v="-10"/>
    <n v="14"/>
    <n v="5"/>
    <n v="9"/>
    <n v="724"/>
    <m/>
    <m/>
    <m/>
    <s v="Sud"/>
    <x v="10"/>
  </r>
  <r>
    <x v="70"/>
    <s v="ITA"/>
    <n v="20"/>
    <x v="15"/>
    <n v="3921531192"/>
    <n v="9110616306"/>
    <n v="-1"/>
    <n v="-1"/>
    <n v="-2"/>
    <n v="-34"/>
    <n v="-36"/>
    <n v="-36"/>
    <n v="-36"/>
    <n v="34"/>
    <n v="0"/>
    <n v="-2"/>
    <n v="315"/>
    <m/>
    <m/>
    <m/>
    <s v="Sud"/>
    <x v="10"/>
  </r>
  <r>
    <x v="70"/>
    <s v="ITA"/>
    <n v="19"/>
    <x v="16"/>
    <n v="3811569725"/>
    <n v="133623567"/>
    <n v="-7"/>
    <n v="-2"/>
    <n v="-9"/>
    <n v="8"/>
    <n v="-1"/>
    <n v="-1"/>
    <n v="-1"/>
    <n v="14"/>
    <n v="2"/>
    <n v="15"/>
    <n v="1211"/>
    <m/>
    <m/>
    <m/>
    <s v="Sud"/>
    <x v="10"/>
  </r>
  <r>
    <x v="70"/>
    <s v="ITA"/>
    <n v="9"/>
    <x v="17"/>
    <n v="4376923077"/>
    <n v="1125588885"/>
    <n v="-1"/>
    <n v="-5"/>
    <n v="-6"/>
    <n v="-43"/>
    <n v="-49"/>
    <n v="-49"/>
    <n v="-49"/>
    <n v="78"/>
    <n v="9"/>
    <n v="38"/>
    <n v="1533"/>
    <m/>
    <m/>
    <m/>
    <s v="Centro"/>
    <x v="10"/>
  </r>
  <r>
    <x v="70"/>
    <s v="ITA"/>
    <n v="10"/>
    <x v="18"/>
    <n v="4310675841"/>
    <n v="1238824698"/>
    <n v="-2"/>
    <n v="0"/>
    <n v="-2"/>
    <n v="0"/>
    <n v="-2"/>
    <n v="-2"/>
    <n v="-2"/>
    <n v="0"/>
    <n v="2"/>
    <n v="0"/>
    <n v="221"/>
    <m/>
    <m/>
    <m/>
    <s v="Centro"/>
    <x v="10"/>
  </r>
  <r>
    <x v="70"/>
    <s v="ITA"/>
    <n v="2"/>
    <x v="19"/>
    <n v="4573750286"/>
    <n v="7320149366"/>
    <n v="0"/>
    <n v="0"/>
    <n v="0"/>
    <n v="1"/>
    <n v="1"/>
    <n v="1"/>
    <n v="1"/>
    <n v="-1"/>
    <n v="1"/>
    <n v="1"/>
    <n v="171"/>
    <m/>
    <m/>
    <m/>
    <s v="Nord"/>
    <x v="10"/>
  </r>
  <r>
    <x v="70"/>
    <s v="ITA"/>
    <n v="5"/>
    <x v="20"/>
    <n v="4543490485"/>
    <n v="1233845213"/>
    <n v="0"/>
    <n v="-2"/>
    <n v="-2"/>
    <n v="-63"/>
    <n v="-65"/>
    <n v="-65"/>
    <n v="-65"/>
    <n v="108"/>
    <n v="12"/>
    <n v="55"/>
    <n v="5458"/>
    <m/>
    <m/>
    <m/>
    <s v="Nord"/>
    <x v="10"/>
  </r>
  <r>
    <x v="71"/>
    <s v="ITA"/>
    <n v="13"/>
    <x v="0"/>
    <n v="4235122196"/>
    <n v="1339843823"/>
    <n v="-12"/>
    <n v="-4"/>
    <n v="-16"/>
    <n v="-12"/>
    <n v="-28"/>
    <n v="-28"/>
    <n v="-28"/>
    <n v="50"/>
    <n v="3"/>
    <n v="25"/>
    <n v="1381"/>
    <m/>
    <m/>
    <m/>
    <s v="Centro"/>
    <x v="10"/>
  </r>
  <r>
    <x v="71"/>
    <s v="ITA"/>
    <n v="17"/>
    <x v="1"/>
    <n v="4063947052"/>
    <n v="1580514834"/>
    <n v="0"/>
    <n v="0"/>
    <n v="0"/>
    <n v="4"/>
    <n v="4"/>
    <n v="4"/>
    <n v="4"/>
    <n v="6"/>
    <n v="0"/>
    <n v="10"/>
    <n v="575"/>
    <m/>
    <m/>
    <m/>
    <s v="Sud"/>
    <x v="10"/>
  </r>
  <r>
    <x v="71"/>
    <s v="ITA"/>
    <n v="18"/>
    <x v="2"/>
    <n v="3890597598"/>
    <n v="1659440194"/>
    <n v="-1"/>
    <n v="0"/>
    <n v="-1"/>
    <n v="-23"/>
    <n v="-24"/>
    <n v="-24"/>
    <n v="-24"/>
    <n v="25"/>
    <n v="0"/>
    <n v="1"/>
    <n v="1071"/>
    <m/>
    <m/>
    <m/>
    <s v="Sud"/>
    <x v="10"/>
  </r>
  <r>
    <x v="71"/>
    <s v="ITA"/>
    <n v="15"/>
    <x v="3"/>
    <n v="4083956555"/>
    <n v="1425084984"/>
    <n v="-30"/>
    <n v="1"/>
    <n v="-29"/>
    <n v="-152"/>
    <n v="-181"/>
    <n v="-181"/>
    <n v="-181"/>
    <n v="198"/>
    <n v="3"/>
    <n v="20"/>
    <n v="2525"/>
    <m/>
    <m/>
    <m/>
    <s v="Sud"/>
    <x v="10"/>
  </r>
  <r>
    <x v="71"/>
    <s v="ITA"/>
    <n v="8"/>
    <x v="4"/>
    <n v="4449436681"/>
    <n v="113417208"/>
    <n v="-51"/>
    <n v="-8"/>
    <n v="-59"/>
    <n v="-244"/>
    <n v="-303"/>
    <n v="-303"/>
    <n v="-303"/>
    <n v="364"/>
    <n v="39"/>
    <n v="100"/>
    <n v="5739"/>
    <m/>
    <m/>
    <m/>
    <s v="Nord"/>
    <x v="10"/>
  </r>
  <r>
    <x v="71"/>
    <s v="ITA"/>
    <n v="6"/>
    <x v="5"/>
    <n v="456494354"/>
    <n v="1376813649"/>
    <n v="-10"/>
    <n v="0"/>
    <n v="-10"/>
    <n v="-56"/>
    <n v="-66"/>
    <n v="-66"/>
    <n v="-66"/>
    <n v="71"/>
    <n v="4"/>
    <n v="9"/>
    <n v="3089"/>
    <m/>
    <m/>
    <m/>
    <s v="Nord"/>
    <x v="10"/>
  </r>
  <r>
    <x v="71"/>
    <s v="ITA"/>
    <n v="12"/>
    <x v="6"/>
    <n v="4189277044"/>
    <n v="1248366722"/>
    <n v="-20"/>
    <n v="-4"/>
    <n v="-24"/>
    <n v="9"/>
    <n v="-15"/>
    <n v="-15"/>
    <n v="-15"/>
    <n v="72"/>
    <n v="10"/>
    <n v="67"/>
    <n v="4014"/>
    <m/>
    <m/>
    <m/>
    <s v="Centro"/>
    <x v="10"/>
  </r>
  <r>
    <x v="71"/>
    <s v="ITA"/>
    <n v="7"/>
    <x v="7"/>
    <n v="4441149315"/>
    <n v="89326992"/>
    <n v="-23"/>
    <n v="-4"/>
    <n v="-27"/>
    <n v="-54"/>
    <n v="-81"/>
    <n v="-81"/>
    <n v="-81"/>
    <n v="133"/>
    <n v="11"/>
    <n v="63"/>
    <n v="1530"/>
    <m/>
    <m/>
    <m/>
    <s v="Nord"/>
    <x v="10"/>
  </r>
  <r>
    <x v="71"/>
    <s v="ITA"/>
    <n v="3"/>
    <x v="8"/>
    <n v="4546679409"/>
    <n v="9190347404"/>
    <n v="-213"/>
    <n v="-23"/>
    <n v="-236"/>
    <n v="21"/>
    <n v="-215"/>
    <n v="-215"/>
    <n v="-215"/>
    <n v="620"/>
    <n v="95"/>
    <n v="500"/>
    <n v="6455"/>
    <m/>
    <m/>
    <m/>
    <s v="Nord"/>
    <x v="10"/>
  </r>
  <r>
    <x v="71"/>
    <s v="ITA"/>
    <n v="11"/>
    <x v="9"/>
    <n v="4361675973"/>
    <n v="135188753"/>
    <n v="-2"/>
    <n v="-2"/>
    <n v="-4"/>
    <n v="17"/>
    <n v="13"/>
    <n v="13"/>
    <n v="13"/>
    <n v="12"/>
    <n v="4"/>
    <n v="29"/>
    <n v="1858"/>
    <m/>
    <m/>
    <m/>
    <s v="Centro"/>
    <x v="10"/>
  </r>
  <r>
    <x v="71"/>
    <s v="ITA"/>
    <n v="14"/>
    <x v="10"/>
    <n v="4155774754"/>
    <n v="1465916051"/>
    <n v="0"/>
    <n v="0"/>
    <n v="0"/>
    <n v="-1"/>
    <n v="-1"/>
    <n v="-1"/>
    <n v="-1"/>
    <n v="1"/>
    <n v="0"/>
    <n v="0"/>
    <n v="200"/>
    <m/>
    <m/>
    <m/>
    <s v="Sud"/>
    <x v="10"/>
  </r>
  <r>
    <x v="71"/>
    <s v="ITA"/>
    <n v="4"/>
    <x v="11"/>
    <n v="4649933453"/>
    <n v="1135662422"/>
    <n v="-4"/>
    <n v="1"/>
    <n v="-3"/>
    <n v="-21"/>
    <n v="-24"/>
    <n v="-24"/>
    <n v="-24"/>
    <n v="23"/>
    <n v="2"/>
    <n v="1"/>
    <n v="591"/>
    <m/>
    <m/>
    <m/>
    <s v="Nord"/>
    <x v="10"/>
  </r>
  <r>
    <x v="71"/>
    <s v="ITA"/>
    <n v="4"/>
    <x v="12"/>
    <n v="4606893511"/>
    <n v="1112123097"/>
    <n v="-9"/>
    <n v="-2"/>
    <n v="-11"/>
    <n v="-113"/>
    <n v="-124"/>
    <n v="-124"/>
    <n v="-124"/>
    <n v="124"/>
    <n v="3"/>
    <n v="3"/>
    <n v="809"/>
    <m/>
    <m/>
    <m/>
    <s v="Nord"/>
    <x v="10"/>
  </r>
  <r>
    <x v="71"/>
    <s v="ITA"/>
    <n v="1"/>
    <x v="13"/>
    <n v="450732745"/>
    <n v="7680687483"/>
    <n v="-84"/>
    <n v="-6"/>
    <n v="-90"/>
    <n v="-149"/>
    <n v="-239"/>
    <n v="-239"/>
    <n v="-239"/>
    <n v="361"/>
    <n v="30"/>
    <n v="152"/>
    <n v="5238"/>
    <m/>
    <m/>
    <m/>
    <s v="Nord"/>
    <x v="10"/>
  </r>
  <r>
    <x v="71"/>
    <s v="ITA"/>
    <n v="16"/>
    <x v="14"/>
    <n v="4112559576"/>
    <n v="1686736689"/>
    <n v="-13"/>
    <n v="0"/>
    <n v="-13"/>
    <n v="7"/>
    <n v="-6"/>
    <n v="-6"/>
    <n v="-6"/>
    <n v="19"/>
    <n v="4"/>
    <n v="17"/>
    <n v="1961"/>
    <m/>
    <m/>
    <m/>
    <s v="Sud"/>
    <x v="10"/>
  </r>
  <r>
    <x v="71"/>
    <s v="ITA"/>
    <n v="20"/>
    <x v="15"/>
    <n v="3921531192"/>
    <n v="9110616306"/>
    <n v="3"/>
    <n v="0"/>
    <n v="3"/>
    <n v="-14"/>
    <n v="-11"/>
    <n v="-11"/>
    <n v="-11"/>
    <n v="12"/>
    <n v="0"/>
    <n v="1"/>
    <n v="815"/>
    <m/>
    <m/>
    <m/>
    <s v="Sud"/>
    <x v="10"/>
  </r>
  <r>
    <x v="71"/>
    <s v="ITA"/>
    <n v="19"/>
    <x v="16"/>
    <n v="3811569725"/>
    <n v="133623567"/>
    <n v="-9"/>
    <n v="-1"/>
    <n v="-10"/>
    <n v="10"/>
    <n v="0"/>
    <n v="0"/>
    <n v="0"/>
    <n v="9"/>
    <n v="3"/>
    <n v="12"/>
    <n v="4140"/>
    <m/>
    <m/>
    <m/>
    <s v="Sud"/>
    <x v="10"/>
  </r>
  <r>
    <x v="71"/>
    <s v="ITA"/>
    <n v="9"/>
    <x v="17"/>
    <n v="4376923077"/>
    <n v="1125588885"/>
    <n v="-28"/>
    <n v="4"/>
    <n v="-24"/>
    <n v="-65"/>
    <n v="-89"/>
    <n v="-89"/>
    <n v="-89"/>
    <n v="111"/>
    <n v="8"/>
    <n v="30"/>
    <n v="4813"/>
    <m/>
    <m/>
    <m/>
    <s v="Centro"/>
    <x v="10"/>
  </r>
  <r>
    <x v="71"/>
    <s v="ITA"/>
    <n v="10"/>
    <x v="18"/>
    <n v="4310675841"/>
    <n v="1238824698"/>
    <n v="0"/>
    <n v="-2"/>
    <n v="-2"/>
    <n v="-3"/>
    <n v="-5"/>
    <n v="-5"/>
    <n v="-5"/>
    <n v="11"/>
    <n v="0"/>
    <n v="6"/>
    <n v="954"/>
    <m/>
    <m/>
    <m/>
    <s v="Centro"/>
    <x v="10"/>
  </r>
  <r>
    <x v="71"/>
    <s v="ITA"/>
    <n v="2"/>
    <x v="19"/>
    <n v="4573750286"/>
    <n v="7320149366"/>
    <n v="-18"/>
    <n v="1"/>
    <n v="-17"/>
    <n v="17"/>
    <n v="0"/>
    <n v="0"/>
    <n v="0"/>
    <n v="0"/>
    <n v="0"/>
    <n v="0"/>
    <n v="213"/>
    <m/>
    <m/>
    <m/>
    <s v="Nord"/>
    <x v="10"/>
  </r>
  <r>
    <x v="71"/>
    <s v="ITA"/>
    <n v="5"/>
    <x v="20"/>
    <n v="4543490485"/>
    <n v="1233845213"/>
    <n v="-29"/>
    <n v="-3"/>
    <n v="-32"/>
    <n v="-86"/>
    <n v="-118"/>
    <n v="-118"/>
    <n v="-118"/>
    <n v="130"/>
    <n v="17"/>
    <n v="29"/>
    <n v="7292"/>
    <m/>
    <m/>
    <m/>
    <s v="Nord"/>
    <x v="10"/>
  </r>
  <r>
    <x v="72"/>
    <s v="ITA"/>
    <n v="13"/>
    <x v="0"/>
    <n v="4235122196"/>
    <n v="1339843823"/>
    <n v="-4"/>
    <n v="0"/>
    <n v="-4"/>
    <n v="-14"/>
    <n v="-18"/>
    <n v="-18"/>
    <n v="-18"/>
    <n v="34"/>
    <n v="6"/>
    <n v="22"/>
    <n v="1314"/>
    <m/>
    <m/>
    <m/>
    <s v="Centro"/>
    <x v="10"/>
  </r>
  <r>
    <x v="72"/>
    <s v="ITA"/>
    <n v="17"/>
    <x v="1"/>
    <n v="4063947052"/>
    <n v="1580514834"/>
    <n v="-3"/>
    <n v="0"/>
    <n v="-3"/>
    <n v="-2"/>
    <n v="-5"/>
    <n v="-5"/>
    <n v="-5"/>
    <n v="8"/>
    <n v="0"/>
    <n v="3"/>
    <n v="627"/>
    <m/>
    <m/>
    <m/>
    <s v="Sud"/>
    <x v="10"/>
  </r>
  <r>
    <x v="72"/>
    <s v="ITA"/>
    <n v="18"/>
    <x v="2"/>
    <n v="3890597598"/>
    <n v="1659440194"/>
    <n v="-5"/>
    <n v="-1"/>
    <n v="-6"/>
    <n v="0"/>
    <n v="-6"/>
    <n v="-6"/>
    <n v="-6"/>
    <n v="8"/>
    <n v="1"/>
    <n v="3"/>
    <n v="1319"/>
    <m/>
    <m/>
    <m/>
    <s v="Sud"/>
    <x v="10"/>
  </r>
  <r>
    <x v="72"/>
    <s v="ITA"/>
    <n v="15"/>
    <x v="3"/>
    <n v="4083956555"/>
    <n v="1425084984"/>
    <n v="25"/>
    <n v="0"/>
    <n v="25"/>
    <n v="-215"/>
    <n v="-190"/>
    <n v="-190"/>
    <n v="-190"/>
    <n v="197"/>
    <n v="7"/>
    <n v="14"/>
    <n v="3480"/>
    <m/>
    <m/>
    <m/>
    <s v="Sud"/>
    <x v="10"/>
  </r>
  <r>
    <x v="72"/>
    <s v="ITA"/>
    <n v="8"/>
    <x v="4"/>
    <n v="4449436681"/>
    <n v="113417208"/>
    <n v="-101"/>
    <n v="-15"/>
    <n v="-116"/>
    <n v="-174"/>
    <n v="-290"/>
    <n v="-290"/>
    <n v="-290"/>
    <n v="362"/>
    <n v="32"/>
    <n v="104"/>
    <n v="5486"/>
    <m/>
    <m/>
    <m/>
    <s v="Nord"/>
    <x v="10"/>
  </r>
  <r>
    <x v="72"/>
    <s v="ITA"/>
    <n v="6"/>
    <x v="5"/>
    <n v="456494354"/>
    <n v="1376813649"/>
    <n v="-5"/>
    <n v="-1"/>
    <n v="-6"/>
    <n v="-16"/>
    <n v="-22"/>
    <n v="-22"/>
    <n v="-22"/>
    <n v="28"/>
    <n v="3"/>
    <n v="9"/>
    <n v="919"/>
    <m/>
    <m/>
    <m/>
    <s v="Nord"/>
    <x v="10"/>
  </r>
  <r>
    <x v="72"/>
    <s v="ITA"/>
    <n v="12"/>
    <x v="6"/>
    <n v="4189277044"/>
    <n v="1248366722"/>
    <n v="36"/>
    <n v="0"/>
    <n v="36"/>
    <n v="27"/>
    <n v="63"/>
    <n v="63"/>
    <n v="63"/>
    <n v="14"/>
    <n v="4"/>
    <n v="81"/>
    <n v="3587"/>
    <m/>
    <m/>
    <m/>
    <s v="Centro"/>
    <x v="10"/>
  </r>
  <r>
    <x v="72"/>
    <s v="ITA"/>
    <n v="7"/>
    <x v="7"/>
    <n v="4441149315"/>
    <n v="89326992"/>
    <n v="-35"/>
    <n v="-9"/>
    <n v="-44"/>
    <n v="-77"/>
    <n v="-121"/>
    <n v="-121"/>
    <n v="-121"/>
    <n v="186"/>
    <n v="11"/>
    <n v="76"/>
    <n v="2071"/>
    <m/>
    <m/>
    <m/>
    <s v="Nord"/>
    <x v="10"/>
  </r>
  <r>
    <x v="72"/>
    <s v="ITA"/>
    <n v="3"/>
    <x v="8"/>
    <n v="4546679409"/>
    <n v="9190347404"/>
    <n v="-122"/>
    <n v="-29"/>
    <n v="-151"/>
    <n v="-5188"/>
    <n v="-5339"/>
    <n v="-5339"/>
    <n v="-5339"/>
    <n v="5881"/>
    <n v="222"/>
    <n v="764"/>
    <n v="14516"/>
    <m/>
    <m/>
    <m/>
    <s v="Nord"/>
    <x v="10"/>
  </r>
  <r>
    <x v="72"/>
    <s v="ITA"/>
    <n v="11"/>
    <x v="9"/>
    <n v="4361675973"/>
    <n v="135188753"/>
    <n v="-34"/>
    <n v="0"/>
    <n v="-34"/>
    <n v="51"/>
    <n v="17"/>
    <n v="17"/>
    <n v="17"/>
    <n v="5"/>
    <n v="7"/>
    <n v="29"/>
    <n v="1781"/>
    <m/>
    <m/>
    <m/>
    <s v="Centro"/>
    <x v="10"/>
  </r>
  <r>
    <x v="72"/>
    <s v="ITA"/>
    <n v="14"/>
    <x v="10"/>
    <n v="4155774754"/>
    <n v="1465916051"/>
    <n v="0"/>
    <n v="-1"/>
    <n v="-1"/>
    <n v="3"/>
    <n v="2"/>
    <n v="2"/>
    <n v="2"/>
    <n v="1"/>
    <n v="0"/>
    <n v="3"/>
    <n v="368"/>
    <m/>
    <m/>
    <m/>
    <s v="Sud"/>
    <x v="10"/>
  </r>
  <r>
    <x v="72"/>
    <s v="ITA"/>
    <n v="4"/>
    <x v="11"/>
    <n v="4649933453"/>
    <n v="1135662422"/>
    <n v="0"/>
    <n v="0"/>
    <n v="0"/>
    <n v="-33"/>
    <n v="-33"/>
    <n v="-33"/>
    <n v="-33"/>
    <n v="34"/>
    <n v="0"/>
    <n v="1"/>
    <n v="964"/>
    <m/>
    <m/>
    <m/>
    <s v="Nord"/>
    <x v="10"/>
  </r>
  <r>
    <x v="72"/>
    <s v="ITA"/>
    <n v="4"/>
    <x v="12"/>
    <n v="4606893511"/>
    <n v="1112123097"/>
    <n v="-10"/>
    <n v="-2"/>
    <n v="-12"/>
    <n v="-47"/>
    <n v="-59"/>
    <n v="-59"/>
    <n v="-59"/>
    <n v="74"/>
    <n v="4"/>
    <n v="19"/>
    <n v="1849"/>
    <m/>
    <m/>
    <m/>
    <s v="Nord"/>
    <x v="10"/>
  </r>
  <r>
    <x v="72"/>
    <s v="ITA"/>
    <n v="1"/>
    <x v="13"/>
    <n v="450732745"/>
    <n v="7680687483"/>
    <n v="-160"/>
    <n v="-5"/>
    <n v="-165"/>
    <n v="-300"/>
    <n v="-465"/>
    <n v="-465"/>
    <n v="-465"/>
    <n v="599"/>
    <n v="31"/>
    <n v="165"/>
    <n v="6741"/>
    <m/>
    <m/>
    <m/>
    <s v="Nord"/>
    <x v="10"/>
  </r>
  <r>
    <x v="72"/>
    <s v="ITA"/>
    <n v="16"/>
    <x v="14"/>
    <n v="4112559576"/>
    <n v="1686736689"/>
    <n v="-19"/>
    <n v="-3"/>
    <n v="-22"/>
    <n v="-14"/>
    <n v="-36"/>
    <n v="-36"/>
    <n v="-36"/>
    <n v="57"/>
    <n v="5"/>
    <n v="26"/>
    <n v="1816"/>
    <m/>
    <m/>
    <m/>
    <s v="Sud"/>
    <x v="10"/>
  </r>
  <r>
    <x v="72"/>
    <s v="ITA"/>
    <n v="20"/>
    <x v="15"/>
    <n v="3921531192"/>
    <n v="9110616306"/>
    <n v="-3"/>
    <n v="2"/>
    <n v="-1"/>
    <n v="-18"/>
    <n v="-19"/>
    <n v="-19"/>
    <n v="-19"/>
    <n v="20"/>
    <n v="0"/>
    <n v="1"/>
    <n v="1099"/>
    <m/>
    <m/>
    <m/>
    <s v="Sud"/>
    <x v="10"/>
  </r>
  <r>
    <x v="72"/>
    <s v="ITA"/>
    <n v="19"/>
    <x v="16"/>
    <n v="3811569725"/>
    <n v="133623567"/>
    <n v="-8"/>
    <n v="-1"/>
    <n v="-9"/>
    <n v="8"/>
    <n v="-1"/>
    <n v="-1"/>
    <n v="-1"/>
    <n v="12"/>
    <n v="3"/>
    <n v="14"/>
    <n v="1693"/>
    <m/>
    <m/>
    <m/>
    <s v="Sud"/>
    <x v="10"/>
  </r>
  <r>
    <x v="72"/>
    <s v="ITA"/>
    <n v="9"/>
    <x v="17"/>
    <n v="4376923077"/>
    <n v="1125588885"/>
    <n v="-22"/>
    <n v="-19"/>
    <n v="-41"/>
    <n v="-61"/>
    <n v="-102"/>
    <n v="-102"/>
    <n v="-102"/>
    <n v="118"/>
    <n v="10"/>
    <n v="26"/>
    <n v="4293"/>
    <m/>
    <m/>
    <m/>
    <s v="Centro"/>
    <x v="10"/>
  </r>
  <r>
    <x v="72"/>
    <s v="ITA"/>
    <n v="10"/>
    <x v="18"/>
    <n v="4310675841"/>
    <n v="1238824698"/>
    <n v="-1"/>
    <n v="-2"/>
    <n v="-3"/>
    <n v="-2"/>
    <n v="-5"/>
    <n v="-5"/>
    <n v="-5"/>
    <n v="9"/>
    <n v="0"/>
    <n v="4"/>
    <n v="1330"/>
    <m/>
    <m/>
    <m/>
    <s v="Centro"/>
    <x v="10"/>
  </r>
  <r>
    <x v="72"/>
    <s v="ITA"/>
    <n v="2"/>
    <x v="19"/>
    <n v="4573750286"/>
    <n v="7320149366"/>
    <n v="-6"/>
    <n v="0"/>
    <n v="-6"/>
    <n v="23"/>
    <n v="17"/>
    <n v="17"/>
    <n v="17"/>
    <n v="-14"/>
    <n v="0"/>
    <n v="3"/>
    <n v="156"/>
    <m/>
    <m/>
    <m/>
    <s v="Nord"/>
    <x v="10"/>
  </r>
  <r>
    <x v="72"/>
    <s v="ITA"/>
    <n v="5"/>
    <x v="20"/>
    <n v="4543490485"/>
    <n v="1233845213"/>
    <n v="-24"/>
    <n v="-8"/>
    <n v="-32"/>
    <n v="-295"/>
    <n v="-327"/>
    <n v="-327"/>
    <n v="-327"/>
    <n v="381"/>
    <n v="23"/>
    <n v="77"/>
    <n v="8854"/>
    <m/>
    <m/>
    <m/>
    <s v="Nord"/>
    <x v="10"/>
  </r>
  <r>
    <x v="73"/>
    <s v="ITA"/>
    <n v="13"/>
    <x v="0"/>
    <n v="4235122196"/>
    <n v="1339843823"/>
    <n v="-22"/>
    <n v="1"/>
    <n v="-21"/>
    <n v="0"/>
    <n v="-21"/>
    <n v="-21"/>
    <n v="-21"/>
    <n v="39"/>
    <n v="7"/>
    <n v="25"/>
    <n v="1218"/>
    <m/>
    <m/>
    <m/>
    <s v="Centro"/>
    <x v="10"/>
  </r>
  <r>
    <x v="73"/>
    <s v="ITA"/>
    <n v="17"/>
    <x v="1"/>
    <n v="4063947052"/>
    <n v="1580514834"/>
    <n v="1"/>
    <n v="-1"/>
    <n v="0"/>
    <n v="-17"/>
    <n v="-17"/>
    <n v="-17"/>
    <n v="-17"/>
    <n v="0"/>
    <n v="1"/>
    <n v="-16"/>
    <n v="169"/>
    <m/>
    <m/>
    <m/>
    <s v="Sud"/>
    <x v="10"/>
  </r>
  <r>
    <x v="73"/>
    <s v="ITA"/>
    <n v="18"/>
    <x v="2"/>
    <n v="3890597598"/>
    <n v="1659440194"/>
    <n v="-6"/>
    <n v="-1"/>
    <n v="-7"/>
    <n v="-4"/>
    <n v="-11"/>
    <n v="-11"/>
    <n v="-11"/>
    <n v="14"/>
    <n v="0"/>
    <n v="3"/>
    <n v="1026"/>
    <m/>
    <m/>
    <m/>
    <s v="Sud"/>
    <x v="10"/>
  </r>
  <r>
    <x v="73"/>
    <s v="ITA"/>
    <n v="15"/>
    <x v="3"/>
    <n v="4083956555"/>
    <n v="1425084984"/>
    <n v="-18"/>
    <n v="2"/>
    <n v="-16"/>
    <n v="-185"/>
    <n v="-201"/>
    <n v="-201"/>
    <n v="-201"/>
    <n v="207"/>
    <n v="3"/>
    <n v="9"/>
    <n v="4477"/>
    <m/>
    <m/>
    <m/>
    <s v="Sud"/>
    <x v="10"/>
  </r>
  <r>
    <x v="73"/>
    <s v="ITA"/>
    <n v="8"/>
    <x v="4"/>
    <n v="4449436681"/>
    <n v="113417208"/>
    <n v="-90"/>
    <n v="-3"/>
    <n v="-93"/>
    <n v="-287"/>
    <n v="-380"/>
    <n v="-380"/>
    <n v="-380"/>
    <n v="459"/>
    <n v="29"/>
    <n v="108"/>
    <n v="5387"/>
    <m/>
    <m/>
    <m/>
    <s v="Nord"/>
    <x v="10"/>
  </r>
  <r>
    <x v="73"/>
    <s v="ITA"/>
    <n v="6"/>
    <x v="5"/>
    <n v="456494354"/>
    <n v="1376813649"/>
    <n v="-6"/>
    <n v="-1"/>
    <n v="-7"/>
    <n v="-28"/>
    <n v="-35"/>
    <n v="-35"/>
    <n v="-35"/>
    <n v="46"/>
    <n v="2"/>
    <n v="13"/>
    <n v="2583"/>
    <m/>
    <m/>
    <m/>
    <s v="Nord"/>
    <x v="10"/>
  </r>
  <r>
    <x v="73"/>
    <s v="ITA"/>
    <n v="12"/>
    <x v="6"/>
    <n v="4189277044"/>
    <n v="1248366722"/>
    <n v="-60"/>
    <n v="-2"/>
    <n v="-62"/>
    <n v="-23"/>
    <n v="-85"/>
    <n v="-85"/>
    <n v="-85"/>
    <n v="119"/>
    <n v="5"/>
    <n v="39"/>
    <n v="4446"/>
    <m/>
    <m/>
    <m/>
    <s v="Centro"/>
    <x v="10"/>
  </r>
  <r>
    <x v="73"/>
    <s v="ITA"/>
    <n v="7"/>
    <x v="7"/>
    <n v="4441149315"/>
    <n v="89326992"/>
    <n v="-23"/>
    <n v="-2"/>
    <n v="-25"/>
    <n v="-33"/>
    <n v="-58"/>
    <n v="-58"/>
    <n v="-58"/>
    <n v="141"/>
    <n v="11"/>
    <n v="94"/>
    <n v="1753"/>
    <m/>
    <m/>
    <m/>
    <s v="Nord"/>
    <x v="10"/>
  </r>
  <r>
    <x v="73"/>
    <s v="ITA"/>
    <n v="3"/>
    <x v="8"/>
    <n v="4546679409"/>
    <n v="9190347404"/>
    <n v="-231"/>
    <n v="0"/>
    <n v="-231"/>
    <n v="493"/>
    <n v="262"/>
    <n v="262"/>
    <n v="262"/>
    <n v="324"/>
    <n v="134"/>
    <n v="720"/>
    <n v="15488"/>
    <m/>
    <m/>
    <m/>
    <s v="Nord"/>
    <x v="10"/>
  </r>
  <r>
    <x v="73"/>
    <s v="ITA"/>
    <n v="11"/>
    <x v="9"/>
    <n v="4361675973"/>
    <n v="135188753"/>
    <n v="-25"/>
    <n v="-1"/>
    <n v="-26"/>
    <n v="37"/>
    <n v="11"/>
    <n v="11"/>
    <n v="11"/>
    <n v="15"/>
    <n v="5"/>
    <n v="31"/>
    <n v="1980"/>
    <m/>
    <m/>
    <m/>
    <s v="Centro"/>
    <x v="10"/>
  </r>
  <r>
    <x v="73"/>
    <s v="ITA"/>
    <n v="14"/>
    <x v="10"/>
    <n v="4155774754"/>
    <n v="1465916051"/>
    <n v="-1"/>
    <n v="0"/>
    <n v="-1"/>
    <n v="-8"/>
    <n v="-9"/>
    <n v="-9"/>
    <n v="-9"/>
    <n v="10"/>
    <n v="0"/>
    <n v="1"/>
    <n v="341"/>
    <m/>
    <m/>
    <m/>
    <s v="Sud"/>
    <x v="10"/>
  </r>
  <r>
    <x v="73"/>
    <s v="ITA"/>
    <n v="4"/>
    <x v="11"/>
    <n v="4649933453"/>
    <n v="1135662422"/>
    <n v="-12"/>
    <n v="0"/>
    <n v="-12"/>
    <n v="-16"/>
    <n v="-28"/>
    <n v="-28"/>
    <n v="-28"/>
    <n v="37"/>
    <n v="0"/>
    <n v="9"/>
    <n v="863"/>
    <m/>
    <m/>
    <m/>
    <s v="Nord"/>
    <x v="10"/>
  </r>
  <r>
    <x v="73"/>
    <s v="ITA"/>
    <n v="4"/>
    <x v="12"/>
    <n v="4606893511"/>
    <n v="1112123097"/>
    <n v="-17"/>
    <n v="-2"/>
    <n v="-19"/>
    <n v="-53"/>
    <n v="-72"/>
    <n v="-72"/>
    <n v="-72"/>
    <n v="74"/>
    <n v="1"/>
    <n v="3"/>
    <n v="1781"/>
    <m/>
    <m/>
    <m/>
    <s v="Nord"/>
    <x v="10"/>
  </r>
  <r>
    <x v="73"/>
    <s v="ITA"/>
    <n v="1"/>
    <x v="13"/>
    <n v="450732745"/>
    <n v="7680687483"/>
    <n v="0"/>
    <n v="0"/>
    <n v="0"/>
    <n v="-389"/>
    <n v="-389"/>
    <n v="-389"/>
    <n v="-389"/>
    <n v="550"/>
    <n v="35"/>
    <n v="196"/>
    <n v="6527"/>
    <m/>
    <m/>
    <m/>
    <s v="Nord"/>
    <x v="10"/>
  </r>
  <r>
    <x v="73"/>
    <s v="ITA"/>
    <n v="16"/>
    <x v="14"/>
    <n v="4112559576"/>
    <n v="1686736689"/>
    <n v="-10"/>
    <n v="-1"/>
    <n v="-11"/>
    <n v="-92"/>
    <n v="-103"/>
    <n v="-103"/>
    <n v="-103"/>
    <n v="149"/>
    <n v="3"/>
    <n v="49"/>
    <n v="1852"/>
    <m/>
    <m/>
    <m/>
    <s v="Sud"/>
    <x v="10"/>
  </r>
  <r>
    <x v="73"/>
    <s v="ITA"/>
    <n v="20"/>
    <x v="15"/>
    <n v="3921531192"/>
    <n v="9110616306"/>
    <n v="-1"/>
    <n v="-2"/>
    <n v="-3"/>
    <n v="-37"/>
    <n v="-40"/>
    <n v="-40"/>
    <n v="-40"/>
    <n v="45"/>
    <n v="0"/>
    <n v="5"/>
    <n v="1098"/>
    <m/>
    <m/>
    <m/>
    <s v="Sud"/>
    <x v="10"/>
  </r>
  <r>
    <x v="73"/>
    <s v="ITA"/>
    <n v="19"/>
    <x v="16"/>
    <n v="3811569725"/>
    <n v="133623567"/>
    <n v="-10"/>
    <n v="-4"/>
    <n v="-14"/>
    <n v="-60"/>
    <n v="-74"/>
    <n v="-74"/>
    <n v="-74"/>
    <n v="80"/>
    <n v="1"/>
    <n v="7"/>
    <n v="2696"/>
    <m/>
    <m/>
    <m/>
    <s v="Sud"/>
    <x v="10"/>
  </r>
  <r>
    <x v="73"/>
    <s v="ITA"/>
    <n v="9"/>
    <x v="17"/>
    <n v="4376923077"/>
    <n v="1125588885"/>
    <n v="-25"/>
    <n v="-1"/>
    <n v="-26"/>
    <n v="-346"/>
    <n v="-372"/>
    <n v="-372"/>
    <n v="-372"/>
    <n v="382"/>
    <n v="16"/>
    <n v="26"/>
    <n v="4509"/>
    <m/>
    <m/>
    <m/>
    <s v="Centro"/>
    <x v="10"/>
  </r>
  <r>
    <x v="73"/>
    <s v="ITA"/>
    <n v="10"/>
    <x v="18"/>
    <n v="4310675841"/>
    <n v="1238824698"/>
    <n v="-8"/>
    <n v="0"/>
    <n v="-8"/>
    <n v="-22"/>
    <n v="-30"/>
    <n v="-30"/>
    <n v="-30"/>
    <n v="31"/>
    <n v="0"/>
    <n v="1"/>
    <n v="1460"/>
    <m/>
    <m/>
    <m/>
    <s v="Centro"/>
    <x v="10"/>
  </r>
  <r>
    <x v="73"/>
    <s v="ITA"/>
    <n v="2"/>
    <x v="19"/>
    <n v="4573750286"/>
    <n v="7320149366"/>
    <n v="-1"/>
    <n v="-1"/>
    <n v="-2"/>
    <n v="5"/>
    <n v="3"/>
    <n v="3"/>
    <n v="3"/>
    <n v="1"/>
    <n v="0"/>
    <n v="4"/>
    <n v="299"/>
    <m/>
    <m/>
    <m/>
    <s v="Nord"/>
    <x v="10"/>
  </r>
  <r>
    <x v="73"/>
    <s v="ITA"/>
    <n v="5"/>
    <x v="20"/>
    <n v="4543490485"/>
    <n v="1233845213"/>
    <n v="-30"/>
    <n v="-3"/>
    <n v="-33"/>
    <n v="-222"/>
    <n v="-255"/>
    <n v="-255"/>
    <n v="-255"/>
    <n v="308"/>
    <n v="21"/>
    <n v="74"/>
    <n v="10406"/>
    <m/>
    <m/>
    <m/>
    <s v="Nord"/>
    <x v="10"/>
  </r>
  <r>
    <x v="74"/>
    <s v="ITA"/>
    <n v="13"/>
    <x v="0"/>
    <n v="4235122196"/>
    <n v="1339843823"/>
    <n v="-13"/>
    <n v="-2"/>
    <n v="-15"/>
    <n v="-42"/>
    <n v="-57"/>
    <n v="-57"/>
    <n v="-57"/>
    <n v="60"/>
    <n v="3"/>
    <n v="6"/>
    <n v="1082"/>
    <m/>
    <m/>
    <m/>
    <s v="Centro"/>
    <x v="10"/>
  </r>
  <r>
    <x v="74"/>
    <s v="ITA"/>
    <n v="17"/>
    <x v="1"/>
    <n v="4063947052"/>
    <n v="1580514834"/>
    <n v="0"/>
    <n v="0"/>
    <n v="0"/>
    <n v="-3"/>
    <n v="-3"/>
    <n v="-3"/>
    <n v="-3"/>
    <n v="2"/>
    <n v="0"/>
    <n v="-1"/>
    <n v="505"/>
    <m/>
    <m/>
    <m/>
    <s v="Sud"/>
    <x v="10"/>
  </r>
  <r>
    <x v="74"/>
    <s v="ITA"/>
    <n v="18"/>
    <x v="2"/>
    <n v="3890597598"/>
    <n v="1659440194"/>
    <n v="-8"/>
    <n v="0"/>
    <n v="-8"/>
    <n v="-6"/>
    <n v="-14"/>
    <n v="-14"/>
    <n v="-14"/>
    <n v="14"/>
    <n v="1"/>
    <n v="1"/>
    <n v="1126"/>
    <m/>
    <m/>
    <m/>
    <s v="Sud"/>
    <x v="10"/>
  </r>
  <r>
    <x v="74"/>
    <s v="ITA"/>
    <n v="15"/>
    <x v="3"/>
    <n v="4083956555"/>
    <n v="1425084984"/>
    <n v="3"/>
    <n v="1"/>
    <n v="4"/>
    <n v="-131"/>
    <n v="-127"/>
    <n v="-127"/>
    <n v="-127"/>
    <n v="141"/>
    <n v="7"/>
    <n v="21"/>
    <n v="4374"/>
    <m/>
    <m/>
    <m/>
    <s v="Sud"/>
    <x v="10"/>
  </r>
  <r>
    <x v="74"/>
    <s v="ITA"/>
    <n v="8"/>
    <x v="4"/>
    <n v="4449436681"/>
    <n v="113417208"/>
    <n v="-46"/>
    <n v="-10"/>
    <n v="-56"/>
    <n v="-225"/>
    <n v="-281"/>
    <n v="-281"/>
    <n v="-281"/>
    <n v="361"/>
    <n v="31"/>
    <n v="111"/>
    <n v="4827"/>
    <m/>
    <m/>
    <m/>
    <s v="Nord"/>
    <x v="10"/>
  </r>
  <r>
    <x v="74"/>
    <s v="ITA"/>
    <n v="6"/>
    <x v="5"/>
    <n v="456494354"/>
    <n v="1376813649"/>
    <n v="-4"/>
    <n v="0"/>
    <n v="-4"/>
    <n v="-12"/>
    <n v="-16"/>
    <n v="-16"/>
    <n v="-16"/>
    <n v="25"/>
    <n v="0"/>
    <n v="9"/>
    <n v="890"/>
    <m/>
    <m/>
    <m/>
    <s v="Nord"/>
    <x v="10"/>
  </r>
  <r>
    <x v="74"/>
    <s v="ITA"/>
    <n v="12"/>
    <x v="6"/>
    <n v="4189277044"/>
    <n v="1248366722"/>
    <n v="-13"/>
    <n v="-5"/>
    <n v="-18"/>
    <n v="-2"/>
    <n v="-20"/>
    <n v="-20"/>
    <n v="-20"/>
    <n v="66"/>
    <n v="6"/>
    <n v="52"/>
    <n v="4159"/>
    <m/>
    <m/>
    <m/>
    <s v="Centro"/>
    <x v="10"/>
  </r>
  <r>
    <x v="74"/>
    <s v="ITA"/>
    <n v="7"/>
    <x v="7"/>
    <n v="4441149315"/>
    <n v="89326992"/>
    <n v="-8"/>
    <n v="-11"/>
    <n v="-19"/>
    <n v="-53"/>
    <n v="-72"/>
    <n v="-72"/>
    <n v="-72"/>
    <n v="139"/>
    <n v="11"/>
    <n v="78"/>
    <n v="2085"/>
    <m/>
    <m/>
    <m/>
    <s v="Nord"/>
    <x v="10"/>
  </r>
  <r>
    <x v="74"/>
    <s v="ITA"/>
    <n v="3"/>
    <x v="8"/>
    <n v="4546679409"/>
    <n v="9190347404"/>
    <n v="-146"/>
    <n v="-80"/>
    <n v="-226"/>
    <n v="194"/>
    <n v="-32"/>
    <n v="-32"/>
    <n v="-32"/>
    <n v="572"/>
    <n v="94"/>
    <n v="634"/>
    <n v="10993"/>
    <m/>
    <m/>
    <m/>
    <s v="Nord"/>
    <x v="10"/>
  </r>
  <r>
    <x v="74"/>
    <s v="ITA"/>
    <n v="11"/>
    <x v="9"/>
    <n v="4361675973"/>
    <n v="135188753"/>
    <n v="-25"/>
    <n v="-3"/>
    <n v="-28"/>
    <n v="19"/>
    <n v="-9"/>
    <n v="-9"/>
    <n v="-9"/>
    <n v="21"/>
    <n v="6"/>
    <n v="18"/>
    <n v="1487"/>
    <m/>
    <m/>
    <m/>
    <s v="Centro"/>
    <x v="10"/>
  </r>
  <r>
    <x v="74"/>
    <s v="ITA"/>
    <n v="14"/>
    <x v="10"/>
    <n v="4155774754"/>
    <n v="1465916051"/>
    <n v="-2"/>
    <n v="0"/>
    <n v="-2"/>
    <n v="16"/>
    <n v="14"/>
    <n v="14"/>
    <n v="14"/>
    <n v="8"/>
    <n v="0"/>
    <n v="22"/>
    <n v="265"/>
    <m/>
    <m/>
    <m/>
    <s v="Sud"/>
    <x v="10"/>
  </r>
  <r>
    <x v="74"/>
    <s v="ITA"/>
    <n v="4"/>
    <x v="11"/>
    <n v="4649933453"/>
    <n v="1135662422"/>
    <n v="-9"/>
    <n v="-2"/>
    <n v="-11"/>
    <n v="-38"/>
    <n v="-49"/>
    <n v="-49"/>
    <n v="-49"/>
    <n v="52"/>
    <n v="3"/>
    <n v="6"/>
    <n v="817"/>
    <m/>
    <m/>
    <m/>
    <s v="Nord"/>
    <x v="10"/>
  </r>
  <r>
    <x v="74"/>
    <s v="ITA"/>
    <n v="4"/>
    <x v="12"/>
    <n v="4606893511"/>
    <n v="1112123097"/>
    <n v="-5"/>
    <n v="0"/>
    <n v="-5"/>
    <n v="-33"/>
    <n v="-38"/>
    <n v="-38"/>
    <n v="-38"/>
    <n v="40"/>
    <n v="0"/>
    <n v="2"/>
    <n v="1720"/>
    <m/>
    <m/>
    <m/>
    <s v="Nord"/>
    <x v="10"/>
  </r>
  <r>
    <x v="74"/>
    <s v="ITA"/>
    <n v="1"/>
    <x v="13"/>
    <n v="450732745"/>
    <n v="7680687483"/>
    <n v="-134"/>
    <n v="-10"/>
    <n v="-144"/>
    <n v="-218"/>
    <n v="-362"/>
    <n v="-362"/>
    <n v="-362"/>
    <n v="572"/>
    <n v="23"/>
    <n v="233"/>
    <n v="6599"/>
    <m/>
    <m/>
    <m/>
    <s v="Nord"/>
    <x v="10"/>
  </r>
  <r>
    <x v="74"/>
    <s v="ITA"/>
    <n v="16"/>
    <x v="14"/>
    <n v="4112559576"/>
    <n v="1686736689"/>
    <n v="-6"/>
    <n v="-2"/>
    <n v="-8"/>
    <n v="-59"/>
    <n v="-67"/>
    <n v="-67"/>
    <n v="-67"/>
    <n v="76"/>
    <n v="2"/>
    <n v="11"/>
    <n v="1928"/>
    <m/>
    <m/>
    <m/>
    <s v="Sud"/>
    <x v="10"/>
  </r>
  <r>
    <x v="74"/>
    <s v="ITA"/>
    <n v="20"/>
    <x v="15"/>
    <n v="3921531192"/>
    <n v="9110616306"/>
    <n v="0"/>
    <n v="1"/>
    <n v="1"/>
    <n v="-31"/>
    <n v="-30"/>
    <n v="-30"/>
    <n v="-30"/>
    <n v="36"/>
    <n v="0"/>
    <n v="6"/>
    <n v="1155"/>
    <m/>
    <m/>
    <m/>
    <s v="Sud"/>
    <x v="10"/>
  </r>
  <r>
    <x v="74"/>
    <s v="ITA"/>
    <n v="19"/>
    <x v="16"/>
    <n v="3811569725"/>
    <n v="133623567"/>
    <n v="-39"/>
    <n v="-2"/>
    <n v="-41"/>
    <n v="41"/>
    <n v="0"/>
    <n v="0"/>
    <n v="0"/>
    <n v="11"/>
    <n v="2"/>
    <n v="13"/>
    <n v="3016"/>
    <m/>
    <m/>
    <m/>
    <s v="Sud"/>
    <x v="10"/>
  </r>
  <r>
    <x v="74"/>
    <s v="ITA"/>
    <n v="9"/>
    <x v="17"/>
    <n v="4376923077"/>
    <n v="1125588885"/>
    <n v="-38"/>
    <n v="-7"/>
    <n v="-45"/>
    <n v="-79"/>
    <n v="-124"/>
    <n v="-124"/>
    <n v="-124"/>
    <n v="147"/>
    <n v="15"/>
    <n v="38"/>
    <n v="4234"/>
    <m/>
    <m/>
    <m/>
    <s v="Centro"/>
    <x v="10"/>
  </r>
  <r>
    <x v="74"/>
    <s v="ITA"/>
    <n v="10"/>
    <x v="18"/>
    <n v="4310675841"/>
    <n v="1238824698"/>
    <n v="0"/>
    <n v="-3"/>
    <n v="-3"/>
    <n v="-19"/>
    <n v="-22"/>
    <n v="-22"/>
    <n v="-22"/>
    <n v="22"/>
    <n v="1"/>
    <n v="1"/>
    <n v="1435"/>
    <m/>
    <m/>
    <m/>
    <s v="Centro"/>
    <x v="10"/>
  </r>
  <r>
    <x v="74"/>
    <s v="ITA"/>
    <n v="2"/>
    <x v="19"/>
    <n v="4573750286"/>
    <n v="7320149366"/>
    <n v="-4"/>
    <n v="0"/>
    <n v="-4"/>
    <n v="-3"/>
    <n v="-7"/>
    <n v="-7"/>
    <n v="-7"/>
    <n v="8"/>
    <n v="0"/>
    <n v="1"/>
    <n v="341"/>
    <m/>
    <m/>
    <m/>
    <s v="Nord"/>
    <x v="10"/>
  </r>
  <r>
    <x v="74"/>
    <s v="ITA"/>
    <n v="5"/>
    <x v="20"/>
    <n v="4543490485"/>
    <n v="1233845213"/>
    <n v="-41"/>
    <n v="-8"/>
    <n v="-49"/>
    <n v="-298"/>
    <n v="-347"/>
    <n v="-347"/>
    <n v="-347"/>
    <n v="374"/>
    <n v="38"/>
    <n v="65"/>
    <n v="10737"/>
    <m/>
    <m/>
    <m/>
    <s v="Nord"/>
    <x v="10"/>
  </r>
  <r>
    <x v="75"/>
    <s v="ITA"/>
    <n v="13"/>
    <x v="0"/>
    <n v="4235122196"/>
    <n v="1339843823"/>
    <n v="-4"/>
    <n v="0"/>
    <n v="-4"/>
    <n v="-33"/>
    <n v="-37"/>
    <n v="-37"/>
    <n v="-37"/>
    <n v="41"/>
    <n v="4"/>
    <n v="8"/>
    <n v="1087"/>
    <m/>
    <m/>
    <m/>
    <s v="Centro"/>
    <x v="10"/>
  </r>
  <r>
    <x v="75"/>
    <s v="ITA"/>
    <n v="17"/>
    <x v="1"/>
    <n v="4063947052"/>
    <n v="1580514834"/>
    <n v="-3"/>
    <n v="-1"/>
    <n v="-4"/>
    <n v="-3"/>
    <n v="-7"/>
    <n v="-7"/>
    <n v="-7"/>
    <n v="6"/>
    <n v="1"/>
    <n v="0"/>
    <n v="656"/>
    <m/>
    <m/>
    <m/>
    <s v="Sud"/>
    <x v="10"/>
  </r>
  <r>
    <x v="75"/>
    <s v="ITA"/>
    <n v="18"/>
    <x v="2"/>
    <n v="3890597598"/>
    <n v="1659440194"/>
    <n v="-5"/>
    <n v="0"/>
    <n v="-5"/>
    <n v="-2"/>
    <n v="-7"/>
    <n v="-7"/>
    <n v="-7"/>
    <n v="10"/>
    <n v="0"/>
    <n v="3"/>
    <n v="1091"/>
    <m/>
    <m/>
    <m/>
    <s v="Sud"/>
    <x v="10"/>
  </r>
  <r>
    <x v="75"/>
    <s v="ITA"/>
    <n v="15"/>
    <x v="3"/>
    <n v="4083956555"/>
    <n v="1425084984"/>
    <n v="-3"/>
    <n v="-2"/>
    <n v="-5"/>
    <n v="-42"/>
    <n v="-47"/>
    <n v="-47"/>
    <n v="-47"/>
    <n v="59"/>
    <n v="2"/>
    <n v="14"/>
    <n v="5412"/>
    <m/>
    <m/>
    <m/>
    <s v="Sud"/>
    <x v="10"/>
  </r>
  <r>
    <x v="75"/>
    <s v="ITA"/>
    <n v="8"/>
    <x v="4"/>
    <n v="4449436681"/>
    <n v="113417208"/>
    <n v="-76"/>
    <n v="-8"/>
    <n v="-84"/>
    <n v="-245"/>
    <n v="-329"/>
    <n v="-329"/>
    <n v="-329"/>
    <n v="420"/>
    <n v="30"/>
    <n v="121"/>
    <n v="5500"/>
    <m/>
    <m/>
    <m/>
    <s v="Nord"/>
    <x v="10"/>
  </r>
  <r>
    <x v="75"/>
    <s v="ITA"/>
    <n v="6"/>
    <x v="5"/>
    <n v="456494354"/>
    <n v="1376813649"/>
    <n v="-4"/>
    <n v="1"/>
    <n v="-3"/>
    <n v="-39"/>
    <n v="-42"/>
    <n v="-42"/>
    <n v="-42"/>
    <n v="50"/>
    <n v="0"/>
    <n v="8"/>
    <n v="5482"/>
    <m/>
    <m/>
    <m/>
    <s v="Nord"/>
    <x v="10"/>
  </r>
  <r>
    <x v="75"/>
    <s v="ITA"/>
    <n v="12"/>
    <x v="6"/>
    <n v="4189277044"/>
    <n v="1248366722"/>
    <n v="-1"/>
    <n v="-2"/>
    <n v="-3"/>
    <n v="20"/>
    <n v="17"/>
    <n v="17"/>
    <n v="17"/>
    <n v="26"/>
    <n v="4"/>
    <n v="47"/>
    <n v="4949"/>
    <m/>
    <m/>
    <m/>
    <s v="Centro"/>
    <x v="10"/>
  </r>
  <r>
    <x v="75"/>
    <s v="ITA"/>
    <n v="7"/>
    <x v="7"/>
    <n v="4441149315"/>
    <n v="89326992"/>
    <n v="-16"/>
    <n v="-4"/>
    <n v="-20"/>
    <n v="-174"/>
    <n v="-194"/>
    <n v="-194"/>
    <n v="-194"/>
    <n v="198"/>
    <n v="11"/>
    <n v="15"/>
    <n v="1395"/>
    <m/>
    <m/>
    <m/>
    <s v="Nord"/>
    <x v="10"/>
  </r>
  <r>
    <x v="75"/>
    <s v="ITA"/>
    <n v="3"/>
    <x v="8"/>
    <n v="4546679409"/>
    <n v="9190347404"/>
    <n v="-167"/>
    <n v="-70"/>
    <n v="-237"/>
    <n v="-1484"/>
    <n v="-1721"/>
    <n v="-1721"/>
    <n v="-1721"/>
    <n v="2138"/>
    <n v="85"/>
    <n v="502"/>
    <n v="11478"/>
    <m/>
    <m/>
    <m/>
    <s v="Nord"/>
    <x v="10"/>
  </r>
  <r>
    <x v="75"/>
    <s v="ITA"/>
    <n v="11"/>
    <x v="9"/>
    <n v="4361675973"/>
    <n v="135188753"/>
    <n v="-18"/>
    <n v="-6"/>
    <n v="-24"/>
    <n v="16"/>
    <n v="-8"/>
    <n v="-8"/>
    <n v="-8"/>
    <n v="27"/>
    <n v="4"/>
    <n v="23"/>
    <n v="1461"/>
    <m/>
    <m/>
    <m/>
    <s v="Centro"/>
    <x v="10"/>
  </r>
  <r>
    <x v="75"/>
    <s v="ITA"/>
    <n v="14"/>
    <x v="10"/>
    <n v="4155774754"/>
    <n v="1465916051"/>
    <n v="2"/>
    <n v="0"/>
    <n v="2"/>
    <n v="19"/>
    <n v="21"/>
    <n v="21"/>
    <n v="21"/>
    <n v="-1"/>
    <n v="0"/>
    <n v="20"/>
    <n v="189"/>
    <m/>
    <m/>
    <m/>
    <s v="Sud"/>
    <x v="10"/>
  </r>
  <r>
    <x v="75"/>
    <s v="ITA"/>
    <n v="4"/>
    <x v="11"/>
    <n v="4649933453"/>
    <n v="1135662422"/>
    <n v="-23"/>
    <n v="0"/>
    <n v="-23"/>
    <n v="-6"/>
    <n v="-29"/>
    <n v="-29"/>
    <n v="-29"/>
    <n v="37"/>
    <n v="1"/>
    <n v="9"/>
    <n v="950"/>
    <m/>
    <m/>
    <m/>
    <s v="Nord"/>
    <x v="10"/>
  </r>
  <r>
    <x v="75"/>
    <s v="ITA"/>
    <n v="4"/>
    <x v="12"/>
    <n v="4606893511"/>
    <n v="1112123097"/>
    <n v="-7"/>
    <n v="-1"/>
    <n v="-8"/>
    <n v="-34"/>
    <n v="-42"/>
    <n v="-42"/>
    <n v="-42"/>
    <n v="49"/>
    <n v="0"/>
    <n v="7"/>
    <n v="2058"/>
    <m/>
    <m/>
    <m/>
    <s v="Nord"/>
    <x v="10"/>
  </r>
  <r>
    <x v="75"/>
    <s v="ITA"/>
    <n v="1"/>
    <x v="13"/>
    <n v="450732745"/>
    <n v="7680687483"/>
    <n v="-3"/>
    <n v="3"/>
    <n v="0"/>
    <n v="-173"/>
    <n v="-173"/>
    <n v="-173"/>
    <n v="-173"/>
    <n v="328"/>
    <n v="26"/>
    <n v="181"/>
    <n v="4617"/>
    <m/>
    <m/>
    <m/>
    <s v="Nord"/>
    <x v="10"/>
  </r>
  <r>
    <x v="75"/>
    <s v="ITA"/>
    <n v="16"/>
    <x v="14"/>
    <n v="4112559576"/>
    <n v="1686736689"/>
    <n v="-5"/>
    <n v="0"/>
    <n v="-5"/>
    <n v="1"/>
    <n v="-4"/>
    <n v="-4"/>
    <n v="-4"/>
    <n v="34"/>
    <n v="0"/>
    <n v="30"/>
    <n v="1919"/>
    <m/>
    <m/>
    <m/>
    <s v="Sud"/>
    <x v="10"/>
  </r>
  <r>
    <x v="75"/>
    <s v="ITA"/>
    <n v="20"/>
    <x v="15"/>
    <n v="3921531192"/>
    <n v="9110616306"/>
    <n v="-3"/>
    <n v="1"/>
    <n v="-2"/>
    <n v="-1"/>
    <n v="-3"/>
    <n v="-3"/>
    <n v="-3"/>
    <n v="7"/>
    <n v="0"/>
    <n v="4"/>
    <n v="1111"/>
    <m/>
    <m/>
    <m/>
    <s v="Sud"/>
    <x v="10"/>
  </r>
  <r>
    <x v="75"/>
    <s v="ITA"/>
    <n v="19"/>
    <x v="16"/>
    <n v="3811569725"/>
    <n v="133623567"/>
    <n v="-33"/>
    <n v="-2"/>
    <n v="-35"/>
    <n v="-12"/>
    <n v="-47"/>
    <n v="-47"/>
    <n v="-47"/>
    <n v="56"/>
    <n v="3"/>
    <n v="12"/>
    <n v="2837"/>
    <m/>
    <m/>
    <m/>
    <s v="Sud"/>
    <x v="10"/>
  </r>
  <r>
    <x v="75"/>
    <s v="ITA"/>
    <n v="9"/>
    <x v="17"/>
    <n v="4376923077"/>
    <n v="1125588885"/>
    <n v="-35"/>
    <n v="-5"/>
    <n v="-40"/>
    <n v="-104"/>
    <n v="-144"/>
    <n v="-144"/>
    <n v="-144"/>
    <n v="161"/>
    <n v="7"/>
    <n v="24"/>
    <n v="4300"/>
    <m/>
    <m/>
    <m/>
    <s v="Centro"/>
    <x v="10"/>
  </r>
  <r>
    <x v="75"/>
    <s v="ITA"/>
    <n v="10"/>
    <x v="18"/>
    <n v="4310675841"/>
    <n v="1238824698"/>
    <n v="-2"/>
    <n v="0"/>
    <n v="-2"/>
    <n v="-6"/>
    <n v="-8"/>
    <n v="-8"/>
    <n v="-8"/>
    <n v="9"/>
    <n v="0"/>
    <n v="1"/>
    <n v="1351"/>
    <m/>
    <m/>
    <m/>
    <s v="Centro"/>
    <x v="10"/>
  </r>
  <r>
    <x v="75"/>
    <s v="ITA"/>
    <n v="2"/>
    <x v="19"/>
    <n v="4573750286"/>
    <n v="7320149366"/>
    <n v="0"/>
    <n v="1"/>
    <n v="1"/>
    <n v="-6"/>
    <n v="-5"/>
    <n v="-5"/>
    <n v="-5"/>
    <n v="6"/>
    <n v="0"/>
    <n v="1"/>
    <n v="163"/>
    <m/>
    <m/>
    <m/>
    <s v="Nord"/>
    <x v="10"/>
  </r>
  <r>
    <x v="75"/>
    <s v="ITA"/>
    <n v="5"/>
    <x v="20"/>
    <n v="4543490485"/>
    <n v="1233845213"/>
    <n v="-396"/>
    <n v="-39"/>
    <n v="-435"/>
    <n v="125"/>
    <n v="-310"/>
    <n v="-310"/>
    <n v="-310"/>
    <n v="347"/>
    <n v="16"/>
    <n v="53"/>
    <n v="11165"/>
    <m/>
    <m/>
    <m/>
    <s v="Nord"/>
    <x v="10"/>
  </r>
  <r>
    <x v="76"/>
    <s v="ITA"/>
    <n v="13"/>
    <x v="0"/>
    <n v="4235122196"/>
    <n v="1339843823"/>
    <n v="-13"/>
    <n v="0"/>
    <n v="-13"/>
    <n v="8"/>
    <n v="-5"/>
    <n v="-5"/>
    <n v="-5"/>
    <n v="18"/>
    <n v="4"/>
    <n v="17"/>
    <n v="920"/>
    <m/>
    <m/>
    <m/>
    <s v="Centro"/>
    <x v="11"/>
  </r>
  <r>
    <x v="76"/>
    <s v="ITA"/>
    <n v="17"/>
    <x v="1"/>
    <n v="4063947052"/>
    <n v="1580514834"/>
    <n v="0"/>
    <n v="0"/>
    <n v="0"/>
    <n v="-2"/>
    <n v="-2"/>
    <n v="-2"/>
    <n v="-2"/>
    <n v="5"/>
    <n v="0"/>
    <n v="3"/>
    <n v="483"/>
    <m/>
    <m/>
    <m/>
    <s v="Sud"/>
    <x v="11"/>
  </r>
  <r>
    <x v="76"/>
    <s v="ITA"/>
    <n v="18"/>
    <x v="2"/>
    <n v="3890597598"/>
    <n v="1659440194"/>
    <n v="-2"/>
    <n v="0"/>
    <n v="-2"/>
    <n v="-14"/>
    <n v="-16"/>
    <n v="-16"/>
    <n v="-16"/>
    <n v="18"/>
    <n v="1"/>
    <n v="3"/>
    <n v="1040"/>
    <m/>
    <m/>
    <m/>
    <s v="Sud"/>
    <x v="11"/>
  </r>
  <r>
    <x v="76"/>
    <s v="ITA"/>
    <n v="15"/>
    <x v="3"/>
    <n v="4083956555"/>
    <n v="1425084984"/>
    <n v="20"/>
    <n v="-6"/>
    <n v="14"/>
    <n v="-64"/>
    <n v="-50"/>
    <n v="-50"/>
    <n v="-50"/>
    <n v="59"/>
    <n v="3"/>
    <n v="12"/>
    <n v="4008"/>
    <m/>
    <m/>
    <m/>
    <s v="Sud"/>
    <x v="11"/>
  </r>
  <r>
    <x v="76"/>
    <s v="ITA"/>
    <n v="8"/>
    <x v="4"/>
    <n v="4449436681"/>
    <n v="113417208"/>
    <n v="-42"/>
    <n v="-5"/>
    <n v="-47"/>
    <n v="-163"/>
    <n v="-210"/>
    <n v="-210"/>
    <n v="-210"/>
    <n v="269"/>
    <n v="18"/>
    <n v="77"/>
    <n v="4271"/>
    <m/>
    <m/>
    <m/>
    <s v="Nord"/>
    <x v="11"/>
  </r>
  <r>
    <x v="76"/>
    <s v="ITA"/>
    <n v="6"/>
    <x v="5"/>
    <n v="456494354"/>
    <n v="1376813649"/>
    <n v="-3"/>
    <n v="0"/>
    <n v="-3"/>
    <n v="-15"/>
    <n v="-18"/>
    <n v="-18"/>
    <n v="-18"/>
    <n v="22"/>
    <n v="2"/>
    <n v="6"/>
    <n v="1065"/>
    <m/>
    <m/>
    <m/>
    <s v="Nord"/>
    <x v="11"/>
  </r>
  <r>
    <x v="76"/>
    <s v="ITA"/>
    <n v="12"/>
    <x v="6"/>
    <n v="4189277044"/>
    <n v="1248366722"/>
    <n v="-12"/>
    <n v="2"/>
    <n v="-10"/>
    <n v="-49"/>
    <n v="-59"/>
    <n v="-59"/>
    <n v="-59"/>
    <n v="87"/>
    <n v="4"/>
    <n v="32"/>
    <n v="4121"/>
    <m/>
    <m/>
    <m/>
    <s v="Centro"/>
    <x v="11"/>
  </r>
  <r>
    <x v="76"/>
    <s v="ITA"/>
    <n v="7"/>
    <x v="7"/>
    <n v="4441149315"/>
    <n v="89326992"/>
    <n v="-20"/>
    <n v="-1"/>
    <n v="-21"/>
    <n v="-61"/>
    <n v="-82"/>
    <n v="-82"/>
    <n v="-82"/>
    <n v="127"/>
    <n v="5"/>
    <n v="50"/>
    <n v="2396"/>
    <m/>
    <m/>
    <m/>
    <s v="Nord"/>
    <x v="11"/>
  </r>
  <r>
    <x v="76"/>
    <s v="ITA"/>
    <n v="3"/>
    <x v="8"/>
    <n v="4546679409"/>
    <n v="9190347404"/>
    <n v="-107"/>
    <n v="18"/>
    <n v="-89"/>
    <n v="17"/>
    <n v="-72"/>
    <n v="-72"/>
    <n v="-72"/>
    <n v="292"/>
    <n v="62"/>
    <n v="282"/>
    <n v="7369"/>
    <m/>
    <m/>
    <m/>
    <s v="Nord"/>
    <x v="11"/>
  </r>
  <r>
    <x v="76"/>
    <s v="ITA"/>
    <n v="11"/>
    <x v="9"/>
    <n v="4361675973"/>
    <n v="135188753"/>
    <n v="-1"/>
    <n v="-2"/>
    <n v="-3"/>
    <n v="24"/>
    <n v="21"/>
    <n v="21"/>
    <n v="21"/>
    <n v="17"/>
    <n v="2"/>
    <n v="40"/>
    <n v="2402"/>
    <m/>
    <m/>
    <m/>
    <s v="Centro"/>
    <x v="11"/>
  </r>
  <r>
    <x v="76"/>
    <s v="ITA"/>
    <n v="14"/>
    <x v="10"/>
    <n v="4155774754"/>
    <n v="1465916051"/>
    <n v="1"/>
    <n v="0"/>
    <n v="1"/>
    <n v="12"/>
    <n v="13"/>
    <n v="13"/>
    <n v="13"/>
    <n v="10"/>
    <n v="0"/>
    <n v="23"/>
    <n v="473"/>
    <m/>
    <m/>
    <m/>
    <s v="Sud"/>
    <x v="11"/>
  </r>
  <r>
    <x v="76"/>
    <s v="ITA"/>
    <n v="4"/>
    <x v="11"/>
    <n v="4649933453"/>
    <n v="1135662422"/>
    <n v="6"/>
    <n v="-1"/>
    <n v="5"/>
    <n v="-19"/>
    <n v="-14"/>
    <n v="-14"/>
    <n v="-14"/>
    <n v="16"/>
    <n v="0"/>
    <n v="2"/>
    <n v="713"/>
    <m/>
    <m/>
    <m/>
    <s v="Nord"/>
    <x v="11"/>
  </r>
  <r>
    <x v="76"/>
    <s v="ITA"/>
    <n v="4"/>
    <x v="12"/>
    <n v="4606893511"/>
    <n v="1112123097"/>
    <n v="-5"/>
    <n v="0"/>
    <n v="-5"/>
    <n v="-39"/>
    <n v="-44"/>
    <n v="-44"/>
    <n v="-44"/>
    <n v="44"/>
    <n v="3"/>
    <n v="3"/>
    <n v="1761"/>
    <m/>
    <m/>
    <m/>
    <s v="Nord"/>
    <x v="11"/>
  </r>
  <r>
    <x v="76"/>
    <s v="ITA"/>
    <n v="1"/>
    <x v="13"/>
    <n v="450732745"/>
    <n v="7680687483"/>
    <n v="14"/>
    <n v="-6"/>
    <n v="8"/>
    <n v="-292"/>
    <n v="-284"/>
    <n v="-284"/>
    <n v="-284"/>
    <n v="364"/>
    <n v="36"/>
    <n v="116"/>
    <n v="4570"/>
    <m/>
    <m/>
    <m/>
    <s v="Nord"/>
    <x v="11"/>
  </r>
  <r>
    <x v="76"/>
    <s v="ITA"/>
    <n v="16"/>
    <x v="14"/>
    <n v="4112559576"/>
    <n v="1686736689"/>
    <n v="-1"/>
    <n v="1"/>
    <n v="0"/>
    <n v="-60"/>
    <n v="-60"/>
    <n v="-60"/>
    <n v="-60"/>
    <n v="82"/>
    <n v="5"/>
    <n v="27"/>
    <n v="1756"/>
    <m/>
    <m/>
    <m/>
    <s v="Sud"/>
    <x v="11"/>
  </r>
  <r>
    <x v="76"/>
    <s v="ITA"/>
    <n v="20"/>
    <x v="15"/>
    <n v="3921531192"/>
    <n v="9110616306"/>
    <n v="-4"/>
    <n v="-1"/>
    <n v="-5"/>
    <n v="-30"/>
    <n v="-35"/>
    <n v="-35"/>
    <n v="-35"/>
    <n v="40"/>
    <n v="1"/>
    <n v="6"/>
    <n v="716"/>
    <m/>
    <m/>
    <m/>
    <s v="Sud"/>
    <x v="11"/>
  </r>
  <r>
    <x v="76"/>
    <s v="ITA"/>
    <n v="19"/>
    <x v="16"/>
    <n v="3811569725"/>
    <n v="133623567"/>
    <n v="-4"/>
    <n v="-1"/>
    <n v="-5"/>
    <n v="-6"/>
    <n v="-11"/>
    <n v="-11"/>
    <n v="-11"/>
    <n v="25"/>
    <n v="0"/>
    <n v="14"/>
    <n v="855"/>
    <m/>
    <m/>
    <m/>
    <s v="Sud"/>
    <x v="11"/>
  </r>
  <r>
    <x v="76"/>
    <s v="ITA"/>
    <n v="9"/>
    <x v="17"/>
    <n v="4376923077"/>
    <n v="1125588885"/>
    <n v="-14"/>
    <n v="-1"/>
    <n v="-15"/>
    <n v="-286"/>
    <n v="-301"/>
    <n v="-301"/>
    <n v="-301"/>
    <n v="325"/>
    <n v="5"/>
    <n v="29"/>
    <n v="3612"/>
    <m/>
    <m/>
    <m/>
    <s v="Centro"/>
    <x v="11"/>
  </r>
  <r>
    <x v="76"/>
    <s v="ITA"/>
    <n v="10"/>
    <x v="18"/>
    <n v="4310675841"/>
    <n v="1238824698"/>
    <n v="-3"/>
    <n v="0"/>
    <n v="-3"/>
    <n v="5"/>
    <n v="2"/>
    <n v="2"/>
    <n v="2"/>
    <n v="2"/>
    <n v="0"/>
    <n v="4"/>
    <n v="1349"/>
    <m/>
    <m/>
    <m/>
    <s v="Centro"/>
    <x v="11"/>
  </r>
  <r>
    <x v="76"/>
    <s v="ITA"/>
    <n v="2"/>
    <x v="19"/>
    <n v="4573750286"/>
    <n v="7320149366"/>
    <n v="1"/>
    <n v="-1"/>
    <n v="0"/>
    <n v="-5"/>
    <n v="-5"/>
    <n v="-5"/>
    <n v="-5"/>
    <n v="10"/>
    <n v="0"/>
    <n v="5"/>
    <n v="390"/>
    <m/>
    <m/>
    <m/>
    <s v="Nord"/>
    <x v="11"/>
  </r>
  <r>
    <x v="76"/>
    <s v="ITA"/>
    <n v="5"/>
    <x v="20"/>
    <n v="4543490485"/>
    <n v="1233845213"/>
    <n v="-27"/>
    <n v="-3"/>
    <n v="-30"/>
    <n v="-256"/>
    <n v="-286"/>
    <n v="-286"/>
    <n v="-286"/>
    <n v="323"/>
    <n v="14"/>
    <n v="51"/>
    <n v="7408"/>
    <m/>
    <m/>
    <m/>
    <s v="Nord"/>
    <x v="11"/>
  </r>
  <r>
    <x v="77"/>
    <s v="ITA"/>
    <n v="13"/>
    <x v="0"/>
    <n v="4235122196"/>
    <n v="1339843823"/>
    <n v="-2"/>
    <n v="-1"/>
    <n v="-3"/>
    <n v="-59"/>
    <n v="-62"/>
    <n v="-62"/>
    <n v="-62"/>
    <n v="59"/>
    <n v="7"/>
    <n v="4"/>
    <n v="793"/>
    <m/>
    <m/>
    <m/>
    <s v="Centro"/>
    <x v="11"/>
  </r>
  <r>
    <x v="77"/>
    <s v="ITA"/>
    <n v="17"/>
    <x v="1"/>
    <n v="4063947052"/>
    <n v="1580514834"/>
    <n v="1"/>
    <n v="0"/>
    <n v="1"/>
    <n v="-2"/>
    <n v="-1"/>
    <n v="-1"/>
    <n v="-1"/>
    <n v="2"/>
    <n v="0"/>
    <n v="1"/>
    <n v="350"/>
    <m/>
    <m/>
    <m/>
    <s v="Sud"/>
    <x v="11"/>
  </r>
  <r>
    <x v="77"/>
    <s v="ITA"/>
    <n v="18"/>
    <x v="2"/>
    <n v="3890597598"/>
    <n v="1659440194"/>
    <n v="-2"/>
    <n v="-1"/>
    <n v="-3"/>
    <n v="-25"/>
    <n v="-28"/>
    <n v="-28"/>
    <n v="-28"/>
    <n v="28"/>
    <n v="2"/>
    <n v="2"/>
    <n v="1154"/>
    <m/>
    <m/>
    <m/>
    <s v="Sud"/>
    <x v="11"/>
  </r>
  <r>
    <x v="77"/>
    <s v="ITA"/>
    <n v="15"/>
    <x v="3"/>
    <n v="4083956555"/>
    <n v="1425084984"/>
    <n v="1"/>
    <n v="3"/>
    <n v="4"/>
    <n v="-10"/>
    <n v="-6"/>
    <n v="-6"/>
    <n v="-6"/>
    <n v="19"/>
    <n v="1"/>
    <n v="14"/>
    <n v="4223"/>
    <m/>
    <m/>
    <m/>
    <s v="Sud"/>
    <x v="11"/>
  </r>
  <r>
    <x v="77"/>
    <s v="ITA"/>
    <n v="8"/>
    <x v="4"/>
    <n v="4449436681"/>
    <n v="113417208"/>
    <n v="-25"/>
    <n v="-9"/>
    <n v="-34"/>
    <n v="-117"/>
    <n v="-151"/>
    <n v="-151"/>
    <n v="-151"/>
    <n v="209"/>
    <n v="22"/>
    <n v="80"/>
    <n v="2982"/>
    <m/>
    <m/>
    <m/>
    <s v="Nord"/>
    <x v="11"/>
  </r>
  <r>
    <x v="77"/>
    <s v="ITA"/>
    <n v="6"/>
    <x v="5"/>
    <n v="456494354"/>
    <n v="1376813649"/>
    <n v="-2"/>
    <n v="0"/>
    <n v="-2"/>
    <n v="-19"/>
    <n v="-21"/>
    <n v="-21"/>
    <n v="-21"/>
    <n v="27"/>
    <n v="2"/>
    <n v="8"/>
    <n v="1411"/>
    <m/>
    <m/>
    <m/>
    <s v="Nord"/>
    <x v="11"/>
  </r>
  <r>
    <x v="77"/>
    <s v="ITA"/>
    <n v="12"/>
    <x v="6"/>
    <n v="4189277044"/>
    <n v="1248366722"/>
    <n v="1"/>
    <n v="-1"/>
    <n v="0"/>
    <n v="8"/>
    <n v="8"/>
    <n v="8"/>
    <n v="8"/>
    <n v="12"/>
    <n v="5"/>
    <n v="25"/>
    <n v="2829"/>
    <m/>
    <m/>
    <m/>
    <s v="Centro"/>
    <x v="11"/>
  </r>
  <r>
    <x v="77"/>
    <s v="ITA"/>
    <n v="7"/>
    <x v="7"/>
    <n v="4441149315"/>
    <n v="89326992"/>
    <n v="3"/>
    <n v="-3"/>
    <n v="0"/>
    <n v="-56"/>
    <n v="-56"/>
    <n v="-56"/>
    <n v="-56"/>
    <n v="88"/>
    <n v="12"/>
    <n v="44"/>
    <n v="1492"/>
    <m/>
    <m/>
    <m/>
    <s v="Nord"/>
    <x v="11"/>
  </r>
  <r>
    <x v="77"/>
    <s v="ITA"/>
    <n v="3"/>
    <x v="8"/>
    <n v="4546679409"/>
    <n v="9190347404"/>
    <n v="-31"/>
    <n v="-7"/>
    <n v="-38"/>
    <n v="259"/>
    <n v="221"/>
    <n v="221"/>
    <n v="221"/>
    <n v="75"/>
    <n v="68"/>
    <n v="364"/>
    <n v="7508"/>
    <m/>
    <m/>
    <m/>
    <s v="Nord"/>
    <x v="11"/>
  </r>
  <r>
    <x v="77"/>
    <s v="ITA"/>
    <n v="11"/>
    <x v="9"/>
    <n v="4361675973"/>
    <n v="135188753"/>
    <n v="-7"/>
    <n v="-2"/>
    <n v="-9"/>
    <n v="-15"/>
    <n v="-24"/>
    <n v="-24"/>
    <n v="-24"/>
    <n v="30"/>
    <n v="4"/>
    <n v="10"/>
    <n v="1463"/>
    <m/>
    <m/>
    <m/>
    <s v="Centro"/>
    <x v="11"/>
  </r>
  <r>
    <x v="77"/>
    <s v="ITA"/>
    <n v="14"/>
    <x v="10"/>
    <n v="4155774754"/>
    <n v="1465916051"/>
    <n v="2"/>
    <n v="0"/>
    <n v="2"/>
    <n v="9"/>
    <n v="11"/>
    <n v="11"/>
    <n v="11"/>
    <n v="2"/>
    <n v="0"/>
    <n v="13"/>
    <n v="226"/>
    <m/>
    <m/>
    <m/>
    <s v="Sud"/>
    <x v="11"/>
  </r>
  <r>
    <x v="77"/>
    <s v="ITA"/>
    <n v="4"/>
    <x v="11"/>
    <n v="4649933453"/>
    <n v="1135662422"/>
    <n v="2"/>
    <n v="-1"/>
    <n v="1"/>
    <n v="-13"/>
    <n v="-12"/>
    <n v="-12"/>
    <n v="-12"/>
    <n v="15"/>
    <n v="0"/>
    <n v="3"/>
    <n v="448"/>
    <m/>
    <m/>
    <m/>
    <s v="Nord"/>
    <x v="11"/>
  </r>
  <r>
    <x v="77"/>
    <s v="ITA"/>
    <n v="4"/>
    <x v="12"/>
    <n v="4606893511"/>
    <n v="1112123097"/>
    <n v="2"/>
    <n v="1"/>
    <n v="3"/>
    <n v="-54"/>
    <n v="-51"/>
    <n v="-51"/>
    <n v="-51"/>
    <n v="51"/>
    <n v="2"/>
    <n v="2"/>
    <n v="1359"/>
    <m/>
    <m/>
    <m/>
    <s v="Nord"/>
    <x v="11"/>
  </r>
  <r>
    <x v="77"/>
    <s v="ITA"/>
    <n v="1"/>
    <x v="13"/>
    <n v="450732745"/>
    <n v="7680687483"/>
    <n v="-3"/>
    <n v="-2"/>
    <n v="-5"/>
    <n v="-307"/>
    <n v="-312"/>
    <n v="-312"/>
    <n v="-312"/>
    <n v="390"/>
    <n v="33"/>
    <n v="111"/>
    <n v="3413"/>
    <m/>
    <m/>
    <m/>
    <s v="Nord"/>
    <x v="11"/>
  </r>
  <r>
    <x v="77"/>
    <s v="ITA"/>
    <n v="16"/>
    <x v="14"/>
    <n v="4112559576"/>
    <n v="1686736689"/>
    <n v="-3"/>
    <n v="-2"/>
    <n v="-5"/>
    <n v="-120"/>
    <n v="-125"/>
    <n v="-125"/>
    <n v="-125"/>
    <n v="136"/>
    <n v="3"/>
    <n v="14"/>
    <n v="1338"/>
    <m/>
    <m/>
    <m/>
    <s v="Sud"/>
    <x v="11"/>
  </r>
  <r>
    <x v="77"/>
    <s v="ITA"/>
    <n v="20"/>
    <x v="15"/>
    <n v="3921531192"/>
    <n v="9110616306"/>
    <n v="1"/>
    <n v="0"/>
    <n v="1"/>
    <n v="-5"/>
    <n v="-4"/>
    <n v="-4"/>
    <n v="-4"/>
    <n v="7"/>
    <n v="0"/>
    <n v="3"/>
    <n v="595"/>
    <m/>
    <m/>
    <m/>
    <s v="Sud"/>
    <x v="11"/>
  </r>
  <r>
    <x v="77"/>
    <s v="ITA"/>
    <n v="19"/>
    <x v="16"/>
    <n v="3811569725"/>
    <n v="133623567"/>
    <n v="-2"/>
    <n v="0"/>
    <n v="-2"/>
    <n v="-5"/>
    <n v="-7"/>
    <n v="-7"/>
    <n v="-7"/>
    <n v="18"/>
    <n v="1"/>
    <n v="12"/>
    <n v="731"/>
    <m/>
    <m/>
    <m/>
    <s v="Sud"/>
    <x v="11"/>
  </r>
  <r>
    <x v="77"/>
    <s v="ITA"/>
    <n v="9"/>
    <x v="17"/>
    <n v="4376923077"/>
    <n v="1125588885"/>
    <n v="-3"/>
    <n v="-1"/>
    <n v="-4"/>
    <n v="-70"/>
    <n v="-74"/>
    <n v="-74"/>
    <n v="-74"/>
    <n v="79"/>
    <n v="8"/>
    <n v="13"/>
    <n v="1261"/>
    <m/>
    <m/>
    <m/>
    <s v="Centro"/>
    <x v="11"/>
  </r>
  <r>
    <x v="77"/>
    <s v="ITA"/>
    <n v="10"/>
    <x v="18"/>
    <n v="4310675841"/>
    <n v="1238824698"/>
    <n v="-2"/>
    <n v="-2"/>
    <n v="-4"/>
    <n v="-1"/>
    <n v="-5"/>
    <n v="-5"/>
    <n v="-5"/>
    <n v="6"/>
    <n v="0"/>
    <n v="1"/>
    <n v="551"/>
    <m/>
    <m/>
    <m/>
    <s v="Centro"/>
    <x v="11"/>
  </r>
  <r>
    <x v="77"/>
    <s v="ITA"/>
    <n v="2"/>
    <x v="19"/>
    <n v="4573750286"/>
    <n v="7320149366"/>
    <n v="-2"/>
    <n v="-1"/>
    <n v="-3"/>
    <n v="-3"/>
    <n v="-6"/>
    <n v="-6"/>
    <n v="-6"/>
    <n v="7"/>
    <n v="0"/>
    <n v="1"/>
    <n v="230"/>
    <m/>
    <m/>
    <m/>
    <s v="Nord"/>
    <x v="11"/>
  </r>
  <r>
    <x v="77"/>
    <s v="ITA"/>
    <n v="5"/>
    <x v="20"/>
    <n v="4543490485"/>
    <n v="1233845213"/>
    <n v="-8"/>
    <n v="1"/>
    <n v="-7"/>
    <n v="-124"/>
    <n v="-131"/>
    <n v="-131"/>
    <n v="-131"/>
    <n v="141"/>
    <n v="9"/>
    <n v="19"/>
    <n v="6383"/>
    <m/>
    <m/>
    <m/>
    <s v="Nord"/>
    <x v="11"/>
  </r>
  <r>
    <x v="78"/>
    <s v="ITA"/>
    <n v="13"/>
    <x v="0"/>
    <n v="4235122196"/>
    <n v="1339843823"/>
    <n v="-9"/>
    <n v="-1"/>
    <n v="-10"/>
    <n v="-51"/>
    <n v="-61"/>
    <n v="-61"/>
    <n v="-61"/>
    <n v="65"/>
    <n v="4"/>
    <n v="8"/>
    <n v="1392"/>
    <m/>
    <m/>
    <m/>
    <s v="Centro"/>
    <x v="11"/>
  </r>
  <r>
    <x v="78"/>
    <s v="ITA"/>
    <n v="17"/>
    <x v="1"/>
    <n v="4063947052"/>
    <n v="1580514834"/>
    <n v="1"/>
    <n v="0"/>
    <n v="1"/>
    <n v="-3"/>
    <n v="-2"/>
    <n v="-2"/>
    <n v="-2"/>
    <n v="3"/>
    <n v="0"/>
    <n v="1"/>
    <n v="834"/>
    <m/>
    <m/>
    <m/>
    <s v="Sud"/>
    <x v="11"/>
  </r>
  <r>
    <x v="78"/>
    <s v="ITA"/>
    <n v="18"/>
    <x v="2"/>
    <n v="3890597598"/>
    <n v="1659440194"/>
    <n v="1"/>
    <n v="0"/>
    <n v="1"/>
    <n v="-1"/>
    <n v="0"/>
    <n v="0"/>
    <n v="0"/>
    <n v="4"/>
    <n v="0"/>
    <n v="4"/>
    <n v="1155"/>
    <m/>
    <m/>
    <m/>
    <s v="Sud"/>
    <x v="11"/>
  </r>
  <r>
    <x v="78"/>
    <s v="ITA"/>
    <n v="15"/>
    <x v="3"/>
    <n v="4083956555"/>
    <n v="1425084984"/>
    <n v="-22"/>
    <n v="-3"/>
    <n v="-25"/>
    <n v="-7"/>
    <n v="-32"/>
    <n v="-32"/>
    <n v="-32"/>
    <n v="44"/>
    <n v="1"/>
    <n v="13"/>
    <n v="2211"/>
    <m/>
    <m/>
    <m/>
    <s v="Sud"/>
    <x v="11"/>
  </r>
  <r>
    <x v="78"/>
    <s v="ITA"/>
    <n v="8"/>
    <x v="4"/>
    <n v="4449436681"/>
    <n v="113417208"/>
    <n v="-153"/>
    <n v="-5"/>
    <n v="-158"/>
    <n v="-81"/>
    <n v="-239"/>
    <n v="-239"/>
    <n v="-239"/>
    <n v="274"/>
    <n v="18"/>
    <n v="53"/>
    <n v="4559"/>
    <m/>
    <m/>
    <m/>
    <s v="Nord"/>
    <x v="11"/>
  </r>
  <r>
    <x v="78"/>
    <s v="ITA"/>
    <n v="6"/>
    <x v="5"/>
    <n v="456494354"/>
    <n v="1376813649"/>
    <n v="0"/>
    <n v="-1"/>
    <n v="-1"/>
    <n v="-28"/>
    <n v="-29"/>
    <n v="-29"/>
    <n v="-29"/>
    <n v="38"/>
    <n v="1"/>
    <n v="10"/>
    <n v="2191"/>
    <m/>
    <m/>
    <m/>
    <s v="Nord"/>
    <x v="11"/>
  </r>
  <r>
    <x v="78"/>
    <s v="ITA"/>
    <n v="12"/>
    <x v="6"/>
    <n v="4189277044"/>
    <n v="1248366722"/>
    <n v="-8"/>
    <n v="1"/>
    <n v="-7"/>
    <n v="-14"/>
    <n v="-21"/>
    <n v="-21"/>
    <n v="-21"/>
    <n v="39"/>
    <n v="4"/>
    <n v="22"/>
    <n v="3687"/>
    <m/>
    <m/>
    <m/>
    <s v="Centro"/>
    <x v="11"/>
  </r>
  <r>
    <x v="78"/>
    <s v="ITA"/>
    <n v="7"/>
    <x v="7"/>
    <n v="4441149315"/>
    <n v="89326992"/>
    <n v="-37"/>
    <n v="-3"/>
    <n v="-40"/>
    <n v="-25"/>
    <n v="-65"/>
    <n v="-65"/>
    <n v="-65"/>
    <n v="88"/>
    <n v="8"/>
    <n v="31"/>
    <n v="1345"/>
    <m/>
    <m/>
    <m/>
    <s v="Nord"/>
    <x v="11"/>
  </r>
  <r>
    <x v="78"/>
    <s v="ITA"/>
    <n v="3"/>
    <x v="8"/>
    <n v="4546679409"/>
    <n v="9190347404"/>
    <n v="-175"/>
    <n v="-19"/>
    <n v="-194"/>
    <n v="458"/>
    <n v="264"/>
    <n v="264"/>
    <n v="264"/>
    <n v="707"/>
    <n v="62"/>
    <n v="1033"/>
    <n v="20602"/>
    <m/>
    <m/>
    <m/>
    <s v="Nord"/>
    <x v="11"/>
  </r>
  <r>
    <x v="78"/>
    <s v="ITA"/>
    <n v="11"/>
    <x v="9"/>
    <n v="4361675973"/>
    <n v="135188753"/>
    <n v="-47"/>
    <n v="-4"/>
    <n v="-51"/>
    <n v="32"/>
    <n v="-19"/>
    <n v="-19"/>
    <n v="-19"/>
    <n v="39"/>
    <n v="5"/>
    <n v="25"/>
    <n v="1584"/>
    <m/>
    <m/>
    <m/>
    <s v="Centro"/>
    <x v="11"/>
  </r>
  <r>
    <x v="78"/>
    <s v="ITA"/>
    <n v="14"/>
    <x v="10"/>
    <n v="4155774754"/>
    <n v="1465916051"/>
    <n v="2"/>
    <n v="1"/>
    <n v="3"/>
    <n v="-6"/>
    <n v="-3"/>
    <n v="-3"/>
    <n v="-3"/>
    <n v="6"/>
    <n v="0"/>
    <n v="3"/>
    <n v="591"/>
    <m/>
    <m/>
    <m/>
    <s v="Sud"/>
    <x v="11"/>
  </r>
  <r>
    <x v="78"/>
    <s v="ITA"/>
    <n v="4"/>
    <x v="11"/>
    <n v="4649933453"/>
    <n v="1135662422"/>
    <n v="-7"/>
    <n v="0"/>
    <n v="-7"/>
    <n v="-3"/>
    <n v="-10"/>
    <n v="-10"/>
    <n v="-10"/>
    <n v="10"/>
    <n v="0"/>
    <n v="0"/>
    <n v="362"/>
    <m/>
    <m/>
    <m/>
    <s v="Nord"/>
    <x v="11"/>
  </r>
  <r>
    <x v="78"/>
    <s v="ITA"/>
    <n v="4"/>
    <x v="12"/>
    <n v="4606893511"/>
    <n v="1112123097"/>
    <n v="-4"/>
    <n v="-2"/>
    <n v="-6"/>
    <n v="-62"/>
    <n v="-68"/>
    <n v="-68"/>
    <n v="-68"/>
    <n v="72"/>
    <n v="2"/>
    <n v="6"/>
    <n v="1936"/>
    <m/>
    <m/>
    <m/>
    <s v="Nord"/>
    <x v="11"/>
  </r>
  <r>
    <x v="78"/>
    <s v="ITA"/>
    <n v="1"/>
    <x v="13"/>
    <n v="450732745"/>
    <n v="7680687483"/>
    <n v="-121"/>
    <n v="1"/>
    <n v="-120"/>
    <n v="-34"/>
    <n v="-154"/>
    <n v="-154"/>
    <n v="-154"/>
    <n v="239"/>
    <n v="28"/>
    <n v="113"/>
    <n v="4288"/>
    <m/>
    <m/>
    <m/>
    <s v="Nord"/>
    <x v="11"/>
  </r>
  <r>
    <x v="78"/>
    <s v="ITA"/>
    <n v="16"/>
    <x v="14"/>
    <n v="4112559576"/>
    <n v="1686736689"/>
    <n v="-6"/>
    <n v="-1"/>
    <n v="-7"/>
    <n v="-116"/>
    <n v="-123"/>
    <n v="-123"/>
    <n v="-123"/>
    <n v="128"/>
    <n v="5"/>
    <n v="10"/>
    <n v="1755"/>
    <m/>
    <m/>
    <m/>
    <s v="Sud"/>
    <x v="11"/>
  </r>
  <r>
    <x v="78"/>
    <s v="ITA"/>
    <n v="20"/>
    <x v="15"/>
    <n v="3921531192"/>
    <n v="9110616306"/>
    <n v="-7"/>
    <n v="1"/>
    <n v="-6"/>
    <n v="1"/>
    <n v="-5"/>
    <n v="-5"/>
    <n v="-5"/>
    <n v="6"/>
    <n v="0"/>
    <n v="1"/>
    <n v="835"/>
    <m/>
    <m/>
    <m/>
    <s v="Sud"/>
    <x v="11"/>
  </r>
  <r>
    <x v="78"/>
    <s v="ITA"/>
    <n v="19"/>
    <x v="16"/>
    <n v="3811569725"/>
    <n v="133623567"/>
    <n v="-37"/>
    <n v="-1"/>
    <n v="-38"/>
    <n v="-113"/>
    <n v="-151"/>
    <n v="-151"/>
    <n v="-151"/>
    <n v="151"/>
    <n v="4"/>
    <n v="4"/>
    <n v="1883"/>
    <m/>
    <m/>
    <m/>
    <s v="Sud"/>
    <x v="11"/>
  </r>
  <r>
    <x v="78"/>
    <s v="ITA"/>
    <n v="9"/>
    <x v="17"/>
    <n v="4376923077"/>
    <n v="1125588885"/>
    <n v="-40"/>
    <n v="-5"/>
    <n v="-45"/>
    <n v="-187"/>
    <n v="-232"/>
    <n v="-232"/>
    <n v="-232"/>
    <n v="238"/>
    <n v="9"/>
    <n v="15"/>
    <n v="5382"/>
    <m/>
    <m/>
    <m/>
    <s v="Centro"/>
    <x v="11"/>
  </r>
  <r>
    <x v="78"/>
    <s v="ITA"/>
    <n v="10"/>
    <x v="18"/>
    <n v="4310675841"/>
    <n v="1238824698"/>
    <n v="1"/>
    <n v="0"/>
    <n v="1"/>
    <n v="0"/>
    <n v="1"/>
    <n v="1"/>
    <n v="1"/>
    <n v="6"/>
    <n v="0"/>
    <n v="7"/>
    <n v="1775"/>
    <m/>
    <m/>
    <m/>
    <s v="Centro"/>
    <x v="11"/>
  </r>
  <r>
    <x v="78"/>
    <s v="ITA"/>
    <n v="2"/>
    <x v="19"/>
    <n v="4573750286"/>
    <n v="7320149366"/>
    <n v="1"/>
    <n v="-1"/>
    <n v="0"/>
    <n v="-3"/>
    <n v="-3"/>
    <n v="-3"/>
    <n v="-3"/>
    <n v="4"/>
    <n v="1"/>
    <n v="2"/>
    <n v="352"/>
    <m/>
    <m/>
    <m/>
    <s v="Nord"/>
    <x v="11"/>
  </r>
  <r>
    <x v="78"/>
    <s v="ITA"/>
    <n v="5"/>
    <x v="20"/>
    <n v="4543490485"/>
    <n v="1233845213"/>
    <n v="-7"/>
    <n v="-5"/>
    <n v="-12"/>
    <n v="-258"/>
    <n v="-270"/>
    <n v="-270"/>
    <n v="-270"/>
    <n v="291"/>
    <n v="20"/>
    <n v="41"/>
    <n v="8284"/>
    <m/>
    <m/>
    <m/>
    <s v="Nord"/>
    <x v="11"/>
  </r>
  <r>
    <x v="79"/>
    <s v="ITA"/>
    <n v="13"/>
    <x v="0"/>
    <n v="4235122196"/>
    <n v="1339843823"/>
    <n v="-8"/>
    <n v="-1"/>
    <n v="-9"/>
    <n v="-50"/>
    <n v="-59"/>
    <n v="-59"/>
    <n v="-59"/>
    <n v="66"/>
    <n v="5"/>
    <n v="12"/>
    <n v="1066"/>
    <m/>
    <m/>
    <m/>
    <s v="Centro"/>
    <x v="11"/>
  </r>
  <r>
    <x v="79"/>
    <s v="ITA"/>
    <n v="17"/>
    <x v="1"/>
    <n v="4063947052"/>
    <n v="1580514834"/>
    <n v="-5"/>
    <n v="0"/>
    <n v="-5"/>
    <n v="-4"/>
    <n v="-9"/>
    <n v="-9"/>
    <n v="-9"/>
    <n v="11"/>
    <n v="0"/>
    <n v="2"/>
    <n v="578"/>
    <m/>
    <m/>
    <m/>
    <s v="Sud"/>
    <x v="11"/>
  </r>
  <r>
    <x v="79"/>
    <s v="ITA"/>
    <n v="18"/>
    <x v="2"/>
    <n v="3890597598"/>
    <n v="1659440194"/>
    <n v="-1"/>
    <n v="0"/>
    <n v="-1"/>
    <n v="-16"/>
    <n v="-17"/>
    <n v="-17"/>
    <n v="-17"/>
    <n v="19"/>
    <n v="0"/>
    <n v="2"/>
    <n v="1367"/>
    <m/>
    <m/>
    <m/>
    <s v="Sud"/>
    <x v="11"/>
  </r>
  <r>
    <x v="79"/>
    <s v="ITA"/>
    <n v="15"/>
    <x v="3"/>
    <n v="4083956555"/>
    <n v="1425084984"/>
    <n v="-12"/>
    <n v="-1"/>
    <n v="-13"/>
    <n v="-49"/>
    <n v="-62"/>
    <n v="-62"/>
    <n v="-62"/>
    <n v="76"/>
    <n v="1"/>
    <n v="15"/>
    <n v="3117"/>
    <m/>
    <m/>
    <m/>
    <s v="Sud"/>
    <x v="11"/>
  </r>
  <r>
    <x v="79"/>
    <s v="ITA"/>
    <n v="8"/>
    <x v="4"/>
    <n v="4449436681"/>
    <n v="113417208"/>
    <n v="-219"/>
    <n v="-13"/>
    <n v="-232"/>
    <n v="-67"/>
    <n v="-299"/>
    <n v="-299"/>
    <n v="-299"/>
    <n v="329"/>
    <n v="20"/>
    <n v="50"/>
    <n v="4705"/>
    <m/>
    <m/>
    <m/>
    <s v="Nord"/>
    <x v="11"/>
  </r>
  <r>
    <x v="79"/>
    <s v="ITA"/>
    <n v="6"/>
    <x v="5"/>
    <n v="456494354"/>
    <n v="1376813649"/>
    <n v="-4"/>
    <n v="0"/>
    <n v="-4"/>
    <n v="-18"/>
    <n v="-22"/>
    <n v="-22"/>
    <n v="-22"/>
    <n v="27"/>
    <n v="3"/>
    <n v="8"/>
    <n v="1549"/>
    <m/>
    <m/>
    <m/>
    <s v="Nord"/>
    <x v="11"/>
  </r>
  <r>
    <x v="79"/>
    <s v="ITA"/>
    <n v="12"/>
    <x v="6"/>
    <n v="4189277044"/>
    <n v="1248366722"/>
    <n v="-34"/>
    <n v="-1"/>
    <n v="-35"/>
    <n v="-3"/>
    <n v="-38"/>
    <n v="-38"/>
    <n v="-38"/>
    <n v="65"/>
    <n v="11"/>
    <n v="38"/>
    <n v="3547"/>
    <m/>
    <m/>
    <m/>
    <s v="Centro"/>
    <x v="11"/>
  </r>
  <r>
    <x v="79"/>
    <s v="ITA"/>
    <n v="7"/>
    <x v="7"/>
    <n v="4441149315"/>
    <n v="89326992"/>
    <n v="-17"/>
    <n v="0"/>
    <n v="-17"/>
    <n v="-44"/>
    <n v="-61"/>
    <n v="-61"/>
    <n v="-61"/>
    <n v="115"/>
    <n v="13"/>
    <n v="67"/>
    <n v="2015"/>
    <m/>
    <m/>
    <m/>
    <s v="Nord"/>
    <x v="11"/>
  </r>
  <r>
    <x v="79"/>
    <s v="ITA"/>
    <n v="3"/>
    <x v="8"/>
    <n v="4546679409"/>
    <n v="9190347404"/>
    <n v="-215"/>
    <n v="-15"/>
    <n v="-230"/>
    <n v="-413"/>
    <n v="-643"/>
    <n v="-643"/>
    <n v="-643"/>
    <n v="968"/>
    <n v="69"/>
    <n v="394"/>
    <n v="10919"/>
    <m/>
    <m/>
    <m/>
    <s v="Nord"/>
    <x v="11"/>
  </r>
  <r>
    <x v="79"/>
    <s v="ITA"/>
    <n v="11"/>
    <x v="9"/>
    <n v="4361675973"/>
    <n v="135188753"/>
    <n v="-19"/>
    <n v="-4"/>
    <n v="-23"/>
    <n v="-172"/>
    <n v="-195"/>
    <n v="-195"/>
    <n v="-195"/>
    <n v="213"/>
    <n v="2"/>
    <n v="20"/>
    <n v="1436"/>
    <m/>
    <m/>
    <m/>
    <s v="Centro"/>
    <x v="11"/>
  </r>
  <r>
    <x v="79"/>
    <s v="ITA"/>
    <n v="14"/>
    <x v="10"/>
    <n v="4155774754"/>
    <n v="1465916051"/>
    <n v="-4"/>
    <n v="0"/>
    <n v="-4"/>
    <n v="9"/>
    <n v="5"/>
    <n v="5"/>
    <n v="5"/>
    <n v="10"/>
    <n v="0"/>
    <n v="15"/>
    <n v="81"/>
    <m/>
    <m/>
    <m/>
    <s v="Sud"/>
    <x v="11"/>
  </r>
  <r>
    <x v="79"/>
    <s v="ITA"/>
    <n v="4"/>
    <x v="11"/>
    <n v="4649933453"/>
    <n v="1135662422"/>
    <n v="0"/>
    <n v="0"/>
    <n v="0"/>
    <n v="-24"/>
    <n v="-24"/>
    <n v="-24"/>
    <n v="-24"/>
    <n v="27"/>
    <n v="0"/>
    <n v="3"/>
    <n v="800"/>
    <m/>
    <m/>
    <m/>
    <s v="Nord"/>
    <x v="11"/>
  </r>
  <r>
    <x v="79"/>
    <s v="ITA"/>
    <n v="4"/>
    <x v="12"/>
    <n v="4606893511"/>
    <n v="1112123097"/>
    <n v="-4"/>
    <n v="0"/>
    <n v="-4"/>
    <n v="-90"/>
    <n v="-94"/>
    <n v="-94"/>
    <n v="-94"/>
    <n v="102"/>
    <n v="1"/>
    <n v="9"/>
    <n v="2663"/>
    <m/>
    <m/>
    <m/>
    <s v="Nord"/>
    <x v="11"/>
  </r>
  <r>
    <x v="79"/>
    <s v="ITA"/>
    <n v="1"/>
    <x v="13"/>
    <n v="450732745"/>
    <n v="7680687483"/>
    <n v="-42"/>
    <n v="-14"/>
    <n v="-56"/>
    <n v="-637"/>
    <n v="-693"/>
    <n v="-693"/>
    <n v="-693"/>
    <n v="830"/>
    <n v="32"/>
    <n v="169"/>
    <n v="6717"/>
    <m/>
    <m/>
    <m/>
    <s v="Nord"/>
    <x v="11"/>
  </r>
  <r>
    <x v="79"/>
    <s v="ITA"/>
    <n v="16"/>
    <x v="14"/>
    <n v="4112559576"/>
    <n v="1686736689"/>
    <n v="-24"/>
    <n v="-4"/>
    <n v="-28"/>
    <n v="-71"/>
    <n v="-99"/>
    <n v="-99"/>
    <n v="-99"/>
    <n v="106"/>
    <n v="4"/>
    <n v="11"/>
    <n v="2221"/>
    <m/>
    <m/>
    <m/>
    <s v="Sud"/>
    <x v="11"/>
  </r>
  <r>
    <x v="79"/>
    <s v="ITA"/>
    <n v="20"/>
    <x v="15"/>
    <n v="3921531192"/>
    <n v="9110616306"/>
    <n v="1"/>
    <n v="-1"/>
    <n v="0"/>
    <n v="-15"/>
    <n v="-15"/>
    <n v="-15"/>
    <n v="-15"/>
    <n v="16"/>
    <n v="0"/>
    <n v="1"/>
    <n v="1234"/>
    <m/>
    <m/>
    <m/>
    <s v="Sud"/>
    <x v="11"/>
  </r>
  <r>
    <x v="79"/>
    <s v="ITA"/>
    <n v="19"/>
    <x v="16"/>
    <n v="3811569725"/>
    <n v="133623567"/>
    <n v="-22"/>
    <n v="-2"/>
    <n v="-24"/>
    <n v="2"/>
    <n v="-22"/>
    <n v="-22"/>
    <n v="-22"/>
    <n v="32"/>
    <n v="1"/>
    <n v="11"/>
    <n v="2974"/>
    <m/>
    <m/>
    <m/>
    <s v="Sud"/>
    <x v="11"/>
  </r>
  <r>
    <x v="79"/>
    <s v="ITA"/>
    <n v="9"/>
    <x v="17"/>
    <n v="4376923077"/>
    <n v="1125588885"/>
    <n v="-23"/>
    <n v="0"/>
    <n v="-23"/>
    <n v="-255"/>
    <n v="-278"/>
    <n v="-278"/>
    <n v="-278"/>
    <n v="300"/>
    <n v="5"/>
    <n v="27"/>
    <n v="4175"/>
    <m/>
    <m/>
    <m/>
    <s v="Centro"/>
    <x v="11"/>
  </r>
  <r>
    <x v="79"/>
    <s v="ITA"/>
    <n v="10"/>
    <x v="18"/>
    <n v="4310675841"/>
    <n v="1238824698"/>
    <n v="-5"/>
    <n v="0"/>
    <n v="-5"/>
    <n v="2"/>
    <n v="-3"/>
    <n v="-3"/>
    <n v="-3"/>
    <n v="2"/>
    <n v="1"/>
    <n v="0"/>
    <n v="1482"/>
    <m/>
    <m/>
    <m/>
    <s v="Centro"/>
    <x v="11"/>
  </r>
  <r>
    <x v="79"/>
    <s v="ITA"/>
    <n v="2"/>
    <x v="19"/>
    <n v="4573750286"/>
    <n v="7320149366"/>
    <n v="-7"/>
    <n v="0"/>
    <n v="-7"/>
    <n v="-4"/>
    <n v="-11"/>
    <n v="-11"/>
    <n v="-11"/>
    <n v="13"/>
    <n v="1"/>
    <n v="3"/>
    <n v="362"/>
    <m/>
    <m/>
    <m/>
    <s v="Nord"/>
    <x v="11"/>
  </r>
  <r>
    <x v="79"/>
    <s v="ITA"/>
    <n v="5"/>
    <x v="20"/>
    <n v="4543490485"/>
    <n v="1233845213"/>
    <n v="-29"/>
    <n v="-3"/>
    <n v="-32"/>
    <n v="-138"/>
    <n v="-170"/>
    <n v="-170"/>
    <n v="-170"/>
    <n v="175"/>
    <n v="26"/>
    <n v="31"/>
    <n v="8965"/>
    <m/>
    <m/>
    <m/>
    <s v="Nord"/>
    <x v="11"/>
  </r>
  <r>
    <x v="80"/>
    <s v="ITA"/>
    <n v="13"/>
    <x v="0"/>
    <n v="4235122196"/>
    <n v="1339843823"/>
    <n v="1"/>
    <n v="-1"/>
    <n v="0"/>
    <n v="-7"/>
    <n v="-7"/>
    <n v="-7"/>
    <n v="-7"/>
    <n v="12"/>
    <n v="4"/>
    <n v="9"/>
    <n v="1499"/>
    <m/>
    <m/>
    <m/>
    <s v="Centro"/>
    <x v="11"/>
  </r>
  <r>
    <x v="80"/>
    <s v="ITA"/>
    <n v="17"/>
    <x v="1"/>
    <n v="4063947052"/>
    <n v="1580514834"/>
    <n v="-8"/>
    <n v="0"/>
    <n v="-8"/>
    <n v="4"/>
    <n v="-4"/>
    <n v="-4"/>
    <n v="-4"/>
    <n v="4"/>
    <n v="0"/>
    <n v="0"/>
    <n v="607"/>
    <m/>
    <m/>
    <m/>
    <s v="Sud"/>
    <x v="11"/>
  </r>
  <r>
    <x v="80"/>
    <s v="ITA"/>
    <n v="18"/>
    <x v="2"/>
    <n v="3890597598"/>
    <n v="1659440194"/>
    <n v="-5"/>
    <n v="1"/>
    <n v="-4"/>
    <n v="-23"/>
    <n v="-27"/>
    <n v="-27"/>
    <n v="-27"/>
    <n v="28"/>
    <n v="2"/>
    <n v="3"/>
    <n v="1263"/>
    <m/>
    <m/>
    <m/>
    <s v="Sud"/>
    <x v="11"/>
  </r>
  <r>
    <x v="80"/>
    <s v="ITA"/>
    <n v="15"/>
    <x v="3"/>
    <n v="4083956555"/>
    <n v="1425084984"/>
    <n v="-15"/>
    <n v="0"/>
    <n v="-15"/>
    <n v="-35"/>
    <n v="-50"/>
    <n v="-50"/>
    <n v="-50"/>
    <n v="59"/>
    <n v="0"/>
    <n v="9"/>
    <n v="3568"/>
    <m/>
    <m/>
    <m/>
    <s v="Sud"/>
    <x v="11"/>
  </r>
  <r>
    <x v="80"/>
    <s v="ITA"/>
    <n v="8"/>
    <x v="4"/>
    <n v="4449436681"/>
    <n v="113417208"/>
    <n v="-304"/>
    <n v="-1"/>
    <n v="-305"/>
    <n v="104"/>
    <n v="-201"/>
    <n v="-201"/>
    <n v="-201"/>
    <n v="253"/>
    <n v="25"/>
    <n v="77"/>
    <n v="4708"/>
    <m/>
    <m/>
    <m/>
    <s v="Nord"/>
    <x v="11"/>
  </r>
  <r>
    <x v="80"/>
    <s v="ITA"/>
    <n v="6"/>
    <x v="5"/>
    <n v="456494354"/>
    <n v="1376813649"/>
    <n v="57"/>
    <n v="0"/>
    <n v="57"/>
    <n v="-66"/>
    <n v="-9"/>
    <n v="-9"/>
    <n v="-9"/>
    <n v="13"/>
    <n v="1"/>
    <n v="5"/>
    <n v="2400"/>
    <m/>
    <m/>
    <m/>
    <s v="Nord"/>
    <x v="11"/>
  </r>
  <r>
    <x v="80"/>
    <s v="ITA"/>
    <n v="12"/>
    <x v="6"/>
    <n v="4189277044"/>
    <n v="1248366722"/>
    <n v="-46"/>
    <n v="-4"/>
    <n v="-50"/>
    <n v="-89"/>
    <n v="-139"/>
    <n v="-139"/>
    <n v="-139"/>
    <n v="162"/>
    <n v="18"/>
    <n v="41"/>
    <n v="4285"/>
    <m/>
    <m/>
    <m/>
    <s v="Centro"/>
    <x v="11"/>
  </r>
  <r>
    <x v="80"/>
    <s v="ITA"/>
    <n v="7"/>
    <x v="7"/>
    <n v="4441149315"/>
    <n v="89326992"/>
    <n v="-22"/>
    <n v="0"/>
    <n v="-22"/>
    <n v="-36"/>
    <n v="-58"/>
    <n v="-58"/>
    <n v="-58"/>
    <n v="108"/>
    <n v="15"/>
    <n v="65"/>
    <n v="2074"/>
    <m/>
    <m/>
    <m/>
    <s v="Nord"/>
    <x v="11"/>
  </r>
  <r>
    <x v="80"/>
    <s v="ITA"/>
    <n v="3"/>
    <x v="8"/>
    <n v="4546679409"/>
    <n v="9190347404"/>
    <n v="-189"/>
    <n v="-10"/>
    <n v="-199"/>
    <n v="123"/>
    <n v="-76"/>
    <n v="-76"/>
    <n v="-76"/>
    <n v="487"/>
    <n v="111"/>
    <n v="522"/>
    <n v="14080"/>
    <m/>
    <m/>
    <m/>
    <s v="Nord"/>
    <x v="11"/>
  </r>
  <r>
    <x v="80"/>
    <s v="ITA"/>
    <n v="11"/>
    <x v="9"/>
    <n v="4361675973"/>
    <n v="135188753"/>
    <n v="-22"/>
    <n v="-2"/>
    <n v="-24"/>
    <n v="-85"/>
    <n v="-109"/>
    <n v="-109"/>
    <n v="-109"/>
    <n v="121"/>
    <n v="3"/>
    <n v="15"/>
    <n v="1990"/>
    <m/>
    <m/>
    <m/>
    <s v="Centro"/>
    <x v="11"/>
  </r>
  <r>
    <x v="80"/>
    <s v="ITA"/>
    <n v="14"/>
    <x v="10"/>
    <n v="4155774754"/>
    <n v="1465916051"/>
    <n v="1"/>
    <n v="0"/>
    <n v="1"/>
    <n v="-3"/>
    <n v="-2"/>
    <n v="-2"/>
    <n v="-2"/>
    <n v="4"/>
    <n v="0"/>
    <n v="2"/>
    <n v="165"/>
    <m/>
    <m/>
    <m/>
    <s v="Sud"/>
    <x v="11"/>
  </r>
  <r>
    <x v="80"/>
    <s v="ITA"/>
    <n v="4"/>
    <x v="11"/>
    <n v="4649933453"/>
    <n v="1135662422"/>
    <n v="-2"/>
    <n v="0"/>
    <n v="-2"/>
    <n v="-31"/>
    <n v="-33"/>
    <n v="-33"/>
    <n v="-33"/>
    <n v="36"/>
    <n v="0"/>
    <n v="3"/>
    <n v="834"/>
    <m/>
    <m/>
    <m/>
    <s v="Nord"/>
    <x v="11"/>
  </r>
  <r>
    <x v="80"/>
    <s v="ITA"/>
    <n v="4"/>
    <x v="12"/>
    <n v="4606893511"/>
    <n v="1112123097"/>
    <n v="-10"/>
    <n v="0"/>
    <n v="-10"/>
    <n v="-58"/>
    <n v="-68"/>
    <n v="-68"/>
    <n v="-68"/>
    <n v="69"/>
    <n v="2"/>
    <n v="3"/>
    <n v="2846"/>
    <m/>
    <m/>
    <m/>
    <s v="Nord"/>
    <x v="11"/>
  </r>
  <r>
    <x v="80"/>
    <s v="ITA"/>
    <n v="1"/>
    <x v="13"/>
    <n v="450732745"/>
    <n v="7680687483"/>
    <n v="-83"/>
    <n v="-6"/>
    <n v="-89"/>
    <n v="-511"/>
    <n v="-600"/>
    <n v="-600"/>
    <n v="-600"/>
    <n v="718"/>
    <n v="33"/>
    <n v="151"/>
    <n v="7894"/>
    <m/>
    <m/>
    <m/>
    <s v="Nord"/>
    <x v="11"/>
  </r>
  <r>
    <x v="80"/>
    <s v="ITA"/>
    <n v="16"/>
    <x v="14"/>
    <n v="4112559576"/>
    <n v="1686736689"/>
    <n v="-14"/>
    <n v="-3"/>
    <n v="-17"/>
    <n v="-52"/>
    <n v="-69"/>
    <n v="-69"/>
    <n v="-69"/>
    <n v="77"/>
    <n v="1"/>
    <n v="9"/>
    <n v="1864"/>
    <m/>
    <m/>
    <m/>
    <s v="Sud"/>
    <x v="11"/>
  </r>
  <r>
    <x v="80"/>
    <s v="ITA"/>
    <n v="20"/>
    <x v="15"/>
    <n v="3921531192"/>
    <n v="9110616306"/>
    <n v="-2"/>
    <n v="0"/>
    <n v="-2"/>
    <n v="-24"/>
    <n v="-26"/>
    <n v="-26"/>
    <n v="-26"/>
    <n v="21"/>
    <n v="5"/>
    <n v="0"/>
    <n v="1324"/>
    <m/>
    <m/>
    <m/>
    <s v="Sud"/>
    <x v="11"/>
  </r>
  <r>
    <x v="80"/>
    <s v="ITA"/>
    <n v="19"/>
    <x v="16"/>
    <n v="3811569725"/>
    <n v="133623567"/>
    <n v="-9"/>
    <n v="-1"/>
    <n v="-10"/>
    <n v="-25"/>
    <n v="-35"/>
    <n v="-35"/>
    <n v="-35"/>
    <n v="46"/>
    <n v="1"/>
    <n v="12"/>
    <n v="3146"/>
    <m/>
    <m/>
    <m/>
    <s v="Sud"/>
    <x v="11"/>
  </r>
  <r>
    <x v="80"/>
    <s v="ITA"/>
    <n v="9"/>
    <x v="17"/>
    <n v="4376923077"/>
    <n v="1125588885"/>
    <n v="-15"/>
    <n v="-4"/>
    <n v="-19"/>
    <n v="-156"/>
    <n v="-175"/>
    <n v="-175"/>
    <n v="-175"/>
    <n v="196"/>
    <n v="9"/>
    <n v="30"/>
    <n v="4156"/>
    <m/>
    <m/>
    <m/>
    <s v="Centro"/>
    <x v="11"/>
  </r>
  <r>
    <x v="80"/>
    <s v="ITA"/>
    <n v="10"/>
    <x v="18"/>
    <n v="4310675841"/>
    <n v="1238824698"/>
    <n v="-10"/>
    <n v="-3"/>
    <n v="-13"/>
    <n v="-1"/>
    <n v="-14"/>
    <n v="-14"/>
    <n v="-14"/>
    <n v="14"/>
    <n v="1"/>
    <n v="1"/>
    <n v="1516"/>
    <m/>
    <m/>
    <m/>
    <s v="Centro"/>
    <x v="11"/>
  </r>
  <r>
    <x v="80"/>
    <s v="ITA"/>
    <n v="2"/>
    <x v="19"/>
    <n v="4573750286"/>
    <n v="7320149366"/>
    <n v="0"/>
    <n v="0"/>
    <n v="0"/>
    <n v="-13"/>
    <n v="-13"/>
    <n v="-13"/>
    <n v="-13"/>
    <n v="16"/>
    <n v="0"/>
    <n v="3"/>
    <n v="323"/>
    <m/>
    <m/>
    <m/>
    <s v="Nord"/>
    <x v="11"/>
  </r>
  <r>
    <x v="80"/>
    <s v="ITA"/>
    <n v="5"/>
    <x v="20"/>
    <n v="4543490485"/>
    <n v="1233845213"/>
    <n v="-22"/>
    <n v="-4"/>
    <n v="-26"/>
    <n v="-276"/>
    <n v="-302"/>
    <n v="-302"/>
    <n v="-302"/>
    <n v="303"/>
    <n v="31"/>
    <n v="32"/>
    <n v="11334"/>
    <m/>
    <m/>
    <m/>
    <s v="Nord"/>
    <x v="11"/>
  </r>
  <r>
    <x v="81"/>
    <s v="ITA"/>
    <n v="13"/>
    <x v="0"/>
    <n v="4235122196"/>
    <n v="1339843823"/>
    <n v="-10"/>
    <n v="0"/>
    <n v="-10"/>
    <n v="-18"/>
    <n v="-28"/>
    <n v="-28"/>
    <n v="-28"/>
    <n v="38"/>
    <n v="2"/>
    <n v="12"/>
    <n v="1168"/>
    <m/>
    <m/>
    <m/>
    <s v="Centro"/>
    <x v="11"/>
  </r>
  <r>
    <x v="81"/>
    <s v="ITA"/>
    <n v="17"/>
    <x v="1"/>
    <n v="4063947052"/>
    <n v="1580514834"/>
    <n v="-1"/>
    <n v="0"/>
    <n v="-1"/>
    <n v="-6"/>
    <n v="-7"/>
    <n v="-7"/>
    <n v="-7"/>
    <n v="7"/>
    <n v="0"/>
    <n v="0"/>
    <n v="566"/>
    <m/>
    <m/>
    <m/>
    <s v="Sud"/>
    <x v="11"/>
  </r>
  <r>
    <x v="81"/>
    <s v="ITA"/>
    <n v="18"/>
    <x v="2"/>
    <n v="3890597598"/>
    <n v="1659440194"/>
    <n v="-3"/>
    <n v="0"/>
    <n v="-3"/>
    <n v="-16"/>
    <n v="-19"/>
    <n v="-19"/>
    <n v="-19"/>
    <n v="20"/>
    <n v="0"/>
    <n v="1"/>
    <n v="1651"/>
    <m/>
    <m/>
    <m/>
    <s v="Sud"/>
    <x v="11"/>
  </r>
  <r>
    <x v="81"/>
    <s v="ITA"/>
    <n v="15"/>
    <x v="3"/>
    <n v="4083956555"/>
    <n v="1425084984"/>
    <n v="-46"/>
    <n v="-2"/>
    <n v="-48"/>
    <n v="19"/>
    <n v="-29"/>
    <n v="-29"/>
    <n v="-29"/>
    <n v="42"/>
    <n v="2"/>
    <n v="15"/>
    <n v="3606"/>
    <m/>
    <m/>
    <m/>
    <s v="Sud"/>
    <x v="11"/>
  </r>
  <r>
    <x v="81"/>
    <s v="ITA"/>
    <n v="8"/>
    <x v="4"/>
    <n v="4449436681"/>
    <n v="113417208"/>
    <n v="-98"/>
    <n v="-8"/>
    <n v="-106"/>
    <n v="-194"/>
    <n v="-300"/>
    <n v="-300"/>
    <n v="-300"/>
    <n v="341"/>
    <n v="13"/>
    <n v="54"/>
    <n v="4906"/>
    <m/>
    <m/>
    <m/>
    <s v="Nord"/>
    <x v="11"/>
  </r>
  <r>
    <x v="81"/>
    <s v="ITA"/>
    <n v="6"/>
    <x v="5"/>
    <n v="456494354"/>
    <n v="1376813649"/>
    <n v="-69"/>
    <n v="1"/>
    <n v="-68"/>
    <n v="39"/>
    <n v="-29"/>
    <n v="-29"/>
    <n v="-29"/>
    <n v="42"/>
    <n v="1"/>
    <n v="14"/>
    <n v="3400"/>
    <m/>
    <m/>
    <m/>
    <s v="Nord"/>
    <x v="11"/>
  </r>
  <r>
    <x v="81"/>
    <s v="ITA"/>
    <n v="12"/>
    <x v="6"/>
    <n v="4189277044"/>
    <n v="1248366722"/>
    <n v="-5"/>
    <n v="0"/>
    <n v="-5"/>
    <n v="-3"/>
    <n v="-8"/>
    <n v="-8"/>
    <n v="-8"/>
    <n v="72"/>
    <n v="9"/>
    <n v="73"/>
    <n v="4682"/>
    <m/>
    <m/>
    <m/>
    <s v="Centro"/>
    <x v="11"/>
  </r>
  <r>
    <x v="81"/>
    <s v="ITA"/>
    <n v="7"/>
    <x v="7"/>
    <n v="4441149315"/>
    <n v="89326992"/>
    <n v="-23"/>
    <n v="-4"/>
    <n v="-27"/>
    <n v="-30"/>
    <n v="-57"/>
    <n v="-57"/>
    <n v="-57"/>
    <n v="115"/>
    <n v="7"/>
    <n v="65"/>
    <n v="1764"/>
    <m/>
    <m/>
    <m/>
    <s v="Nord"/>
    <x v="11"/>
  </r>
  <r>
    <x v="81"/>
    <s v="ITA"/>
    <n v="3"/>
    <x v="8"/>
    <n v="4546679409"/>
    <n v="9190347404"/>
    <n v="-113"/>
    <n v="-21"/>
    <n v="-134"/>
    <n v="-2076"/>
    <n v="-2210"/>
    <n v="-2210"/>
    <n v="-2210"/>
    <n v="2394"/>
    <n v="115"/>
    <n v="299"/>
    <n v="12162"/>
    <m/>
    <m/>
    <m/>
    <s v="Nord"/>
    <x v="11"/>
  </r>
  <r>
    <x v="81"/>
    <s v="ITA"/>
    <n v="11"/>
    <x v="9"/>
    <n v="4361675973"/>
    <n v="135188753"/>
    <n v="-11"/>
    <n v="0"/>
    <n v="-11"/>
    <n v="-98"/>
    <n v="-109"/>
    <n v="-109"/>
    <n v="-109"/>
    <n v="122"/>
    <n v="3"/>
    <n v="16"/>
    <n v="1511"/>
    <m/>
    <m/>
    <m/>
    <s v="Centro"/>
    <x v="11"/>
  </r>
  <r>
    <x v="81"/>
    <s v="ITA"/>
    <n v="14"/>
    <x v="10"/>
    <n v="4155774754"/>
    <n v="1465916051"/>
    <n v="-2"/>
    <n v="1"/>
    <n v="-1"/>
    <n v="-1"/>
    <n v="-2"/>
    <n v="-2"/>
    <n v="-2"/>
    <n v="6"/>
    <n v="0"/>
    <n v="4"/>
    <n v="241"/>
    <m/>
    <m/>
    <m/>
    <s v="Sud"/>
    <x v="11"/>
  </r>
  <r>
    <x v="81"/>
    <s v="ITA"/>
    <n v="4"/>
    <x v="11"/>
    <n v="4649933453"/>
    <n v="1135662422"/>
    <n v="-4"/>
    <n v="-2"/>
    <n v="-6"/>
    <n v="-15"/>
    <n v="-21"/>
    <n v="-21"/>
    <n v="-21"/>
    <n v="21"/>
    <n v="0"/>
    <n v="0"/>
    <n v="924"/>
    <m/>
    <m/>
    <m/>
    <s v="Nord"/>
    <x v="11"/>
  </r>
  <r>
    <x v="81"/>
    <s v="ITA"/>
    <n v="4"/>
    <x v="12"/>
    <n v="4606893511"/>
    <n v="1112123097"/>
    <n v="-13"/>
    <n v="0"/>
    <n v="-13"/>
    <n v="-86"/>
    <n v="-99"/>
    <n v="-99"/>
    <n v="-99"/>
    <n v="99"/>
    <n v="3"/>
    <n v="3"/>
    <n v="2857"/>
    <m/>
    <m/>
    <m/>
    <s v="Nord"/>
    <x v="11"/>
  </r>
  <r>
    <x v="81"/>
    <s v="ITA"/>
    <n v="1"/>
    <x v="13"/>
    <n v="450732745"/>
    <n v="7680687483"/>
    <n v="-182"/>
    <n v="-8"/>
    <n v="-190"/>
    <n v="-588"/>
    <n v="-778"/>
    <n v="-778"/>
    <n v="-778"/>
    <n v="851"/>
    <n v="64"/>
    <n v="137"/>
    <n v="6825"/>
    <m/>
    <m/>
    <m/>
    <s v="Nord"/>
    <x v="11"/>
  </r>
  <r>
    <x v="81"/>
    <s v="ITA"/>
    <n v="16"/>
    <x v="14"/>
    <n v="4112559576"/>
    <n v="1686736689"/>
    <n v="-11"/>
    <n v="-1"/>
    <n v="-12"/>
    <n v="-60"/>
    <n v="-72"/>
    <n v="-72"/>
    <n v="-72"/>
    <n v="81"/>
    <n v="0"/>
    <n v="9"/>
    <n v="2110"/>
    <m/>
    <m/>
    <m/>
    <s v="Sud"/>
    <x v="11"/>
  </r>
  <r>
    <x v="81"/>
    <s v="ITA"/>
    <n v="20"/>
    <x v="15"/>
    <n v="3921531192"/>
    <n v="9110616306"/>
    <n v="-1"/>
    <n v="0"/>
    <n v="-1"/>
    <n v="-3"/>
    <n v="-4"/>
    <n v="-4"/>
    <n v="-4"/>
    <n v="7"/>
    <n v="0"/>
    <n v="3"/>
    <n v="1810"/>
    <m/>
    <m/>
    <m/>
    <s v="Sud"/>
    <x v="11"/>
  </r>
  <r>
    <x v="81"/>
    <s v="ITA"/>
    <n v="19"/>
    <x v="16"/>
    <n v="3811569725"/>
    <n v="133623567"/>
    <n v="-5"/>
    <n v="-1"/>
    <n v="-6"/>
    <n v="-88"/>
    <n v="-94"/>
    <n v="-94"/>
    <n v="-94"/>
    <n v="102"/>
    <n v="0"/>
    <n v="8"/>
    <n v="1792"/>
    <m/>
    <m/>
    <m/>
    <s v="Sud"/>
    <x v="11"/>
  </r>
  <r>
    <x v="81"/>
    <s v="ITA"/>
    <n v="9"/>
    <x v="17"/>
    <n v="4376923077"/>
    <n v="1125588885"/>
    <n v="-31"/>
    <n v="-1"/>
    <n v="-32"/>
    <n v="-188"/>
    <n v="-220"/>
    <n v="-220"/>
    <n v="-220"/>
    <n v="241"/>
    <n v="3"/>
    <n v="24"/>
    <n v="4183"/>
    <m/>
    <m/>
    <m/>
    <s v="Centro"/>
    <x v="11"/>
  </r>
  <r>
    <x v="81"/>
    <s v="ITA"/>
    <n v="10"/>
    <x v="18"/>
    <n v="4310675841"/>
    <n v="1238824698"/>
    <n v="-1"/>
    <n v="1"/>
    <n v="0"/>
    <n v="-2"/>
    <n v="-2"/>
    <n v="-2"/>
    <n v="-2"/>
    <n v="4"/>
    <n v="0"/>
    <n v="2"/>
    <n v="1554"/>
    <m/>
    <m/>
    <m/>
    <s v="Centro"/>
    <x v="11"/>
  </r>
  <r>
    <x v="81"/>
    <s v="ITA"/>
    <n v="2"/>
    <x v="19"/>
    <n v="4573750286"/>
    <n v="7320149366"/>
    <n v="-1"/>
    <n v="0"/>
    <n v="-1"/>
    <n v="-2"/>
    <n v="-3"/>
    <n v="-3"/>
    <n v="-3"/>
    <n v="8"/>
    <n v="1"/>
    <n v="6"/>
    <n v="313"/>
    <m/>
    <m/>
    <m/>
    <s v="Nord"/>
    <x v="11"/>
  </r>
  <r>
    <x v="81"/>
    <s v="ITA"/>
    <n v="5"/>
    <x v="20"/>
    <n v="4543490485"/>
    <n v="1233845213"/>
    <n v="-31"/>
    <n v="-2"/>
    <n v="-33"/>
    <n v="-246"/>
    <n v="-279"/>
    <n v="-279"/>
    <n v="-279"/>
    <n v="304"/>
    <n v="19"/>
    <n v="44"/>
    <n v="10151"/>
    <m/>
    <m/>
    <m/>
    <s v="Nord"/>
    <x v="11"/>
  </r>
  <r>
    <x v="82"/>
    <s v="ITA"/>
    <n v="13"/>
    <x v="0"/>
    <n v="4235122196"/>
    <n v="1339843823"/>
    <n v="-10"/>
    <n v="1"/>
    <n v="-9"/>
    <n v="-22"/>
    <n v="-31"/>
    <n v="-31"/>
    <n v="-31"/>
    <n v="59"/>
    <n v="2"/>
    <n v="30"/>
    <n v="1644"/>
    <m/>
    <m/>
    <m/>
    <s v="Centro"/>
    <x v="11"/>
  </r>
  <r>
    <x v="82"/>
    <s v="ITA"/>
    <n v="17"/>
    <x v="1"/>
    <n v="4063947052"/>
    <n v="1580514834"/>
    <n v="-4"/>
    <n v="0"/>
    <n v="-4"/>
    <n v="-3"/>
    <n v="-7"/>
    <n v="-7"/>
    <n v="-7"/>
    <n v="8"/>
    <n v="0"/>
    <n v="1"/>
    <n v="645"/>
    <m/>
    <m/>
    <m/>
    <s v="Sud"/>
    <x v="11"/>
  </r>
  <r>
    <x v="82"/>
    <s v="ITA"/>
    <n v="18"/>
    <x v="2"/>
    <n v="3890597598"/>
    <n v="1659440194"/>
    <n v="0"/>
    <n v="0"/>
    <n v="0"/>
    <n v="-31"/>
    <n v="-31"/>
    <n v="-31"/>
    <n v="-31"/>
    <n v="38"/>
    <n v="0"/>
    <n v="7"/>
    <n v="1390"/>
    <m/>
    <m/>
    <m/>
    <s v="Sud"/>
    <x v="11"/>
  </r>
  <r>
    <x v="82"/>
    <s v="ITA"/>
    <n v="15"/>
    <x v="3"/>
    <n v="4083956555"/>
    <n v="1425084984"/>
    <n v="10"/>
    <n v="-1"/>
    <n v="9"/>
    <n v="-35"/>
    <n v="-26"/>
    <n v="-26"/>
    <n v="-26"/>
    <n v="40"/>
    <n v="0"/>
    <n v="14"/>
    <n v="4717"/>
    <m/>
    <m/>
    <m/>
    <s v="Sud"/>
    <x v="11"/>
  </r>
  <r>
    <x v="82"/>
    <s v="ITA"/>
    <n v="8"/>
    <x v="4"/>
    <n v="4449436681"/>
    <n v="113417208"/>
    <n v="-23"/>
    <n v="-2"/>
    <n v="-25"/>
    <n v="-124"/>
    <n v="-149"/>
    <n v="-149"/>
    <n v="-149"/>
    <n v="204"/>
    <n v="17"/>
    <n v="72"/>
    <n v="4777"/>
    <m/>
    <m/>
    <m/>
    <s v="Nord"/>
    <x v="11"/>
  </r>
  <r>
    <x v="82"/>
    <s v="ITA"/>
    <n v="6"/>
    <x v="5"/>
    <n v="456494354"/>
    <n v="1376813649"/>
    <n v="-1"/>
    <n v="0"/>
    <n v="-1"/>
    <n v="-60"/>
    <n v="-61"/>
    <n v="-61"/>
    <n v="-61"/>
    <n v="68"/>
    <n v="1"/>
    <n v="8"/>
    <n v="1294"/>
    <m/>
    <m/>
    <m/>
    <s v="Nord"/>
    <x v="11"/>
  </r>
  <r>
    <x v="82"/>
    <s v="ITA"/>
    <n v="12"/>
    <x v="6"/>
    <n v="4189277044"/>
    <n v="1248366722"/>
    <n v="-17"/>
    <n v="-3"/>
    <n v="-20"/>
    <n v="-46"/>
    <n v="-66"/>
    <n v="-66"/>
    <n v="-66"/>
    <n v="86"/>
    <n v="12"/>
    <n v="32"/>
    <n v="4339"/>
    <m/>
    <m/>
    <m/>
    <s v="Centro"/>
    <x v="11"/>
  </r>
  <r>
    <x v="82"/>
    <s v="ITA"/>
    <n v="7"/>
    <x v="7"/>
    <n v="4441149315"/>
    <n v="89326992"/>
    <n v="-16"/>
    <n v="-5"/>
    <n v="-21"/>
    <n v="-49"/>
    <n v="-70"/>
    <n v="-70"/>
    <n v="-70"/>
    <n v="111"/>
    <n v="10"/>
    <n v="51"/>
    <n v="2056"/>
    <m/>
    <m/>
    <m/>
    <s v="Nord"/>
    <x v="11"/>
  </r>
  <r>
    <x v="82"/>
    <s v="ITA"/>
    <n v="3"/>
    <x v="8"/>
    <n v="4546679409"/>
    <n v="9190347404"/>
    <n v="-184"/>
    <n v="-8"/>
    <n v="-192"/>
    <n v="125"/>
    <n v="-67"/>
    <n v="-67"/>
    <n v="-67"/>
    <n v="427"/>
    <n v="39"/>
    <n v="399"/>
    <n v="14145"/>
    <m/>
    <m/>
    <m/>
    <s v="Nord"/>
    <x v="11"/>
  </r>
  <r>
    <x v="82"/>
    <s v="ITA"/>
    <n v="11"/>
    <x v="9"/>
    <n v="4361675973"/>
    <n v="135188753"/>
    <n v="-24"/>
    <n v="-1"/>
    <n v="-25"/>
    <n v="-113"/>
    <n v="-138"/>
    <n v="-138"/>
    <n v="-138"/>
    <n v="156"/>
    <n v="5"/>
    <n v="23"/>
    <n v="2860"/>
    <m/>
    <m/>
    <m/>
    <s v="Centro"/>
    <x v="11"/>
  </r>
  <r>
    <x v="82"/>
    <s v="ITA"/>
    <n v="14"/>
    <x v="10"/>
    <n v="4155774754"/>
    <n v="1465916051"/>
    <n v="0"/>
    <n v="0"/>
    <n v="0"/>
    <n v="-12"/>
    <n v="-12"/>
    <n v="-12"/>
    <n v="-12"/>
    <n v="15"/>
    <n v="0"/>
    <n v="3"/>
    <n v="391"/>
    <m/>
    <m/>
    <m/>
    <s v="Sud"/>
    <x v="11"/>
  </r>
  <r>
    <x v="82"/>
    <s v="ITA"/>
    <n v="21"/>
    <x v="11"/>
    <n v="4649933453"/>
    <n v="1135662422"/>
    <n v="-2"/>
    <n v="0"/>
    <n v="-2"/>
    <n v="-14"/>
    <n v="-16"/>
    <n v="-16"/>
    <n v="-16"/>
    <n v="16"/>
    <n v="0"/>
    <n v="0"/>
    <n v="764"/>
    <m/>
    <m/>
    <m/>
    <s v="Nord"/>
    <x v="11"/>
  </r>
  <r>
    <x v="82"/>
    <s v="ITA"/>
    <n v="22"/>
    <x v="12"/>
    <n v="4606893511"/>
    <n v="1112123097"/>
    <n v="-9"/>
    <n v="-1"/>
    <n v="-10"/>
    <n v="-51"/>
    <n v="-61"/>
    <n v="-61"/>
    <n v="-61"/>
    <n v="67"/>
    <n v="2"/>
    <n v="8"/>
    <n v="1683"/>
    <m/>
    <m/>
    <m/>
    <s v="Nord"/>
    <x v="11"/>
  </r>
  <r>
    <x v="82"/>
    <s v="ITA"/>
    <n v="1"/>
    <x v="13"/>
    <n v="450732745"/>
    <n v="7680687483"/>
    <n v="-31"/>
    <n v="-8"/>
    <n v="-39"/>
    <n v="-372"/>
    <n v="-411"/>
    <n v="-411"/>
    <n v="-411"/>
    <n v="511"/>
    <n v="37"/>
    <n v="137"/>
    <n v="5568"/>
    <m/>
    <m/>
    <m/>
    <s v="Nord"/>
    <x v="11"/>
  </r>
  <r>
    <x v="82"/>
    <s v="ITA"/>
    <n v="16"/>
    <x v="14"/>
    <n v="4112559576"/>
    <n v="1686736689"/>
    <n v="-13"/>
    <n v="-1"/>
    <n v="-14"/>
    <n v="-63"/>
    <n v="-77"/>
    <n v="-77"/>
    <n v="-77"/>
    <n v="83"/>
    <n v="2"/>
    <n v="8"/>
    <n v="1924"/>
    <m/>
    <m/>
    <m/>
    <s v="Sud"/>
    <x v="11"/>
  </r>
  <r>
    <x v="82"/>
    <s v="ITA"/>
    <n v="20"/>
    <x v="15"/>
    <n v="3921531192"/>
    <n v="9110616306"/>
    <n v="0"/>
    <n v="0"/>
    <n v="0"/>
    <n v="-46"/>
    <n v="-46"/>
    <n v="-46"/>
    <n v="-46"/>
    <n v="50"/>
    <n v="0"/>
    <n v="4"/>
    <n v="1413"/>
    <m/>
    <m/>
    <m/>
    <s v="Sud"/>
    <x v="11"/>
  </r>
  <r>
    <x v="82"/>
    <s v="ITA"/>
    <n v="19"/>
    <x v="16"/>
    <n v="3811569725"/>
    <n v="133623567"/>
    <n v="-39"/>
    <n v="1"/>
    <n v="-38"/>
    <n v="-63"/>
    <n v="-101"/>
    <n v="-101"/>
    <n v="-101"/>
    <n v="107"/>
    <n v="2"/>
    <n v="8"/>
    <n v="2034"/>
    <m/>
    <m/>
    <m/>
    <s v="Sud"/>
    <x v="11"/>
  </r>
  <r>
    <x v="82"/>
    <s v="ITA"/>
    <n v="9"/>
    <x v="17"/>
    <n v="4376923077"/>
    <n v="1125588885"/>
    <n v="-4"/>
    <n v="-1"/>
    <n v="-5"/>
    <n v="-220"/>
    <n v="-225"/>
    <n v="-225"/>
    <n v="-225"/>
    <n v="252"/>
    <n v="3"/>
    <n v="30"/>
    <n v="3338"/>
    <m/>
    <m/>
    <m/>
    <s v="Centro"/>
    <x v="11"/>
  </r>
  <r>
    <x v="82"/>
    <s v="ITA"/>
    <n v="10"/>
    <x v="18"/>
    <n v="4310675841"/>
    <n v="1238824698"/>
    <n v="0"/>
    <n v="0"/>
    <n v="0"/>
    <n v="-9"/>
    <n v="-9"/>
    <n v="-9"/>
    <n v="-9"/>
    <n v="9"/>
    <n v="0"/>
    <n v="0"/>
    <n v="1369"/>
    <m/>
    <m/>
    <m/>
    <s v="Centro"/>
    <x v="11"/>
  </r>
  <r>
    <x v="82"/>
    <s v="ITA"/>
    <n v="2"/>
    <x v="19"/>
    <n v="4573750286"/>
    <n v="7320149366"/>
    <n v="-4"/>
    <n v="0"/>
    <n v="-4"/>
    <n v="2"/>
    <n v="-2"/>
    <n v="-2"/>
    <n v="-2"/>
    <n v="3"/>
    <n v="0"/>
    <n v="1"/>
    <n v="422"/>
    <m/>
    <m/>
    <m/>
    <s v="Nord"/>
    <x v="11"/>
  </r>
  <r>
    <x v="82"/>
    <s v="ITA"/>
    <n v="5"/>
    <x v="20"/>
    <n v="4543490485"/>
    <n v="1233845213"/>
    <n v="-21"/>
    <n v="-4"/>
    <n v="-25"/>
    <n v="-252"/>
    <n v="-277"/>
    <n v="-277"/>
    <n v="-277"/>
    <n v="295"/>
    <n v="21"/>
    <n v="39"/>
    <n v="12406"/>
    <m/>
    <m/>
    <m/>
    <s v="Nord"/>
    <x v="11"/>
  </r>
  <r>
    <x v="83"/>
    <s v="ITA"/>
    <n v="13"/>
    <x v="0"/>
    <n v="4235122196"/>
    <n v="1339843823"/>
    <n v="-2"/>
    <n v="-1"/>
    <n v="-3"/>
    <n v="2"/>
    <n v="-1"/>
    <n v="-1"/>
    <n v="-1"/>
    <n v="7"/>
    <n v="2"/>
    <n v="8"/>
    <n v="1545"/>
    <m/>
    <m/>
    <m/>
    <s v="Centro"/>
    <x v="12"/>
  </r>
  <r>
    <x v="83"/>
    <s v="ITA"/>
    <n v="17"/>
    <x v="1"/>
    <n v="4063947052"/>
    <n v="1580514834"/>
    <n v="0"/>
    <n v="0"/>
    <n v="0"/>
    <n v="-9"/>
    <n v="-9"/>
    <n v="-9"/>
    <n v="-9"/>
    <n v="11"/>
    <n v="0"/>
    <n v="2"/>
    <n v="671"/>
    <m/>
    <m/>
    <m/>
    <s v="Sud"/>
    <x v="12"/>
  </r>
  <r>
    <x v="83"/>
    <s v="ITA"/>
    <n v="18"/>
    <x v="2"/>
    <n v="3890597598"/>
    <n v="1659440194"/>
    <n v="0"/>
    <n v="0"/>
    <n v="0"/>
    <n v="-52"/>
    <n v="-52"/>
    <n v="-52"/>
    <n v="-52"/>
    <n v="52"/>
    <n v="0"/>
    <n v="0"/>
    <n v="1213"/>
    <m/>
    <m/>
    <m/>
    <s v="Sud"/>
    <x v="12"/>
  </r>
  <r>
    <x v="83"/>
    <s v="ITA"/>
    <n v="15"/>
    <x v="3"/>
    <n v="4083956555"/>
    <n v="1425084984"/>
    <n v="-9"/>
    <n v="1"/>
    <n v="-8"/>
    <n v="-6"/>
    <n v="-14"/>
    <n v="-14"/>
    <n v="-14"/>
    <n v="30"/>
    <n v="0"/>
    <n v="16"/>
    <n v="3526"/>
    <m/>
    <m/>
    <m/>
    <s v="Sud"/>
    <x v="12"/>
  </r>
  <r>
    <x v="83"/>
    <s v="ITA"/>
    <n v="8"/>
    <x v="4"/>
    <n v="4449436681"/>
    <n v="113417208"/>
    <n v="-19"/>
    <n v="-1"/>
    <n v="-20"/>
    <n v="-176"/>
    <n v="-196"/>
    <n v="-196"/>
    <n v="-196"/>
    <n v="233"/>
    <n v="13"/>
    <n v="50"/>
    <n v="2832"/>
    <m/>
    <m/>
    <m/>
    <s v="Nord"/>
    <x v="12"/>
  </r>
  <r>
    <x v="83"/>
    <s v="ITA"/>
    <n v="6"/>
    <x v="5"/>
    <n v="456494354"/>
    <n v="1376813649"/>
    <n v="1"/>
    <n v="0"/>
    <n v="1"/>
    <n v="-27"/>
    <n v="-26"/>
    <n v="-26"/>
    <n v="-26"/>
    <n v="34"/>
    <n v="0"/>
    <n v="8"/>
    <n v="2362"/>
    <m/>
    <m/>
    <m/>
    <s v="Nord"/>
    <x v="12"/>
  </r>
  <r>
    <x v="83"/>
    <s v="ITA"/>
    <n v="12"/>
    <x v="6"/>
    <n v="4189277044"/>
    <n v="1248366722"/>
    <n v="-6"/>
    <n v="-2"/>
    <n v="-8"/>
    <n v="-104"/>
    <n v="-112"/>
    <n v="-112"/>
    <n v="-112"/>
    <n v="156"/>
    <n v="6"/>
    <n v="50"/>
    <n v="4228"/>
    <m/>
    <m/>
    <m/>
    <s v="Centro"/>
    <x v="12"/>
  </r>
  <r>
    <x v="83"/>
    <s v="ITA"/>
    <n v="7"/>
    <x v="7"/>
    <n v="4441149315"/>
    <n v="89326992"/>
    <n v="-9"/>
    <n v="-2"/>
    <n v="-11"/>
    <n v="-66"/>
    <n v="-77"/>
    <n v="-77"/>
    <n v="-77"/>
    <n v="116"/>
    <n v="9"/>
    <n v="48"/>
    <n v="2086"/>
    <m/>
    <m/>
    <m/>
    <s v="Nord"/>
    <x v="12"/>
  </r>
  <r>
    <x v="83"/>
    <s v="ITA"/>
    <n v="3"/>
    <x v="8"/>
    <n v="4546679409"/>
    <n v="9190347404"/>
    <n v="-41"/>
    <n v="-13"/>
    <n v="-54"/>
    <n v="-195"/>
    <n v="-249"/>
    <n v="-249"/>
    <n v="-249"/>
    <n v="506"/>
    <n v="69"/>
    <n v="326"/>
    <n v="11809"/>
    <m/>
    <m/>
    <m/>
    <s v="Nord"/>
    <x v="12"/>
  </r>
  <r>
    <x v="83"/>
    <s v="ITA"/>
    <n v="11"/>
    <x v="9"/>
    <n v="4361675973"/>
    <n v="135188753"/>
    <n v="-3"/>
    <n v="1"/>
    <n v="-2"/>
    <n v="-90"/>
    <n v="-92"/>
    <n v="-92"/>
    <n v="-92"/>
    <n v="115"/>
    <n v="2"/>
    <n v="25"/>
    <n v="1445"/>
    <m/>
    <m/>
    <m/>
    <s v="Centro"/>
    <x v="12"/>
  </r>
  <r>
    <x v="83"/>
    <s v="ITA"/>
    <n v="14"/>
    <x v="10"/>
    <n v="4155774754"/>
    <n v="1465916051"/>
    <n v="3"/>
    <n v="0"/>
    <n v="3"/>
    <n v="-2"/>
    <n v="1"/>
    <n v="1"/>
    <n v="1"/>
    <n v="0"/>
    <n v="0"/>
    <n v="1"/>
    <n v="226"/>
    <m/>
    <m/>
    <m/>
    <s v="Sud"/>
    <x v="12"/>
  </r>
  <r>
    <x v="83"/>
    <s v="ITA"/>
    <n v="21"/>
    <x v="11"/>
    <n v="4649933453"/>
    <n v="1135662422"/>
    <n v="2"/>
    <n v="0"/>
    <n v="2"/>
    <n v="-31"/>
    <n v="-29"/>
    <n v="-29"/>
    <n v="-29"/>
    <n v="32"/>
    <n v="0"/>
    <n v="3"/>
    <n v="725"/>
    <m/>
    <m/>
    <m/>
    <s v="Nord"/>
    <x v="12"/>
  </r>
  <r>
    <x v="83"/>
    <s v="ITA"/>
    <n v="22"/>
    <x v="12"/>
    <n v="4606893511"/>
    <n v="1112123097"/>
    <n v="-3"/>
    <n v="0"/>
    <n v="-3"/>
    <n v="-41"/>
    <n v="-44"/>
    <n v="-44"/>
    <n v="-44"/>
    <n v="56"/>
    <n v="0"/>
    <n v="12"/>
    <n v="4276"/>
    <m/>
    <m/>
    <m/>
    <s v="Nord"/>
    <x v="12"/>
  </r>
  <r>
    <x v="83"/>
    <s v="ITA"/>
    <n v="1"/>
    <x v="13"/>
    <n v="450732745"/>
    <n v="7680687483"/>
    <n v="58"/>
    <n v="1"/>
    <n v="59"/>
    <n v="-522"/>
    <n v="-463"/>
    <n v="-463"/>
    <n v="-463"/>
    <n v="509"/>
    <n v="18"/>
    <n v="64"/>
    <n v="4296"/>
    <m/>
    <m/>
    <m/>
    <s v="Nord"/>
    <x v="12"/>
  </r>
  <r>
    <x v="83"/>
    <s v="ITA"/>
    <n v="16"/>
    <x v="14"/>
    <n v="4112559576"/>
    <n v="1686736689"/>
    <n v="-9"/>
    <n v="-1"/>
    <n v="-10"/>
    <n v="-77"/>
    <n v="-87"/>
    <n v="-87"/>
    <n v="-87"/>
    <n v="85"/>
    <n v="7"/>
    <n v="5"/>
    <n v="1424"/>
    <m/>
    <m/>
    <m/>
    <s v="Sud"/>
    <x v="12"/>
  </r>
  <r>
    <x v="83"/>
    <s v="ITA"/>
    <n v="20"/>
    <x v="15"/>
    <n v="3921531192"/>
    <n v="9110616306"/>
    <n v="1"/>
    <n v="0"/>
    <n v="1"/>
    <n v="-11"/>
    <n v="-10"/>
    <n v="-10"/>
    <n v="-10"/>
    <n v="11"/>
    <n v="0"/>
    <n v="1"/>
    <n v="992"/>
    <m/>
    <m/>
    <m/>
    <s v="Sud"/>
    <x v="12"/>
  </r>
  <r>
    <x v="83"/>
    <s v="ITA"/>
    <n v="19"/>
    <x v="16"/>
    <n v="3811569725"/>
    <n v="133623567"/>
    <n v="-14"/>
    <n v="1"/>
    <n v="-13"/>
    <n v="-91"/>
    <n v="-104"/>
    <n v="-104"/>
    <n v="-104"/>
    <n v="108"/>
    <n v="2"/>
    <n v="6"/>
    <n v="2463"/>
    <m/>
    <m/>
    <m/>
    <s v="Sud"/>
    <x v="12"/>
  </r>
  <r>
    <x v="83"/>
    <s v="ITA"/>
    <n v="9"/>
    <x v="17"/>
    <n v="4376923077"/>
    <n v="1125588885"/>
    <n v="-20"/>
    <n v="1"/>
    <n v="-19"/>
    <n v="-122"/>
    <n v="-141"/>
    <n v="-141"/>
    <n v="-141"/>
    <n v="171"/>
    <n v="5"/>
    <n v="35"/>
    <n v="3319"/>
    <m/>
    <m/>
    <m/>
    <s v="Centro"/>
    <x v="12"/>
  </r>
  <r>
    <x v="83"/>
    <s v="ITA"/>
    <n v="10"/>
    <x v="18"/>
    <n v="4310675841"/>
    <n v="1238824698"/>
    <n v="0"/>
    <n v="0"/>
    <n v="0"/>
    <n v="-3"/>
    <n v="-3"/>
    <n v="-3"/>
    <n v="-3"/>
    <n v="5"/>
    <n v="0"/>
    <n v="2"/>
    <n v="786"/>
    <m/>
    <m/>
    <m/>
    <s v="Centro"/>
    <x v="12"/>
  </r>
  <r>
    <x v="83"/>
    <s v="ITA"/>
    <n v="2"/>
    <x v="19"/>
    <n v="4573750286"/>
    <n v="7320149366"/>
    <n v="-2"/>
    <n v="0"/>
    <n v="-2"/>
    <n v="-5"/>
    <n v="-7"/>
    <n v="-7"/>
    <n v="-7"/>
    <n v="6"/>
    <n v="1"/>
    <n v="0"/>
    <n v="334"/>
    <m/>
    <m/>
    <m/>
    <s v="Nord"/>
    <x v="12"/>
  </r>
  <r>
    <x v="83"/>
    <s v="ITA"/>
    <n v="5"/>
    <x v="20"/>
    <n v="4543490485"/>
    <n v="1233845213"/>
    <n v="-17"/>
    <n v="2"/>
    <n v="-15"/>
    <n v="-106"/>
    <n v="-121"/>
    <n v="-121"/>
    <n v="-121"/>
    <n v="123"/>
    <n v="11"/>
    <n v="13"/>
    <n v="9543"/>
    <m/>
    <m/>
    <m/>
    <s v="Nord"/>
    <x v="12"/>
  </r>
  <r>
    <x v="84"/>
    <s v="ITA"/>
    <n v="13"/>
    <x v="0"/>
    <n v="4235122196"/>
    <n v="1339843823"/>
    <n v="-2"/>
    <n v="0"/>
    <n v="-2"/>
    <n v="-7"/>
    <n v="-9"/>
    <n v="-9"/>
    <n v="-9"/>
    <n v="13"/>
    <n v="3"/>
    <n v="7"/>
    <n v="680"/>
    <m/>
    <m/>
    <m/>
    <s v="Centro"/>
    <x v="12"/>
  </r>
  <r>
    <x v="84"/>
    <s v="ITA"/>
    <n v="17"/>
    <x v="1"/>
    <n v="4063947052"/>
    <n v="1580514834"/>
    <n v="0"/>
    <n v="0"/>
    <n v="0"/>
    <n v="-11"/>
    <n v="-11"/>
    <n v="-11"/>
    <n v="-11"/>
    <n v="11"/>
    <n v="0"/>
    <n v="0"/>
    <n v="414"/>
    <m/>
    <m/>
    <m/>
    <s v="Sud"/>
    <x v="12"/>
  </r>
  <r>
    <x v="84"/>
    <s v="ITA"/>
    <n v="18"/>
    <x v="2"/>
    <n v="3890597598"/>
    <n v="1659440194"/>
    <n v="-3"/>
    <n v="0"/>
    <n v="-3"/>
    <n v="-18"/>
    <n v="-21"/>
    <n v="-21"/>
    <n v="-21"/>
    <n v="21"/>
    <n v="0"/>
    <n v="0"/>
    <n v="863"/>
    <m/>
    <m/>
    <m/>
    <s v="Sud"/>
    <x v="12"/>
  </r>
  <r>
    <x v="84"/>
    <s v="ITA"/>
    <n v="15"/>
    <x v="3"/>
    <n v="4083956555"/>
    <n v="1425084984"/>
    <n v="0"/>
    <n v="0"/>
    <n v="0"/>
    <n v="-23"/>
    <n v="-23"/>
    <n v="-23"/>
    <n v="-23"/>
    <n v="31"/>
    <n v="3"/>
    <n v="11"/>
    <n v="3691"/>
    <m/>
    <m/>
    <m/>
    <s v="Sud"/>
    <x v="12"/>
  </r>
  <r>
    <x v="84"/>
    <s v="ITA"/>
    <n v="8"/>
    <x v="4"/>
    <n v="4449436681"/>
    <n v="113417208"/>
    <n v="-13"/>
    <n v="-6"/>
    <n v="-19"/>
    <n v="-112"/>
    <n v="-131"/>
    <n v="-131"/>
    <n v="-131"/>
    <n v="153"/>
    <n v="13"/>
    <n v="35"/>
    <n v="2782"/>
    <m/>
    <m/>
    <m/>
    <s v="Nord"/>
    <x v="12"/>
  </r>
  <r>
    <x v="84"/>
    <s v="ITA"/>
    <n v="6"/>
    <x v="5"/>
    <n v="456494354"/>
    <n v="1376813649"/>
    <n v="1"/>
    <n v="0"/>
    <n v="1"/>
    <n v="-34"/>
    <n v="-33"/>
    <n v="-33"/>
    <n v="-33"/>
    <n v="39"/>
    <n v="1"/>
    <n v="7"/>
    <n v="818"/>
    <m/>
    <m/>
    <m/>
    <s v="Nord"/>
    <x v="12"/>
  </r>
  <r>
    <x v="84"/>
    <s v="ITA"/>
    <n v="12"/>
    <x v="6"/>
    <n v="4189277044"/>
    <n v="1248366722"/>
    <n v="-13"/>
    <n v="-1"/>
    <n v="-14"/>
    <n v="-70"/>
    <n v="-84"/>
    <n v="-84"/>
    <n v="-84"/>
    <n v="117"/>
    <n v="6"/>
    <n v="39"/>
    <n v="3306"/>
    <m/>
    <m/>
    <m/>
    <s v="Centro"/>
    <x v="12"/>
  </r>
  <r>
    <x v="84"/>
    <s v="ITA"/>
    <n v="7"/>
    <x v="7"/>
    <n v="4441149315"/>
    <n v="89326992"/>
    <n v="0"/>
    <n v="-1"/>
    <n v="-1"/>
    <n v="-116"/>
    <n v="-117"/>
    <n v="-117"/>
    <n v="-117"/>
    <n v="137"/>
    <n v="12"/>
    <n v="32"/>
    <n v="1331"/>
    <m/>
    <m/>
    <m/>
    <s v="Nord"/>
    <x v="12"/>
  </r>
  <r>
    <x v="84"/>
    <s v="ITA"/>
    <n v="3"/>
    <x v="8"/>
    <n v="4546679409"/>
    <n v="9190347404"/>
    <n v="2"/>
    <n v="-3"/>
    <n v="-1"/>
    <n v="-356"/>
    <n v="-357"/>
    <n v="-357"/>
    <n v="-357"/>
    <n v="508"/>
    <n v="24"/>
    <n v="175"/>
    <n v="5078"/>
    <m/>
    <m/>
    <m/>
    <s v="Nord"/>
    <x v="12"/>
  </r>
  <r>
    <x v="84"/>
    <s v="ITA"/>
    <n v="11"/>
    <x v="9"/>
    <n v="4361675973"/>
    <n v="135188753"/>
    <n v="5"/>
    <n v="-1"/>
    <n v="4"/>
    <n v="-254"/>
    <n v="-250"/>
    <n v="-250"/>
    <n v="-250"/>
    <n v="261"/>
    <n v="0"/>
    <n v="11"/>
    <n v="429"/>
    <m/>
    <m/>
    <m/>
    <s v="Centro"/>
    <x v="12"/>
  </r>
  <r>
    <x v="84"/>
    <s v="ITA"/>
    <n v="14"/>
    <x v="10"/>
    <n v="4155774754"/>
    <n v="1465916051"/>
    <n v="-2"/>
    <n v="0"/>
    <n v="-2"/>
    <n v="3"/>
    <n v="1"/>
    <n v="1"/>
    <n v="1"/>
    <n v="10"/>
    <n v="0"/>
    <n v="11"/>
    <n v="429"/>
    <m/>
    <m/>
    <m/>
    <s v="Sud"/>
    <x v="12"/>
  </r>
  <r>
    <x v="84"/>
    <s v="ITA"/>
    <n v="21"/>
    <x v="11"/>
    <n v="4649933453"/>
    <n v="1135662422"/>
    <n v="2"/>
    <n v="1"/>
    <n v="3"/>
    <n v="-10"/>
    <n v="-7"/>
    <n v="-7"/>
    <n v="-7"/>
    <n v="7"/>
    <n v="1"/>
    <n v="1"/>
    <n v="433"/>
    <m/>
    <m/>
    <m/>
    <s v="Nord"/>
    <x v="12"/>
  </r>
  <r>
    <x v="84"/>
    <s v="ITA"/>
    <n v="22"/>
    <x v="12"/>
    <n v="4606893511"/>
    <n v="1112123097"/>
    <n v="0"/>
    <n v="0"/>
    <n v="0"/>
    <n v="-53"/>
    <n v="-53"/>
    <n v="-53"/>
    <n v="-53"/>
    <n v="66"/>
    <n v="0"/>
    <n v="13"/>
    <n v="514"/>
    <m/>
    <m/>
    <m/>
    <s v="Nord"/>
    <x v="12"/>
  </r>
  <r>
    <x v="84"/>
    <s v="ITA"/>
    <n v="1"/>
    <x v="13"/>
    <n v="450732745"/>
    <n v="7680687483"/>
    <n v="-31"/>
    <n v="-2"/>
    <n v="-33"/>
    <n v="-332"/>
    <n v="-365"/>
    <n v="-365"/>
    <n v="-365"/>
    <n v="417"/>
    <n v="20"/>
    <n v="72"/>
    <n v="4108"/>
    <m/>
    <m/>
    <m/>
    <s v="Nord"/>
    <x v="12"/>
  </r>
  <r>
    <x v="84"/>
    <s v="ITA"/>
    <n v="16"/>
    <x v="14"/>
    <n v="4112559576"/>
    <n v="1686736689"/>
    <n v="-9"/>
    <n v="1"/>
    <n v="-8"/>
    <n v="-14"/>
    <n v="-22"/>
    <n v="-22"/>
    <n v="-22"/>
    <n v="28"/>
    <n v="1"/>
    <n v="7"/>
    <n v="866"/>
    <m/>
    <m/>
    <m/>
    <s v="Sud"/>
    <x v="12"/>
  </r>
  <r>
    <x v="84"/>
    <s v="ITA"/>
    <n v="20"/>
    <x v="15"/>
    <n v="3921531192"/>
    <n v="9110616306"/>
    <n v="-4"/>
    <n v="0"/>
    <n v="-4"/>
    <n v="-21"/>
    <n v="-25"/>
    <n v="-25"/>
    <n v="-25"/>
    <n v="24"/>
    <n v="1"/>
    <n v="0"/>
    <n v="1138"/>
    <m/>
    <m/>
    <m/>
    <s v="Sud"/>
    <x v="12"/>
  </r>
  <r>
    <x v="84"/>
    <s v="ITA"/>
    <n v="19"/>
    <x v="16"/>
    <n v="3811569725"/>
    <n v="133623567"/>
    <n v="-8"/>
    <n v="0"/>
    <n v="-8"/>
    <n v="-8"/>
    <n v="-16"/>
    <n v="-16"/>
    <n v="-16"/>
    <n v="23"/>
    <n v="0"/>
    <n v="7"/>
    <n v="1433"/>
    <m/>
    <m/>
    <m/>
    <s v="Sud"/>
    <x v="12"/>
  </r>
  <r>
    <x v="84"/>
    <s v="ITA"/>
    <n v="9"/>
    <x v="17"/>
    <n v="4376923077"/>
    <n v="1125588885"/>
    <n v="-17"/>
    <n v="-1"/>
    <n v="-18"/>
    <n v="-211"/>
    <n v="-229"/>
    <n v="-229"/>
    <n v="-229"/>
    <n v="237"/>
    <n v="5"/>
    <n v="13"/>
    <n v="1179"/>
    <m/>
    <m/>
    <m/>
    <s v="Centro"/>
    <x v="12"/>
  </r>
  <r>
    <x v="84"/>
    <s v="ITA"/>
    <n v="10"/>
    <x v="18"/>
    <n v="4310675841"/>
    <n v="1238824698"/>
    <n v="-1"/>
    <n v="0"/>
    <n v="-1"/>
    <n v="0"/>
    <n v="-1"/>
    <n v="-1"/>
    <n v="-1"/>
    <n v="1"/>
    <n v="0"/>
    <n v="0"/>
    <n v="323"/>
    <m/>
    <m/>
    <m/>
    <s v="Centro"/>
    <x v="12"/>
  </r>
  <r>
    <x v="84"/>
    <s v="ITA"/>
    <n v="2"/>
    <x v="19"/>
    <n v="4573750286"/>
    <n v="7320149366"/>
    <n v="-1"/>
    <n v="0"/>
    <n v="-1"/>
    <n v="-7"/>
    <n v="-8"/>
    <n v="-8"/>
    <n v="-8"/>
    <n v="9"/>
    <n v="0"/>
    <n v="1"/>
    <n v="158"/>
    <m/>
    <m/>
    <m/>
    <s v="Nord"/>
    <x v="12"/>
  </r>
  <r>
    <x v="84"/>
    <s v="ITA"/>
    <n v="5"/>
    <x v="20"/>
    <n v="4543490485"/>
    <n v="1233845213"/>
    <n v="-10"/>
    <n v="0"/>
    <n v="-10"/>
    <n v="-27"/>
    <n v="-37"/>
    <n v="-37"/>
    <n v="-37"/>
    <n v="37"/>
    <n v="9"/>
    <n v="9"/>
    <n v="6433"/>
    <m/>
    <m/>
    <m/>
    <s v="Nord"/>
    <x v="12"/>
  </r>
  <r>
    <x v="85"/>
    <s v="ITA"/>
    <n v="13"/>
    <x v="0"/>
    <n v="4235122196"/>
    <n v="1339843823"/>
    <n v="-3"/>
    <n v="0"/>
    <n v="-3"/>
    <n v="-21"/>
    <n v="-24"/>
    <n v="-24"/>
    <n v="-24"/>
    <n v="27"/>
    <n v="1"/>
    <n v="4"/>
    <n v="1048"/>
    <m/>
    <m/>
    <m/>
    <s v="Centro"/>
    <x v="12"/>
  </r>
  <r>
    <x v="85"/>
    <s v="ITA"/>
    <n v="17"/>
    <x v="1"/>
    <n v="4063947052"/>
    <n v="1580514834"/>
    <n v="-3"/>
    <n v="0"/>
    <n v="-3"/>
    <n v="-6"/>
    <n v="-9"/>
    <n v="-9"/>
    <n v="-9"/>
    <n v="10"/>
    <n v="0"/>
    <n v="1"/>
    <n v="766"/>
    <m/>
    <m/>
    <m/>
    <s v="Sud"/>
    <x v="12"/>
  </r>
  <r>
    <x v="85"/>
    <s v="ITA"/>
    <n v="18"/>
    <x v="2"/>
    <n v="3890597598"/>
    <n v="1659440194"/>
    <n v="-3"/>
    <n v="0"/>
    <n v="-3"/>
    <n v="-16"/>
    <n v="-19"/>
    <n v="-19"/>
    <n v="-19"/>
    <n v="21"/>
    <n v="0"/>
    <n v="2"/>
    <n v="1143"/>
    <m/>
    <m/>
    <m/>
    <s v="Sud"/>
    <x v="12"/>
  </r>
  <r>
    <x v="85"/>
    <s v="ITA"/>
    <n v="15"/>
    <x v="3"/>
    <n v="4083956555"/>
    <n v="1425084984"/>
    <n v="-12"/>
    <n v="0"/>
    <n v="-12"/>
    <n v="-143"/>
    <n v="-155"/>
    <n v="-155"/>
    <n v="-155"/>
    <n v="167"/>
    <n v="0"/>
    <n v="12"/>
    <n v="3747"/>
    <m/>
    <m/>
    <m/>
    <s v="Sud"/>
    <x v="12"/>
  </r>
  <r>
    <x v="85"/>
    <s v="ITA"/>
    <n v="8"/>
    <x v="4"/>
    <n v="4449436681"/>
    <n v="113417208"/>
    <n v="-38"/>
    <n v="-6"/>
    <n v="-44"/>
    <n v="-151"/>
    <n v="-195"/>
    <n v="-195"/>
    <n v="-195"/>
    <n v="231"/>
    <n v="11"/>
    <n v="47"/>
    <n v="4312"/>
    <m/>
    <m/>
    <m/>
    <s v="Nord"/>
    <x v="12"/>
  </r>
  <r>
    <x v="85"/>
    <s v="ITA"/>
    <n v="6"/>
    <x v="5"/>
    <n v="456494354"/>
    <n v="1376813649"/>
    <n v="-5"/>
    <n v="-1"/>
    <n v="-6"/>
    <n v="-15"/>
    <n v="-21"/>
    <n v="-21"/>
    <n v="-21"/>
    <n v="26"/>
    <n v="0"/>
    <n v="5"/>
    <n v="782"/>
    <m/>
    <m/>
    <m/>
    <s v="Nord"/>
    <x v="12"/>
  </r>
  <r>
    <x v="85"/>
    <s v="ITA"/>
    <n v="12"/>
    <x v="6"/>
    <n v="4189277044"/>
    <n v="1248366722"/>
    <n v="-13"/>
    <n v="1"/>
    <n v="-12"/>
    <n v="-28"/>
    <n v="-40"/>
    <n v="-40"/>
    <n v="-40"/>
    <n v="48"/>
    <n v="12"/>
    <n v="20"/>
    <n v="4405"/>
    <m/>
    <m/>
    <m/>
    <s v="Centro"/>
    <x v="12"/>
  </r>
  <r>
    <x v="85"/>
    <s v="ITA"/>
    <n v="7"/>
    <x v="7"/>
    <n v="4441149315"/>
    <n v="89326992"/>
    <n v="-22"/>
    <n v="-1"/>
    <n v="-23"/>
    <n v="-52"/>
    <n v="-75"/>
    <n v="-75"/>
    <n v="-75"/>
    <n v="132"/>
    <n v="9"/>
    <n v="66"/>
    <n v="2108"/>
    <m/>
    <m/>
    <m/>
    <s v="Nord"/>
    <x v="12"/>
  </r>
  <r>
    <x v="85"/>
    <s v="ITA"/>
    <n v="3"/>
    <x v="8"/>
    <n v="4546679409"/>
    <n v="9190347404"/>
    <n v="-56"/>
    <n v="-8"/>
    <n v="-64"/>
    <n v="282"/>
    <n v="218"/>
    <n v="218"/>
    <n v="218"/>
    <n v="190"/>
    <n v="54"/>
    <n v="462"/>
    <n v="14918"/>
    <m/>
    <m/>
    <m/>
    <s v="Nord"/>
    <x v="12"/>
  </r>
  <r>
    <x v="85"/>
    <s v="ITA"/>
    <n v="11"/>
    <x v="9"/>
    <n v="4361675973"/>
    <n v="135188753"/>
    <n v="-12"/>
    <n v="0"/>
    <n v="-12"/>
    <n v="-175"/>
    <n v="-187"/>
    <n v="-187"/>
    <n v="-187"/>
    <n v="182"/>
    <n v="2"/>
    <n v="-3"/>
    <n v="900"/>
    <m/>
    <m/>
    <m/>
    <s v="Centro"/>
    <x v="12"/>
  </r>
  <r>
    <x v="85"/>
    <s v="ITA"/>
    <n v="14"/>
    <x v="10"/>
    <n v="4155774754"/>
    <n v="1465916051"/>
    <n v="0"/>
    <n v="0"/>
    <n v="0"/>
    <n v="-5"/>
    <n v="-5"/>
    <n v="-5"/>
    <n v="-5"/>
    <n v="5"/>
    <n v="0"/>
    <n v="0"/>
    <n v="78"/>
    <m/>
    <m/>
    <m/>
    <s v="Sud"/>
    <x v="12"/>
  </r>
  <r>
    <x v="85"/>
    <s v="ITA"/>
    <n v="21"/>
    <x v="11"/>
    <n v="4649933453"/>
    <n v="1135662422"/>
    <n v="-6"/>
    <n v="0"/>
    <n v="-6"/>
    <n v="7"/>
    <n v="1"/>
    <n v="1"/>
    <n v="1"/>
    <n v="4"/>
    <n v="0"/>
    <n v="5"/>
    <n v="665"/>
    <m/>
    <m/>
    <m/>
    <s v="Nord"/>
    <x v="12"/>
  </r>
  <r>
    <x v="85"/>
    <s v="ITA"/>
    <n v="22"/>
    <x v="12"/>
    <n v="4606893511"/>
    <n v="1112123097"/>
    <n v="1"/>
    <n v="0"/>
    <n v="1"/>
    <n v="-45"/>
    <n v="-44"/>
    <n v="-44"/>
    <n v="-44"/>
    <n v="49"/>
    <n v="2"/>
    <n v="7"/>
    <n v="518"/>
    <m/>
    <m/>
    <m/>
    <s v="Nord"/>
    <x v="12"/>
  </r>
  <r>
    <x v="85"/>
    <s v="ITA"/>
    <n v="1"/>
    <x v="13"/>
    <n v="450732745"/>
    <n v="7680687483"/>
    <n v="-10"/>
    <n v="-3"/>
    <n v="-13"/>
    <n v="-226"/>
    <n v="-239"/>
    <n v="-239"/>
    <n v="-239"/>
    <n v="300"/>
    <n v="47"/>
    <n v="108"/>
    <n v="5010"/>
    <m/>
    <m/>
    <m/>
    <s v="Nord"/>
    <x v="12"/>
  </r>
  <r>
    <x v="85"/>
    <s v="ITA"/>
    <n v="16"/>
    <x v="14"/>
    <n v="4112559576"/>
    <n v="1686736689"/>
    <n v="-7"/>
    <n v="0"/>
    <n v="-7"/>
    <n v="-47"/>
    <n v="-54"/>
    <n v="-54"/>
    <n v="-54"/>
    <n v="62"/>
    <n v="2"/>
    <n v="10"/>
    <n v="1933"/>
    <m/>
    <m/>
    <m/>
    <s v="Sud"/>
    <x v="12"/>
  </r>
  <r>
    <x v="85"/>
    <s v="ITA"/>
    <n v="20"/>
    <x v="15"/>
    <n v="3921531192"/>
    <n v="9110616306"/>
    <n v="-1"/>
    <n v="-1"/>
    <n v="-2"/>
    <n v="-37"/>
    <n v="-39"/>
    <n v="-39"/>
    <n v="-39"/>
    <n v="40"/>
    <n v="0"/>
    <n v="1"/>
    <n v="1026"/>
    <m/>
    <m/>
    <m/>
    <s v="Sud"/>
    <x v="12"/>
  </r>
  <r>
    <x v="85"/>
    <s v="ITA"/>
    <n v="19"/>
    <x v="16"/>
    <n v="3811569725"/>
    <n v="133623567"/>
    <n v="-12"/>
    <n v="-1"/>
    <n v="-13"/>
    <n v="-2"/>
    <n v="-15"/>
    <n v="-15"/>
    <n v="-15"/>
    <n v="22"/>
    <n v="1"/>
    <n v="8"/>
    <n v="3181"/>
    <m/>
    <m/>
    <m/>
    <s v="Sud"/>
    <x v="12"/>
  </r>
  <r>
    <x v="85"/>
    <s v="ITA"/>
    <n v="9"/>
    <x v="17"/>
    <n v="4376923077"/>
    <n v="1125588885"/>
    <n v="-7"/>
    <n v="-10"/>
    <n v="-17"/>
    <n v="-233"/>
    <n v="-250"/>
    <n v="-250"/>
    <n v="-250"/>
    <n v="254"/>
    <n v="3"/>
    <n v="7"/>
    <n v="3960"/>
    <m/>
    <m/>
    <m/>
    <s v="Centro"/>
    <x v="12"/>
  </r>
  <r>
    <x v="85"/>
    <s v="ITA"/>
    <n v="10"/>
    <x v="18"/>
    <n v="4310675841"/>
    <n v="1238824698"/>
    <n v="1"/>
    <n v="0"/>
    <n v="1"/>
    <n v="-12"/>
    <n v="-11"/>
    <n v="-11"/>
    <n v="-11"/>
    <n v="13"/>
    <n v="1"/>
    <n v="3"/>
    <n v="1543"/>
    <m/>
    <m/>
    <m/>
    <s v="Centro"/>
    <x v="12"/>
  </r>
  <r>
    <x v="85"/>
    <s v="ITA"/>
    <n v="2"/>
    <x v="19"/>
    <n v="4573750286"/>
    <n v="7320149366"/>
    <n v="-4"/>
    <n v="1"/>
    <n v="-3"/>
    <n v="-8"/>
    <n v="-11"/>
    <n v="-11"/>
    <n v="-11"/>
    <n v="12"/>
    <n v="0"/>
    <n v="1"/>
    <n v="336"/>
    <m/>
    <m/>
    <m/>
    <s v="Nord"/>
    <x v="12"/>
  </r>
  <r>
    <x v="85"/>
    <s v="ITA"/>
    <n v="5"/>
    <x v="20"/>
    <n v="4543490485"/>
    <n v="1233845213"/>
    <n v="-4"/>
    <n v="-4"/>
    <n v="-8"/>
    <n v="-242"/>
    <n v="-250"/>
    <n v="-250"/>
    <n v="-250"/>
    <n v="280"/>
    <n v="17"/>
    <n v="47"/>
    <n v="10779"/>
    <m/>
    <m/>
    <m/>
    <s v="Nord"/>
    <x v="12"/>
  </r>
  <r>
    <x v="86"/>
    <s v="ITA"/>
    <n v="13"/>
    <x v="0"/>
    <n v="4235122196"/>
    <n v="1339843823"/>
    <n v="-3"/>
    <n v="0"/>
    <n v="-3"/>
    <n v="-69"/>
    <n v="-72"/>
    <n v="-72"/>
    <n v="-72"/>
    <n v="80"/>
    <n v="0"/>
    <n v="8"/>
    <n v="2178"/>
    <m/>
    <m/>
    <m/>
    <s v="Centro"/>
    <x v="12"/>
  </r>
  <r>
    <x v="86"/>
    <s v="ITA"/>
    <n v="17"/>
    <x v="1"/>
    <n v="4063947052"/>
    <n v="1580514834"/>
    <n v="-4"/>
    <n v="0"/>
    <n v="-4"/>
    <n v="-7"/>
    <n v="-11"/>
    <n v="-11"/>
    <n v="-11"/>
    <n v="11"/>
    <n v="0"/>
    <n v="0"/>
    <n v="639"/>
    <m/>
    <m/>
    <m/>
    <s v="Sud"/>
    <x v="12"/>
  </r>
  <r>
    <x v="86"/>
    <s v="ITA"/>
    <n v="18"/>
    <x v="2"/>
    <n v="3890597598"/>
    <n v="1659440194"/>
    <n v="-1"/>
    <n v="-1"/>
    <n v="-2"/>
    <n v="-27"/>
    <n v="-29"/>
    <n v="-29"/>
    <n v="-29"/>
    <n v="31"/>
    <n v="1"/>
    <n v="3"/>
    <n v="1158"/>
    <m/>
    <m/>
    <m/>
    <s v="Sud"/>
    <x v="12"/>
  </r>
  <r>
    <x v="86"/>
    <s v="ITA"/>
    <n v="15"/>
    <x v="3"/>
    <n v="4083956555"/>
    <n v="1425084984"/>
    <n v="-12"/>
    <n v="-5"/>
    <n v="-17"/>
    <n v="-59"/>
    <n v="-76"/>
    <n v="-76"/>
    <n v="-76"/>
    <n v="81"/>
    <n v="2"/>
    <n v="7"/>
    <n v="3539"/>
    <m/>
    <m/>
    <m/>
    <s v="Sud"/>
    <x v="12"/>
  </r>
  <r>
    <x v="86"/>
    <s v="ITA"/>
    <n v="8"/>
    <x v="4"/>
    <n v="4449436681"/>
    <n v="113417208"/>
    <n v="-44"/>
    <n v="-3"/>
    <n v="-47"/>
    <n v="-185"/>
    <n v="-232"/>
    <n v="-232"/>
    <n v="-232"/>
    <n v="271"/>
    <n v="11"/>
    <n v="50"/>
    <n v="6162"/>
    <m/>
    <m/>
    <m/>
    <s v="Nord"/>
    <x v="12"/>
  </r>
  <r>
    <x v="86"/>
    <s v="ITA"/>
    <n v="6"/>
    <x v="5"/>
    <n v="456494354"/>
    <n v="1376813649"/>
    <n v="0"/>
    <n v="0"/>
    <n v="0"/>
    <n v="-4"/>
    <n v="-4"/>
    <n v="-4"/>
    <n v="-4"/>
    <n v="8"/>
    <n v="2"/>
    <n v="6"/>
    <n v="3015"/>
    <m/>
    <m/>
    <m/>
    <s v="Nord"/>
    <x v="12"/>
  </r>
  <r>
    <x v="86"/>
    <s v="ITA"/>
    <n v="12"/>
    <x v="6"/>
    <n v="4189277044"/>
    <n v="1248366722"/>
    <n v="-5"/>
    <n v="0"/>
    <n v="-5"/>
    <n v="5"/>
    <n v="0"/>
    <n v="0"/>
    <n v="0"/>
    <n v="21"/>
    <n v="7"/>
    <n v="28"/>
    <n v="3972"/>
    <m/>
    <m/>
    <m/>
    <s v="Centro"/>
    <x v="12"/>
  </r>
  <r>
    <x v="86"/>
    <s v="ITA"/>
    <n v="7"/>
    <x v="7"/>
    <n v="4441149315"/>
    <n v="89326992"/>
    <n v="-28"/>
    <n v="0"/>
    <n v="-28"/>
    <n v="-58"/>
    <n v="-86"/>
    <n v="-86"/>
    <n v="-86"/>
    <n v="108"/>
    <n v="10"/>
    <n v="32"/>
    <n v="1547"/>
    <m/>
    <m/>
    <m/>
    <s v="Nord"/>
    <x v="12"/>
  </r>
  <r>
    <x v="86"/>
    <s v="ITA"/>
    <n v="3"/>
    <x v="8"/>
    <n v="4546679409"/>
    <n v="9190347404"/>
    <n v="-145"/>
    <n v="-13"/>
    <n v="-158"/>
    <n v="-462"/>
    <n v="-620"/>
    <n v="-620"/>
    <n v="-620"/>
    <n v="849"/>
    <n v="65"/>
    <n v="294"/>
    <n v="11508"/>
    <m/>
    <m/>
    <m/>
    <s v="Nord"/>
    <x v="12"/>
  </r>
  <r>
    <x v="86"/>
    <s v="ITA"/>
    <n v="11"/>
    <x v="9"/>
    <n v="4361675973"/>
    <n v="135188753"/>
    <n v="-19"/>
    <n v="-1"/>
    <n v="-20"/>
    <n v="-134"/>
    <n v="-154"/>
    <n v="-154"/>
    <n v="-154"/>
    <n v="155"/>
    <n v="1"/>
    <n v="2"/>
    <n v="108"/>
    <m/>
    <m/>
    <m/>
    <s v="Centro"/>
    <x v="12"/>
  </r>
  <r>
    <x v="86"/>
    <s v="ITA"/>
    <n v="14"/>
    <x v="10"/>
    <n v="4155774754"/>
    <n v="1465916051"/>
    <n v="-2"/>
    <n v="0"/>
    <n v="-2"/>
    <n v="-12"/>
    <n v="-14"/>
    <n v="-14"/>
    <n v="-14"/>
    <n v="14"/>
    <n v="0"/>
    <n v="0"/>
    <n v="566"/>
    <m/>
    <m/>
    <m/>
    <s v="Sud"/>
    <x v="12"/>
  </r>
  <r>
    <x v="86"/>
    <s v="ITA"/>
    <n v="21"/>
    <x v="11"/>
    <n v="4649933453"/>
    <n v="1135662422"/>
    <n v="-3"/>
    <n v="-1"/>
    <n v="-4"/>
    <n v="-32"/>
    <n v="-36"/>
    <n v="-36"/>
    <n v="-36"/>
    <n v="36"/>
    <n v="0"/>
    <n v="0"/>
    <n v="784"/>
    <m/>
    <m/>
    <m/>
    <s v="Nord"/>
    <x v="12"/>
  </r>
  <r>
    <x v="86"/>
    <s v="ITA"/>
    <n v="22"/>
    <x v="12"/>
    <n v="4606893511"/>
    <n v="1112123097"/>
    <n v="-3"/>
    <n v="-2"/>
    <n v="-5"/>
    <n v="-73"/>
    <n v="-78"/>
    <n v="-78"/>
    <n v="-78"/>
    <n v="88"/>
    <n v="0"/>
    <n v="10"/>
    <n v="1340"/>
    <m/>
    <m/>
    <m/>
    <s v="Nord"/>
    <x v="12"/>
  </r>
  <r>
    <x v="86"/>
    <s v="ITA"/>
    <n v="1"/>
    <x v="13"/>
    <n v="450732745"/>
    <n v="7680687483"/>
    <n v="-66"/>
    <n v="0"/>
    <n v="-66"/>
    <n v="-418"/>
    <n v="-484"/>
    <n v="-484"/>
    <n v="-484"/>
    <n v="603"/>
    <n v="39"/>
    <n v="158"/>
    <n v="6135"/>
    <m/>
    <m/>
    <m/>
    <s v="Nord"/>
    <x v="12"/>
  </r>
  <r>
    <x v="86"/>
    <s v="ITA"/>
    <n v="16"/>
    <x v="14"/>
    <n v="4112559576"/>
    <n v="1686736689"/>
    <n v="-5"/>
    <n v="-1"/>
    <n v="-6"/>
    <n v="-33"/>
    <n v="-39"/>
    <n v="-39"/>
    <n v="-39"/>
    <n v="45"/>
    <n v="5"/>
    <n v="11"/>
    <n v="2061"/>
    <m/>
    <m/>
    <m/>
    <s v="Sud"/>
    <x v="12"/>
  </r>
  <r>
    <x v="86"/>
    <s v="ITA"/>
    <n v="20"/>
    <x v="15"/>
    <n v="3921531192"/>
    <n v="9110616306"/>
    <n v="-3"/>
    <n v="1"/>
    <n v="-2"/>
    <n v="-8"/>
    <n v="-10"/>
    <n v="-10"/>
    <n v="-10"/>
    <n v="11"/>
    <n v="0"/>
    <n v="1"/>
    <n v="1159"/>
    <m/>
    <m/>
    <m/>
    <s v="Sud"/>
    <x v="12"/>
  </r>
  <r>
    <x v="86"/>
    <s v="ITA"/>
    <n v="19"/>
    <x v="16"/>
    <n v="3811569725"/>
    <n v="133623567"/>
    <n v="-7"/>
    <n v="-1"/>
    <n v="-8"/>
    <n v="7"/>
    <n v="-1"/>
    <n v="-1"/>
    <n v="-1"/>
    <n v="9"/>
    <n v="0"/>
    <n v="8"/>
    <n v="1533"/>
    <m/>
    <m/>
    <m/>
    <s v="Sud"/>
    <x v="12"/>
  </r>
  <r>
    <x v="86"/>
    <s v="ITA"/>
    <n v="9"/>
    <x v="17"/>
    <n v="4376923077"/>
    <n v="1125588885"/>
    <n v="-12"/>
    <n v="-11"/>
    <n v="-23"/>
    <n v="-183"/>
    <n v="-206"/>
    <n v="-206"/>
    <n v="-206"/>
    <n v="214"/>
    <n v="6"/>
    <n v="14"/>
    <n v="5138"/>
    <m/>
    <m/>
    <m/>
    <s v="Centro"/>
    <x v="12"/>
  </r>
  <r>
    <x v="86"/>
    <s v="ITA"/>
    <n v="10"/>
    <x v="18"/>
    <n v="4310675841"/>
    <n v="1238824698"/>
    <n v="0"/>
    <n v="0"/>
    <n v="0"/>
    <n v="0"/>
    <n v="0"/>
    <n v="0"/>
    <n v="0"/>
    <n v="0"/>
    <n v="0"/>
    <n v="0"/>
    <n v="1398"/>
    <m/>
    <m/>
    <m/>
    <s v="Centro"/>
    <x v="12"/>
  </r>
  <r>
    <x v="86"/>
    <s v="ITA"/>
    <n v="2"/>
    <x v="19"/>
    <n v="4573750286"/>
    <n v="7320149366"/>
    <n v="-1"/>
    <n v="0"/>
    <n v="-1"/>
    <n v="-2"/>
    <n v="-3"/>
    <n v="-3"/>
    <n v="-3"/>
    <n v="3"/>
    <n v="0"/>
    <n v="0"/>
    <n v="257"/>
    <m/>
    <m/>
    <m/>
    <s v="Nord"/>
    <x v="12"/>
  </r>
  <r>
    <x v="86"/>
    <s v="ITA"/>
    <n v="5"/>
    <x v="20"/>
    <n v="4543490485"/>
    <n v="1233845213"/>
    <n v="-4"/>
    <n v="-2"/>
    <n v="-6"/>
    <n v="-216"/>
    <n v="-222"/>
    <n v="-222"/>
    <n v="-222"/>
    <n v="243"/>
    <n v="12"/>
    <n v="33"/>
    <n v="12998"/>
    <m/>
    <m/>
    <m/>
    <s v="Nord"/>
    <x v="12"/>
  </r>
  <r>
    <x v="87"/>
    <s v="ITA"/>
    <n v="13"/>
    <x v="0"/>
    <n v="4235122196"/>
    <n v="1339843823"/>
    <n v="-10"/>
    <n v="-1"/>
    <n v="-11"/>
    <n v="-34"/>
    <n v="-45"/>
    <n v="-45"/>
    <n v="-45"/>
    <n v="50"/>
    <n v="2"/>
    <n v="7"/>
    <n v="1038"/>
    <m/>
    <m/>
    <m/>
    <s v="Centro"/>
    <x v="12"/>
  </r>
  <r>
    <x v="87"/>
    <s v="ITA"/>
    <n v="17"/>
    <x v="1"/>
    <n v="4063947052"/>
    <n v="1580514834"/>
    <n v="-7"/>
    <n v="0"/>
    <n v="-7"/>
    <n v="-6"/>
    <n v="-13"/>
    <n v="-13"/>
    <n v="-13"/>
    <n v="14"/>
    <n v="0"/>
    <n v="1"/>
    <n v="551"/>
    <m/>
    <m/>
    <m/>
    <s v="Sud"/>
    <x v="12"/>
  </r>
  <r>
    <x v="87"/>
    <s v="ITA"/>
    <n v="18"/>
    <x v="2"/>
    <n v="3890597598"/>
    <n v="1659440194"/>
    <n v="-2"/>
    <n v="0"/>
    <n v="-2"/>
    <n v="-25"/>
    <n v="-27"/>
    <n v="-27"/>
    <n v="-27"/>
    <n v="27"/>
    <n v="0"/>
    <n v="0"/>
    <n v="1256"/>
    <m/>
    <m/>
    <m/>
    <s v="Sud"/>
    <x v="12"/>
  </r>
  <r>
    <x v="87"/>
    <s v="ITA"/>
    <n v="15"/>
    <x v="3"/>
    <n v="4083956555"/>
    <n v="1425084984"/>
    <n v="-6"/>
    <n v="-3"/>
    <n v="-9"/>
    <n v="-60"/>
    <n v="-69"/>
    <n v="-69"/>
    <n v="-69"/>
    <n v="76"/>
    <n v="2"/>
    <n v="9"/>
    <n v="5078"/>
    <m/>
    <m/>
    <m/>
    <s v="Sud"/>
    <x v="12"/>
  </r>
  <r>
    <x v="87"/>
    <s v="ITA"/>
    <n v="8"/>
    <x v="4"/>
    <n v="4449436681"/>
    <n v="113417208"/>
    <n v="-34"/>
    <n v="-4"/>
    <n v="-38"/>
    <n v="-134"/>
    <n v="-172"/>
    <n v="-172"/>
    <n v="-172"/>
    <n v="208"/>
    <n v="17"/>
    <n v="53"/>
    <n v="4555"/>
    <m/>
    <m/>
    <m/>
    <s v="Nord"/>
    <x v="12"/>
  </r>
  <r>
    <x v="87"/>
    <s v="ITA"/>
    <n v="6"/>
    <x v="5"/>
    <n v="456494354"/>
    <n v="1376813649"/>
    <n v="-4"/>
    <n v="0"/>
    <n v="-4"/>
    <n v="-14"/>
    <n v="-18"/>
    <n v="-18"/>
    <n v="-18"/>
    <n v="23"/>
    <n v="1"/>
    <n v="6"/>
    <n v="2870"/>
    <m/>
    <m/>
    <m/>
    <s v="Nord"/>
    <x v="12"/>
  </r>
  <r>
    <x v="87"/>
    <s v="ITA"/>
    <n v="12"/>
    <x v="6"/>
    <n v="4189277044"/>
    <n v="1248366722"/>
    <n v="-9"/>
    <n v="-6"/>
    <n v="-15"/>
    <n v="-134"/>
    <n v="-149"/>
    <n v="-149"/>
    <n v="-149"/>
    <n v="159"/>
    <n v="15"/>
    <n v="25"/>
    <n v="4222"/>
    <m/>
    <m/>
    <m/>
    <s v="Centro"/>
    <x v="12"/>
  </r>
  <r>
    <x v="87"/>
    <s v="ITA"/>
    <n v="7"/>
    <x v="7"/>
    <n v="4441149315"/>
    <n v="89326992"/>
    <n v="-27"/>
    <n v="0"/>
    <n v="-27"/>
    <n v="-76"/>
    <n v="-103"/>
    <n v="-103"/>
    <n v="-103"/>
    <n v="147"/>
    <n v="11"/>
    <n v="55"/>
    <n v="1871"/>
    <m/>
    <m/>
    <m/>
    <s v="Nord"/>
    <x v="12"/>
  </r>
  <r>
    <x v="87"/>
    <s v="ITA"/>
    <n v="3"/>
    <x v="8"/>
    <n v="4546679409"/>
    <n v="9190347404"/>
    <n v="-162"/>
    <n v="-5"/>
    <n v="-167"/>
    <n v="211"/>
    <n v="44"/>
    <n v="44"/>
    <n v="44"/>
    <n v="207"/>
    <n v="65"/>
    <n v="316"/>
    <n v="14702"/>
    <m/>
    <m/>
    <m/>
    <s v="Nord"/>
    <x v="12"/>
  </r>
  <r>
    <x v="87"/>
    <s v="ITA"/>
    <n v="11"/>
    <x v="9"/>
    <n v="4361675973"/>
    <n v="135188753"/>
    <n v="-14"/>
    <n v="0"/>
    <n v="-14"/>
    <n v="-128"/>
    <n v="-142"/>
    <n v="-142"/>
    <n v="-142"/>
    <n v="151"/>
    <n v="3"/>
    <n v="12"/>
    <n v="1792"/>
    <m/>
    <m/>
    <m/>
    <s v="Centro"/>
    <x v="12"/>
  </r>
  <r>
    <x v="87"/>
    <s v="ITA"/>
    <n v="14"/>
    <x v="10"/>
    <n v="4155774754"/>
    <n v="1465916051"/>
    <n v="1"/>
    <n v="0"/>
    <n v="1"/>
    <n v="-5"/>
    <n v="-4"/>
    <n v="-4"/>
    <n v="-4"/>
    <n v="5"/>
    <n v="0"/>
    <n v="1"/>
    <n v="95"/>
    <m/>
    <m/>
    <m/>
    <s v="Sud"/>
    <x v="12"/>
  </r>
  <r>
    <x v="87"/>
    <s v="ITA"/>
    <n v="21"/>
    <x v="11"/>
    <n v="4649933453"/>
    <n v="1135662422"/>
    <n v="7"/>
    <n v="0"/>
    <n v="7"/>
    <n v="-29"/>
    <n v="-22"/>
    <n v="-22"/>
    <n v="-22"/>
    <n v="22"/>
    <n v="0"/>
    <n v="0"/>
    <n v="794"/>
    <m/>
    <m/>
    <m/>
    <s v="Nord"/>
    <x v="12"/>
  </r>
  <r>
    <x v="87"/>
    <s v="ITA"/>
    <n v="22"/>
    <x v="12"/>
    <n v="4606893511"/>
    <n v="1112123097"/>
    <n v="1"/>
    <n v="0"/>
    <n v="1"/>
    <n v="-61"/>
    <n v="-60"/>
    <n v="-60"/>
    <n v="-60"/>
    <n v="70"/>
    <n v="0"/>
    <n v="10"/>
    <n v="1818"/>
    <m/>
    <m/>
    <m/>
    <s v="Nord"/>
    <x v="12"/>
  </r>
  <r>
    <x v="87"/>
    <s v="ITA"/>
    <n v="1"/>
    <x v="13"/>
    <n v="450732745"/>
    <n v="7680687483"/>
    <n v="-34"/>
    <n v="-13"/>
    <n v="-47"/>
    <n v="-394"/>
    <n v="-441"/>
    <n v="-441"/>
    <n v="-441"/>
    <n v="522"/>
    <n v="24"/>
    <n v="105"/>
    <n v="6662"/>
    <m/>
    <m/>
    <m/>
    <s v="Nord"/>
    <x v="12"/>
  </r>
  <r>
    <x v="87"/>
    <s v="ITA"/>
    <n v="16"/>
    <x v="14"/>
    <n v="4112559576"/>
    <n v="1686736689"/>
    <n v="-6"/>
    <n v="-1"/>
    <n v="-7"/>
    <n v="-56"/>
    <n v="-63"/>
    <n v="-63"/>
    <n v="-63"/>
    <n v="69"/>
    <n v="0"/>
    <n v="6"/>
    <n v="1694"/>
    <m/>
    <m/>
    <m/>
    <s v="Sud"/>
    <x v="12"/>
  </r>
  <r>
    <x v="87"/>
    <s v="ITA"/>
    <n v="20"/>
    <x v="15"/>
    <n v="3921531192"/>
    <n v="9110616306"/>
    <n v="-4"/>
    <n v="2"/>
    <n v="-2"/>
    <n v="-11"/>
    <n v="-13"/>
    <n v="-13"/>
    <n v="-13"/>
    <n v="13"/>
    <n v="1"/>
    <n v="1"/>
    <n v="1223"/>
    <m/>
    <m/>
    <m/>
    <s v="Sud"/>
    <x v="12"/>
  </r>
  <r>
    <x v="87"/>
    <s v="ITA"/>
    <n v="19"/>
    <x v="16"/>
    <n v="3811569725"/>
    <n v="133623567"/>
    <n v="-11"/>
    <n v="0"/>
    <n v="-11"/>
    <n v="10"/>
    <n v="-1"/>
    <n v="-1"/>
    <n v="-1"/>
    <n v="7"/>
    <n v="0"/>
    <n v="6"/>
    <n v="3775"/>
    <m/>
    <m/>
    <m/>
    <s v="Sud"/>
    <x v="12"/>
  </r>
  <r>
    <x v="87"/>
    <s v="ITA"/>
    <n v="9"/>
    <x v="17"/>
    <n v="4376923077"/>
    <n v="1125588885"/>
    <n v="-9"/>
    <n v="-4"/>
    <n v="-13"/>
    <n v="-227"/>
    <n v="-240"/>
    <n v="-240"/>
    <n v="-240"/>
    <n v="252"/>
    <n v="6"/>
    <n v="18"/>
    <n v="4316"/>
    <m/>
    <m/>
    <m/>
    <s v="Centro"/>
    <x v="12"/>
  </r>
  <r>
    <x v="87"/>
    <s v="ITA"/>
    <n v="10"/>
    <x v="18"/>
    <n v="4310675841"/>
    <n v="1238824698"/>
    <n v="-8"/>
    <n v="0"/>
    <n v="-8"/>
    <n v="3"/>
    <n v="-5"/>
    <n v="-5"/>
    <n v="-5"/>
    <n v="7"/>
    <n v="0"/>
    <n v="2"/>
    <n v="1251"/>
    <m/>
    <m/>
    <m/>
    <s v="Centro"/>
    <x v="12"/>
  </r>
  <r>
    <x v="87"/>
    <s v="ITA"/>
    <n v="2"/>
    <x v="19"/>
    <n v="4573750286"/>
    <n v="7320149366"/>
    <n v="1"/>
    <n v="0"/>
    <n v="1"/>
    <n v="-4"/>
    <n v="-3"/>
    <n v="-3"/>
    <n v="-3"/>
    <n v="4"/>
    <n v="0"/>
    <n v="1"/>
    <n v="341"/>
    <m/>
    <m/>
    <m/>
    <s v="Nord"/>
    <x v="12"/>
  </r>
  <r>
    <x v="87"/>
    <s v="ITA"/>
    <n v="5"/>
    <x v="20"/>
    <n v="4543490485"/>
    <n v="1233845213"/>
    <n v="-18"/>
    <n v="-1"/>
    <n v="-19"/>
    <n v="-227"/>
    <n v="-246"/>
    <n v="-246"/>
    <n v="-246"/>
    <n v="245"/>
    <n v="9"/>
    <n v="8"/>
    <n v="11775"/>
    <m/>
    <m/>
    <m/>
    <s v="Nord"/>
    <x v="12"/>
  </r>
  <r>
    <x v="88"/>
    <s v="ITA"/>
    <n v="13"/>
    <x v="0"/>
    <n v="4235122196"/>
    <n v="1339843823"/>
    <n v="-18"/>
    <n v="-1"/>
    <n v="-19"/>
    <n v="-74"/>
    <n v="-93"/>
    <n v="-93"/>
    <n v="-93"/>
    <n v="98"/>
    <n v="3"/>
    <n v="8"/>
    <n v="1795"/>
    <m/>
    <m/>
    <m/>
    <s v="Centro"/>
    <x v="12"/>
  </r>
  <r>
    <x v="88"/>
    <s v="ITA"/>
    <n v="17"/>
    <x v="1"/>
    <n v="4063947052"/>
    <n v="1580514834"/>
    <n v="0"/>
    <n v="0"/>
    <n v="0"/>
    <n v="-11"/>
    <n v="-11"/>
    <n v="-11"/>
    <n v="-11"/>
    <n v="11"/>
    <n v="0"/>
    <n v="0"/>
    <n v="508"/>
    <m/>
    <m/>
    <m/>
    <s v="Sud"/>
    <x v="12"/>
  </r>
  <r>
    <x v="88"/>
    <s v="ITA"/>
    <n v="18"/>
    <x v="2"/>
    <n v="3890597598"/>
    <n v="1659440194"/>
    <n v="0"/>
    <n v="0"/>
    <n v="0"/>
    <n v="-24"/>
    <n v="-24"/>
    <n v="-24"/>
    <n v="-24"/>
    <n v="25"/>
    <n v="0"/>
    <n v="1"/>
    <n v="1123"/>
    <m/>
    <m/>
    <m/>
    <s v="Sud"/>
    <x v="12"/>
  </r>
  <r>
    <x v="88"/>
    <s v="ITA"/>
    <n v="15"/>
    <x v="3"/>
    <n v="4083956555"/>
    <n v="1425084984"/>
    <n v="0"/>
    <n v="0"/>
    <n v="0"/>
    <n v="-81"/>
    <n v="-81"/>
    <n v="-81"/>
    <n v="-81"/>
    <n v="90"/>
    <n v="1"/>
    <n v="10"/>
    <n v="5983"/>
    <m/>
    <m/>
    <m/>
    <s v="Sud"/>
    <x v="12"/>
  </r>
  <r>
    <x v="88"/>
    <s v="ITA"/>
    <n v="8"/>
    <x v="4"/>
    <n v="4449436681"/>
    <n v="113417208"/>
    <n v="-40"/>
    <n v="-3"/>
    <n v="-43"/>
    <n v="-153"/>
    <n v="-196"/>
    <n v="-196"/>
    <n v="-196"/>
    <n v="237"/>
    <n v="12"/>
    <n v="53"/>
    <n v="3940"/>
    <m/>
    <m/>
    <m/>
    <s v="Nord"/>
    <x v="12"/>
  </r>
  <r>
    <x v="88"/>
    <s v="ITA"/>
    <n v="6"/>
    <x v="5"/>
    <n v="456494354"/>
    <n v="1376813649"/>
    <n v="-4"/>
    <n v="0"/>
    <n v="-4"/>
    <n v="-89"/>
    <n v="-93"/>
    <n v="-93"/>
    <n v="-93"/>
    <n v="103"/>
    <n v="2"/>
    <n v="12"/>
    <n v="2521"/>
    <m/>
    <m/>
    <m/>
    <s v="Nord"/>
    <x v="12"/>
  </r>
  <r>
    <x v="88"/>
    <s v="ITA"/>
    <n v="12"/>
    <x v="6"/>
    <n v="4189277044"/>
    <n v="1248366722"/>
    <n v="1"/>
    <n v="-1"/>
    <n v="0"/>
    <n v="-2"/>
    <n v="-2"/>
    <n v="-2"/>
    <n v="-2"/>
    <n v="26"/>
    <n v="7"/>
    <n v="31"/>
    <n v="5019"/>
    <m/>
    <m/>
    <m/>
    <s v="Centro"/>
    <x v="12"/>
  </r>
  <r>
    <x v="88"/>
    <s v="ITA"/>
    <n v="7"/>
    <x v="7"/>
    <n v="4441149315"/>
    <n v="89326992"/>
    <n v="-14"/>
    <n v="-3"/>
    <n v="-17"/>
    <n v="-150"/>
    <n v="-167"/>
    <n v="-167"/>
    <n v="-167"/>
    <n v="202"/>
    <n v="10"/>
    <n v="45"/>
    <n v="2518"/>
    <m/>
    <m/>
    <m/>
    <s v="Nord"/>
    <x v="12"/>
  </r>
  <r>
    <x v="88"/>
    <s v="ITA"/>
    <n v="3"/>
    <x v="8"/>
    <n v="4546679409"/>
    <n v="9190347404"/>
    <n v="-91"/>
    <n v="-19"/>
    <n v="-110"/>
    <n v="-672"/>
    <n v="-782"/>
    <n v="-782"/>
    <n v="-782"/>
    <n v="1018"/>
    <n v="57"/>
    <n v="293"/>
    <n v="19028"/>
    <m/>
    <m/>
    <m/>
    <s v="Nord"/>
    <x v="12"/>
  </r>
  <r>
    <x v="88"/>
    <s v="ITA"/>
    <n v="11"/>
    <x v="9"/>
    <n v="4361675973"/>
    <n v="135188753"/>
    <n v="-10"/>
    <n v="-1"/>
    <n v="-11"/>
    <n v="-53"/>
    <n v="-64"/>
    <n v="-64"/>
    <n v="-64"/>
    <n v="72"/>
    <n v="0"/>
    <n v="8"/>
    <n v="1664"/>
    <m/>
    <m/>
    <m/>
    <s v="Centro"/>
    <x v="12"/>
  </r>
  <r>
    <x v="88"/>
    <s v="ITA"/>
    <n v="14"/>
    <x v="10"/>
    <n v="4155774754"/>
    <n v="1465916051"/>
    <n v="0"/>
    <n v="0"/>
    <n v="0"/>
    <n v="-10"/>
    <n v="-10"/>
    <n v="-10"/>
    <n v="-10"/>
    <n v="13"/>
    <n v="0"/>
    <n v="3"/>
    <n v="363"/>
    <m/>
    <m/>
    <m/>
    <s v="Sud"/>
    <x v="12"/>
  </r>
  <r>
    <x v="88"/>
    <s v="ITA"/>
    <n v="21"/>
    <x v="11"/>
    <n v="4649933453"/>
    <n v="1135662422"/>
    <n v="-16"/>
    <n v="0"/>
    <n v="-16"/>
    <n v="-10"/>
    <n v="-26"/>
    <n v="-26"/>
    <n v="-26"/>
    <n v="29"/>
    <n v="0"/>
    <n v="3"/>
    <n v="1084"/>
    <m/>
    <m/>
    <m/>
    <s v="Nord"/>
    <x v="12"/>
  </r>
  <r>
    <x v="88"/>
    <s v="ITA"/>
    <n v="22"/>
    <x v="12"/>
    <n v="4606893511"/>
    <n v="1112123097"/>
    <n v="-8"/>
    <n v="-2"/>
    <n v="-10"/>
    <n v="551"/>
    <n v="541"/>
    <n v="541"/>
    <n v="541"/>
    <n v="-531"/>
    <n v="0"/>
    <n v="10"/>
    <n v="2152"/>
    <m/>
    <m/>
    <m/>
    <s v="Nord"/>
    <x v="12"/>
  </r>
  <r>
    <x v="88"/>
    <s v="ITA"/>
    <n v="1"/>
    <x v="13"/>
    <n v="450732745"/>
    <n v="7680687483"/>
    <n v="-65"/>
    <n v="-4"/>
    <n v="-69"/>
    <n v="-189"/>
    <n v="-258"/>
    <n v="-258"/>
    <n v="-258"/>
    <n v="330"/>
    <n v="15"/>
    <n v="87"/>
    <n v="5347"/>
    <m/>
    <m/>
    <m/>
    <s v="Nord"/>
    <x v="12"/>
  </r>
  <r>
    <x v="88"/>
    <s v="ITA"/>
    <n v="16"/>
    <x v="14"/>
    <n v="4112559576"/>
    <n v="1686736689"/>
    <n v="-3"/>
    <n v="-3"/>
    <n v="-6"/>
    <n v="5"/>
    <n v="-1"/>
    <n v="-1"/>
    <n v="-1"/>
    <n v="24"/>
    <n v="4"/>
    <n v="27"/>
    <n v="2113"/>
    <m/>
    <m/>
    <m/>
    <s v="Sud"/>
    <x v="12"/>
  </r>
  <r>
    <x v="88"/>
    <s v="ITA"/>
    <n v="20"/>
    <x v="15"/>
    <n v="3921531192"/>
    <n v="9110616306"/>
    <n v="-6"/>
    <n v="-6"/>
    <n v="-12"/>
    <n v="0"/>
    <n v="-12"/>
    <n v="-12"/>
    <n v="-12"/>
    <n v="11"/>
    <n v="1"/>
    <n v="0"/>
    <n v="1394"/>
    <m/>
    <m/>
    <m/>
    <s v="Sud"/>
    <x v="12"/>
  </r>
  <r>
    <x v="88"/>
    <s v="ITA"/>
    <n v="19"/>
    <x v="16"/>
    <n v="3811569725"/>
    <n v="133623567"/>
    <n v="-4"/>
    <n v="-1"/>
    <n v="-5"/>
    <n v="2"/>
    <n v="-3"/>
    <n v="-3"/>
    <n v="-3"/>
    <n v="7"/>
    <n v="0"/>
    <n v="4"/>
    <n v="2083"/>
    <m/>
    <m/>
    <m/>
    <s v="Sud"/>
    <x v="12"/>
  </r>
  <r>
    <x v="88"/>
    <s v="ITA"/>
    <n v="9"/>
    <x v="17"/>
    <n v="4376923077"/>
    <n v="1125588885"/>
    <n v="-7"/>
    <n v="1"/>
    <n v="-6"/>
    <n v="-85"/>
    <n v="-91"/>
    <n v="-91"/>
    <n v="-91"/>
    <n v="121"/>
    <n v="5"/>
    <n v="35"/>
    <n v="3890"/>
    <m/>
    <m/>
    <m/>
    <s v="Centro"/>
    <x v="12"/>
  </r>
  <r>
    <x v="88"/>
    <s v="ITA"/>
    <n v="10"/>
    <x v="18"/>
    <n v="4310675841"/>
    <n v="1238824698"/>
    <n v="-1"/>
    <n v="0"/>
    <n v="-1"/>
    <n v="-1"/>
    <n v="-2"/>
    <n v="-2"/>
    <n v="-2"/>
    <n v="2"/>
    <n v="0"/>
    <n v="0"/>
    <n v="1225"/>
    <m/>
    <m/>
    <m/>
    <s v="Centro"/>
    <x v="12"/>
  </r>
  <r>
    <x v="88"/>
    <s v="ITA"/>
    <n v="2"/>
    <x v="19"/>
    <n v="4573750286"/>
    <n v="7320149366"/>
    <n v="-4"/>
    <n v="1"/>
    <n v="-3"/>
    <n v="3"/>
    <n v="0"/>
    <n v="0"/>
    <n v="0"/>
    <n v="1"/>
    <n v="0"/>
    <n v="1"/>
    <n v="270"/>
    <m/>
    <m/>
    <m/>
    <s v="Nord"/>
    <x v="12"/>
  </r>
  <r>
    <x v="88"/>
    <s v="ITA"/>
    <n v="5"/>
    <x v="20"/>
    <n v="4543490485"/>
    <n v="1233845213"/>
    <n v="-22"/>
    <n v="-3"/>
    <n v="-25"/>
    <n v="-238"/>
    <n v="-263"/>
    <n v="-263"/>
    <n v="-263"/>
    <n v="271"/>
    <n v="13"/>
    <n v="21"/>
    <n v="11360"/>
    <m/>
    <m/>
    <m/>
    <s v="Nord"/>
    <x v="12"/>
  </r>
  <r>
    <x v="89"/>
    <s v="ITA"/>
    <n v="13"/>
    <x v="0"/>
    <n v="4235122196"/>
    <n v="1339843823"/>
    <n v="-1"/>
    <n v="0"/>
    <n v="-1"/>
    <n v="-10"/>
    <n v="-11"/>
    <n v="-11"/>
    <n v="-11"/>
    <n v="12"/>
    <n v="0"/>
    <n v="1"/>
    <n v="1334"/>
    <m/>
    <m/>
    <m/>
    <s v="Centro"/>
    <x v="12"/>
  </r>
  <r>
    <x v="89"/>
    <s v="ITA"/>
    <n v="17"/>
    <x v="1"/>
    <n v="4063947052"/>
    <n v="1580514834"/>
    <n v="-1"/>
    <n v="0"/>
    <n v="-1"/>
    <n v="-7"/>
    <n v="-8"/>
    <n v="-8"/>
    <n v="-8"/>
    <n v="12"/>
    <n v="0"/>
    <n v="4"/>
    <n v="466"/>
    <m/>
    <m/>
    <m/>
    <s v="Sud"/>
    <x v="12"/>
  </r>
  <r>
    <x v="89"/>
    <s v="ITA"/>
    <n v="18"/>
    <x v="2"/>
    <n v="3890597598"/>
    <n v="1659440194"/>
    <n v="-4"/>
    <n v="0"/>
    <n v="-4"/>
    <n v="-10"/>
    <n v="-14"/>
    <n v="-14"/>
    <n v="-14"/>
    <n v="14"/>
    <n v="0"/>
    <n v="0"/>
    <n v="1045"/>
    <m/>
    <m/>
    <m/>
    <s v="Sud"/>
    <x v="12"/>
  </r>
  <r>
    <x v="89"/>
    <s v="ITA"/>
    <n v="15"/>
    <x v="3"/>
    <n v="4083956555"/>
    <n v="1425084984"/>
    <n v="-17"/>
    <n v="1"/>
    <n v="-16"/>
    <n v="-3"/>
    <n v="-19"/>
    <n v="-19"/>
    <n v="-19"/>
    <n v="30"/>
    <n v="0"/>
    <n v="11"/>
    <n v="4867"/>
    <m/>
    <m/>
    <m/>
    <s v="Sud"/>
    <x v="12"/>
  </r>
  <r>
    <x v="89"/>
    <s v="ITA"/>
    <n v="8"/>
    <x v="4"/>
    <n v="4449436681"/>
    <n v="113417208"/>
    <n v="-28"/>
    <n v="-5"/>
    <n v="-33"/>
    <n v="-127"/>
    <n v="-160"/>
    <n v="-160"/>
    <n v="-160"/>
    <n v="193"/>
    <n v="10"/>
    <n v="43"/>
    <n v="4525"/>
    <m/>
    <m/>
    <m/>
    <s v="Nord"/>
    <x v="12"/>
  </r>
  <r>
    <x v="89"/>
    <s v="ITA"/>
    <n v="6"/>
    <x v="5"/>
    <n v="456494354"/>
    <n v="1376813649"/>
    <n v="-5"/>
    <n v="-1"/>
    <n v="-6"/>
    <n v="-20"/>
    <n v="-26"/>
    <n v="-26"/>
    <n v="-26"/>
    <n v="30"/>
    <n v="2"/>
    <n v="6"/>
    <n v="2627"/>
    <m/>
    <m/>
    <m/>
    <s v="Nord"/>
    <x v="12"/>
  </r>
  <r>
    <x v="89"/>
    <s v="ITA"/>
    <n v="12"/>
    <x v="6"/>
    <n v="4189277044"/>
    <n v="1248366722"/>
    <n v="-14"/>
    <n v="-7"/>
    <n v="-21"/>
    <n v="-33"/>
    <n v="-54"/>
    <n v="-54"/>
    <n v="-54"/>
    <n v="65"/>
    <n v="7"/>
    <n v="18"/>
    <n v="3653"/>
    <m/>
    <m/>
    <m/>
    <s v="Centro"/>
    <x v="12"/>
  </r>
  <r>
    <x v="89"/>
    <s v="ITA"/>
    <n v="7"/>
    <x v="7"/>
    <n v="4441149315"/>
    <n v="89326992"/>
    <n v="-22"/>
    <n v="1"/>
    <n v="-21"/>
    <n v="-153"/>
    <n v="-174"/>
    <n v="-174"/>
    <n v="-174"/>
    <n v="205"/>
    <n v="7"/>
    <n v="38"/>
    <n v="2206"/>
    <m/>
    <m/>
    <m/>
    <s v="Nord"/>
    <x v="12"/>
  </r>
  <r>
    <x v="89"/>
    <s v="ITA"/>
    <n v="3"/>
    <x v="8"/>
    <n v="4546679409"/>
    <n v="9190347404"/>
    <n v="-2"/>
    <n v="-8"/>
    <n v="-10"/>
    <n v="-293"/>
    <n v="-303"/>
    <n v="-303"/>
    <n v="-303"/>
    <n v="688"/>
    <n v="56"/>
    <n v="441"/>
    <n v="17191"/>
    <m/>
    <m/>
    <m/>
    <s v="Nord"/>
    <x v="12"/>
  </r>
  <r>
    <x v="89"/>
    <s v="ITA"/>
    <n v="11"/>
    <x v="9"/>
    <n v="4361675973"/>
    <n v="135188753"/>
    <n v="-1"/>
    <n v="0"/>
    <n v="-1"/>
    <n v="-54"/>
    <n v="-55"/>
    <n v="-55"/>
    <n v="-55"/>
    <n v="56"/>
    <n v="3"/>
    <n v="4"/>
    <n v="1108"/>
    <m/>
    <m/>
    <m/>
    <s v="Centro"/>
    <x v="12"/>
  </r>
  <r>
    <x v="89"/>
    <s v="ITA"/>
    <n v="14"/>
    <x v="10"/>
    <n v="4155774754"/>
    <n v="1465916051"/>
    <n v="0"/>
    <n v="0"/>
    <n v="0"/>
    <n v="5"/>
    <n v="5"/>
    <n v="5"/>
    <n v="5"/>
    <n v="0"/>
    <n v="0"/>
    <n v="5"/>
    <n v="401"/>
    <m/>
    <m/>
    <m/>
    <s v="Sud"/>
    <x v="12"/>
  </r>
  <r>
    <x v="89"/>
    <s v="ITA"/>
    <n v="21"/>
    <x v="11"/>
    <n v="4649933453"/>
    <n v="1135662422"/>
    <n v="1"/>
    <n v="0"/>
    <n v="1"/>
    <n v="-11"/>
    <n v="-10"/>
    <n v="-10"/>
    <n v="-10"/>
    <n v="10"/>
    <n v="0"/>
    <n v="0"/>
    <n v="1483"/>
    <m/>
    <m/>
    <m/>
    <s v="Nord"/>
    <x v="12"/>
  </r>
  <r>
    <x v="89"/>
    <s v="ITA"/>
    <n v="22"/>
    <x v="12"/>
    <n v="4606893511"/>
    <n v="1112123097"/>
    <n v="-4"/>
    <n v="0"/>
    <n v="-4"/>
    <n v="-38"/>
    <n v="-42"/>
    <n v="-42"/>
    <n v="-42"/>
    <n v="48"/>
    <n v="1"/>
    <n v="7"/>
    <n v="2184"/>
    <m/>
    <m/>
    <m/>
    <s v="Nord"/>
    <x v="12"/>
  </r>
  <r>
    <x v="89"/>
    <s v="ITA"/>
    <n v="1"/>
    <x v="13"/>
    <n v="450732745"/>
    <n v="7680687483"/>
    <n v="-123"/>
    <n v="-3"/>
    <n v="-126"/>
    <n v="-301"/>
    <n v="-427"/>
    <n v="-427"/>
    <n v="-427"/>
    <n v="473"/>
    <n v="14"/>
    <n v="60"/>
    <n v="5264"/>
    <m/>
    <m/>
    <m/>
    <s v="Nord"/>
    <x v="12"/>
  </r>
  <r>
    <x v="89"/>
    <s v="ITA"/>
    <n v="16"/>
    <x v="14"/>
    <n v="4112559576"/>
    <n v="1686736689"/>
    <n v="-18"/>
    <n v="0"/>
    <n v="-18"/>
    <n v="-15"/>
    <n v="-33"/>
    <n v="-33"/>
    <n v="-33"/>
    <n v="37"/>
    <n v="4"/>
    <n v="8"/>
    <n v="2036"/>
    <m/>
    <m/>
    <m/>
    <s v="Sud"/>
    <x v="12"/>
  </r>
  <r>
    <x v="89"/>
    <s v="ITA"/>
    <n v="20"/>
    <x v="15"/>
    <n v="3921531192"/>
    <n v="9110616306"/>
    <n v="0"/>
    <n v="0"/>
    <n v="0"/>
    <n v="-19"/>
    <n v="-19"/>
    <n v="-19"/>
    <n v="-19"/>
    <n v="18"/>
    <n v="1"/>
    <n v="0"/>
    <n v="1486"/>
    <m/>
    <m/>
    <m/>
    <s v="Sud"/>
    <x v="12"/>
  </r>
  <r>
    <x v="89"/>
    <s v="ITA"/>
    <n v="19"/>
    <x v="16"/>
    <n v="3811569725"/>
    <n v="133623567"/>
    <n v="-8"/>
    <n v="-1"/>
    <n v="-9"/>
    <n v="2"/>
    <n v="-7"/>
    <n v="-7"/>
    <n v="-7"/>
    <n v="6"/>
    <n v="1"/>
    <n v="0"/>
    <n v="2482"/>
    <m/>
    <m/>
    <m/>
    <s v="Sud"/>
    <x v="12"/>
  </r>
  <r>
    <x v="89"/>
    <s v="ITA"/>
    <n v="9"/>
    <x v="17"/>
    <n v="4376923077"/>
    <n v="1125588885"/>
    <n v="-5"/>
    <n v="-2"/>
    <n v="-7"/>
    <n v="-13"/>
    <n v="-20"/>
    <n v="-20"/>
    <n v="-20"/>
    <n v="30"/>
    <n v="2"/>
    <n v="12"/>
    <n v="3541"/>
    <m/>
    <m/>
    <m/>
    <s v="Centro"/>
    <x v="12"/>
  </r>
  <r>
    <x v="89"/>
    <s v="ITA"/>
    <n v="10"/>
    <x v="18"/>
    <n v="4310675841"/>
    <n v="1238824698"/>
    <n v="-1"/>
    <n v="0"/>
    <n v="-1"/>
    <n v="-2"/>
    <n v="-3"/>
    <n v="-3"/>
    <n v="-3"/>
    <n v="4"/>
    <n v="0"/>
    <n v="1"/>
    <n v="1313"/>
    <m/>
    <m/>
    <m/>
    <s v="Centro"/>
    <x v="12"/>
  </r>
  <r>
    <x v="89"/>
    <s v="ITA"/>
    <n v="2"/>
    <x v="19"/>
    <n v="4573750286"/>
    <n v="7320149366"/>
    <n v="1"/>
    <n v="0"/>
    <n v="1"/>
    <n v="-9"/>
    <n v="-8"/>
    <n v="-8"/>
    <n v="-8"/>
    <n v="8"/>
    <n v="0"/>
    <n v="0"/>
    <n v="297"/>
    <m/>
    <m/>
    <m/>
    <s v="Nord"/>
    <x v="12"/>
  </r>
  <r>
    <x v="89"/>
    <s v="ITA"/>
    <n v="5"/>
    <x v="20"/>
    <n v="4543490485"/>
    <n v="1233845213"/>
    <n v="-10"/>
    <n v="2"/>
    <n v="-8"/>
    <n v="-174"/>
    <n v="-182"/>
    <n v="-182"/>
    <n v="-182"/>
    <n v="181"/>
    <n v="11"/>
    <n v="10"/>
    <n v="12901"/>
    <m/>
    <m/>
    <m/>
    <s v="Nord"/>
    <x v="12"/>
  </r>
  <r>
    <x v="90"/>
    <s v="ITA"/>
    <n v="13"/>
    <x v="0"/>
    <n v="4235122196"/>
    <n v="1339843823"/>
    <n v="-7"/>
    <n v="-1"/>
    <n v="-8"/>
    <n v="-68"/>
    <n v="-76"/>
    <n v="-76"/>
    <n v="-76"/>
    <n v="77"/>
    <n v="4"/>
    <n v="5"/>
    <n v="1196"/>
    <m/>
    <m/>
    <m/>
    <s v="Centro"/>
    <x v="13"/>
  </r>
  <r>
    <x v="90"/>
    <s v="ITA"/>
    <n v="17"/>
    <x v="1"/>
    <n v="4063947052"/>
    <n v="1580514834"/>
    <n v="-1"/>
    <n v="0"/>
    <n v="-1"/>
    <n v="-1"/>
    <n v="-2"/>
    <n v="-2"/>
    <n v="-2"/>
    <n v="3"/>
    <n v="0"/>
    <n v="1"/>
    <n v="600"/>
    <m/>
    <m/>
    <m/>
    <s v="Sud"/>
    <x v="13"/>
  </r>
  <r>
    <x v="90"/>
    <s v="ITA"/>
    <n v="18"/>
    <x v="2"/>
    <n v="3890597598"/>
    <n v="1659440194"/>
    <n v="0"/>
    <n v="0"/>
    <n v="0"/>
    <n v="-13"/>
    <n v="-13"/>
    <n v="-13"/>
    <n v="-13"/>
    <n v="13"/>
    <n v="0"/>
    <n v="0"/>
    <n v="1060"/>
    <m/>
    <m/>
    <m/>
    <s v="Sud"/>
    <x v="13"/>
  </r>
  <r>
    <x v="90"/>
    <s v="ITA"/>
    <n v="15"/>
    <x v="3"/>
    <n v="4083956555"/>
    <n v="1425084984"/>
    <n v="16"/>
    <n v="-2"/>
    <n v="14"/>
    <n v="-19"/>
    <n v="-5"/>
    <n v="-5"/>
    <n v="-5"/>
    <n v="9"/>
    <n v="1"/>
    <n v="5"/>
    <n v="5414"/>
    <m/>
    <m/>
    <m/>
    <s v="Sud"/>
    <x v="13"/>
  </r>
  <r>
    <x v="90"/>
    <s v="ITA"/>
    <n v="8"/>
    <x v="4"/>
    <n v="4449436681"/>
    <n v="113417208"/>
    <n v="-5"/>
    <n v="-1"/>
    <n v="-6"/>
    <n v="-107"/>
    <n v="-113"/>
    <n v="-113"/>
    <n v="-113"/>
    <n v="150"/>
    <n v="8"/>
    <n v="45"/>
    <n v="4494"/>
    <m/>
    <m/>
    <m/>
    <s v="Nord"/>
    <x v="13"/>
  </r>
  <r>
    <x v="90"/>
    <s v="ITA"/>
    <n v="6"/>
    <x v="5"/>
    <n v="456494354"/>
    <n v="1376813649"/>
    <n v="-1"/>
    <n v="0"/>
    <n v="-1"/>
    <n v="-46"/>
    <n v="-47"/>
    <n v="-47"/>
    <n v="-47"/>
    <n v="48"/>
    <n v="2"/>
    <n v="3"/>
    <n v="2163"/>
    <m/>
    <m/>
    <m/>
    <s v="Nord"/>
    <x v="13"/>
  </r>
  <r>
    <x v="90"/>
    <s v="ITA"/>
    <n v="12"/>
    <x v="6"/>
    <n v="4189277044"/>
    <n v="1248366722"/>
    <n v="-9"/>
    <n v="1"/>
    <n v="-8"/>
    <n v="-4"/>
    <n v="-12"/>
    <n v="-12"/>
    <n v="-12"/>
    <n v="24"/>
    <n v="8"/>
    <n v="20"/>
    <n v="2755"/>
    <m/>
    <m/>
    <m/>
    <s v="Centro"/>
    <x v="13"/>
  </r>
  <r>
    <x v="90"/>
    <s v="ITA"/>
    <n v="7"/>
    <x v="7"/>
    <n v="4441149315"/>
    <n v="89326992"/>
    <n v="0"/>
    <n v="-2"/>
    <n v="-2"/>
    <n v="-108"/>
    <n v="-110"/>
    <n v="-110"/>
    <n v="-110"/>
    <n v="158"/>
    <n v="5"/>
    <n v="53"/>
    <n v="1438"/>
    <m/>
    <m/>
    <m/>
    <s v="Nord"/>
    <x v="13"/>
  </r>
  <r>
    <x v="90"/>
    <s v="ITA"/>
    <n v="3"/>
    <x v="8"/>
    <n v="4546679409"/>
    <n v="9190347404"/>
    <n v="-9"/>
    <n v="-2"/>
    <n v="-11"/>
    <n v="-5"/>
    <n v="-16"/>
    <n v="-16"/>
    <n v="-16"/>
    <n v="301"/>
    <n v="0"/>
    <n v="285"/>
    <n v="11457"/>
    <m/>
    <m/>
    <m/>
    <s v="Nord"/>
    <x v="13"/>
  </r>
  <r>
    <x v="90"/>
    <s v="ITA"/>
    <n v="11"/>
    <x v="9"/>
    <n v="4361675973"/>
    <n v="135188753"/>
    <n v="1"/>
    <n v="-2"/>
    <n v="-1"/>
    <n v="-20"/>
    <n v="-21"/>
    <n v="-21"/>
    <n v="-21"/>
    <n v="33"/>
    <n v="1"/>
    <n v="13"/>
    <n v="1058"/>
    <m/>
    <m/>
    <m/>
    <s v="Centro"/>
    <x v="13"/>
  </r>
  <r>
    <x v="90"/>
    <s v="ITA"/>
    <n v="14"/>
    <x v="10"/>
    <n v="4155774754"/>
    <n v="1465916051"/>
    <n v="-2"/>
    <n v="0"/>
    <n v="-2"/>
    <n v="-4"/>
    <n v="-6"/>
    <n v="-6"/>
    <n v="-6"/>
    <n v="7"/>
    <n v="0"/>
    <n v="1"/>
    <n v="209"/>
    <m/>
    <m/>
    <m/>
    <s v="Sud"/>
    <x v="13"/>
  </r>
  <r>
    <x v="90"/>
    <s v="ITA"/>
    <n v="21"/>
    <x v="11"/>
    <n v="4649933453"/>
    <n v="1135662422"/>
    <n v="-5"/>
    <n v="0"/>
    <n v="-5"/>
    <n v="-14"/>
    <n v="-19"/>
    <n v="-19"/>
    <n v="-19"/>
    <n v="22"/>
    <n v="0"/>
    <n v="3"/>
    <n v="902"/>
    <m/>
    <m/>
    <m/>
    <s v="Nord"/>
    <x v="13"/>
  </r>
  <r>
    <x v="90"/>
    <s v="ITA"/>
    <n v="22"/>
    <x v="12"/>
    <n v="4606893511"/>
    <n v="1112123097"/>
    <n v="-1"/>
    <n v="0"/>
    <n v="-1"/>
    <n v="-29"/>
    <n v="-30"/>
    <n v="-30"/>
    <n v="-30"/>
    <n v="38"/>
    <n v="1"/>
    <n v="9"/>
    <n v="1603"/>
    <m/>
    <m/>
    <m/>
    <s v="Nord"/>
    <x v="13"/>
  </r>
  <r>
    <x v="90"/>
    <s v="ITA"/>
    <n v="1"/>
    <x v="13"/>
    <n v="450732745"/>
    <n v="7680687483"/>
    <n v="-8"/>
    <n v="-1"/>
    <n v="-9"/>
    <n v="-313"/>
    <n v="-322"/>
    <n v="-322"/>
    <n v="-322"/>
    <n v="353"/>
    <n v="12"/>
    <n v="43"/>
    <n v="3263"/>
    <m/>
    <m/>
    <m/>
    <s v="Nord"/>
    <x v="13"/>
  </r>
  <r>
    <x v="90"/>
    <s v="ITA"/>
    <n v="16"/>
    <x v="14"/>
    <n v="4112559576"/>
    <n v="1686736689"/>
    <n v="-11"/>
    <n v="0"/>
    <n v="-11"/>
    <n v="-1"/>
    <n v="-12"/>
    <n v="-12"/>
    <n v="-12"/>
    <n v="21"/>
    <n v="1"/>
    <n v="10"/>
    <n v="1832"/>
    <m/>
    <m/>
    <m/>
    <s v="Sud"/>
    <x v="13"/>
  </r>
  <r>
    <x v="90"/>
    <s v="ITA"/>
    <n v="20"/>
    <x v="15"/>
    <n v="3921531192"/>
    <n v="9110616306"/>
    <n v="-7"/>
    <n v="-3"/>
    <n v="-10"/>
    <n v="-32"/>
    <n v="-42"/>
    <n v="-42"/>
    <n v="-42"/>
    <n v="42"/>
    <n v="0"/>
    <n v="0"/>
    <n v="1121"/>
    <m/>
    <m/>
    <m/>
    <s v="Sud"/>
    <x v="13"/>
  </r>
  <r>
    <x v="90"/>
    <s v="ITA"/>
    <n v="19"/>
    <x v="16"/>
    <n v="3811569725"/>
    <n v="133623567"/>
    <n v="-4"/>
    <n v="0"/>
    <n v="-4"/>
    <n v="-55"/>
    <n v="-59"/>
    <n v="-59"/>
    <n v="-59"/>
    <n v="61"/>
    <n v="0"/>
    <n v="2"/>
    <n v="1336"/>
    <m/>
    <m/>
    <m/>
    <s v="Sud"/>
    <x v="13"/>
  </r>
  <r>
    <x v="90"/>
    <s v="ITA"/>
    <n v="9"/>
    <x v="17"/>
    <n v="4376923077"/>
    <n v="1125588885"/>
    <n v="-9"/>
    <n v="-2"/>
    <n v="-11"/>
    <n v="-55"/>
    <n v="-66"/>
    <n v="-66"/>
    <n v="-66"/>
    <n v="79"/>
    <n v="2"/>
    <n v="15"/>
    <n v="3089"/>
    <m/>
    <m/>
    <m/>
    <s v="Centro"/>
    <x v="13"/>
  </r>
  <r>
    <x v="90"/>
    <s v="ITA"/>
    <n v="10"/>
    <x v="18"/>
    <n v="4310675841"/>
    <n v="1238824698"/>
    <n v="0"/>
    <n v="0"/>
    <n v="0"/>
    <n v="-3"/>
    <n v="-3"/>
    <n v="-3"/>
    <n v="-3"/>
    <n v="2"/>
    <n v="1"/>
    <n v="0"/>
    <n v="708"/>
    <m/>
    <m/>
    <m/>
    <s v="Centro"/>
    <x v="13"/>
  </r>
  <r>
    <x v="90"/>
    <s v="ITA"/>
    <n v="2"/>
    <x v="19"/>
    <n v="4573750286"/>
    <n v="7320149366"/>
    <n v="0"/>
    <n v="-1"/>
    <n v="-1"/>
    <n v="-2"/>
    <n v="-3"/>
    <n v="-3"/>
    <n v="-3"/>
    <n v="4"/>
    <n v="0"/>
    <n v="1"/>
    <n v="251"/>
    <m/>
    <m/>
    <m/>
    <s v="Nord"/>
    <x v="13"/>
  </r>
  <r>
    <x v="90"/>
    <s v="ITA"/>
    <n v="5"/>
    <x v="20"/>
    <n v="4543490485"/>
    <n v="1233845213"/>
    <n v="-20"/>
    <n v="-3"/>
    <n v="-23"/>
    <n v="-158"/>
    <n v="-181"/>
    <n v="-181"/>
    <n v="-181"/>
    <n v="194"/>
    <n v="4"/>
    <n v="17"/>
    <n v="9875"/>
    <m/>
    <m/>
    <m/>
    <s v="Nord"/>
    <x v="13"/>
  </r>
  <r>
    <x v="91"/>
    <s v="ITA"/>
    <n v="13"/>
    <x v="0"/>
    <n v="4235122196"/>
    <n v="1339843823"/>
    <n v="0"/>
    <n v="0"/>
    <n v="0"/>
    <n v="-46"/>
    <n v="-46"/>
    <n v="-46"/>
    <n v="-46"/>
    <n v="45"/>
    <n v="2"/>
    <n v="1"/>
    <n v="982"/>
    <m/>
    <m/>
    <m/>
    <s v="Centro"/>
    <x v="13"/>
  </r>
  <r>
    <x v="91"/>
    <s v="ITA"/>
    <n v="17"/>
    <x v="1"/>
    <n v="4063947052"/>
    <n v="1580514834"/>
    <n v="0"/>
    <n v="-1"/>
    <n v="-1"/>
    <n v="-2"/>
    <n v="-3"/>
    <n v="-3"/>
    <n v="-3"/>
    <n v="3"/>
    <n v="0"/>
    <n v="0"/>
    <n v="523"/>
    <m/>
    <m/>
    <m/>
    <s v="Sud"/>
    <x v="13"/>
  </r>
  <r>
    <x v="91"/>
    <s v="ITA"/>
    <n v="18"/>
    <x v="2"/>
    <n v="3890597598"/>
    <n v="1659440194"/>
    <n v="-1"/>
    <n v="0"/>
    <n v="-1"/>
    <n v="-10"/>
    <n v="-11"/>
    <n v="-11"/>
    <n v="-11"/>
    <n v="11"/>
    <n v="0"/>
    <n v="0"/>
    <n v="556"/>
    <m/>
    <m/>
    <m/>
    <s v="Sud"/>
    <x v="13"/>
  </r>
  <r>
    <x v="91"/>
    <s v="ITA"/>
    <n v="15"/>
    <x v="3"/>
    <n v="4083956555"/>
    <n v="1425084984"/>
    <n v="-24"/>
    <n v="-1"/>
    <n v="-25"/>
    <n v="-30"/>
    <n v="-55"/>
    <n v="-55"/>
    <n v="-55"/>
    <n v="61"/>
    <n v="0"/>
    <n v="6"/>
    <n v="3360"/>
    <m/>
    <m/>
    <m/>
    <s v="Sud"/>
    <x v="13"/>
  </r>
  <r>
    <x v="91"/>
    <s v="ITA"/>
    <n v="8"/>
    <x v="4"/>
    <n v="4449436681"/>
    <n v="113417208"/>
    <n v="-5"/>
    <n v="-1"/>
    <n v="-6"/>
    <n v="-92"/>
    <n v="-98"/>
    <n v="-98"/>
    <n v="-98"/>
    <n v="114"/>
    <n v="13"/>
    <n v="29"/>
    <n v="2305"/>
    <m/>
    <m/>
    <m/>
    <s v="Nord"/>
    <x v="13"/>
  </r>
  <r>
    <x v="91"/>
    <s v="ITA"/>
    <n v="6"/>
    <x v="5"/>
    <n v="456494354"/>
    <n v="1376813649"/>
    <n v="0"/>
    <n v="0"/>
    <n v="0"/>
    <n v="-26"/>
    <n v="-26"/>
    <n v="-26"/>
    <n v="-26"/>
    <n v="30"/>
    <n v="0"/>
    <n v="4"/>
    <n v="1271"/>
    <m/>
    <m/>
    <m/>
    <s v="Nord"/>
    <x v="13"/>
  </r>
  <r>
    <x v="91"/>
    <s v="ITA"/>
    <n v="12"/>
    <x v="6"/>
    <n v="4189277044"/>
    <n v="1248366722"/>
    <n v="-3"/>
    <n v="-1"/>
    <n v="-4"/>
    <n v="-11"/>
    <n v="-15"/>
    <n v="-15"/>
    <n v="-15"/>
    <n v="27"/>
    <n v="4"/>
    <n v="16"/>
    <n v="2342"/>
    <m/>
    <m/>
    <m/>
    <s v="Centro"/>
    <x v="13"/>
  </r>
  <r>
    <x v="91"/>
    <s v="ITA"/>
    <n v="7"/>
    <x v="7"/>
    <n v="4441149315"/>
    <n v="89326992"/>
    <n v="-11"/>
    <n v="0"/>
    <n v="-11"/>
    <n v="-57"/>
    <n v="-68"/>
    <n v="-68"/>
    <n v="-68"/>
    <n v="79"/>
    <n v="6"/>
    <n v="17"/>
    <n v="1299"/>
    <m/>
    <m/>
    <m/>
    <s v="Nord"/>
    <x v="13"/>
  </r>
  <r>
    <x v="91"/>
    <s v="ITA"/>
    <n v="3"/>
    <x v="8"/>
    <n v="4546679409"/>
    <n v="9190347404"/>
    <n v="-296"/>
    <n v="-1"/>
    <n v="-297"/>
    <n v="-102"/>
    <n v="-399"/>
    <n v="-399"/>
    <n v="-399"/>
    <n v="513"/>
    <n v="34"/>
    <n v="148"/>
    <n v="5641"/>
    <m/>
    <m/>
    <m/>
    <s v="Nord"/>
    <x v="13"/>
  </r>
  <r>
    <x v="91"/>
    <s v="ITA"/>
    <n v="11"/>
    <x v="9"/>
    <n v="4361675973"/>
    <n v="135188753"/>
    <n v="-6"/>
    <n v="0"/>
    <n v="-6"/>
    <n v="-24"/>
    <n v="-30"/>
    <n v="-30"/>
    <n v="-30"/>
    <n v="31"/>
    <n v="1"/>
    <n v="2"/>
    <n v="555"/>
    <m/>
    <m/>
    <m/>
    <s v="Centro"/>
    <x v="13"/>
  </r>
  <r>
    <x v="91"/>
    <s v="ITA"/>
    <n v="14"/>
    <x v="10"/>
    <n v="4155774754"/>
    <n v="1465916051"/>
    <n v="-1"/>
    <n v="0"/>
    <n v="-1"/>
    <n v="-5"/>
    <n v="-6"/>
    <n v="-6"/>
    <n v="-6"/>
    <n v="6"/>
    <n v="0"/>
    <n v="0"/>
    <n v="89"/>
    <m/>
    <m/>
    <m/>
    <s v="Sud"/>
    <x v="13"/>
  </r>
  <r>
    <x v="91"/>
    <s v="ITA"/>
    <n v="21"/>
    <x v="11"/>
    <n v="4649933453"/>
    <n v="1135662422"/>
    <n v="-1"/>
    <n v="0"/>
    <n v="-1"/>
    <n v="-10"/>
    <n v="-11"/>
    <n v="-11"/>
    <n v="-11"/>
    <n v="11"/>
    <n v="0"/>
    <n v="0"/>
    <n v="502"/>
    <m/>
    <m/>
    <m/>
    <s v="Nord"/>
    <x v="13"/>
  </r>
  <r>
    <x v="91"/>
    <s v="ITA"/>
    <n v="22"/>
    <x v="12"/>
    <n v="4606893511"/>
    <n v="1112123097"/>
    <n v="0"/>
    <n v="0"/>
    <n v="0"/>
    <n v="-18"/>
    <n v="-18"/>
    <n v="-18"/>
    <n v="-18"/>
    <n v="18"/>
    <n v="1"/>
    <n v="1"/>
    <n v="666"/>
    <m/>
    <m/>
    <m/>
    <s v="Nord"/>
    <x v="13"/>
  </r>
  <r>
    <x v="91"/>
    <s v="ITA"/>
    <n v="1"/>
    <x v="13"/>
    <n v="450732745"/>
    <n v="7680687483"/>
    <n v="-56"/>
    <n v="-3"/>
    <n v="-59"/>
    <n v="-148"/>
    <n v="-207"/>
    <n v="-207"/>
    <n v="-207"/>
    <n v="240"/>
    <n v="15"/>
    <n v="48"/>
    <n v="2858"/>
    <m/>
    <m/>
    <m/>
    <s v="Nord"/>
    <x v="13"/>
  </r>
  <r>
    <x v="91"/>
    <s v="ITA"/>
    <n v="16"/>
    <x v="14"/>
    <n v="4112559576"/>
    <n v="1686736689"/>
    <n v="-14"/>
    <n v="-2"/>
    <n v="-16"/>
    <n v="-99"/>
    <n v="-115"/>
    <n v="-115"/>
    <n v="-115"/>
    <n v="120"/>
    <n v="4"/>
    <n v="9"/>
    <n v="1100"/>
    <m/>
    <m/>
    <m/>
    <s v="Sud"/>
    <x v="13"/>
  </r>
  <r>
    <x v="91"/>
    <s v="ITA"/>
    <n v="20"/>
    <x v="15"/>
    <n v="3921531192"/>
    <n v="9110616306"/>
    <n v="-2"/>
    <n v="0"/>
    <n v="-2"/>
    <n v="-12"/>
    <n v="-14"/>
    <n v="-14"/>
    <n v="-14"/>
    <n v="12"/>
    <n v="0"/>
    <n v="-2"/>
    <n v="277"/>
    <m/>
    <m/>
    <m/>
    <s v="Sud"/>
    <x v="13"/>
  </r>
  <r>
    <x v="91"/>
    <s v="ITA"/>
    <n v="19"/>
    <x v="16"/>
    <n v="3811569725"/>
    <n v="133623567"/>
    <n v="-2"/>
    <n v="0"/>
    <n v="-2"/>
    <n v="-18"/>
    <n v="-20"/>
    <n v="-20"/>
    <n v="-20"/>
    <n v="23"/>
    <n v="1"/>
    <n v="4"/>
    <n v="2012"/>
    <m/>
    <m/>
    <m/>
    <s v="Sud"/>
    <x v="13"/>
  </r>
  <r>
    <x v="91"/>
    <s v="ITA"/>
    <n v="9"/>
    <x v="17"/>
    <n v="4376923077"/>
    <n v="1125588885"/>
    <n v="4"/>
    <n v="-1"/>
    <n v="3"/>
    <n v="-67"/>
    <n v="-64"/>
    <n v="-64"/>
    <n v="-64"/>
    <n v="67"/>
    <n v="2"/>
    <n v="5"/>
    <n v="1138"/>
    <m/>
    <m/>
    <m/>
    <s v="Centro"/>
    <x v="13"/>
  </r>
  <r>
    <x v="91"/>
    <s v="ITA"/>
    <n v="10"/>
    <x v="18"/>
    <n v="4310675841"/>
    <n v="1238824698"/>
    <n v="0"/>
    <n v="0"/>
    <n v="0"/>
    <n v="-7"/>
    <n v="-7"/>
    <n v="-7"/>
    <n v="-7"/>
    <n v="7"/>
    <n v="0"/>
    <n v="0"/>
    <n v="199"/>
    <m/>
    <m/>
    <m/>
    <s v="Centro"/>
    <x v="13"/>
  </r>
  <r>
    <x v="91"/>
    <s v="ITA"/>
    <n v="2"/>
    <x v="19"/>
    <n v="4573750286"/>
    <n v="7320149366"/>
    <n v="-4"/>
    <n v="0"/>
    <n v="-4"/>
    <n v="5"/>
    <n v="1"/>
    <n v="1"/>
    <n v="1"/>
    <n v="0"/>
    <n v="0"/>
    <n v="1"/>
    <n v="96"/>
    <m/>
    <m/>
    <m/>
    <s v="Nord"/>
    <x v="13"/>
  </r>
  <r>
    <x v="91"/>
    <s v="ITA"/>
    <n v="5"/>
    <x v="20"/>
    <n v="4543490485"/>
    <n v="1233845213"/>
    <n v="-6"/>
    <n v="-1"/>
    <n v="-7"/>
    <n v="-75"/>
    <n v="-82"/>
    <n v="-82"/>
    <n v="-82"/>
    <n v="84"/>
    <n v="9"/>
    <n v="11"/>
    <n v="7470"/>
    <m/>
    <m/>
    <m/>
    <s v="Nord"/>
    <x v="13"/>
  </r>
  <r>
    <x v="92"/>
    <s v="ITA"/>
    <n v="13"/>
    <x v="0"/>
    <n v="4235122196"/>
    <n v="1339843823"/>
    <n v="-7"/>
    <n v="0"/>
    <n v="-7"/>
    <n v="-130"/>
    <n v="-137"/>
    <n v="-137"/>
    <n v="-137"/>
    <n v="140"/>
    <n v="0"/>
    <n v="3"/>
    <n v="1265"/>
    <m/>
    <m/>
    <m/>
    <s v="Centro"/>
    <x v="13"/>
  </r>
  <r>
    <x v="92"/>
    <s v="ITA"/>
    <n v="17"/>
    <x v="1"/>
    <n v="4063947052"/>
    <n v="1580514834"/>
    <n v="-5"/>
    <n v="0"/>
    <n v="-5"/>
    <n v="5"/>
    <n v="0"/>
    <n v="0"/>
    <n v="0"/>
    <n v="0"/>
    <n v="0"/>
    <n v="0"/>
    <n v="563"/>
    <m/>
    <m/>
    <m/>
    <s v="Sud"/>
    <x v="13"/>
  </r>
  <r>
    <x v="92"/>
    <s v="ITA"/>
    <n v="18"/>
    <x v="2"/>
    <n v="3890597598"/>
    <n v="1659440194"/>
    <n v="-1"/>
    <n v="0"/>
    <n v="-1"/>
    <n v="-25"/>
    <n v="-26"/>
    <n v="-26"/>
    <n v="-26"/>
    <n v="26"/>
    <n v="0"/>
    <n v="0"/>
    <n v="1006"/>
    <m/>
    <m/>
    <m/>
    <s v="Sud"/>
    <x v="13"/>
  </r>
  <r>
    <x v="92"/>
    <s v="ITA"/>
    <n v="15"/>
    <x v="3"/>
    <n v="4083956555"/>
    <n v="1425084984"/>
    <n v="-1"/>
    <n v="-2"/>
    <n v="-3"/>
    <n v="-26"/>
    <n v="-29"/>
    <n v="-29"/>
    <n v="-29"/>
    <n v="41"/>
    <n v="0"/>
    <n v="12"/>
    <n v="4379"/>
    <m/>
    <m/>
    <m/>
    <s v="Sud"/>
    <x v="13"/>
  </r>
  <r>
    <x v="92"/>
    <s v="ITA"/>
    <n v="8"/>
    <x v="4"/>
    <n v="4449436681"/>
    <n v="113417208"/>
    <n v="-21"/>
    <n v="-2"/>
    <n v="-23"/>
    <n v="-190"/>
    <n v="-213"/>
    <n v="-213"/>
    <n v="-213"/>
    <n v="229"/>
    <n v="8"/>
    <n v="24"/>
    <n v="3673"/>
    <m/>
    <m/>
    <m/>
    <s v="Nord"/>
    <x v="13"/>
  </r>
  <r>
    <x v="92"/>
    <s v="ITA"/>
    <n v="6"/>
    <x v="5"/>
    <n v="456494354"/>
    <n v="1376813649"/>
    <n v="-3"/>
    <n v="0"/>
    <n v="-3"/>
    <n v="-8"/>
    <n v="-11"/>
    <n v="-11"/>
    <n v="-11"/>
    <n v="22"/>
    <n v="0"/>
    <n v="11"/>
    <n v="1289"/>
    <m/>
    <m/>
    <m/>
    <s v="Nord"/>
    <x v="13"/>
  </r>
  <r>
    <x v="92"/>
    <s v="ITA"/>
    <n v="12"/>
    <x v="6"/>
    <n v="4189277044"/>
    <n v="1248366722"/>
    <n v="-2"/>
    <n v="-1"/>
    <n v="-3"/>
    <n v="-13"/>
    <n v="-16"/>
    <n v="-16"/>
    <n v="-16"/>
    <n v="29"/>
    <n v="5"/>
    <n v="18"/>
    <n v="3127"/>
    <m/>
    <m/>
    <m/>
    <s v="Centro"/>
    <x v="13"/>
  </r>
  <r>
    <x v="92"/>
    <s v="ITA"/>
    <n v="7"/>
    <x v="7"/>
    <n v="4441149315"/>
    <n v="89326992"/>
    <n v="-13"/>
    <n v="1"/>
    <n v="-12"/>
    <n v="-106"/>
    <n v="-118"/>
    <n v="-118"/>
    <n v="-118"/>
    <n v="165"/>
    <n v="6"/>
    <n v="53"/>
    <n v="2206"/>
    <m/>
    <m/>
    <m/>
    <s v="Nord"/>
    <x v="13"/>
  </r>
  <r>
    <x v="92"/>
    <s v="ITA"/>
    <n v="3"/>
    <x v="8"/>
    <n v="4546679409"/>
    <n v="9190347404"/>
    <n v="-99"/>
    <n v="-13"/>
    <n v="-112"/>
    <n v="-626"/>
    <n v="-738"/>
    <n v="-738"/>
    <n v="-738"/>
    <n v="875"/>
    <n v="22"/>
    <n v="159"/>
    <n v="9176"/>
    <m/>
    <m/>
    <m/>
    <s v="Nord"/>
    <x v="13"/>
  </r>
  <r>
    <x v="92"/>
    <s v="ITA"/>
    <n v="11"/>
    <x v="9"/>
    <n v="4361675973"/>
    <n v="135188753"/>
    <n v="-1"/>
    <n v="0"/>
    <n v="-1"/>
    <n v="-86"/>
    <n v="-87"/>
    <n v="-87"/>
    <n v="-87"/>
    <n v="88"/>
    <n v="1"/>
    <n v="2"/>
    <n v="1015"/>
    <m/>
    <m/>
    <m/>
    <s v="Centro"/>
    <x v="13"/>
  </r>
  <r>
    <x v="92"/>
    <s v="ITA"/>
    <n v="14"/>
    <x v="10"/>
    <n v="4155774754"/>
    <n v="1465916051"/>
    <n v="0"/>
    <n v="0"/>
    <n v="0"/>
    <n v="-3"/>
    <n v="-3"/>
    <n v="-3"/>
    <n v="-3"/>
    <n v="3"/>
    <n v="0"/>
    <n v="0"/>
    <n v="137"/>
    <m/>
    <m/>
    <m/>
    <s v="Sud"/>
    <x v="13"/>
  </r>
  <r>
    <x v="92"/>
    <s v="ITA"/>
    <n v="21"/>
    <x v="11"/>
    <n v="4649933453"/>
    <n v="1135662422"/>
    <n v="-1"/>
    <n v="0"/>
    <n v="-1"/>
    <n v="-4"/>
    <n v="-5"/>
    <n v="-5"/>
    <n v="-5"/>
    <n v="5"/>
    <n v="0"/>
    <n v="0"/>
    <n v="389"/>
    <m/>
    <m/>
    <m/>
    <s v="Nord"/>
    <x v="13"/>
  </r>
  <r>
    <x v="92"/>
    <s v="ITA"/>
    <n v="22"/>
    <x v="12"/>
    <n v="4606893511"/>
    <n v="1112123097"/>
    <n v="-3"/>
    <n v="-1"/>
    <n v="-4"/>
    <n v="0"/>
    <n v="-4"/>
    <n v="-4"/>
    <n v="-4"/>
    <n v="11"/>
    <n v="3"/>
    <n v="10"/>
    <n v="695"/>
    <m/>
    <m/>
    <m/>
    <s v="Nord"/>
    <x v="13"/>
  </r>
  <r>
    <x v="92"/>
    <s v="ITA"/>
    <n v="1"/>
    <x v="13"/>
    <n v="450732745"/>
    <n v="7680687483"/>
    <n v="-65"/>
    <n v="-2"/>
    <n v="-67"/>
    <n v="-488"/>
    <n v="-555"/>
    <n v="-555"/>
    <n v="-555"/>
    <n v="627"/>
    <n v="14"/>
    <n v="86"/>
    <n v="5455"/>
    <m/>
    <m/>
    <m/>
    <s v="Nord"/>
    <x v="13"/>
  </r>
  <r>
    <x v="92"/>
    <s v="ITA"/>
    <n v="16"/>
    <x v="14"/>
    <n v="4112559576"/>
    <n v="1686736689"/>
    <n v="-18"/>
    <n v="2"/>
    <n v="-16"/>
    <n v="-123"/>
    <n v="-139"/>
    <n v="-139"/>
    <n v="-139"/>
    <n v="138"/>
    <n v="3"/>
    <n v="2"/>
    <n v="2203"/>
    <m/>
    <m/>
    <m/>
    <s v="Sud"/>
    <x v="13"/>
  </r>
  <r>
    <x v="92"/>
    <s v="ITA"/>
    <n v="20"/>
    <x v="15"/>
    <n v="3921531192"/>
    <n v="9110616306"/>
    <n v="-8"/>
    <n v="-1"/>
    <n v="-9"/>
    <n v="2"/>
    <n v="-7"/>
    <n v="-7"/>
    <n v="-7"/>
    <n v="6"/>
    <n v="1"/>
    <n v="0"/>
    <n v="895"/>
    <m/>
    <m/>
    <m/>
    <s v="Sud"/>
    <x v="13"/>
  </r>
  <r>
    <x v="92"/>
    <s v="ITA"/>
    <n v="19"/>
    <x v="16"/>
    <n v="3811569725"/>
    <n v="133623567"/>
    <n v="-6"/>
    <n v="1"/>
    <n v="-5"/>
    <n v="2"/>
    <n v="-3"/>
    <n v="-3"/>
    <n v="-3"/>
    <n v="5"/>
    <n v="1"/>
    <n v="3"/>
    <n v="2421"/>
    <m/>
    <m/>
    <m/>
    <s v="Sud"/>
    <x v="13"/>
  </r>
  <r>
    <x v="92"/>
    <s v="ITA"/>
    <n v="9"/>
    <x v="17"/>
    <n v="4376923077"/>
    <n v="1125588885"/>
    <n v="-7"/>
    <n v="-3"/>
    <n v="-10"/>
    <n v="-104"/>
    <n v="-114"/>
    <n v="-114"/>
    <n v="-114"/>
    <n v="111"/>
    <n v="6"/>
    <n v="3"/>
    <n v="4523"/>
    <m/>
    <m/>
    <m/>
    <s v="Centro"/>
    <x v="13"/>
  </r>
  <r>
    <x v="92"/>
    <s v="ITA"/>
    <n v="10"/>
    <x v="18"/>
    <n v="4310675841"/>
    <n v="1238824698"/>
    <n v="-3"/>
    <n v="0"/>
    <n v="-3"/>
    <n v="-1"/>
    <n v="-4"/>
    <n v="-4"/>
    <n v="-4"/>
    <n v="5"/>
    <n v="0"/>
    <n v="1"/>
    <n v="1097"/>
    <m/>
    <m/>
    <m/>
    <s v="Centro"/>
    <x v="13"/>
  </r>
  <r>
    <x v="92"/>
    <s v="ITA"/>
    <n v="2"/>
    <x v="19"/>
    <n v="4573750286"/>
    <n v="7320149366"/>
    <n v="-2"/>
    <n v="0"/>
    <n v="-2"/>
    <n v="0"/>
    <n v="-2"/>
    <n v="-2"/>
    <n v="-2"/>
    <n v="4"/>
    <n v="0"/>
    <n v="2"/>
    <n v="87"/>
    <m/>
    <m/>
    <m/>
    <s v="Nord"/>
    <x v="13"/>
  </r>
  <r>
    <x v="92"/>
    <s v="ITA"/>
    <n v="5"/>
    <x v="20"/>
    <n v="4543490485"/>
    <n v="1233845213"/>
    <n v="-2"/>
    <n v="1"/>
    <n v="-1"/>
    <n v="-146"/>
    <n v="-147"/>
    <n v="-147"/>
    <n v="-147"/>
    <n v="147"/>
    <n v="8"/>
    <n v="8"/>
    <n v="12073"/>
    <m/>
    <m/>
    <m/>
    <s v="Nord"/>
    <x v="13"/>
  </r>
  <r>
    <x v="93"/>
    <s v="ITA"/>
    <n v="13"/>
    <x v="0"/>
    <n v="4235122196"/>
    <n v="1339843823"/>
    <n v="-4"/>
    <n v="0"/>
    <n v="-4"/>
    <n v="-39"/>
    <n v="-43"/>
    <n v="-43"/>
    <n v="-43"/>
    <n v="48"/>
    <n v="0"/>
    <n v="5"/>
    <n v="1740"/>
    <m/>
    <m/>
    <m/>
    <s v="Centro"/>
    <x v="13"/>
  </r>
  <r>
    <x v="93"/>
    <s v="ITA"/>
    <n v="17"/>
    <x v="1"/>
    <n v="4063947052"/>
    <n v="1580514834"/>
    <n v="-1"/>
    <n v="0"/>
    <n v="-1"/>
    <n v="1"/>
    <n v="0"/>
    <n v="0"/>
    <n v="0"/>
    <n v="0"/>
    <n v="0"/>
    <n v="0"/>
    <n v="537"/>
    <m/>
    <m/>
    <m/>
    <s v="Sud"/>
    <x v="13"/>
  </r>
  <r>
    <x v="93"/>
    <s v="ITA"/>
    <n v="18"/>
    <x v="2"/>
    <n v="3890597598"/>
    <n v="1659440194"/>
    <n v="-6"/>
    <n v="0"/>
    <n v="-6"/>
    <n v="-42"/>
    <n v="-48"/>
    <n v="-48"/>
    <n v="-48"/>
    <n v="49"/>
    <n v="0"/>
    <n v="1"/>
    <n v="1117"/>
    <m/>
    <m/>
    <m/>
    <s v="Sud"/>
    <x v="13"/>
  </r>
  <r>
    <x v="93"/>
    <s v="ITA"/>
    <n v="15"/>
    <x v="3"/>
    <n v="4083956555"/>
    <n v="1425084984"/>
    <n v="-11"/>
    <n v="1"/>
    <n v="-10"/>
    <n v="-28"/>
    <n v="-38"/>
    <n v="-38"/>
    <n v="-38"/>
    <n v="43"/>
    <n v="1"/>
    <n v="6"/>
    <n v="5879"/>
    <m/>
    <m/>
    <m/>
    <s v="Sud"/>
    <x v="13"/>
  </r>
  <r>
    <x v="93"/>
    <s v="ITA"/>
    <n v="8"/>
    <x v="4"/>
    <n v="4449436681"/>
    <n v="113417208"/>
    <n v="-34"/>
    <n v="-2"/>
    <n v="-36"/>
    <n v="-112"/>
    <n v="-148"/>
    <n v="-148"/>
    <n v="-148"/>
    <n v="157"/>
    <n v="7"/>
    <n v="16"/>
    <n v="3714"/>
    <m/>
    <m/>
    <m/>
    <s v="Nord"/>
    <x v="13"/>
  </r>
  <r>
    <x v="93"/>
    <s v="ITA"/>
    <n v="6"/>
    <x v="5"/>
    <n v="456494354"/>
    <n v="1376813649"/>
    <n v="-8"/>
    <n v="0"/>
    <n v="-8"/>
    <n v="-11"/>
    <n v="-19"/>
    <n v="-19"/>
    <n v="-19"/>
    <n v="21"/>
    <n v="2"/>
    <n v="4"/>
    <n v="1651"/>
    <m/>
    <m/>
    <m/>
    <s v="Nord"/>
    <x v="13"/>
  </r>
  <r>
    <x v="93"/>
    <s v="ITA"/>
    <n v="12"/>
    <x v="6"/>
    <n v="4189277044"/>
    <n v="1248366722"/>
    <n v="-21"/>
    <n v="6"/>
    <n v="-15"/>
    <n v="-35"/>
    <n v="-50"/>
    <n v="-50"/>
    <n v="-50"/>
    <n v="53"/>
    <n v="8"/>
    <n v="11"/>
    <n v="3320"/>
    <m/>
    <m/>
    <m/>
    <s v="Centro"/>
    <x v="13"/>
  </r>
  <r>
    <x v="93"/>
    <s v="ITA"/>
    <n v="7"/>
    <x v="7"/>
    <n v="4441149315"/>
    <n v="89326992"/>
    <n v="-18"/>
    <n v="-5"/>
    <n v="-23"/>
    <n v="-146"/>
    <n v="-169"/>
    <n v="-169"/>
    <n v="-169"/>
    <n v="201"/>
    <n v="7"/>
    <n v="39"/>
    <n v="2157"/>
    <m/>
    <m/>
    <m/>
    <s v="Nord"/>
    <x v="13"/>
  </r>
  <r>
    <x v="93"/>
    <s v="ITA"/>
    <n v="3"/>
    <x v="8"/>
    <n v="4546679409"/>
    <n v="9190347404"/>
    <n v="4"/>
    <n v="-8"/>
    <n v="-4"/>
    <n v="-436"/>
    <n v="-440"/>
    <n v="-440"/>
    <n v="-440"/>
    <n v="766"/>
    <n v="58"/>
    <n v="384"/>
    <n v="12503"/>
    <m/>
    <m/>
    <m/>
    <s v="Nord"/>
    <x v="13"/>
  </r>
  <r>
    <x v="93"/>
    <s v="ITA"/>
    <n v="11"/>
    <x v="9"/>
    <n v="4361675973"/>
    <n v="135188753"/>
    <n v="-4"/>
    <n v="0"/>
    <n v="-4"/>
    <n v="-121"/>
    <n v="-125"/>
    <n v="-125"/>
    <n v="-125"/>
    <n v="125"/>
    <n v="0"/>
    <n v="0"/>
    <n v="1250"/>
    <m/>
    <m/>
    <m/>
    <s v="Centro"/>
    <x v="13"/>
  </r>
  <r>
    <x v="93"/>
    <s v="ITA"/>
    <n v="14"/>
    <x v="10"/>
    <n v="4155774754"/>
    <n v="1465916051"/>
    <n v="-2"/>
    <n v="0"/>
    <n v="-2"/>
    <n v="-6"/>
    <n v="-8"/>
    <n v="-8"/>
    <n v="-8"/>
    <n v="10"/>
    <n v="0"/>
    <n v="2"/>
    <n v="177"/>
    <m/>
    <m/>
    <m/>
    <s v="Sud"/>
    <x v="13"/>
  </r>
  <r>
    <x v="93"/>
    <s v="ITA"/>
    <n v="21"/>
    <x v="11"/>
    <n v="4649933453"/>
    <n v="1135662422"/>
    <n v="-1"/>
    <n v="0"/>
    <n v="-1"/>
    <n v="-7"/>
    <n v="-8"/>
    <n v="-8"/>
    <n v="-8"/>
    <n v="8"/>
    <n v="0"/>
    <n v="0"/>
    <n v="783"/>
    <m/>
    <m/>
    <m/>
    <s v="Nord"/>
    <x v="13"/>
  </r>
  <r>
    <x v="93"/>
    <s v="ITA"/>
    <n v="22"/>
    <x v="12"/>
    <n v="4606893511"/>
    <n v="1112123097"/>
    <n v="-5"/>
    <n v="-1"/>
    <n v="-6"/>
    <n v="-30"/>
    <n v="-36"/>
    <n v="-36"/>
    <n v="-36"/>
    <n v="42"/>
    <n v="1"/>
    <n v="7"/>
    <n v="1120"/>
    <m/>
    <m/>
    <m/>
    <s v="Nord"/>
    <x v="13"/>
  </r>
  <r>
    <x v="93"/>
    <s v="ITA"/>
    <n v="1"/>
    <x v="13"/>
    <n v="450732745"/>
    <n v="7680687483"/>
    <n v="-44"/>
    <n v="-2"/>
    <n v="-46"/>
    <n v="-431"/>
    <n v="-477"/>
    <n v="-477"/>
    <n v="-477"/>
    <n v="534"/>
    <n v="16"/>
    <n v="73"/>
    <n v="5098"/>
    <m/>
    <m/>
    <m/>
    <s v="Nord"/>
    <x v="13"/>
  </r>
  <r>
    <x v="93"/>
    <s v="ITA"/>
    <n v="16"/>
    <x v="14"/>
    <n v="4112559576"/>
    <n v="1686736689"/>
    <n v="-2"/>
    <n v="0"/>
    <n v="-2"/>
    <n v="-24"/>
    <n v="-26"/>
    <n v="-26"/>
    <n v="-26"/>
    <n v="35"/>
    <n v="1"/>
    <n v="10"/>
    <n v="2626"/>
    <m/>
    <m/>
    <m/>
    <s v="Sud"/>
    <x v="13"/>
  </r>
  <r>
    <x v="93"/>
    <s v="ITA"/>
    <n v="20"/>
    <x v="15"/>
    <n v="3921531192"/>
    <n v="9110616306"/>
    <n v="0"/>
    <n v="0"/>
    <n v="0"/>
    <n v="-9"/>
    <n v="-9"/>
    <n v="-9"/>
    <n v="-9"/>
    <n v="10"/>
    <n v="0"/>
    <n v="1"/>
    <n v="1326"/>
    <m/>
    <m/>
    <m/>
    <s v="Sud"/>
    <x v="13"/>
  </r>
  <r>
    <x v="93"/>
    <s v="ITA"/>
    <n v="19"/>
    <x v="16"/>
    <n v="3811569725"/>
    <n v="133623567"/>
    <n v="-10"/>
    <n v="0"/>
    <n v="-10"/>
    <n v="-102"/>
    <n v="-112"/>
    <n v="-112"/>
    <n v="-112"/>
    <n v="116"/>
    <n v="1"/>
    <n v="5"/>
    <n v="2613"/>
    <m/>
    <m/>
    <m/>
    <s v="Sud"/>
    <x v="13"/>
  </r>
  <r>
    <x v="93"/>
    <s v="ITA"/>
    <n v="9"/>
    <x v="17"/>
    <n v="4376923077"/>
    <n v="1125588885"/>
    <n v="-13"/>
    <n v="-3"/>
    <n v="-16"/>
    <n v="-46"/>
    <n v="-62"/>
    <n v="-62"/>
    <n v="-62"/>
    <n v="68"/>
    <n v="6"/>
    <n v="12"/>
    <n v="3871"/>
    <m/>
    <m/>
    <m/>
    <s v="Centro"/>
    <x v="13"/>
  </r>
  <r>
    <x v="93"/>
    <s v="ITA"/>
    <n v="10"/>
    <x v="18"/>
    <n v="4310675841"/>
    <n v="1238824698"/>
    <n v="1"/>
    <n v="0"/>
    <n v="1"/>
    <n v="-11"/>
    <n v="-10"/>
    <n v="-10"/>
    <n v="-10"/>
    <n v="10"/>
    <n v="0"/>
    <n v="0"/>
    <n v="1206"/>
    <m/>
    <m/>
    <m/>
    <s v="Centro"/>
    <x v="13"/>
  </r>
  <r>
    <x v="93"/>
    <s v="ITA"/>
    <n v="2"/>
    <x v="19"/>
    <n v="4573750286"/>
    <n v="7320149366"/>
    <n v="0"/>
    <n v="0"/>
    <n v="0"/>
    <n v="-4"/>
    <n v="-4"/>
    <n v="-4"/>
    <n v="-4"/>
    <n v="4"/>
    <n v="0"/>
    <n v="0"/>
    <n v="197"/>
    <m/>
    <m/>
    <m/>
    <s v="Nord"/>
    <x v="13"/>
  </r>
  <r>
    <x v="93"/>
    <s v="ITA"/>
    <n v="5"/>
    <x v="20"/>
    <n v="4543490485"/>
    <n v="1233845213"/>
    <n v="-9"/>
    <n v="-2"/>
    <n v="-11"/>
    <n v="-133"/>
    <n v="-144"/>
    <n v="-144"/>
    <n v="-144"/>
    <n v="143"/>
    <n v="9"/>
    <n v="8"/>
    <n v="14439"/>
    <m/>
    <m/>
    <m/>
    <s v="Nord"/>
    <x v="13"/>
  </r>
  <r>
    <x v="94"/>
    <s v="ITA"/>
    <n v="13"/>
    <x v="0"/>
    <n v="4235122196"/>
    <n v="1339843823"/>
    <n v="-10"/>
    <n v="0"/>
    <n v="-10"/>
    <n v="-32"/>
    <n v="-42"/>
    <n v="-42"/>
    <n v="-42"/>
    <n v="42"/>
    <n v="2"/>
    <n v="2"/>
    <n v="1315"/>
    <m/>
    <m/>
    <m/>
    <s v="Centro"/>
    <x v="13"/>
  </r>
  <r>
    <x v="94"/>
    <s v="ITA"/>
    <n v="17"/>
    <x v="1"/>
    <n v="4063947052"/>
    <n v="1580514834"/>
    <n v="-1"/>
    <n v="0"/>
    <n v="-1"/>
    <n v="-1"/>
    <n v="-2"/>
    <n v="-2"/>
    <n v="-2"/>
    <n v="2"/>
    <n v="0"/>
    <n v="0"/>
    <n v="608"/>
    <m/>
    <m/>
    <m/>
    <s v="Sud"/>
    <x v="13"/>
  </r>
  <r>
    <x v="94"/>
    <s v="ITA"/>
    <n v="18"/>
    <x v="2"/>
    <n v="3890597598"/>
    <n v="1659440194"/>
    <n v="-4"/>
    <n v="0"/>
    <n v="-4"/>
    <n v="-16"/>
    <n v="-20"/>
    <n v="-20"/>
    <n v="-20"/>
    <n v="20"/>
    <n v="0"/>
    <n v="0"/>
    <n v="1325"/>
    <m/>
    <m/>
    <m/>
    <s v="Sud"/>
    <x v="13"/>
  </r>
  <r>
    <x v="94"/>
    <s v="ITA"/>
    <n v="15"/>
    <x v="3"/>
    <n v="4083956555"/>
    <n v="1425084984"/>
    <n v="-15"/>
    <n v="0"/>
    <n v="-15"/>
    <n v="-119"/>
    <n v="-134"/>
    <n v="-134"/>
    <n v="-134"/>
    <n v="134"/>
    <n v="4"/>
    <n v="4"/>
    <n v="3344"/>
    <m/>
    <m/>
    <m/>
    <s v="Sud"/>
    <x v="13"/>
  </r>
  <r>
    <x v="94"/>
    <s v="ITA"/>
    <n v="8"/>
    <x v="4"/>
    <n v="4449436681"/>
    <n v="113417208"/>
    <n v="-10"/>
    <n v="-1"/>
    <n v="-11"/>
    <n v="-237"/>
    <n v="-248"/>
    <n v="-248"/>
    <n v="-248"/>
    <n v="311"/>
    <n v="11"/>
    <n v="74"/>
    <n v="9128"/>
    <m/>
    <m/>
    <m/>
    <s v="Nord"/>
    <x v="13"/>
  </r>
  <r>
    <x v="94"/>
    <s v="ITA"/>
    <n v="6"/>
    <x v="5"/>
    <n v="456494354"/>
    <n v="1376813649"/>
    <n v="0"/>
    <n v="0"/>
    <n v="0"/>
    <n v="-20"/>
    <n v="-20"/>
    <n v="-20"/>
    <n v="-20"/>
    <n v="25"/>
    <n v="2"/>
    <n v="7"/>
    <n v="2952"/>
    <m/>
    <m/>
    <m/>
    <s v="Nord"/>
    <x v="13"/>
  </r>
  <r>
    <x v="94"/>
    <s v="ITA"/>
    <n v="12"/>
    <x v="6"/>
    <n v="4189277044"/>
    <n v="1248366722"/>
    <n v="-27"/>
    <n v="-1"/>
    <n v="-28"/>
    <n v="-55"/>
    <n v="-83"/>
    <n v="-83"/>
    <n v="-83"/>
    <n v="97"/>
    <n v="7"/>
    <n v="21"/>
    <n v="3706"/>
    <m/>
    <m/>
    <m/>
    <s v="Centro"/>
    <x v="13"/>
  </r>
  <r>
    <x v="94"/>
    <s v="ITA"/>
    <n v="7"/>
    <x v="7"/>
    <n v="4441149315"/>
    <n v="89326992"/>
    <n v="-7"/>
    <n v="-1"/>
    <n v="-8"/>
    <n v="-116"/>
    <n v="-124"/>
    <n v="-124"/>
    <n v="-124"/>
    <n v="133"/>
    <n v="7"/>
    <n v="16"/>
    <n v="1790"/>
    <m/>
    <m/>
    <m/>
    <s v="Nord"/>
    <x v="13"/>
  </r>
  <r>
    <x v="94"/>
    <s v="ITA"/>
    <n v="3"/>
    <x v="8"/>
    <n v="4546679409"/>
    <n v="9190347404"/>
    <n v="-156"/>
    <n v="-2"/>
    <n v="-158"/>
    <n v="-966"/>
    <n v="-1124"/>
    <n v="-1124"/>
    <n v="-1124"/>
    <n v="1486"/>
    <n v="20"/>
    <n v="382"/>
    <n v="15507"/>
    <m/>
    <m/>
    <m/>
    <s v="Nord"/>
    <x v="13"/>
  </r>
  <r>
    <x v="94"/>
    <s v="ITA"/>
    <n v="11"/>
    <x v="9"/>
    <n v="4361675973"/>
    <n v="135188753"/>
    <n v="-11"/>
    <n v="0"/>
    <n v="-11"/>
    <n v="-93"/>
    <n v="-104"/>
    <n v="-104"/>
    <n v="-104"/>
    <n v="104"/>
    <n v="1"/>
    <n v="1"/>
    <n v="1575"/>
    <m/>
    <m/>
    <m/>
    <s v="Centro"/>
    <x v="13"/>
  </r>
  <r>
    <x v="94"/>
    <s v="ITA"/>
    <n v="14"/>
    <x v="10"/>
    <n v="4155774754"/>
    <n v="1465916051"/>
    <n v="0"/>
    <n v="0"/>
    <n v="0"/>
    <n v="-3"/>
    <n v="-3"/>
    <n v="-3"/>
    <n v="-3"/>
    <n v="4"/>
    <n v="0"/>
    <n v="1"/>
    <n v="218"/>
    <m/>
    <m/>
    <m/>
    <s v="Sud"/>
    <x v="13"/>
  </r>
  <r>
    <x v="94"/>
    <s v="ITA"/>
    <n v="21"/>
    <x v="11"/>
    <n v="4649933453"/>
    <n v="1135662422"/>
    <n v="-11"/>
    <n v="0"/>
    <n v="-11"/>
    <n v="-3"/>
    <n v="-14"/>
    <n v="-14"/>
    <n v="-14"/>
    <n v="16"/>
    <n v="0"/>
    <n v="2"/>
    <n v="1042"/>
    <m/>
    <m/>
    <m/>
    <s v="Nord"/>
    <x v="13"/>
  </r>
  <r>
    <x v="94"/>
    <s v="ITA"/>
    <n v="22"/>
    <x v="12"/>
    <n v="4606893511"/>
    <n v="1112123097"/>
    <n v="-2"/>
    <n v="1"/>
    <n v="-1"/>
    <n v="-18"/>
    <n v="-19"/>
    <n v="-19"/>
    <n v="-19"/>
    <n v="22"/>
    <n v="0"/>
    <n v="3"/>
    <n v="749"/>
    <m/>
    <m/>
    <m/>
    <s v="Nord"/>
    <x v="13"/>
  </r>
  <r>
    <x v="94"/>
    <s v="ITA"/>
    <n v="1"/>
    <x v="13"/>
    <n v="450732745"/>
    <n v="7680687483"/>
    <n v="-60"/>
    <n v="-4"/>
    <n v="-64"/>
    <n v="-328"/>
    <n v="-392"/>
    <n v="-392"/>
    <n v="-392"/>
    <n v="440"/>
    <n v="10"/>
    <n v="58"/>
    <n v="5787"/>
    <m/>
    <m/>
    <m/>
    <s v="Nord"/>
    <x v="13"/>
  </r>
  <r>
    <x v="94"/>
    <s v="ITA"/>
    <n v="16"/>
    <x v="14"/>
    <n v="4112559576"/>
    <n v="1686736689"/>
    <n v="-6"/>
    <n v="-1"/>
    <n v="-7"/>
    <n v="-111"/>
    <n v="-118"/>
    <n v="-118"/>
    <n v="-118"/>
    <n v="119"/>
    <n v="1"/>
    <n v="2"/>
    <n v="2447"/>
    <m/>
    <m/>
    <m/>
    <s v="Sud"/>
    <x v="13"/>
  </r>
  <r>
    <x v="94"/>
    <s v="ITA"/>
    <n v="20"/>
    <x v="15"/>
    <n v="3921531192"/>
    <n v="9110616306"/>
    <n v="-3"/>
    <n v="0"/>
    <n v="-3"/>
    <n v="-12"/>
    <n v="-15"/>
    <n v="-15"/>
    <n v="-15"/>
    <n v="15"/>
    <n v="0"/>
    <n v="0"/>
    <n v="1293"/>
    <m/>
    <m/>
    <m/>
    <s v="Sud"/>
    <x v="13"/>
  </r>
  <r>
    <x v="94"/>
    <s v="ITA"/>
    <n v="19"/>
    <x v="16"/>
    <n v="3811569725"/>
    <n v="133623567"/>
    <n v="-1"/>
    <n v="-2"/>
    <n v="-3"/>
    <n v="-170"/>
    <n v="-173"/>
    <n v="-173"/>
    <n v="-173"/>
    <n v="176"/>
    <n v="0"/>
    <n v="3"/>
    <n v="2221"/>
    <m/>
    <m/>
    <m/>
    <s v="Sud"/>
    <x v="13"/>
  </r>
  <r>
    <x v="94"/>
    <s v="ITA"/>
    <n v="9"/>
    <x v="17"/>
    <n v="4376923077"/>
    <n v="1125588885"/>
    <n v="-6"/>
    <n v="-4"/>
    <n v="-10"/>
    <n v="-70"/>
    <n v="-80"/>
    <n v="-80"/>
    <n v="-80"/>
    <n v="82"/>
    <n v="2"/>
    <n v="4"/>
    <n v="4020"/>
    <m/>
    <m/>
    <m/>
    <s v="Centro"/>
    <x v="13"/>
  </r>
  <r>
    <x v="94"/>
    <s v="ITA"/>
    <n v="10"/>
    <x v="18"/>
    <n v="4310675841"/>
    <n v="1238824698"/>
    <n v="1"/>
    <n v="0"/>
    <n v="1"/>
    <n v="0"/>
    <n v="1"/>
    <n v="1"/>
    <n v="1"/>
    <n v="-1"/>
    <n v="0"/>
    <n v="0"/>
    <n v="1239"/>
    <m/>
    <m/>
    <m/>
    <s v="Centro"/>
    <x v="13"/>
  </r>
  <r>
    <x v="94"/>
    <s v="ITA"/>
    <n v="2"/>
    <x v="19"/>
    <n v="4573750286"/>
    <n v="7320149366"/>
    <n v="-1"/>
    <n v="-1"/>
    <n v="-2"/>
    <n v="-2"/>
    <n v="-4"/>
    <n v="-4"/>
    <n v="-4"/>
    <n v="5"/>
    <n v="0"/>
    <n v="1"/>
    <n v="194"/>
    <m/>
    <m/>
    <m/>
    <s v="Nord"/>
    <x v="13"/>
  </r>
  <r>
    <x v="94"/>
    <s v="ITA"/>
    <n v="5"/>
    <x v="20"/>
    <n v="4543490485"/>
    <n v="1233845213"/>
    <n v="-20"/>
    <n v="0"/>
    <n v="-20"/>
    <n v="-242"/>
    <n v="-262"/>
    <n v="-262"/>
    <n v="-262"/>
    <n v="271"/>
    <n v="3"/>
    <n v="12"/>
    <n v="15433"/>
    <m/>
    <m/>
    <m/>
    <s v="Nord"/>
    <x v="13"/>
  </r>
  <r>
    <x v="95"/>
    <s v="ITA"/>
    <n v="13"/>
    <x v="0"/>
    <n v="4235122196"/>
    <n v="1339843823"/>
    <n v="-6"/>
    <n v="0"/>
    <n v="-6"/>
    <n v="-48"/>
    <n v="-54"/>
    <n v="-54"/>
    <n v="-54"/>
    <n v="52"/>
    <n v="2"/>
    <n v="0"/>
    <n v="1513"/>
    <m/>
    <m/>
    <m/>
    <s v="Centro"/>
    <x v="13"/>
  </r>
  <r>
    <x v="95"/>
    <s v="ITA"/>
    <n v="17"/>
    <x v="1"/>
    <n v="4063947052"/>
    <n v="1580514834"/>
    <n v="-1"/>
    <n v="0"/>
    <n v="-1"/>
    <n v="0"/>
    <n v="-1"/>
    <n v="-1"/>
    <n v="-1"/>
    <n v="1"/>
    <n v="0"/>
    <n v="0"/>
    <n v="567"/>
    <m/>
    <m/>
    <m/>
    <s v="Sud"/>
    <x v="13"/>
  </r>
  <r>
    <x v="95"/>
    <s v="ITA"/>
    <n v="18"/>
    <x v="2"/>
    <n v="3890597598"/>
    <n v="1659440194"/>
    <n v="-6"/>
    <n v="0"/>
    <n v="-6"/>
    <n v="-5"/>
    <n v="-11"/>
    <n v="-11"/>
    <n v="-11"/>
    <n v="10"/>
    <n v="1"/>
    <n v="0"/>
    <n v="1175"/>
    <m/>
    <m/>
    <m/>
    <s v="Sud"/>
    <x v="13"/>
  </r>
  <r>
    <x v="95"/>
    <s v="ITA"/>
    <n v="15"/>
    <x v="3"/>
    <n v="4083956555"/>
    <n v="1425084984"/>
    <n v="-24"/>
    <n v="1"/>
    <n v="-23"/>
    <n v="-3"/>
    <n v="-26"/>
    <n v="-26"/>
    <n v="-26"/>
    <n v="35"/>
    <n v="1"/>
    <n v="10"/>
    <n v="4601"/>
    <m/>
    <m/>
    <m/>
    <s v="Sud"/>
    <x v="13"/>
  </r>
  <r>
    <x v="95"/>
    <s v="ITA"/>
    <n v="8"/>
    <x v="4"/>
    <n v="4449436681"/>
    <n v="113417208"/>
    <n v="-20"/>
    <n v="-1"/>
    <n v="-21"/>
    <n v="-165"/>
    <n v="-186"/>
    <n v="-186"/>
    <n v="-186"/>
    <n v="216"/>
    <n v="8"/>
    <n v="38"/>
    <n v="6213"/>
    <m/>
    <m/>
    <m/>
    <s v="Nord"/>
    <x v="13"/>
  </r>
  <r>
    <x v="95"/>
    <s v="ITA"/>
    <n v="6"/>
    <x v="5"/>
    <n v="456494354"/>
    <n v="1376813649"/>
    <n v="-6"/>
    <n v="1"/>
    <n v="-5"/>
    <n v="-8"/>
    <n v="-13"/>
    <n v="-13"/>
    <n v="-13"/>
    <n v="18"/>
    <n v="0"/>
    <n v="5"/>
    <n v="4823"/>
    <m/>
    <m/>
    <m/>
    <s v="Nord"/>
    <x v="13"/>
  </r>
  <r>
    <x v="95"/>
    <s v="ITA"/>
    <n v="12"/>
    <x v="6"/>
    <n v="4189277044"/>
    <n v="1248366722"/>
    <n v="-218"/>
    <n v="-5"/>
    <n v="-223"/>
    <n v="-19"/>
    <n v="-242"/>
    <n v="-242"/>
    <n v="-242"/>
    <n v="245"/>
    <n v="13"/>
    <n v="16"/>
    <n v="3274"/>
    <m/>
    <m/>
    <m/>
    <s v="Centro"/>
    <x v="13"/>
  </r>
  <r>
    <x v="95"/>
    <s v="ITA"/>
    <n v="7"/>
    <x v="7"/>
    <n v="4441149315"/>
    <n v="89326992"/>
    <n v="-6"/>
    <n v="0"/>
    <n v="-6"/>
    <n v="-145"/>
    <n v="-151"/>
    <n v="-151"/>
    <n v="-151"/>
    <n v="158"/>
    <n v="7"/>
    <n v="14"/>
    <n v="1548"/>
    <m/>
    <m/>
    <m/>
    <s v="Nord"/>
    <x v="13"/>
  </r>
  <r>
    <x v="95"/>
    <s v="ITA"/>
    <n v="3"/>
    <x v="8"/>
    <n v="4546679409"/>
    <n v="9190347404"/>
    <n v="82"/>
    <n v="0"/>
    <n v="82"/>
    <n v="-312"/>
    <n v="-230"/>
    <n v="-230"/>
    <n v="-230"/>
    <n v="546"/>
    <n v="38"/>
    <n v="354"/>
    <n v="14078"/>
    <m/>
    <m/>
    <m/>
    <s v="Nord"/>
    <x v="13"/>
  </r>
  <r>
    <x v="95"/>
    <s v="ITA"/>
    <n v="11"/>
    <x v="9"/>
    <n v="4361675973"/>
    <n v="135188753"/>
    <n v="-10"/>
    <n v="-4"/>
    <n v="-14"/>
    <n v="20"/>
    <n v="6"/>
    <n v="6"/>
    <n v="6"/>
    <n v="9"/>
    <n v="-11"/>
    <n v="4"/>
    <n v="1279"/>
    <m/>
    <m/>
    <m/>
    <s v="Centro"/>
    <x v="13"/>
  </r>
  <r>
    <x v="95"/>
    <s v="ITA"/>
    <n v="14"/>
    <x v="10"/>
    <n v="4155774754"/>
    <n v="1465916051"/>
    <n v="0"/>
    <n v="0"/>
    <n v="0"/>
    <n v="-1"/>
    <n v="-1"/>
    <n v="-1"/>
    <n v="-1"/>
    <n v="2"/>
    <n v="0"/>
    <n v="1"/>
    <n v="262"/>
    <m/>
    <m/>
    <m/>
    <s v="Sud"/>
    <x v="13"/>
  </r>
  <r>
    <x v="95"/>
    <s v="ITA"/>
    <n v="21"/>
    <x v="11"/>
    <n v="4649933453"/>
    <n v="1135662422"/>
    <n v="1"/>
    <n v="0"/>
    <n v="1"/>
    <n v="-4"/>
    <n v="-3"/>
    <n v="-3"/>
    <n v="-3"/>
    <n v="3"/>
    <n v="0"/>
    <n v="0"/>
    <n v="816"/>
    <m/>
    <m/>
    <m/>
    <s v="Nord"/>
    <x v="13"/>
  </r>
  <r>
    <x v="95"/>
    <s v="ITA"/>
    <n v="22"/>
    <x v="12"/>
    <n v="4606893511"/>
    <n v="1112123097"/>
    <n v="-1"/>
    <n v="0"/>
    <n v="-1"/>
    <n v="-47"/>
    <n v="-48"/>
    <n v="-48"/>
    <n v="-48"/>
    <n v="51"/>
    <n v="0"/>
    <n v="3"/>
    <n v="1787"/>
    <m/>
    <m/>
    <m/>
    <s v="Nord"/>
    <x v="13"/>
  </r>
  <r>
    <x v="95"/>
    <s v="ITA"/>
    <n v="1"/>
    <x v="13"/>
    <n v="450732745"/>
    <n v="7680687483"/>
    <n v="-29"/>
    <n v="-3"/>
    <n v="-32"/>
    <n v="-382"/>
    <n v="-414"/>
    <n v="-414"/>
    <n v="-414"/>
    <n v="457"/>
    <n v="13"/>
    <n v="56"/>
    <n v="5139"/>
    <m/>
    <m/>
    <m/>
    <s v="Nord"/>
    <x v="13"/>
  </r>
  <r>
    <x v="95"/>
    <s v="ITA"/>
    <n v="16"/>
    <x v="14"/>
    <n v="4112559576"/>
    <n v="1686736689"/>
    <n v="-6"/>
    <n v="-4"/>
    <n v="-10"/>
    <n v="-102"/>
    <n v="-112"/>
    <n v="-112"/>
    <n v="-112"/>
    <n v="109"/>
    <n v="4"/>
    <n v="1"/>
    <n v="2642"/>
    <m/>
    <m/>
    <m/>
    <s v="Sud"/>
    <x v="13"/>
  </r>
  <r>
    <x v="95"/>
    <s v="ITA"/>
    <n v="20"/>
    <x v="15"/>
    <n v="3921531192"/>
    <n v="9110616306"/>
    <n v="-1"/>
    <n v="0"/>
    <n v="-1"/>
    <n v="-9"/>
    <n v="-10"/>
    <n v="-10"/>
    <n v="-10"/>
    <n v="11"/>
    <n v="0"/>
    <n v="1"/>
    <n v="1244"/>
    <m/>
    <m/>
    <m/>
    <s v="Sud"/>
    <x v="13"/>
  </r>
  <r>
    <x v="95"/>
    <s v="ITA"/>
    <n v="19"/>
    <x v="16"/>
    <n v="3811569725"/>
    <n v="133623567"/>
    <n v="-5"/>
    <n v="-1"/>
    <n v="-6"/>
    <n v="-2"/>
    <n v="-8"/>
    <n v="-8"/>
    <n v="-8"/>
    <n v="10"/>
    <n v="0"/>
    <n v="2"/>
    <n v="3463"/>
    <m/>
    <m/>
    <m/>
    <s v="Sud"/>
    <x v="13"/>
  </r>
  <r>
    <x v="95"/>
    <s v="ITA"/>
    <n v="9"/>
    <x v="17"/>
    <n v="4376923077"/>
    <n v="1125588885"/>
    <n v="-15"/>
    <n v="4"/>
    <n v="-11"/>
    <n v="-114"/>
    <n v="-125"/>
    <n v="-125"/>
    <n v="-125"/>
    <n v="125"/>
    <n v="2"/>
    <n v="2"/>
    <n v="3365"/>
    <m/>
    <m/>
    <m/>
    <s v="Centro"/>
    <x v="13"/>
  </r>
  <r>
    <x v="95"/>
    <s v="ITA"/>
    <n v="10"/>
    <x v="18"/>
    <n v="4310675841"/>
    <n v="1238824698"/>
    <n v="1"/>
    <n v="0"/>
    <n v="1"/>
    <n v="-3"/>
    <n v="-2"/>
    <n v="-2"/>
    <n v="-2"/>
    <n v="1"/>
    <n v="1"/>
    <n v="0"/>
    <n v="1315"/>
    <m/>
    <m/>
    <m/>
    <s v="Centro"/>
    <x v="13"/>
  </r>
  <r>
    <x v="95"/>
    <s v="ITA"/>
    <n v="2"/>
    <x v="19"/>
    <n v="4573750286"/>
    <n v="7320149366"/>
    <n v="-4"/>
    <n v="0"/>
    <n v="-4"/>
    <n v="0"/>
    <n v="-4"/>
    <n v="-4"/>
    <n v="-4"/>
    <n v="4"/>
    <n v="0"/>
    <n v="0"/>
    <n v="106"/>
    <m/>
    <m/>
    <m/>
    <s v="Nord"/>
    <x v="13"/>
  </r>
  <r>
    <x v="95"/>
    <s v="ITA"/>
    <n v="5"/>
    <x v="20"/>
    <n v="4543490485"/>
    <n v="1233845213"/>
    <n v="-11"/>
    <n v="-2"/>
    <n v="-13"/>
    <n v="-163"/>
    <n v="-176"/>
    <n v="-176"/>
    <n v="-176"/>
    <n v="177"/>
    <n v="8"/>
    <n v="9"/>
    <n v="12925"/>
    <m/>
    <m/>
    <m/>
    <s v="Nord"/>
    <x v="13"/>
  </r>
  <r>
    <x v="96"/>
    <s v="ITA"/>
    <n v="13"/>
    <x v="0"/>
    <n v="4235122196"/>
    <n v="1339843823"/>
    <n v="0"/>
    <n v="0"/>
    <n v="0"/>
    <n v="0"/>
    <n v="0"/>
    <n v="0"/>
    <n v="0"/>
    <n v="0"/>
    <n v="0"/>
    <n v="0"/>
    <n v="0"/>
    <m/>
    <m/>
    <m/>
    <s v="Centro"/>
    <x v="13"/>
  </r>
  <r>
    <x v="96"/>
    <s v="ITA"/>
    <n v="17"/>
    <x v="1"/>
    <n v="4063947052"/>
    <n v="1580514834"/>
    <n v="0"/>
    <n v="0"/>
    <n v="0"/>
    <n v="-2"/>
    <n v="-2"/>
    <n v="-2"/>
    <n v="-2"/>
    <n v="2"/>
    <n v="0"/>
    <n v="0"/>
    <n v="512"/>
    <m/>
    <m/>
    <m/>
    <s v="Sud"/>
    <x v="13"/>
  </r>
  <r>
    <x v="96"/>
    <s v="ITA"/>
    <n v="18"/>
    <x v="2"/>
    <n v="3890597598"/>
    <n v="1659440194"/>
    <n v="-2"/>
    <n v="0"/>
    <n v="-2"/>
    <n v="-6"/>
    <n v="-8"/>
    <n v="-8"/>
    <n v="-8"/>
    <n v="8"/>
    <n v="0"/>
    <n v="0"/>
    <n v="1203"/>
    <m/>
    <m/>
    <m/>
    <s v="Sud"/>
    <x v="13"/>
  </r>
  <r>
    <x v="96"/>
    <s v="ITA"/>
    <n v="15"/>
    <x v="3"/>
    <n v="4083956555"/>
    <n v="1425084984"/>
    <n v="0"/>
    <n v="0"/>
    <n v="0"/>
    <n v="-5"/>
    <n v="-5"/>
    <n v="-5"/>
    <n v="-5"/>
    <n v="15"/>
    <n v="0"/>
    <n v="10"/>
    <n v="4364"/>
    <m/>
    <m/>
    <m/>
    <s v="Sud"/>
    <x v="13"/>
  </r>
  <r>
    <x v="96"/>
    <s v="ITA"/>
    <n v="8"/>
    <x v="4"/>
    <n v="4449436681"/>
    <n v="113417208"/>
    <n v="-31"/>
    <n v="-11"/>
    <n v="-42"/>
    <n v="-243"/>
    <n v="-285"/>
    <n v="-285"/>
    <n v="-285"/>
    <n v="300"/>
    <n v="5"/>
    <n v="20"/>
    <n v="4464"/>
    <m/>
    <m/>
    <m/>
    <s v="Nord"/>
    <x v="13"/>
  </r>
  <r>
    <x v="96"/>
    <s v="ITA"/>
    <n v="6"/>
    <x v="5"/>
    <n v="456494354"/>
    <n v="1376813649"/>
    <n v="0"/>
    <n v="-1"/>
    <n v="-1"/>
    <n v="-17"/>
    <n v="-18"/>
    <n v="-18"/>
    <n v="-18"/>
    <n v="22"/>
    <n v="0"/>
    <n v="4"/>
    <n v="1138"/>
    <m/>
    <m/>
    <m/>
    <s v="Nord"/>
    <x v="13"/>
  </r>
  <r>
    <x v="96"/>
    <s v="ITA"/>
    <n v="12"/>
    <x v="6"/>
    <n v="4189277044"/>
    <n v="1248366722"/>
    <n v="-48"/>
    <n v="-1"/>
    <n v="-49"/>
    <n v="-59"/>
    <n v="-108"/>
    <n v="-108"/>
    <n v="-108"/>
    <n v="107"/>
    <n v="7"/>
    <n v="6"/>
    <n v="4121"/>
    <m/>
    <m/>
    <m/>
    <s v="Centro"/>
    <x v="13"/>
  </r>
  <r>
    <x v="96"/>
    <s v="ITA"/>
    <n v="7"/>
    <x v="7"/>
    <n v="4441149315"/>
    <n v="89326992"/>
    <n v="-6"/>
    <n v="-4"/>
    <n v="-10"/>
    <n v="-203"/>
    <n v="-213"/>
    <n v="-213"/>
    <n v="-213"/>
    <n v="238"/>
    <n v="7"/>
    <n v="32"/>
    <n v="2719"/>
    <m/>
    <m/>
    <m/>
    <s v="Nord"/>
    <x v="13"/>
  </r>
  <r>
    <x v="96"/>
    <s v="ITA"/>
    <n v="3"/>
    <x v="8"/>
    <n v="4546679409"/>
    <n v="9190347404"/>
    <n v="-245"/>
    <n v="-1"/>
    <n v="-246"/>
    <n v="-628"/>
    <n v="-874"/>
    <n v="-874"/>
    <n v="-874"/>
    <n v="1028"/>
    <n v="67"/>
    <n v="221"/>
    <n v="14301"/>
    <m/>
    <m/>
    <m/>
    <s v="Nord"/>
    <x v="13"/>
  </r>
  <r>
    <x v="96"/>
    <s v="ITA"/>
    <n v="11"/>
    <x v="9"/>
    <n v="4361675973"/>
    <n v="135188753"/>
    <n v="-3"/>
    <n v="0"/>
    <n v="-3"/>
    <n v="-2"/>
    <n v="-5"/>
    <n v="-5"/>
    <n v="-5"/>
    <n v="8"/>
    <n v="1"/>
    <n v="4"/>
    <n v="1095"/>
    <m/>
    <m/>
    <m/>
    <s v="Centro"/>
    <x v="13"/>
  </r>
  <r>
    <x v="96"/>
    <s v="ITA"/>
    <n v="14"/>
    <x v="10"/>
    <n v="4155774754"/>
    <n v="1465916051"/>
    <n v="0"/>
    <n v="0"/>
    <n v="0"/>
    <n v="-6"/>
    <n v="-6"/>
    <n v="-6"/>
    <n v="-6"/>
    <n v="6"/>
    <n v="0"/>
    <n v="0"/>
    <n v="262"/>
    <m/>
    <m/>
    <m/>
    <s v="Sud"/>
    <x v="13"/>
  </r>
  <r>
    <x v="96"/>
    <s v="ITA"/>
    <n v="21"/>
    <x v="11"/>
    <n v="4649933453"/>
    <n v="1135662422"/>
    <n v="-4"/>
    <n v="-1"/>
    <n v="-5"/>
    <n v="-12"/>
    <n v="-17"/>
    <n v="-17"/>
    <n v="-17"/>
    <n v="18"/>
    <n v="0"/>
    <n v="1"/>
    <n v="1300"/>
    <m/>
    <m/>
    <m/>
    <s v="Nord"/>
    <x v="13"/>
  </r>
  <r>
    <x v="96"/>
    <s v="ITA"/>
    <n v="22"/>
    <x v="12"/>
    <n v="4606893511"/>
    <n v="1112123097"/>
    <n v="-3"/>
    <n v="0"/>
    <n v="-3"/>
    <n v="-41"/>
    <n v="-44"/>
    <n v="-44"/>
    <n v="-44"/>
    <n v="45"/>
    <n v="0"/>
    <n v="1"/>
    <n v="1760"/>
    <m/>
    <m/>
    <m/>
    <s v="Nord"/>
    <x v="13"/>
  </r>
  <r>
    <x v="96"/>
    <s v="ITA"/>
    <n v="1"/>
    <x v="13"/>
    <n v="450732745"/>
    <n v="7680687483"/>
    <n v="-41"/>
    <n v="-1"/>
    <n v="-42"/>
    <n v="-326"/>
    <n v="-368"/>
    <n v="-368"/>
    <n v="-368"/>
    <n v="443"/>
    <n v="7"/>
    <n v="82"/>
    <n v="6331"/>
    <m/>
    <m/>
    <m/>
    <s v="Nord"/>
    <x v="13"/>
  </r>
  <r>
    <x v="96"/>
    <s v="ITA"/>
    <n v="16"/>
    <x v="14"/>
    <n v="4112559576"/>
    <n v="1686736689"/>
    <n v="-8"/>
    <n v="0"/>
    <n v="-8"/>
    <n v="-53"/>
    <n v="-61"/>
    <n v="-61"/>
    <n v="-61"/>
    <n v="69"/>
    <n v="0"/>
    <n v="8"/>
    <n v="2177"/>
    <m/>
    <m/>
    <m/>
    <s v="Sud"/>
    <x v="13"/>
  </r>
  <r>
    <x v="96"/>
    <s v="ITA"/>
    <n v="20"/>
    <x v="15"/>
    <n v="3921531192"/>
    <n v="9110616306"/>
    <n v="-3"/>
    <n v="0"/>
    <n v="-3"/>
    <n v="-1"/>
    <n v="-4"/>
    <n v="-4"/>
    <n v="-4"/>
    <n v="4"/>
    <n v="0"/>
    <n v="0"/>
    <n v="749"/>
    <m/>
    <m/>
    <m/>
    <s v="Sud"/>
    <x v="13"/>
  </r>
  <r>
    <x v="96"/>
    <s v="ITA"/>
    <n v="19"/>
    <x v="16"/>
    <n v="3811569725"/>
    <n v="133623567"/>
    <n v="0"/>
    <n v="0"/>
    <n v="0"/>
    <n v="-138"/>
    <n v="-138"/>
    <n v="-138"/>
    <n v="-138"/>
    <n v="139"/>
    <n v="1"/>
    <n v="2"/>
    <n v="2892"/>
    <m/>
    <m/>
    <m/>
    <s v="Sud"/>
    <x v="13"/>
  </r>
  <r>
    <x v="96"/>
    <s v="ITA"/>
    <n v="9"/>
    <x v="17"/>
    <n v="4376923077"/>
    <n v="1125588885"/>
    <n v="-5"/>
    <n v="-4"/>
    <n v="-9"/>
    <n v="-80"/>
    <n v="-89"/>
    <n v="-89"/>
    <n v="-89"/>
    <n v="95"/>
    <n v="6"/>
    <n v="12"/>
    <n v="3389"/>
    <m/>
    <m/>
    <m/>
    <s v="Centro"/>
    <x v="13"/>
  </r>
  <r>
    <x v="96"/>
    <s v="ITA"/>
    <n v="10"/>
    <x v="18"/>
    <n v="4310675841"/>
    <n v="1238824698"/>
    <n v="1"/>
    <n v="-1"/>
    <n v="0"/>
    <n v="0"/>
    <n v="0"/>
    <n v="0"/>
    <n v="0"/>
    <n v="0"/>
    <n v="0"/>
    <n v="0"/>
    <n v="1250"/>
    <m/>
    <m/>
    <m/>
    <s v="Centro"/>
    <x v="13"/>
  </r>
  <r>
    <x v="96"/>
    <s v="ITA"/>
    <n v="2"/>
    <x v="19"/>
    <n v="4573750286"/>
    <n v="7320149366"/>
    <n v="1"/>
    <n v="0"/>
    <n v="1"/>
    <n v="-3"/>
    <n v="-2"/>
    <n v="-2"/>
    <n v="-2"/>
    <n v="3"/>
    <n v="0"/>
    <n v="1"/>
    <n v="213"/>
    <m/>
    <m/>
    <m/>
    <s v="Nord"/>
    <x v="13"/>
  </r>
  <r>
    <x v="96"/>
    <s v="ITA"/>
    <n v="5"/>
    <x v="20"/>
    <n v="4543490485"/>
    <n v="1233845213"/>
    <n v="-17"/>
    <n v="0"/>
    <n v="-17"/>
    <n v="-220"/>
    <n v="-237"/>
    <n v="-237"/>
    <n v="-237"/>
    <n v="239"/>
    <n v="10"/>
    <n v="12"/>
    <n v="15102"/>
    <m/>
    <m/>
    <m/>
    <s v="Nord"/>
    <x v="13"/>
  </r>
  <r>
    <x v="97"/>
    <s v="ITA"/>
    <n v="13"/>
    <x v="0"/>
    <n v="4235122196"/>
    <n v="1339843823"/>
    <n v="-18"/>
    <n v="1"/>
    <n v="-17"/>
    <n v="0"/>
    <n v="-17"/>
    <n v="-17"/>
    <n v="-17"/>
    <n v="1"/>
    <n v="1"/>
    <n v="-15"/>
    <n v="2351"/>
    <m/>
    <m/>
    <m/>
    <s v="Centro"/>
    <x v="14"/>
  </r>
  <r>
    <x v="97"/>
    <s v="ITA"/>
    <n v="17"/>
    <x v="1"/>
    <n v="4063947052"/>
    <n v="1580514834"/>
    <n v="-1"/>
    <n v="0"/>
    <n v="-1"/>
    <n v="-1"/>
    <n v="-2"/>
    <n v="-2"/>
    <n v="-2"/>
    <n v="2"/>
    <n v="0"/>
    <n v="0"/>
    <n v="459"/>
    <m/>
    <m/>
    <m/>
    <s v="Sud"/>
    <x v="14"/>
  </r>
  <r>
    <x v="97"/>
    <s v="ITA"/>
    <n v="18"/>
    <x v="2"/>
    <n v="3890597598"/>
    <n v="1659440194"/>
    <n v="-1"/>
    <n v="0"/>
    <n v="-1"/>
    <n v="-6"/>
    <n v="-7"/>
    <n v="-7"/>
    <n v="-7"/>
    <n v="7"/>
    <n v="0"/>
    <n v="0"/>
    <n v="940"/>
    <m/>
    <m/>
    <m/>
    <s v="Sud"/>
    <x v="14"/>
  </r>
  <r>
    <x v="97"/>
    <s v="ITA"/>
    <n v="15"/>
    <x v="3"/>
    <n v="4083956555"/>
    <n v="1425084984"/>
    <n v="-9"/>
    <n v="-2"/>
    <n v="-11"/>
    <n v="10"/>
    <n v="-1"/>
    <n v="-1"/>
    <n v="-1"/>
    <n v="5"/>
    <n v="1"/>
    <n v="5"/>
    <n v="3510"/>
    <m/>
    <m/>
    <m/>
    <s v="Sud"/>
    <x v="14"/>
  </r>
  <r>
    <x v="97"/>
    <s v="ITA"/>
    <n v="8"/>
    <x v="4"/>
    <n v="4449436681"/>
    <n v="113417208"/>
    <n v="-5"/>
    <n v="-8"/>
    <n v="-13"/>
    <n v="-103"/>
    <n v="-116"/>
    <n v="-116"/>
    <n v="-116"/>
    <n v="140"/>
    <n v="7"/>
    <n v="31"/>
    <n v="4109"/>
    <m/>
    <m/>
    <m/>
    <s v="Nord"/>
    <x v="14"/>
  </r>
  <r>
    <x v="97"/>
    <s v="ITA"/>
    <n v="6"/>
    <x v="5"/>
    <n v="456494354"/>
    <n v="1376813649"/>
    <n v="-4"/>
    <n v="0"/>
    <n v="-4"/>
    <n v="-23"/>
    <n v="-27"/>
    <n v="-27"/>
    <n v="-27"/>
    <n v="29"/>
    <n v="0"/>
    <n v="2"/>
    <n v="2402"/>
    <m/>
    <m/>
    <m/>
    <s v="Nord"/>
    <x v="14"/>
  </r>
  <r>
    <x v="97"/>
    <s v="ITA"/>
    <n v="12"/>
    <x v="6"/>
    <n v="4189277044"/>
    <n v="1248366722"/>
    <n v="-39"/>
    <n v="-1"/>
    <n v="-40"/>
    <n v="-32"/>
    <n v="-72"/>
    <n v="-72"/>
    <n v="-72"/>
    <n v="78"/>
    <n v="7"/>
    <n v="13"/>
    <n v="2086"/>
    <m/>
    <m/>
    <m/>
    <s v="Centro"/>
    <x v="14"/>
  </r>
  <r>
    <x v="97"/>
    <s v="ITA"/>
    <n v="7"/>
    <x v="7"/>
    <n v="4441149315"/>
    <n v="89326992"/>
    <n v="9"/>
    <n v="-1"/>
    <n v="8"/>
    <n v="-120"/>
    <n v="-112"/>
    <n v="-112"/>
    <n v="-112"/>
    <n v="118"/>
    <n v="6"/>
    <n v="12"/>
    <n v="1471"/>
    <m/>
    <m/>
    <m/>
    <s v="Nord"/>
    <x v="14"/>
  </r>
  <r>
    <x v="97"/>
    <s v="ITA"/>
    <n v="3"/>
    <x v="8"/>
    <n v="4546679409"/>
    <n v="9190347404"/>
    <n v="-176"/>
    <n v="-2"/>
    <n v="-178"/>
    <n v="-635"/>
    <n v="-813"/>
    <n v="-813"/>
    <n v="-813"/>
    <n v="990"/>
    <n v="33"/>
    <n v="210"/>
    <n v="12427"/>
    <m/>
    <m/>
    <m/>
    <s v="Nord"/>
    <x v="14"/>
  </r>
  <r>
    <x v="97"/>
    <s v="ITA"/>
    <n v="11"/>
    <x v="9"/>
    <n v="4361675973"/>
    <n v="135188753"/>
    <n v="-4"/>
    <n v="0"/>
    <n v="-4"/>
    <n v="-5"/>
    <n v="-9"/>
    <n v="-9"/>
    <n v="-9"/>
    <n v="12"/>
    <n v="0"/>
    <n v="3"/>
    <n v="1150"/>
    <m/>
    <m/>
    <m/>
    <s v="Centro"/>
    <x v="14"/>
  </r>
  <r>
    <x v="97"/>
    <s v="ITA"/>
    <n v="14"/>
    <x v="10"/>
    <n v="4155774754"/>
    <n v="1465916051"/>
    <n v="-1"/>
    <n v="0"/>
    <n v="-1"/>
    <n v="-10"/>
    <n v="-11"/>
    <n v="-11"/>
    <n v="-11"/>
    <n v="11"/>
    <n v="0"/>
    <n v="0"/>
    <n v="260"/>
    <m/>
    <m/>
    <m/>
    <s v="Sud"/>
    <x v="14"/>
  </r>
  <r>
    <x v="97"/>
    <s v="ITA"/>
    <n v="21"/>
    <x v="11"/>
    <n v="4649933453"/>
    <n v="1135662422"/>
    <n v="0"/>
    <n v="0"/>
    <n v="0"/>
    <n v="-10"/>
    <n v="-10"/>
    <n v="-10"/>
    <n v="-10"/>
    <n v="11"/>
    <n v="0"/>
    <n v="1"/>
    <n v="842"/>
    <m/>
    <m/>
    <m/>
    <s v="Nord"/>
    <x v="14"/>
  </r>
  <r>
    <x v="97"/>
    <s v="ITA"/>
    <n v="22"/>
    <x v="12"/>
    <n v="4606893511"/>
    <n v="1112123097"/>
    <n v="0"/>
    <n v="0"/>
    <n v="0"/>
    <n v="-62"/>
    <n v="-62"/>
    <n v="-62"/>
    <n v="-62"/>
    <n v="63"/>
    <n v="0"/>
    <n v="1"/>
    <n v="1993"/>
    <m/>
    <m/>
    <m/>
    <s v="Nord"/>
    <x v="14"/>
  </r>
  <r>
    <x v="97"/>
    <s v="ITA"/>
    <n v="1"/>
    <x v="13"/>
    <n v="450732745"/>
    <n v="7680687483"/>
    <n v="-15"/>
    <n v="-2"/>
    <n v="-17"/>
    <n v="-112"/>
    <n v="-129"/>
    <n v="-129"/>
    <n v="-129"/>
    <n v="174"/>
    <n v="9"/>
    <n v="54"/>
    <n v="3305"/>
    <m/>
    <m/>
    <m/>
    <s v="Nord"/>
    <x v="14"/>
  </r>
  <r>
    <x v="97"/>
    <s v="ITA"/>
    <n v="16"/>
    <x v="14"/>
    <n v="4112559576"/>
    <n v="1686736689"/>
    <n v="-7"/>
    <n v="-1"/>
    <n v="-8"/>
    <n v="-37"/>
    <n v="-45"/>
    <n v="-45"/>
    <n v="-45"/>
    <n v="45"/>
    <n v="4"/>
    <n v="4"/>
    <n v="1887"/>
    <m/>
    <m/>
    <m/>
    <s v="Sud"/>
    <x v="14"/>
  </r>
  <r>
    <x v="97"/>
    <s v="ITA"/>
    <n v="20"/>
    <x v="15"/>
    <n v="3921531192"/>
    <n v="9110616306"/>
    <n v="-1"/>
    <n v="0"/>
    <n v="-1"/>
    <n v="0"/>
    <n v="-1"/>
    <n v="-1"/>
    <n v="-1"/>
    <n v="1"/>
    <n v="0"/>
    <n v="0"/>
    <n v="716"/>
    <m/>
    <m/>
    <m/>
    <s v="Sud"/>
    <x v="14"/>
  </r>
  <r>
    <x v="97"/>
    <s v="ITA"/>
    <n v="19"/>
    <x v="16"/>
    <n v="3811569725"/>
    <n v="133623567"/>
    <n v="-2"/>
    <n v="0"/>
    <n v="-2"/>
    <n v="-11"/>
    <n v="-13"/>
    <n v="-13"/>
    <n v="-13"/>
    <n v="13"/>
    <n v="1"/>
    <n v="1"/>
    <n v="1183"/>
    <m/>
    <m/>
    <m/>
    <s v="Sud"/>
    <x v="14"/>
  </r>
  <r>
    <x v="97"/>
    <s v="ITA"/>
    <n v="9"/>
    <x v="17"/>
    <n v="4376923077"/>
    <n v="1125588885"/>
    <n v="-9"/>
    <n v="1"/>
    <n v="-8"/>
    <n v="-47"/>
    <n v="-55"/>
    <n v="-55"/>
    <n v="-55"/>
    <n v="55"/>
    <n v="4"/>
    <n v="4"/>
    <n v="2649"/>
    <m/>
    <m/>
    <m/>
    <s v="Centro"/>
    <x v="14"/>
  </r>
  <r>
    <x v="97"/>
    <s v="ITA"/>
    <n v="10"/>
    <x v="18"/>
    <n v="4310675841"/>
    <n v="1238824698"/>
    <n v="-1"/>
    <n v="1"/>
    <n v="0"/>
    <n v="0"/>
    <n v="0"/>
    <n v="0"/>
    <n v="0"/>
    <n v="0"/>
    <n v="0"/>
    <n v="0"/>
    <n v="530"/>
    <m/>
    <m/>
    <m/>
    <s v="Centro"/>
    <x v="14"/>
  </r>
  <r>
    <x v="97"/>
    <s v="ITA"/>
    <n v="2"/>
    <x v="19"/>
    <n v="4573750286"/>
    <n v="7320149366"/>
    <n v="-1"/>
    <n v="0"/>
    <n v="-1"/>
    <n v="-1"/>
    <n v="-2"/>
    <n v="-2"/>
    <n v="-2"/>
    <n v="3"/>
    <n v="0"/>
    <n v="1"/>
    <n v="231"/>
    <m/>
    <m/>
    <m/>
    <s v="Nord"/>
    <x v="14"/>
  </r>
  <r>
    <x v="97"/>
    <s v="ITA"/>
    <n v="5"/>
    <x v="20"/>
    <n v="4543490485"/>
    <n v="1233845213"/>
    <n v="-8"/>
    <n v="-1"/>
    <n v="-9"/>
    <n v="-103"/>
    <n v="-112"/>
    <n v="-112"/>
    <n v="-112"/>
    <n v="116"/>
    <n v="2"/>
    <n v="6"/>
    <n v="9617"/>
    <m/>
    <m/>
    <m/>
    <s v="Nord"/>
    <x v="14"/>
  </r>
  <r>
    <x v="98"/>
    <s v="ITA"/>
    <n v="13"/>
    <x v="0"/>
    <n v="4235122196"/>
    <n v="1339843823"/>
    <n v="9"/>
    <n v="2"/>
    <n v="11"/>
    <n v="-20"/>
    <n v="-9"/>
    <n v="-9"/>
    <n v="-9"/>
    <n v="29"/>
    <n v="3"/>
    <n v="23"/>
    <n v="1272"/>
    <m/>
    <m/>
    <m/>
    <s v="Centro"/>
    <x v="14"/>
  </r>
  <r>
    <x v="98"/>
    <s v="ITA"/>
    <n v="17"/>
    <x v="1"/>
    <n v="4063947052"/>
    <n v="1580514834"/>
    <n v="0"/>
    <n v="0"/>
    <n v="0"/>
    <n v="-1"/>
    <n v="-1"/>
    <n v="-1"/>
    <n v="-1"/>
    <n v="1"/>
    <n v="0"/>
    <n v="0"/>
    <n v="76"/>
    <m/>
    <m/>
    <m/>
    <s v="Sud"/>
    <x v="14"/>
  </r>
  <r>
    <x v="98"/>
    <s v="ITA"/>
    <n v="18"/>
    <x v="2"/>
    <n v="3890597598"/>
    <n v="1659440194"/>
    <n v="-2"/>
    <n v="0"/>
    <n v="-2"/>
    <n v="-7"/>
    <n v="-9"/>
    <n v="-9"/>
    <n v="-9"/>
    <n v="9"/>
    <n v="0"/>
    <n v="0"/>
    <n v="618"/>
    <m/>
    <m/>
    <m/>
    <s v="Sud"/>
    <x v="14"/>
  </r>
  <r>
    <x v="98"/>
    <s v="ITA"/>
    <n v="15"/>
    <x v="3"/>
    <n v="4083956555"/>
    <n v="1425084984"/>
    <n v="-3"/>
    <n v="1"/>
    <n v="-2"/>
    <n v="-39"/>
    <n v="-41"/>
    <n v="-41"/>
    <n v="-41"/>
    <n v="44"/>
    <n v="1"/>
    <n v="4"/>
    <n v="2315"/>
    <m/>
    <m/>
    <m/>
    <s v="Sud"/>
    <x v="14"/>
  </r>
  <r>
    <x v="98"/>
    <s v="ITA"/>
    <n v="8"/>
    <x v="4"/>
    <n v="4449436681"/>
    <n v="113417208"/>
    <n v="-10"/>
    <n v="-3"/>
    <n v="-13"/>
    <n v="-82"/>
    <n v="-95"/>
    <n v="-95"/>
    <n v="-95"/>
    <n v="104"/>
    <n v="10"/>
    <n v="19"/>
    <n v="3876"/>
    <m/>
    <m/>
    <m/>
    <s v="Nord"/>
    <x v="14"/>
  </r>
  <r>
    <x v="98"/>
    <s v="ITA"/>
    <n v="6"/>
    <x v="5"/>
    <n v="456494354"/>
    <n v="1376813649"/>
    <n v="-1"/>
    <n v="1"/>
    <n v="0"/>
    <n v="-12"/>
    <n v="-12"/>
    <n v="-12"/>
    <n v="-12"/>
    <n v="11"/>
    <n v="2"/>
    <n v="1"/>
    <n v="1053"/>
    <m/>
    <m/>
    <m/>
    <s v="Nord"/>
    <x v="14"/>
  </r>
  <r>
    <x v="98"/>
    <s v="ITA"/>
    <n v="12"/>
    <x v="6"/>
    <n v="4189277044"/>
    <n v="1248366722"/>
    <n v="-136"/>
    <n v="-1"/>
    <n v="-137"/>
    <n v="48"/>
    <n v="-89"/>
    <n v="-89"/>
    <n v="-89"/>
    <n v="95"/>
    <n v="4"/>
    <n v="10"/>
    <n v="2089"/>
    <m/>
    <m/>
    <m/>
    <s v="Centro"/>
    <x v="14"/>
  </r>
  <r>
    <x v="98"/>
    <s v="ITA"/>
    <n v="7"/>
    <x v="7"/>
    <n v="4441149315"/>
    <n v="89326992"/>
    <n v="-4"/>
    <n v="-1"/>
    <n v="-5"/>
    <n v="-53"/>
    <n v="-58"/>
    <n v="-58"/>
    <n v="-58"/>
    <n v="112"/>
    <n v="2"/>
    <n v="56"/>
    <n v="1424"/>
    <m/>
    <m/>
    <m/>
    <s v="Nord"/>
    <x v="14"/>
  </r>
  <r>
    <x v="98"/>
    <s v="ITA"/>
    <n v="3"/>
    <x v="8"/>
    <n v="4546679409"/>
    <n v="9190347404"/>
    <n v="-46"/>
    <n v="-3"/>
    <n v="-49"/>
    <n v="-86"/>
    <n v="-135"/>
    <n v="-135"/>
    <n v="-135"/>
    <n v="166"/>
    <n v="19"/>
    <n v="50"/>
    <n v="3572"/>
    <m/>
    <m/>
    <m/>
    <s v="Nord"/>
    <x v="14"/>
  </r>
  <r>
    <x v="98"/>
    <s v="ITA"/>
    <n v="11"/>
    <x v="9"/>
    <n v="4361675973"/>
    <n v="135188753"/>
    <n v="1"/>
    <n v="0"/>
    <n v="1"/>
    <n v="-12"/>
    <n v="-11"/>
    <n v="-11"/>
    <n v="-11"/>
    <n v="11"/>
    <n v="0"/>
    <n v="0"/>
    <n v="360"/>
    <m/>
    <m/>
    <m/>
    <s v="Centro"/>
    <x v="14"/>
  </r>
  <r>
    <x v="98"/>
    <s v="ITA"/>
    <n v="14"/>
    <x v="10"/>
    <n v="4155774754"/>
    <n v="1465916051"/>
    <n v="0"/>
    <n v="0"/>
    <n v="0"/>
    <n v="-10"/>
    <n v="-10"/>
    <n v="-10"/>
    <n v="-10"/>
    <n v="10"/>
    <n v="0"/>
    <n v="0"/>
    <n v="188"/>
    <m/>
    <m/>
    <m/>
    <s v="Sud"/>
    <x v="14"/>
  </r>
  <r>
    <x v="98"/>
    <s v="ITA"/>
    <n v="21"/>
    <x v="11"/>
    <n v="4649933453"/>
    <n v="1135662422"/>
    <n v="0"/>
    <n v="0"/>
    <n v="0"/>
    <n v="-4"/>
    <n v="-4"/>
    <n v="-4"/>
    <n v="-4"/>
    <n v="5"/>
    <n v="0"/>
    <n v="1"/>
    <n v="874"/>
    <m/>
    <m/>
    <m/>
    <s v="Nord"/>
    <x v="14"/>
  </r>
  <r>
    <x v="98"/>
    <s v="ITA"/>
    <n v="22"/>
    <x v="12"/>
    <n v="4606893511"/>
    <n v="1112123097"/>
    <n v="1"/>
    <n v="0"/>
    <n v="1"/>
    <n v="-12"/>
    <n v="-11"/>
    <n v="-11"/>
    <n v="-11"/>
    <n v="13"/>
    <n v="0"/>
    <n v="2"/>
    <n v="677"/>
    <m/>
    <m/>
    <m/>
    <s v="Nord"/>
    <x v="14"/>
  </r>
  <r>
    <x v="98"/>
    <s v="ITA"/>
    <n v="1"/>
    <x v="13"/>
    <n v="450732745"/>
    <n v="7680687483"/>
    <n v="-69"/>
    <n v="-4"/>
    <n v="-73"/>
    <n v="-26"/>
    <n v="-99"/>
    <n v="-99"/>
    <n v="-99"/>
    <n v="111"/>
    <n v="9"/>
    <n v="21"/>
    <n v="2343"/>
    <m/>
    <m/>
    <m/>
    <s v="Nord"/>
    <x v="14"/>
  </r>
  <r>
    <x v="98"/>
    <s v="ITA"/>
    <n v="16"/>
    <x v="14"/>
    <n v="4112559576"/>
    <n v="1686736689"/>
    <n v="-3"/>
    <n v="0"/>
    <n v="-3"/>
    <n v="-19"/>
    <n v="-22"/>
    <n v="-22"/>
    <n v="-22"/>
    <n v="24"/>
    <n v="2"/>
    <n v="4"/>
    <n v="998"/>
    <m/>
    <m/>
    <m/>
    <s v="Sud"/>
    <x v="14"/>
  </r>
  <r>
    <x v="98"/>
    <s v="ITA"/>
    <n v="20"/>
    <x v="15"/>
    <n v="3921531192"/>
    <n v="9110616306"/>
    <n v="-10"/>
    <n v="-1"/>
    <n v="-11"/>
    <n v="-13"/>
    <n v="-24"/>
    <n v="-24"/>
    <n v="-24"/>
    <n v="24"/>
    <n v="1"/>
    <n v="1"/>
    <n v="391"/>
    <m/>
    <m/>
    <m/>
    <s v="Sud"/>
    <x v="14"/>
  </r>
  <r>
    <x v="98"/>
    <s v="ITA"/>
    <n v="19"/>
    <x v="16"/>
    <n v="3811569725"/>
    <n v="133623567"/>
    <n v="0"/>
    <n v="1"/>
    <n v="1"/>
    <n v="-20"/>
    <n v="-19"/>
    <n v="-19"/>
    <n v="-19"/>
    <n v="19"/>
    <n v="0"/>
    <n v="0"/>
    <n v="1132"/>
    <m/>
    <m/>
    <m/>
    <s v="Sud"/>
    <x v="14"/>
  </r>
  <r>
    <x v="98"/>
    <s v="ITA"/>
    <n v="9"/>
    <x v="17"/>
    <n v="4376923077"/>
    <n v="1125588885"/>
    <n v="-12"/>
    <n v="-3"/>
    <n v="-15"/>
    <n v="-14"/>
    <n v="-29"/>
    <n v="-29"/>
    <n v="-29"/>
    <n v="25"/>
    <n v="7"/>
    <n v="3"/>
    <n v="1755"/>
    <m/>
    <m/>
    <m/>
    <s v="Centro"/>
    <x v="14"/>
  </r>
  <r>
    <x v="98"/>
    <s v="ITA"/>
    <n v="10"/>
    <x v="18"/>
    <n v="4310675841"/>
    <n v="1238824698"/>
    <n v="0"/>
    <n v="0"/>
    <n v="0"/>
    <n v="0"/>
    <n v="0"/>
    <n v="0"/>
    <n v="0"/>
    <n v="0"/>
    <n v="0"/>
    <n v="0"/>
    <n v="188"/>
    <m/>
    <m/>
    <m/>
    <s v="Centro"/>
    <x v="14"/>
  </r>
  <r>
    <x v="98"/>
    <s v="ITA"/>
    <n v="2"/>
    <x v="19"/>
    <n v="4573750286"/>
    <n v="7320149366"/>
    <n v="-1"/>
    <n v="0"/>
    <n v="-1"/>
    <n v="3"/>
    <n v="2"/>
    <n v="2"/>
    <n v="2"/>
    <n v="1"/>
    <n v="0"/>
    <n v="3"/>
    <n v="27"/>
    <m/>
    <m/>
    <m/>
    <s v="Nord"/>
    <x v="14"/>
  </r>
  <r>
    <x v="98"/>
    <s v="ITA"/>
    <n v="5"/>
    <x v="20"/>
    <n v="4543490485"/>
    <n v="1233845213"/>
    <n v="-2"/>
    <n v="0"/>
    <n v="-2"/>
    <n v="-30"/>
    <n v="-32"/>
    <n v="-32"/>
    <n v="-32"/>
    <n v="34"/>
    <n v="0"/>
    <n v="2"/>
    <n v="6166"/>
    <m/>
    <m/>
    <m/>
    <s v="Nord"/>
    <x v="14"/>
  </r>
  <r>
    <x v="99"/>
    <s v="ITA"/>
    <n v="13"/>
    <x v="0"/>
    <n v="4235122196"/>
    <n v="1339843823"/>
    <n v="0"/>
    <n v="0"/>
    <n v="0"/>
    <n v="-1"/>
    <n v="-1"/>
    <n v="-1"/>
    <n v="-1"/>
    <n v="0"/>
    <n v="5"/>
    <n v="4"/>
    <n v="968"/>
    <m/>
    <m/>
    <m/>
    <s v="Centro"/>
    <x v="14"/>
  </r>
  <r>
    <x v="99"/>
    <s v="ITA"/>
    <n v="17"/>
    <x v="1"/>
    <n v="4063947052"/>
    <n v="1580514834"/>
    <n v="0"/>
    <n v="0"/>
    <n v="0"/>
    <n v="-4"/>
    <n v="-4"/>
    <n v="-4"/>
    <n v="-4"/>
    <n v="4"/>
    <n v="0"/>
    <n v="0"/>
    <n v="468"/>
    <m/>
    <m/>
    <m/>
    <s v="Sud"/>
    <x v="14"/>
  </r>
  <r>
    <x v="99"/>
    <s v="ITA"/>
    <n v="18"/>
    <x v="2"/>
    <n v="3890597598"/>
    <n v="1659440194"/>
    <n v="0"/>
    <n v="0"/>
    <n v="0"/>
    <n v="-23"/>
    <n v="-23"/>
    <n v="-23"/>
    <n v="-23"/>
    <n v="23"/>
    <n v="0"/>
    <n v="0"/>
    <n v="725"/>
    <m/>
    <m/>
    <m/>
    <s v="Sud"/>
    <x v="14"/>
  </r>
  <r>
    <x v="99"/>
    <s v="ITA"/>
    <n v="15"/>
    <x v="3"/>
    <n v="4083956555"/>
    <n v="1425084984"/>
    <n v="12"/>
    <n v="1"/>
    <n v="13"/>
    <n v="-62"/>
    <n v="-49"/>
    <n v="-49"/>
    <n v="-49"/>
    <n v="50"/>
    <n v="2"/>
    <n v="3"/>
    <n v="2976"/>
    <m/>
    <m/>
    <m/>
    <s v="Sud"/>
    <x v="14"/>
  </r>
  <r>
    <x v="99"/>
    <s v="ITA"/>
    <n v="8"/>
    <x v="4"/>
    <n v="4449436681"/>
    <n v="113417208"/>
    <n v="-25"/>
    <n v="-4"/>
    <n v="-29"/>
    <n v="-127"/>
    <n v="-156"/>
    <n v="-156"/>
    <n v="-156"/>
    <n v="163"/>
    <n v="12"/>
    <n v="19"/>
    <n v="4271"/>
    <m/>
    <m/>
    <m/>
    <s v="Nord"/>
    <x v="14"/>
  </r>
  <r>
    <x v="99"/>
    <s v="ITA"/>
    <n v="6"/>
    <x v="5"/>
    <n v="456494354"/>
    <n v="1376813649"/>
    <n v="0"/>
    <n v="0"/>
    <n v="0"/>
    <n v="-22"/>
    <n v="-22"/>
    <n v="-22"/>
    <n v="-22"/>
    <n v="23"/>
    <n v="1"/>
    <n v="2"/>
    <n v="1093"/>
    <m/>
    <m/>
    <m/>
    <s v="Nord"/>
    <x v="14"/>
  </r>
  <r>
    <x v="99"/>
    <s v="ITA"/>
    <n v="12"/>
    <x v="6"/>
    <n v="4189277044"/>
    <n v="1248366722"/>
    <n v="-14"/>
    <n v="0"/>
    <n v="-14"/>
    <n v="-33"/>
    <n v="-47"/>
    <n v="-47"/>
    <n v="-47"/>
    <n v="50"/>
    <n v="2"/>
    <n v="5"/>
    <n v="2539"/>
    <m/>
    <m/>
    <m/>
    <s v="Centro"/>
    <x v="14"/>
  </r>
  <r>
    <x v="99"/>
    <s v="ITA"/>
    <n v="7"/>
    <x v="7"/>
    <n v="4441149315"/>
    <n v="89326992"/>
    <n v="-16"/>
    <n v="0"/>
    <n v="-16"/>
    <n v="-49"/>
    <n v="-65"/>
    <n v="-65"/>
    <n v="-65"/>
    <n v="79"/>
    <n v="1"/>
    <n v="15"/>
    <n v="1273"/>
    <m/>
    <m/>
    <m/>
    <s v="Nord"/>
    <x v="14"/>
  </r>
  <r>
    <x v="99"/>
    <s v="ITA"/>
    <n v="3"/>
    <x v="8"/>
    <n v="4546679409"/>
    <n v="9190347404"/>
    <n v="-64"/>
    <n v="-1"/>
    <n v="-65"/>
    <n v="-541"/>
    <n v="-606"/>
    <n v="-606"/>
    <n v="-606"/>
    <n v="781"/>
    <n v="12"/>
    <n v="187"/>
    <n v="8676"/>
    <m/>
    <m/>
    <m/>
    <s v="Nord"/>
    <x v="14"/>
  </r>
  <r>
    <x v="99"/>
    <s v="ITA"/>
    <n v="11"/>
    <x v="9"/>
    <n v="4361675973"/>
    <n v="135188753"/>
    <n v="-3"/>
    <n v="0"/>
    <n v="-3"/>
    <n v="2"/>
    <n v="-1"/>
    <n v="-1"/>
    <n v="-1"/>
    <n v="5"/>
    <n v="0"/>
    <n v="4"/>
    <n v="974"/>
    <m/>
    <m/>
    <m/>
    <s v="Centro"/>
    <x v="14"/>
  </r>
  <r>
    <x v="99"/>
    <s v="ITA"/>
    <n v="14"/>
    <x v="10"/>
    <n v="4155774754"/>
    <n v="1465916051"/>
    <n v="1"/>
    <n v="0"/>
    <n v="1"/>
    <n v="-3"/>
    <n v="-2"/>
    <n v="-2"/>
    <n v="-2"/>
    <n v="2"/>
    <n v="0"/>
    <n v="0"/>
    <n v="132"/>
    <m/>
    <m/>
    <m/>
    <s v="Sud"/>
    <x v="14"/>
  </r>
  <r>
    <x v="99"/>
    <s v="ITA"/>
    <n v="21"/>
    <x v="11"/>
    <n v="4649933453"/>
    <n v="1135662422"/>
    <n v="0"/>
    <n v="-1"/>
    <n v="-1"/>
    <n v="-2"/>
    <n v="-3"/>
    <n v="-3"/>
    <n v="-3"/>
    <n v="3"/>
    <n v="0"/>
    <n v="0"/>
    <n v="522"/>
    <m/>
    <m/>
    <m/>
    <s v="Nord"/>
    <x v="14"/>
  </r>
  <r>
    <x v="99"/>
    <s v="ITA"/>
    <n v="22"/>
    <x v="12"/>
    <n v="4606893511"/>
    <n v="1112123097"/>
    <n v="0"/>
    <n v="-1"/>
    <n v="-1"/>
    <n v="-9"/>
    <n v="-10"/>
    <n v="-10"/>
    <n v="-10"/>
    <n v="9"/>
    <n v="1"/>
    <n v="0"/>
    <n v="552"/>
    <m/>
    <m/>
    <m/>
    <s v="Nord"/>
    <x v="14"/>
  </r>
  <r>
    <x v="99"/>
    <s v="ITA"/>
    <n v="1"/>
    <x v="13"/>
    <n v="450732745"/>
    <n v="7680687483"/>
    <n v="-55"/>
    <n v="-8"/>
    <n v="-63"/>
    <n v="-171"/>
    <n v="-234"/>
    <n v="-234"/>
    <n v="-234"/>
    <n v="283"/>
    <n v="8"/>
    <n v="57"/>
    <n v="3621"/>
    <m/>
    <m/>
    <m/>
    <s v="Nord"/>
    <x v="14"/>
  </r>
  <r>
    <x v="99"/>
    <s v="ITA"/>
    <n v="16"/>
    <x v="14"/>
    <n v="4112559576"/>
    <n v="1686736689"/>
    <n v="-6"/>
    <n v="0"/>
    <n v="-6"/>
    <n v="-98"/>
    <n v="-104"/>
    <n v="-104"/>
    <n v="-104"/>
    <n v="102"/>
    <n v="2"/>
    <n v="0"/>
    <n v="1810"/>
    <m/>
    <m/>
    <m/>
    <s v="Sud"/>
    <x v="14"/>
  </r>
  <r>
    <x v="99"/>
    <s v="ITA"/>
    <n v="20"/>
    <x v="15"/>
    <n v="3921531192"/>
    <n v="9110616306"/>
    <n v="-2"/>
    <n v="0"/>
    <n v="-2"/>
    <n v="-4"/>
    <n v="-6"/>
    <n v="-6"/>
    <n v="-6"/>
    <n v="6"/>
    <n v="0"/>
    <n v="0"/>
    <n v="537"/>
    <m/>
    <m/>
    <m/>
    <s v="Sud"/>
    <x v="14"/>
  </r>
  <r>
    <x v="99"/>
    <s v="ITA"/>
    <n v="19"/>
    <x v="16"/>
    <n v="3811569725"/>
    <n v="133623567"/>
    <n v="-3"/>
    <n v="-1"/>
    <n v="-4"/>
    <n v="3"/>
    <n v="-1"/>
    <n v="-1"/>
    <n v="-1"/>
    <n v="4"/>
    <n v="1"/>
    <n v="4"/>
    <n v="2231"/>
    <m/>
    <m/>
    <m/>
    <s v="Sud"/>
    <x v="14"/>
  </r>
  <r>
    <x v="99"/>
    <s v="ITA"/>
    <n v="9"/>
    <x v="17"/>
    <n v="4376923077"/>
    <n v="1125588885"/>
    <n v="0"/>
    <n v="0"/>
    <n v="0"/>
    <n v="-71"/>
    <n v="-71"/>
    <n v="-71"/>
    <n v="-71"/>
    <n v="76"/>
    <n v="5"/>
    <n v="10"/>
    <n v="3333"/>
    <m/>
    <m/>
    <m/>
    <s v="Centro"/>
    <x v="14"/>
  </r>
  <r>
    <x v="99"/>
    <s v="ITA"/>
    <n v="10"/>
    <x v="18"/>
    <n v="4310675841"/>
    <n v="1238824698"/>
    <n v="0"/>
    <n v="0"/>
    <n v="0"/>
    <n v="0"/>
    <n v="0"/>
    <n v="0"/>
    <n v="0"/>
    <n v="0"/>
    <n v="0"/>
    <n v="0"/>
    <n v="1028"/>
    <m/>
    <m/>
    <m/>
    <s v="Centro"/>
    <x v="14"/>
  </r>
  <r>
    <x v="99"/>
    <s v="ITA"/>
    <n v="2"/>
    <x v="19"/>
    <n v="4573750286"/>
    <n v="7320149366"/>
    <n v="-1"/>
    <n v="0"/>
    <n v="-1"/>
    <n v="-3"/>
    <n v="-4"/>
    <n v="-4"/>
    <n v="-4"/>
    <n v="4"/>
    <n v="0"/>
    <n v="0"/>
    <n v="97"/>
    <m/>
    <m/>
    <m/>
    <s v="Nord"/>
    <x v="14"/>
  </r>
  <r>
    <x v="99"/>
    <s v="ITA"/>
    <n v="5"/>
    <x v="20"/>
    <n v="4543490485"/>
    <n v="1233845213"/>
    <n v="-7"/>
    <n v="-1"/>
    <n v="-8"/>
    <n v="-57"/>
    <n v="-65"/>
    <n v="-65"/>
    <n v="-65"/>
    <n v="70"/>
    <n v="3"/>
    <n v="8"/>
    <n v="14333"/>
    <m/>
    <m/>
    <m/>
    <s v="Nord"/>
    <x v="14"/>
  </r>
  <r>
    <x v="100"/>
    <s v="ITA"/>
    <n v="13"/>
    <x v="0"/>
    <n v="4235122196"/>
    <n v="1339843823"/>
    <n v="-1"/>
    <n v="-3"/>
    <n v="-4"/>
    <n v="-3"/>
    <n v="-7"/>
    <n v="-7"/>
    <n v="-7"/>
    <n v="9"/>
    <n v="1"/>
    <n v="3"/>
    <n v="464"/>
    <m/>
    <m/>
    <m/>
    <s v="Centro"/>
    <x v="14"/>
  </r>
  <r>
    <x v="100"/>
    <s v="ITA"/>
    <n v="17"/>
    <x v="1"/>
    <n v="4063947052"/>
    <n v="1580514834"/>
    <n v="0"/>
    <n v="0"/>
    <n v="0"/>
    <n v="-1"/>
    <n v="-1"/>
    <n v="-1"/>
    <n v="-1"/>
    <n v="1"/>
    <n v="0"/>
    <n v="0"/>
    <n v="284"/>
    <m/>
    <m/>
    <m/>
    <s v="Sud"/>
    <x v="14"/>
  </r>
  <r>
    <x v="100"/>
    <s v="ITA"/>
    <n v="18"/>
    <x v="2"/>
    <n v="3890597598"/>
    <n v="1659440194"/>
    <n v="0"/>
    <n v="-1"/>
    <n v="-1"/>
    <n v="-1"/>
    <n v="-2"/>
    <n v="-2"/>
    <n v="-2"/>
    <n v="2"/>
    <n v="0"/>
    <n v="0"/>
    <n v="620"/>
    <m/>
    <m/>
    <m/>
    <s v="Sud"/>
    <x v="14"/>
  </r>
  <r>
    <x v="100"/>
    <s v="ITA"/>
    <n v="15"/>
    <x v="3"/>
    <n v="4083956555"/>
    <n v="1425084984"/>
    <n v="-30"/>
    <n v="-3"/>
    <n v="-33"/>
    <n v="12"/>
    <n v="-21"/>
    <n v="-21"/>
    <n v="-21"/>
    <n v="33"/>
    <n v="0"/>
    <n v="12"/>
    <n v="2020"/>
    <m/>
    <m/>
    <m/>
    <s v="Sud"/>
    <x v="14"/>
  </r>
  <r>
    <x v="100"/>
    <s v="ITA"/>
    <n v="8"/>
    <x v="4"/>
    <n v="4449436681"/>
    <n v="113417208"/>
    <n v="-16"/>
    <n v="0"/>
    <n v="-16"/>
    <n v="-57"/>
    <n v="-73"/>
    <n v="-73"/>
    <n v="-73"/>
    <n v="76"/>
    <n v="11"/>
    <n v="14"/>
    <n v="3001"/>
    <m/>
    <m/>
    <m/>
    <s v="Nord"/>
    <x v="14"/>
  </r>
  <r>
    <x v="100"/>
    <s v="ITA"/>
    <n v="6"/>
    <x v="5"/>
    <n v="456494354"/>
    <n v="1376813649"/>
    <n v="-1"/>
    <n v="0"/>
    <n v="-1"/>
    <n v="-10"/>
    <n v="-11"/>
    <n v="-11"/>
    <n v="-11"/>
    <n v="11"/>
    <n v="0"/>
    <n v="0"/>
    <n v="1726"/>
    <m/>
    <m/>
    <m/>
    <s v="Nord"/>
    <x v="14"/>
  </r>
  <r>
    <x v="100"/>
    <s v="ITA"/>
    <n v="12"/>
    <x v="6"/>
    <n v="4189277044"/>
    <n v="1248366722"/>
    <n v="-61"/>
    <n v="-5"/>
    <n v="-66"/>
    <n v="37"/>
    <n v="-29"/>
    <n v="-29"/>
    <n v="-29"/>
    <n v="33"/>
    <n v="6"/>
    <n v="10"/>
    <n v="2359"/>
    <m/>
    <m/>
    <m/>
    <s v="Centro"/>
    <x v="14"/>
  </r>
  <r>
    <x v="100"/>
    <s v="ITA"/>
    <n v="7"/>
    <x v="7"/>
    <n v="4441149315"/>
    <n v="89326992"/>
    <n v="-6"/>
    <n v="-1"/>
    <n v="-7"/>
    <n v="-25"/>
    <n v="-32"/>
    <n v="-32"/>
    <n v="-32"/>
    <n v="44"/>
    <n v="5"/>
    <n v="17"/>
    <n v="946"/>
    <m/>
    <m/>
    <m/>
    <s v="Nord"/>
    <x v="14"/>
  </r>
  <r>
    <x v="100"/>
    <s v="ITA"/>
    <n v="3"/>
    <x v="8"/>
    <n v="4546679409"/>
    <n v="9190347404"/>
    <n v="-26"/>
    <n v="-35"/>
    <n v="-61"/>
    <n v="30"/>
    <n v="-31"/>
    <n v="-31"/>
    <n v="-31"/>
    <n v="239"/>
    <n v="29"/>
    <n v="237"/>
    <n v="11355"/>
    <m/>
    <m/>
    <m/>
    <s v="Nord"/>
    <x v="14"/>
  </r>
  <r>
    <x v="100"/>
    <s v="ITA"/>
    <n v="11"/>
    <x v="9"/>
    <n v="4361675973"/>
    <n v="135188753"/>
    <n v="-3"/>
    <n v="-1"/>
    <n v="-4"/>
    <n v="-12"/>
    <n v="-16"/>
    <n v="-16"/>
    <n v="-16"/>
    <n v="17"/>
    <n v="0"/>
    <n v="1"/>
    <n v="711"/>
    <m/>
    <m/>
    <m/>
    <s v="Centro"/>
    <x v="14"/>
  </r>
  <r>
    <x v="100"/>
    <s v="ITA"/>
    <n v="14"/>
    <x v="10"/>
    <n v="4155774754"/>
    <n v="1465916051"/>
    <n v="-2"/>
    <n v="0"/>
    <n v="-2"/>
    <n v="-4"/>
    <n v="-6"/>
    <n v="-6"/>
    <n v="-6"/>
    <n v="6"/>
    <n v="0"/>
    <n v="0"/>
    <n v="172"/>
    <m/>
    <m/>
    <m/>
    <s v="Sud"/>
    <x v="14"/>
  </r>
  <r>
    <x v="100"/>
    <s v="ITA"/>
    <n v="21"/>
    <x v="11"/>
    <n v="4649933453"/>
    <n v="1135662422"/>
    <n v="0"/>
    <n v="0"/>
    <n v="0"/>
    <n v="0"/>
    <n v="0"/>
    <n v="0"/>
    <n v="0"/>
    <n v="0"/>
    <n v="0"/>
    <n v="0"/>
    <n v="322"/>
    <m/>
    <m/>
    <m/>
    <s v="Nord"/>
    <x v="14"/>
  </r>
  <r>
    <x v="100"/>
    <s v="ITA"/>
    <n v="22"/>
    <x v="12"/>
    <n v="4606893511"/>
    <n v="1112123097"/>
    <n v="1"/>
    <n v="0"/>
    <n v="1"/>
    <n v="-62"/>
    <n v="-61"/>
    <n v="-61"/>
    <n v="-61"/>
    <n v="62"/>
    <n v="0"/>
    <n v="1"/>
    <n v="1234"/>
    <m/>
    <m/>
    <m/>
    <s v="Nord"/>
    <x v="14"/>
  </r>
  <r>
    <x v="100"/>
    <s v="ITA"/>
    <n v="1"/>
    <x v="13"/>
    <n v="450732745"/>
    <n v="7680687483"/>
    <n v="-8"/>
    <n v="-2"/>
    <n v="-10"/>
    <n v="-132"/>
    <n v="-142"/>
    <n v="-142"/>
    <n v="-142"/>
    <n v="147"/>
    <n v="14"/>
    <n v="19"/>
    <n v="2109"/>
    <m/>
    <m/>
    <m/>
    <s v="Nord"/>
    <x v="14"/>
  </r>
  <r>
    <x v="100"/>
    <s v="ITA"/>
    <n v="16"/>
    <x v="14"/>
    <n v="4112559576"/>
    <n v="1686736689"/>
    <n v="-3"/>
    <n v="-1"/>
    <n v="-4"/>
    <n v="-11"/>
    <n v="-15"/>
    <n v="-15"/>
    <n v="-15"/>
    <n v="13"/>
    <n v="3"/>
    <n v="1"/>
    <n v="1046"/>
    <m/>
    <m/>
    <m/>
    <s v="Sud"/>
    <x v="14"/>
  </r>
  <r>
    <x v="100"/>
    <s v="ITA"/>
    <n v="20"/>
    <x v="15"/>
    <n v="3921531192"/>
    <n v="9110616306"/>
    <n v="-9"/>
    <n v="0"/>
    <n v="-9"/>
    <n v="0"/>
    <n v="-9"/>
    <n v="-9"/>
    <n v="-9"/>
    <n v="9"/>
    <n v="0"/>
    <n v="0"/>
    <n v="381"/>
    <m/>
    <m/>
    <m/>
    <s v="Sud"/>
    <x v="14"/>
  </r>
  <r>
    <x v="100"/>
    <s v="ITA"/>
    <n v="19"/>
    <x v="16"/>
    <n v="3811569725"/>
    <n v="133623567"/>
    <n v="-2"/>
    <n v="0"/>
    <n v="-2"/>
    <n v="-84"/>
    <n v="-86"/>
    <n v="-86"/>
    <n v="-86"/>
    <n v="86"/>
    <n v="0"/>
    <n v="0"/>
    <n v="1456"/>
    <m/>
    <m/>
    <m/>
    <s v="Sud"/>
    <x v="14"/>
  </r>
  <r>
    <x v="100"/>
    <s v="ITA"/>
    <n v="9"/>
    <x v="17"/>
    <n v="4376923077"/>
    <n v="1125588885"/>
    <n v="-9"/>
    <n v="0"/>
    <n v="-9"/>
    <n v="-29"/>
    <n v="-38"/>
    <n v="-38"/>
    <n v="-38"/>
    <n v="40"/>
    <n v="2"/>
    <n v="4"/>
    <n v="1989"/>
    <m/>
    <m/>
    <m/>
    <s v="Centro"/>
    <x v="14"/>
  </r>
  <r>
    <x v="100"/>
    <s v="ITA"/>
    <n v="10"/>
    <x v="18"/>
    <n v="4310675841"/>
    <n v="1238824698"/>
    <n v="0"/>
    <n v="0"/>
    <n v="0"/>
    <n v="0"/>
    <n v="0"/>
    <n v="0"/>
    <n v="0"/>
    <n v="0"/>
    <n v="0"/>
    <n v="0"/>
    <n v="232"/>
    <m/>
    <m/>
    <m/>
    <s v="Centro"/>
    <x v="14"/>
  </r>
  <r>
    <x v="100"/>
    <s v="ITA"/>
    <n v="2"/>
    <x v="19"/>
    <n v="4573750286"/>
    <n v="7320149366"/>
    <n v="-1"/>
    <n v="0"/>
    <n v="-1"/>
    <n v="1"/>
    <n v="0"/>
    <n v="0"/>
    <n v="0"/>
    <n v="0"/>
    <n v="0"/>
    <n v="0"/>
    <n v="86"/>
    <m/>
    <m/>
    <m/>
    <s v="Nord"/>
    <x v="14"/>
  </r>
  <r>
    <x v="100"/>
    <s v="ITA"/>
    <n v="5"/>
    <x v="20"/>
    <n v="4543490485"/>
    <n v="1233845213"/>
    <n v="3"/>
    <n v="-3"/>
    <n v="0"/>
    <n v="-16"/>
    <n v="-16"/>
    <n v="-16"/>
    <n v="-16"/>
    <n v="18"/>
    <n v="0"/>
    <n v="2"/>
    <n v="4786"/>
    <m/>
    <m/>
    <m/>
    <s v="Nord"/>
    <x v="14"/>
  </r>
  <r>
    <x v="101"/>
    <s v="ITA"/>
    <n v="13"/>
    <x v="0"/>
    <n v="4235122196"/>
    <n v="1339843823"/>
    <n v="-3"/>
    <n v="0"/>
    <n v="-3"/>
    <n v="-29"/>
    <n v="-32"/>
    <n v="-32"/>
    <n v="-32"/>
    <n v="34"/>
    <n v="1"/>
    <n v="3"/>
    <n v="1364"/>
    <m/>
    <m/>
    <m/>
    <s v="Centro"/>
    <x v="14"/>
  </r>
  <r>
    <x v="101"/>
    <s v="ITA"/>
    <n v="17"/>
    <x v="1"/>
    <n v="4063947052"/>
    <n v="1580514834"/>
    <n v="-1"/>
    <n v="0"/>
    <n v="-1"/>
    <n v="-2"/>
    <n v="-3"/>
    <n v="-3"/>
    <n v="-3"/>
    <n v="3"/>
    <n v="0"/>
    <n v="0"/>
    <n v="388"/>
    <m/>
    <m/>
    <m/>
    <s v="Sud"/>
    <x v="14"/>
  </r>
  <r>
    <x v="101"/>
    <s v="ITA"/>
    <n v="18"/>
    <x v="2"/>
    <n v="3890597598"/>
    <n v="1659440194"/>
    <n v="-1"/>
    <n v="0"/>
    <n v="-1"/>
    <n v="-7"/>
    <n v="-8"/>
    <n v="-8"/>
    <n v="-8"/>
    <n v="8"/>
    <n v="0"/>
    <n v="0"/>
    <n v="835"/>
    <m/>
    <m/>
    <m/>
    <s v="Sud"/>
    <x v="14"/>
  </r>
  <r>
    <x v="101"/>
    <s v="ITA"/>
    <n v="15"/>
    <x v="3"/>
    <n v="4083956555"/>
    <n v="1425084984"/>
    <n v="-46"/>
    <n v="1"/>
    <n v="-45"/>
    <n v="6"/>
    <n v="-39"/>
    <n v="-39"/>
    <n v="-39"/>
    <n v="35"/>
    <n v="5"/>
    <n v="1"/>
    <n v="1147"/>
    <m/>
    <m/>
    <m/>
    <s v="Sud"/>
    <x v="14"/>
  </r>
  <r>
    <x v="101"/>
    <s v="ITA"/>
    <n v="8"/>
    <x v="4"/>
    <n v="4449436681"/>
    <n v="113417208"/>
    <n v="-22"/>
    <n v="-1"/>
    <n v="-23"/>
    <n v="-128"/>
    <n v="-151"/>
    <n v="-151"/>
    <n v="-151"/>
    <n v="162"/>
    <n v="7"/>
    <n v="18"/>
    <n v="5080"/>
    <m/>
    <m/>
    <m/>
    <s v="Nord"/>
    <x v="14"/>
  </r>
  <r>
    <x v="101"/>
    <s v="ITA"/>
    <n v="6"/>
    <x v="5"/>
    <n v="456494354"/>
    <n v="1376813649"/>
    <n v="-5"/>
    <n v="0"/>
    <n v="-5"/>
    <n v="-15"/>
    <n v="-20"/>
    <n v="-20"/>
    <n v="-20"/>
    <n v="23"/>
    <n v="0"/>
    <n v="3"/>
    <n v="692"/>
    <m/>
    <m/>
    <m/>
    <s v="Nord"/>
    <x v="14"/>
  </r>
  <r>
    <x v="101"/>
    <s v="ITA"/>
    <n v="12"/>
    <x v="6"/>
    <n v="4189277044"/>
    <n v="1248366722"/>
    <n v="-31"/>
    <n v="0"/>
    <n v="-31"/>
    <n v="-33"/>
    <n v="-64"/>
    <n v="-64"/>
    <n v="-64"/>
    <n v="72"/>
    <n v="3"/>
    <n v="11"/>
    <n v="2919"/>
    <m/>
    <m/>
    <m/>
    <s v="Centro"/>
    <x v="14"/>
  </r>
  <r>
    <x v="101"/>
    <s v="ITA"/>
    <n v="7"/>
    <x v="7"/>
    <n v="4441149315"/>
    <n v="89326992"/>
    <n v="-20"/>
    <n v="0"/>
    <n v="-20"/>
    <n v="-100"/>
    <n v="-120"/>
    <n v="-120"/>
    <n v="-120"/>
    <n v="135"/>
    <n v="6"/>
    <n v="21"/>
    <n v="1581"/>
    <m/>
    <m/>
    <m/>
    <s v="Nord"/>
    <x v="14"/>
  </r>
  <r>
    <x v="101"/>
    <s v="ITA"/>
    <n v="3"/>
    <x v="8"/>
    <n v="4546679409"/>
    <n v="9190347404"/>
    <n v="-41"/>
    <n v="-6"/>
    <n v="-47"/>
    <n v="47"/>
    <n v="0"/>
    <n v="0"/>
    <n v="0"/>
    <n v="55"/>
    <n v="29"/>
    <n v="84"/>
    <n v="3410"/>
    <m/>
    <m/>
    <m/>
    <s v="Nord"/>
    <x v="14"/>
  </r>
  <r>
    <x v="101"/>
    <s v="ITA"/>
    <n v="11"/>
    <x v="9"/>
    <n v="4361675973"/>
    <n v="135188753"/>
    <n v="-5"/>
    <n v="-3"/>
    <n v="-8"/>
    <n v="1"/>
    <n v="-7"/>
    <n v="-7"/>
    <n v="-7"/>
    <n v="9"/>
    <n v="1"/>
    <n v="3"/>
    <n v="4398"/>
    <m/>
    <m/>
    <m/>
    <s v="Centro"/>
    <x v="14"/>
  </r>
  <r>
    <x v="101"/>
    <s v="ITA"/>
    <n v="14"/>
    <x v="10"/>
    <n v="4155774754"/>
    <n v="1465916051"/>
    <n v="-1"/>
    <n v="0"/>
    <n v="-1"/>
    <n v="-1"/>
    <n v="-2"/>
    <n v="-2"/>
    <n v="-2"/>
    <n v="1"/>
    <n v="1"/>
    <n v="0"/>
    <n v="138"/>
    <m/>
    <m/>
    <m/>
    <s v="Sud"/>
    <x v="14"/>
  </r>
  <r>
    <x v="101"/>
    <s v="ITA"/>
    <n v="21"/>
    <x v="11"/>
    <n v="4649933453"/>
    <n v="1135662422"/>
    <n v="-6"/>
    <n v="-1"/>
    <n v="-7"/>
    <n v="-1"/>
    <n v="-8"/>
    <n v="-8"/>
    <n v="-8"/>
    <n v="7"/>
    <n v="1"/>
    <n v="0"/>
    <n v="548"/>
    <m/>
    <m/>
    <m/>
    <s v="Nord"/>
    <x v="14"/>
  </r>
  <r>
    <x v="101"/>
    <s v="ITA"/>
    <n v="22"/>
    <x v="12"/>
    <n v="4606893511"/>
    <n v="1112123097"/>
    <n v="-1"/>
    <n v="-1"/>
    <n v="-2"/>
    <n v="-13"/>
    <n v="-15"/>
    <n v="-15"/>
    <n v="-15"/>
    <n v="14"/>
    <n v="1"/>
    <n v="0"/>
    <n v="610"/>
    <m/>
    <m/>
    <m/>
    <s v="Nord"/>
    <x v="14"/>
  </r>
  <r>
    <x v="101"/>
    <s v="ITA"/>
    <n v="1"/>
    <x v="13"/>
    <n v="450732745"/>
    <n v="7680687483"/>
    <n v="-33"/>
    <n v="-1"/>
    <n v="-34"/>
    <n v="-96"/>
    <n v="-130"/>
    <n v="-130"/>
    <n v="-130"/>
    <n v="142"/>
    <n v="12"/>
    <n v="24"/>
    <n v="4035"/>
    <m/>
    <m/>
    <m/>
    <s v="Nord"/>
    <x v="14"/>
  </r>
  <r>
    <x v="101"/>
    <s v="ITA"/>
    <n v="16"/>
    <x v="14"/>
    <n v="4112559576"/>
    <n v="1686736689"/>
    <n v="0"/>
    <n v="-1"/>
    <n v="-1"/>
    <n v="-68"/>
    <n v="-69"/>
    <n v="-69"/>
    <n v="-69"/>
    <n v="70"/>
    <n v="3"/>
    <n v="4"/>
    <n v="2543"/>
    <m/>
    <m/>
    <m/>
    <s v="Sud"/>
    <x v="14"/>
  </r>
  <r>
    <x v="101"/>
    <s v="ITA"/>
    <n v="20"/>
    <x v="15"/>
    <n v="3921531192"/>
    <n v="9110616306"/>
    <n v="0"/>
    <n v="0"/>
    <n v="0"/>
    <n v="-38"/>
    <n v="-38"/>
    <n v="-38"/>
    <n v="-38"/>
    <n v="38"/>
    <n v="0"/>
    <n v="0"/>
    <n v="951"/>
    <m/>
    <m/>
    <m/>
    <s v="Sud"/>
    <x v="14"/>
  </r>
  <r>
    <x v="101"/>
    <s v="ITA"/>
    <n v="19"/>
    <x v="16"/>
    <n v="3811569725"/>
    <n v="133623567"/>
    <n v="-3"/>
    <n v="-1"/>
    <n v="-4"/>
    <n v="3"/>
    <n v="-1"/>
    <n v="-1"/>
    <n v="-1"/>
    <n v="0"/>
    <n v="1"/>
    <n v="0"/>
    <n v="2995"/>
    <m/>
    <m/>
    <m/>
    <s v="Sud"/>
    <x v="14"/>
  </r>
  <r>
    <x v="101"/>
    <s v="ITA"/>
    <n v="9"/>
    <x v="17"/>
    <n v="4376923077"/>
    <n v="1125588885"/>
    <n v="-11"/>
    <n v="-1"/>
    <n v="-12"/>
    <n v="-78"/>
    <n v="-90"/>
    <n v="-90"/>
    <n v="-90"/>
    <n v="87"/>
    <n v="4"/>
    <n v="1"/>
    <n v="3595"/>
    <m/>
    <m/>
    <m/>
    <s v="Centro"/>
    <x v="14"/>
  </r>
  <r>
    <x v="101"/>
    <s v="ITA"/>
    <n v="10"/>
    <x v="18"/>
    <n v="4310675841"/>
    <n v="1238824698"/>
    <n v="0"/>
    <n v="0"/>
    <n v="0"/>
    <n v="0"/>
    <n v="0"/>
    <n v="0"/>
    <n v="0"/>
    <n v="0"/>
    <n v="0"/>
    <n v="0"/>
    <n v="1203"/>
    <m/>
    <m/>
    <m/>
    <s v="Centro"/>
    <x v="14"/>
  </r>
  <r>
    <x v="101"/>
    <s v="ITA"/>
    <n v="2"/>
    <x v="19"/>
    <n v="4573750286"/>
    <n v="7320149366"/>
    <n v="0"/>
    <n v="0"/>
    <n v="0"/>
    <n v="-3"/>
    <n v="-3"/>
    <n v="-3"/>
    <n v="-3"/>
    <n v="3"/>
    <n v="0"/>
    <n v="0"/>
    <n v="99"/>
    <m/>
    <m/>
    <m/>
    <s v="Nord"/>
    <x v="14"/>
  </r>
  <r>
    <x v="101"/>
    <s v="ITA"/>
    <n v="5"/>
    <x v="20"/>
    <n v="4543490485"/>
    <n v="1233845213"/>
    <n v="-9"/>
    <n v="0"/>
    <n v="-9"/>
    <n v="-59"/>
    <n v="-68"/>
    <n v="-68"/>
    <n v="-68"/>
    <n v="59"/>
    <n v="13"/>
    <n v="4"/>
    <n v="11422"/>
    <m/>
    <m/>
    <m/>
    <s v="Nord"/>
    <x v="14"/>
  </r>
  <r>
    <x v="102"/>
    <s v="ITA"/>
    <n v="13"/>
    <x v="0"/>
    <n v="4235122196"/>
    <n v="1339843823"/>
    <n v="-6"/>
    <n v="1"/>
    <n v="-5"/>
    <n v="-29"/>
    <n v="-34"/>
    <n v="-34"/>
    <n v="-34"/>
    <n v="36"/>
    <n v="0"/>
    <n v="2"/>
    <n v="1252"/>
    <m/>
    <m/>
    <m/>
    <s v="Centro"/>
    <x v="14"/>
  </r>
  <r>
    <x v="102"/>
    <s v="ITA"/>
    <n v="17"/>
    <x v="1"/>
    <n v="4063947052"/>
    <n v="1580514834"/>
    <n v="-3"/>
    <n v="0"/>
    <n v="-3"/>
    <n v="1"/>
    <n v="-2"/>
    <n v="-2"/>
    <n v="-2"/>
    <n v="2"/>
    <n v="0"/>
    <n v="0"/>
    <n v="389"/>
    <m/>
    <m/>
    <m/>
    <s v="Sud"/>
    <x v="14"/>
  </r>
  <r>
    <x v="102"/>
    <s v="ITA"/>
    <n v="18"/>
    <x v="2"/>
    <n v="3890597598"/>
    <n v="1659440194"/>
    <n v="-1"/>
    <n v="0"/>
    <n v="-1"/>
    <n v="-4"/>
    <n v="-5"/>
    <n v="-5"/>
    <n v="-5"/>
    <n v="6"/>
    <n v="0"/>
    <n v="1"/>
    <n v="1114"/>
    <m/>
    <m/>
    <m/>
    <s v="Sud"/>
    <x v="14"/>
  </r>
  <r>
    <x v="102"/>
    <s v="ITA"/>
    <n v="15"/>
    <x v="3"/>
    <n v="4083956555"/>
    <n v="1425084984"/>
    <n v="-27"/>
    <n v="2"/>
    <n v="-25"/>
    <n v="-31"/>
    <n v="-56"/>
    <n v="-56"/>
    <n v="-56"/>
    <n v="51"/>
    <n v="5"/>
    <n v="0"/>
    <n v="2485"/>
    <m/>
    <m/>
    <m/>
    <s v="Sud"/>
    <x v="14"/>
  </r>
  <r>
    <x v="102"/>
    <s v="ITA"/>
    <n v="8"/>
    <x v="4"/>
    <n v="4449436681"/>
    <n v="113417208"/>
    <n v="-39"/>
    <n v="-11"/>
    <n v="-50"/>
    <n v="-126"/>
    <n v="-176"/>
    <n v="-176"/>
    <n v="-176"/>
    <n v="180"/>
    <n v="13"/>
    <n v="17"/>
    <n v="5436"/>
    <m/>
    <m/>
    <m/>
    <s v="Nord"/>
    <x v="14"/>
  </r>
  <r>
    <x v="102"/>
    <s v="ITA"/>
    <n v="6"/>
    <x v="5"/>
    <n v="456494354"/>
    <n v="1376813649"/>
    <n v="-9"/>
    <n v="0"/>
    <n v="-9"/>
    <n v="-24"/>
    <n v="-33"/>
    <n v="-33"/>
    <n v="-33"/>
    <n v="32"/>
    <n v="2"/>
    <n v="1"/>
    <n v="3304"/>
    <m/>
    <m/>
    <m/>
    <s v="Nord"/>
    <x v="14"/>
  </r>
  <r>
    <x v="102"/>
    <s v="ITA"/>
    <n v="12"/>
    <x v="6"/>
    <n v="4189277044"/>
    <n v="1248366722"/>
    <n v="-8"/>
    <n v="0"/>
    <n v="-8"/>
    <n v="-36"/>
    <n v="-44"/>
    <n v="-44"/>
    <n v="-44"/>
    <n v="49"/>
    <n v="4"/>
    <n v="9"/>
    <n v="3181"/>
    <m/>
    <m/>
    <m/>
    <s v="Centro"/>
    <x v="14"/>
  </r>
  <r>
    <x v="102"/>
    <s v="ITA"/>
    <n v="7"/>
    <x v="7"/>
    <n v="4441149315"/>
    <n v="89326992"/>
    <n v="-7"/>
    <n v="0"/>
    <n v="-7"/>
    <n v="-143"/>
    <n v="-150"/>
    <n v="-150"/>
    <n v="-150"/>
    <n v="157"/>
    <n v="7"/>
    <n v="14"/>
    <n v="1742"/>
    <m/>
    <m/>
    <m/>
    <s v="Nord"/>
    <x v="14"/>
  </r>
  <r>
    <x v="102"/>
    <s v="ITA"/>
    <n v="3"/>
    <x v="8"/>
    <n v="4546679409"/>
    <n v="9190347404"/>
    <n v="6"/>
    <n v="-5"/>
    <n v="1"/>
    <n v="-372"/>
    <n v="-371"/>
    <n v="-371"/>
    <n v="-371"/>
    <n v="752"/>
    <n v="21"/>
    <n v="402"/>
    <n v="19389"/>
    <m/>
    <m/>
    <m/>
    <s v="Nord"/>
    <x v="14"/>
  </r>
  <r>
    <x v="102"/>
    <s v="ITA"/>
    <n v="11"/>
    <x v="9"/>
    <n v="4361675973"/>
    <n v="135188753"/>
    <n v="-2"/>
    <n v="0"/>
    <n v="-2"/>
    <n v="-8"/>
    <n v="-10"/>
    <n v="-10"/>
    <n v="-10"/>
    <n v="11"/>
    <n v="1"/>
    <n v="2"/>
    <n v="1354"/>
    <m/>
    <m/>
    <m/>
    <s v="Centro"/>
    <x v="14"/>
  </r>
  <r>
    <x v="102"/>
    <s v="ITA"/>
    <n v="14"/>
    <x v="10"/>
    <n v="4155774754"/>
    <n v="1465916051"/>
    <n v="0"/>
    <n v="0"/>
    <n v="0"/>
    <n v="-3"/>
    <n v="-3"/>
    <n v="-3"/>
    <n v="-3"/>
    <n v="3"/>
    <n v="0"/>
    <n v="0"/>
    <n v="307"/>
    <m/>
    <m/>
    <m/>
    <s v="Sud"/>
    <x v="14"/>
  </r>
  <r>
    <x v="102"/>
    <s v="ITA"/>
    <n v="21"/>
    <x v="11"/>
    <n v="4649933453"/>
    <n v="1135662422"/>
    <n v="3"/>
    <n v="0"/>
    <n v="3"/>
    <n v="-14"/>
    <n v="-11"/>
    <n v="-11"/>
    <n v="-11"/>
    <n v="12"/>
    <n v="0"/>
    <n v="1"/>
    <n v="953"/>
    <m/>
    <m/>
    <m/>
    <s v="Nord"/>
    <x v="14"/>
  </r>
  <r>
    <x v="102"/>
    <s v="ITA"/>
    <n v="22"/>
    <x v="12"/>
    <n v="4606893511"/>
    <n v="1112123097"/>
    <n v="-6"/>
    <n v="0"/>
    <n v="-6"/>
    <n v="-78"/>
    <n v="-84"/>
    <n v="-84"/>
    <n v="-84"/>
    <n v="84"/>
    <n v="0"/>
    <n v="0"/>
    <n v="1285"/>
    <m/>
    <m/>
    <m/>
    <s v="Nord"/>
    <x v="14"/>
  </r>
  <r>
    <x v="102"/>
    <s v="ITA"/>
    <n v="1"/>
    <x v="13"/>
    <n v="450732745"/>
    <n v="7680687483"/>
    <n v="-65"/>
    <n v="-3"/>
    <n v="-68"/>
    <n v="-119"/>
    <n v="-187"/>
    <n v="-187"/>
    <n v="-187"/>
    <n v="219"/>
    <n v="17"/>
    <n v="49"/>
    <n v="4573"/>
    <m/>
    <m/>
    <m/>
    <s v="Nord"/>
    <x v="14"/>
  </r>
  <r>
    <x v="102"/>
    <s v="ITA"/>
    <n v="16"/>
    <x v="14"/>
    <n v="4112559576"/>
    <n v="1686736689"/>
    <n v="-20"/>
    <n v="-4"/>
    <n v="-24"/>
    <n v="-97"/>
    <n v="-121"/>
    <n v="-121"/>
    <n v="-121"/>
    <n v="118"/>
    <n v="7"/>
    <n v="4"/>
    <n v="2471"/>
    <m/>
    <m/>
    <m/>
    <s v="Sud"/>
    <x v="14"/>
  </r>
  <r>
    <x v="102"/>
    <s v="ITA"/>
    <n v="20"/>
    <x v="15"/>
    <n v="3921531192"/>
    <n v="9110616306"/>
    <n v="-1"/>
    <n v="-1"/>
    <n v="-2"/>
    <n v="-39"/>
    <n v="-41"/>
    <n v="-41"/>
    <n v="-41"/>
    <n v="43"/>
    <n v="0"/>
    <n v="2"/>
    <n v="1238"/>
    <m/>
    <m/>
    <m/>
    <s v="Sud"/>
    <x v="14"/>
  </r>
  <r>
    <x v="102"/>
    <s v="ITA"/>
    <n v="19"/>
    <x v="16"/>
    <n v="3811569725"/>
    <n v="133623567"/>
    <n v="-3"/>
    <n v="0"/>
    <n v="-3"/>
    <n v="-4"/>
    <n v="-7"/>
    <n v="-7"/>
    <n v="-7"/>
    <n v="8"/>
    <n v="0"/>
    <n v="1"/>
    <n v="2771"/>
    <m/>
    <m/>
    <m/>
    <s v="Sud"/>
    <x v="14"/>
  </r>
  <r>
    <x v="102"/>
    <s v="ITA"/>
    <n v="9"/>
    <x v="17"/>
    <n v="4376923077"/>
    <n v="1125588885"/>
    <n v="-10"/>
    <n v="-1"/>
    <n v="-11"/>
    <n v="-15"/>
    <n v="-26"/>
    <n v="-26"/>
    <n v="-26"/>
    <n v="29"/>
    <n v="4"/>
    <n v="7"/>
    <n v="3746"/>
    <m/>
    <m/>
    <m/>
    <s v="Centro"/>
    <x v="14"/>
  </r>
  <r>
    <x v="102"/>
    <s v="ITA"/>
    <n v="10"/>
    <x v="18"/>
    <n v="4310675841"/>
    <n v="1238824698"/>
    <n v="-3"/>
    <n v="0"/>
    <n v="-3"/>
    <n v="1"/>
    <n v="-2"/>
    <n v="-2"/>
    <n v="-2"/>
    <n v="2"/>
    <n v="0"/>
    <n v="0"/>
    <n v="938"/>
    <m/>
    <m/>
    <m/>
    <s v="Centro"/>
    <x v="14"/>
  </r>
  <r>
    <x v="102"/>
    <s v="ITA"/>
    <n v="2"/>
    <x v="19"/>
    <n v="4573750286"/>
    <n v="7320149366"/>
    <n v="0"/>
    <n v="0"/>
    <n v="0"/>
    <n v="0"/>
    <n v="0"/>
    <n v="0"/>
    <n v="0"/>
    <n v="0"/>
    <n v="0"/>
    <n v="0"/>
    <n v="75"/>
    <m/>
    <m/>
    <m/>
    <s v="Nord"/>
    <x v="14"/>
  </r>
  <r>
    <x v="102"/>
    <s v="ITA"/>
    <n v="5"/>
    <x v="20"/>
    <n v="4543490485"/>
    <n v="1233845213"/>
    <n v="-1"/>
    <n v="0"/>
    <n v="-1"/>
    <n v="-89"/>
    <n v="-90"/>
    <n v="-90"/>
    <n v="-90"/>
    <n v="92"/>
    <n v="4"/>
    <n v="6"/>
    <n v="7025"/>
    <m/>
    <m/>
    <m/>
    <s v="Nord"/>
    <x v="14"/>
  </r>
  <r>
    <x v="103"/>
    <s v="ITA"/>
    <n v="13"/>
    <x v="0"/>
    <n v="4235122196"/>
    <n v="1339843823"/>
    <n v="-7"/>
    <n v="-1"/>
    <n v="-8"/>
    <n v="-9"/>
    <n v="-17"/>
    <n v="-17"/>
    <n v="-17"/>
    <n v="15"/>
    <n v="3"/>
    <n v="1"/>
    <n v="1360"/>
    <m/>
    <m/>
    <m/>
    <s v="Centro"/>
    <x v="14"/>
  </r>
  <r>
    <x v="103"/>
    <s v="ITA"/>
    <n v="17"/>
    <x v="1"/>
    <n v="4063947052"/>
    <n v="1580514834"/>
    <n v="0"/>
    <n v="0"/>
    <n v="0"/>
    <n v="-1"/>
    <n v="-1"/>
    <n v="-1"/>
    <n v="-1"/>
    <n v="1"/>
    <n v="0"/>
    <n v="0"/>
    <n v="397"/>
    <m/>
    <m/>
    <m/>
    <s v="Sud"/>
    <x v="14"/>
  </r>
  <r>
    <x v="103"/>
    <s v="ITA"/>
    <n v="18"/>
    <x v="2"/>
    <n v="3890597598"/>
    <n v="1659440194"/>
    <n v="0"/>
    <n v="0"/>
    <n v="0"/>
    <n v="-6"/>
    <n v="-6"/>
    <n v="-6"/>
    <n v="-6"/>
    <n v="6"/>
    <n v="0"/>
    <n v="0"/>
    <n v="1104"/>
    <m/>
    <m/>
    <m/>
    <s v="Sud"/>
    <x v="14"/>
  </r>
  <r>
    <x v="103"/>
    <s v="ITA"/>
    <n v="15"/>
    <x v="3"/>
    <n v="4083956555"/>
    <n v="1425084984"/>
    <n v="-36"/>
    <n v="0"/>
    <n v="-36"/>
    <n v="0"/>
    <n v="-36"/>
    <n v="-36"/>
    <n v="-36"/>
    <n v="35"/>
    <n v="1"/>
    <n v="0"/>
    <n v="2918"/>
    <m/>
    <m/>
    <m/>
    <s v="Sud"/>
    <x v="14"/>
  </r>
  <r>
    <x v="103"/>
    <s v="ITA"/>
    <n v="8"/>
    <x v="4"/>
    <n v="4449436681"/>
    <n v="113417208"/>
    <n v="-25"/>
    <n v="-3"/>
    <n v="-28"/>
    <n v="-68"/>
    <n v="-96"/>
    <n v="-96"/>
    <n v="-96"/>
    <n v="109"/>
    <n v="4"/>
    <n v="17"/>
    <n v="4000"/>
    <m/>
    <m/>
    <m/>
    <s v="Nord"/>
    <x v="14"/>
  </r>
  <r>
    <x v="103"/>
    <s v="ITA"/>
    <n v="6"/>
    <x v="5"/>
    <n v="456494354"/>
    <n v="1376813649"/>
    <n v="-1"/>
    <n v="0"/>
    <n v="-1"/>
    <n v="-18"/>
    <n v="-19"/>
    <n v="-19"/>
    <n v="-19"/>
    <n v="22"/>
    <n v="0"/>
    <n v="3"/>
    <n v="4092"/>
    <m/>
    <m/>
    <m/>
    <s v="Nord"/>
    <x v="14"/>
  </r>
  <r>
    <x v="103"/>
    <s v="ITA"/>
    <n v="12"/>
    <x v="6"/>
    <n v="4189277044"/>
    <n v="1248366722"/>
    <n v="-3"/>
    <n v="-2"/>
    <n v="-5"/>
    <n v="-8"/>
    <n v="-13"/>
    <n v="-13"/>
    <n v="-13"/>
    <n v="37"/>
    <n v="4"/>
    <n v="28"/>
    <n v="3101"/>
    <m/>
    <m/>
    <m/>
    <s v="Centro"/>
    <x v="14"/>
  </r>
  <r>
    <x v="103"/>
    <s v="ITA"/>
    <n v="7"/>
    <x v="7"/>
    <n v="4441149315"/>
    <n v="89326992"/>
    <n v="-6"/>
    <n v="-2"/>
    <n v="-8"/>
    <n v="9"/>
    <n v="1"/>
    <n v="1"/>
    <n v="1"/>
    <n v="6"/>
    <n v="6"/>
    <n v="13"/>
    <n v="1558"/>
    <m/>
    <m/>
    <m/>
    <s v="Nord"/>
    <x v="14"/>
  </r>
  <r>
    <x v="103"/>
    <s v="ITA"/>
    <n v="3"/>
    <x v="8"/>
    <n v="4546679409"/>
    <n v="9190347404"/>
    <n v="-120"/>
    <n v="-10"/>
    <n v="-130"/>
    <n v="-224"/>
    <n v="-354"/>
    <n v="-354"/>
    <n v="-354"/>
    <n v="469"/>
    <n v="27"/>
    <n v="142"/>
    <n v="13696"/>
    <m/>
    <m/>
    <m/>
    <s v="Nord"/>
    <x v="14"/>
  </r>
  <r>
    <x v="103"/>
    <s v="ITA"/>
    <n v="11"/>
    <x v="9"/>
    <n v="4361675973"/>
    <n v="135188753"/>
    <n v="-4"/>
    <n v="-2"/>
    <n v="-6"/>
    <n v="-92"/>
    <n v="-98"/>
    <n v="-98"/>
    <n v="-98"/>
    <n v="98"/>
    <n v="2"/>
    <n v="2"/>
    <n v="1309"/>
    <m/>
    <m/>
    <m/>
    <s v="Centro"/>
    <x v="14"/>
  </r>
  <r>
    <x v="103"/>
    <s v="ITA"/>
    <n v="14"/>
    <x v="10"/>
    <n v="4155774754"/>
    <n v="1465916051"/>
    <n v="0"/>
    <n v="0"/>
    <n v="0"/>
    <n v="-1"/>
    <n v="-1"/>
    <n v="-1"/>
    <n v="-1"/>
    <n v="1"/>
    <n v="0"/>
    <n v="0"/>
    <n v="954"/>
    <m/>
    <m/>
    <m/>
    <s v="Sud"/>
    <x v="14"/>
  </r>
  <r>
    <x v="103"/>
    <s v="ITA"/>
    <n v="21"/>
    <x v="11"/>
    <n v="4649933453"/>
    <n v="1135662422"/>
    <n v="-3"/>
    <n v="0"/>
    <n v="-3"/>
    <n v="2"/>
    <n v="-1"/>
    <n v="-1"/>
    <n v="-1"/>
    <n v="2"/>
    <n v="0"/>
    <n v="1"/>
    <n v="1112"/>
    <m/>
    <m/>
    <m/>
    <s v="Nord"/>
    <x v="14"/>
  </r>
  <r>
    <x v="103"/>
    <s v="ITA"/>
    <n v="22"/>
    <x v="12"/>
    <n v="4606893511"/>
    <n v="1112123097"/>
    <n v="-2"/>
    <n v="0"/>
    <n v="-2"/>
    <n v="-17"/>
    <n v="-19"/>
    <n v="-19"/>
    <n v="-19"/>
    <n v="20"/>
    <n v="0"/>
    <n v="1"/>
    <n v="1243"/>
    <m/>
    <m/>
    <m/>
    <s v="Nord"/>
    <x v="14"/>
  </r>
  <r>
    <x v="103"/>
    <s v="ITA"/>
    <n v="1"/>
    <x v="13"/>
    <n v="450732745"/>
    <n v="7680687483"/>
    <n v="-59"/>
    <n v="-3"/>
    <n v="-62"/>
    <n v="-140"/>
    <n v="-202"/>
    <n v="-202"/>
    <n v="-202"/>
    <n v="233"/>
    <n v="7"/>
    <n v="38"/>
    <n v="4362"/>
    <m/>
    <m/>
    <m/>
    <s v="Nord"/>
    <x v="14"/>
  </r>
  <r>
    <x v="103"/>
    <s v="ITA"/>
    <n v="16"/>
    <x v="14"/>
    <n v="4112559576"/>
    <n v="1686736689"/>
    <n v="-2"/>
    <n v="-1"/>
    <n v="-3"/>
    <n v="-85"/>
    <n v="-88"/>
    <n v="-88"/>
    <n v="-88"/>
    <n v="91"/>
    <n v="1"/>
    <n v="4"/>
    <n v="2378"/>
    <m/>
    <m/>
    <m/>
    <s v="Sud"/>
    <x v="14"/>
  </r>
  <r>
    <x v="103"/>
    <s v="ITA"/>
    <n v="20"/>
    <x v="15"/>
    <n v="3921531192"/>
    <n v="9110616306"/>
    <n v="-1"/>
    <n v="1"/>
    <n v="0"/>
    <n v="-7"/>
    <n v="-7"/>
    <n v="-7"/>
    <n v="-7"/>
    <n v="10"/>
    <n v="0"/>
    <n v="3"/>
    <n v="1351"/>
    <m/>
    <m/>
    <m/>
    <s v="Sud"/>
    <x v="14"/>
  </r>
  <r>
    <x v="103"/>
    <s v="ITA"/>
    <n v="19"/>
    <x v="16"/>
    <n v="3811569725"/>
    <n v="133623567"/>
    <n v="-7"/>
    <n v="1"/>
    <n v="-6"/>
    <n v="0"/>
    <n v="-6"/>
    <n v="-6"/>
    <n v="-6"/>
    <n v="8"/>
    <n v="0"/>
    <n v="2"/>
    <n v="2793"/>
    <m/>
    <m/>
    <m/>
    <s v="Sud"/>
    <x v="14"/>
  </r>
  <r>
    <x v="103"/>
    <s v="ITA"/>
    <n v="9"/>
    <x v="17"/>
    <n v="4376923077"/>
    <n v="1125588885"/>
    <n v="-6"/>
    <n v="-1"/>
    <n v="-7"/>
    <n v="-65"/>
    <n v="-72"/>
    <n v="-72"/>
    <n v="-72"/>
    <n v="72"/>
    <n v="5"/>
    <n v="5"/>
    <n v="2790"/>
    <m/>
    <m/>
    <m/>
    <s v="Centro"/>
    <x v="14"/>
  </r>
  <r>
    <x v="103"/>
    <s v="ITA"/>
    <n v="10"/>
    <x v="18"/>
    <n v="4310675841"/>
    <n v="1238824698"/>
    <n v="-1"/>
    <n v="0"/>
    <n v="-1"/>
    <n v="0"/>
    <n v="-1"/>
    <n v="-1"/>
    <n v="-1"/>
    <n v="1"/>
    <n v="0"/>
    <n v="0"/>
    <n v="1194"/>
    <m/>
    <m/>
    <m/>
    <s v="Centro"/>
    <x v="14"/>
  </r>
  <r>
    <x v="103"/>
    <s v="ITA"/>
    <n v="2"/>
    <x v="19"/>
    <n v="4573750286"/>
    <n v="7320149366"/>
    <n v="-2"/>
    <n v="0"/>
    <n v="-2"/>
    <n v="4"/>
    <n v="2"/>
    <n v="2"/>
    <n v="2"/>
    <n v="-1"/>
    <n v="1"/>
    <n v="2"/>
    <n v="143"/>
    <m/>
    <m/>
    <m/>
    <s v="Nord"/>
    <x v="14"/>
  </r>
  <r>
    <x v="103"/>
    <s v="ITA"/>
    <n v="5"/>
    <x v="20"/>
    <n v="4543490485"/>
    <n v="1233845213"/>
    <n v="-14"/>
    <n v="0"/>
    <n v="-14"/>
    <n v="-51"/>
    <n v="-65"/>
    <n v="-65"/>
    <n v="-65"/>
    <n v="62"/>
    <n v="11"/>
    <n v="8"/>
    <n v="20630"/>
    <m/>
    <m/>
    <m/>
    <s v="Nord"/>
    <x v="14"/>
  </r>
  <r>
    <x v="104"/>
    <s v="ITA"/>
    <n v="13"/>
    <x v="0"/>
    <n v="4235122196"/>
    <n v="1339843823"/>
    <n v="-8"/>
    <n v="1"/>
    <n v="-7"/>
    <n v="7"/>
    <n v="0"/>
    <n v="0"/>
    <n v="0"/>
    <n v="7"/>
    <n v="0"/>
    <n v="7"/>
    <n v="688"/>
    <m/>
    <m/>
    <m/>
    <s v="Centro"/>
    <x v="15"/>
  </r>
  <r>
    <x v="104"/>
    <s v="ITA"/>
    <n v="17"/>
    <x v="1"/>
    <n v="4063947052"/>
    <n v="1580514834"/>
    <n v="0"/>
    <n v="0"/>
    <n v="0"/>
    <n v="-3"/>
    <n v="-3"/>
    <n v="-3"/>
    <n v="-3"/>
    <n v="3"/>
    <n v="0"/>
    <n v="0"/>
    <n v="265"/>
    <m/>
    <m/>
    <m/>
    <s v="Sud"/>
    <x v="15"/>
  </r>
  <r>
    <x v="104"/>
    <s v="ITA"/>
    <n v="18"/>
    <x v="2"/>
    <n v="3890597598"/>
    <n v="1659440194"/>
    <n v="0"/>
    <n v="0"/>
    <n v="0"/>
    <n v="0"/>
    <n v="0"/>
    <n v="0"/>
    <n v="0"/>
    <n v="0"/>
    <n v="0"/>
    <n v="0"/>
    <n v="852"/>
    <m/>
    <m/>
    <m/>
    <s v="Sud"/>
    <x v="15"/>
  </r>
  <r>
    <x v="104"/>
    <s v="ITA"/>
    <n v="15"/>
    <x v="3"/>
    <n v="4083956555"/>
    <n v="1425084984"/>
    <n v="-11"/>
    <n v="-1"/>
    <n v="-12"/>
    <n v="-1"/>
    <n v="-13"/>
    <n v="-13"/>
    <n v="-13"/>
    <n v="17"/>
    <n v="0"/>
    <n v="4"/>
    <n v="2494"/>
    <m/>
    <m/>
    <m/>
    <s v="Sud"/>
    <x v="15"/>
  </r>
  <r>
    <x v="104"/>
    <s v="ITA"/>
    <n v="8"/>
    <x v="4"/>
    <n v="4449436681"/>
    <n v="113417208"/>
    <n v="-11"/>
    <n v="-3"/>
    <n v="-14"/>
    <n v="-74"/>
    <n v="-88"/>
    <n v="-88"/>
    <n v="-88"/>
    <n v="98"/>
    <n v="4"/>
    <n v="14"/>
    <n v="4806"/>
    <m/>
    <m/>
    <m/>
    <s v="Nord"/>
    <x v="15"/>
  </r>
  <r>
    <x v="104"/>
    <s v="ITA"/>
    <n v="6"/>
    <x v="5"/>
    <n v="456494354"/>
    <n v="1376813649"/>
    <n v="-2"/>
    <n v="2"/>
    <n v="0"/>
    <n v="-10"/>
    <n v="-10"/>
    <n v="-10"/>
    <n v="-10"/>
    <n v="9"/>
    <n v="1"/>
    <n v="0"/>
    <n v="1335"/>
    <m/>
    <m/>
    <m/>
    <s v="Nord"/>
    <x v="15"/>
  </r>
  <r>
    <x v="104"/>
    <s v="ITA"/>
    <n v="12"/>
    <x v="6"/>
    <n v="4189277044"/>
    <n v="1248366722"/>
    <n v="-10"/>
    <n v="0"/>
    <n v="-10"/>
    <n v="3"/>
    <n v="-7"/>
    <n v="-7"/>
    <n v="-7"/>
    <n v="16"/>
    <n v="2"/>
    <n v="11"/>
    <n v="2467"/>
    <m/>
    <m/>
    <m/>
    <s v="Centro"/>
    <x v="15"/>
  </r>
  <r>
    <x v="104"/>
    <s v="ITA"/>
    <n v="7"/>
    <x v="7"/>
    <n v="4441149315"/>
    <n v="89326992"/>
    <n v="-9"/>
    <n v="1"/>
    <n v="-8"/>
    <n v="6"/>
    <n v="-2"/>
    <n v="-2"/>
    <n v="-2"/>
    <n v="8"/>
    <n v="7"/>
    <n v="13"/>
    <n v="1360"/>
    <m/>
    <m/>
    <m/>
    <s v="Nord"/>
    <x v="15"/>
  </r>
  <r>
    <x v="104"/>
    <s v="ITA"/>
    <n v="3"/>
    <x v="8"/>
    <n v="4546679409"/>
    <n v="9190347404"/>
    <n v="-39"/>
    <n v="-3"/>
    <n v="-42"/>
    <n v="-37"/>
    <n v="-79"/>
    <n v="-79"/>
    <n v="-79"/>
    <n v="183"/>
    <n v="21"/>
    <n v="125"/>
    <n v="8005"/>
    <m/>
    <m/>
    <m/>
    <s v="Nord"/>
    <x v="15"/>
  </r>
  <r>
    <x v="104"/>
    <s v="ITA"/>
    <n v="11"/>
    <x v="9"/>
    <n v="4361675973"/>
    <n v="135188753"/>
    <n v="-5"/>
    <n v="-1"/>
    <n v="-6"/>
    <n v="-30"/>
    <n v="-36"/>
    <n v="-36"/>
    <n v="-36"/>
    <n v="39"/>
    <n v="0"/>
    <n v="3"/>
    <n v="989"/>
    <m/>
    <m/>
    <m/>
    <s v="Centro"/>
    <x v="15"/>
  </r>
  <r>
    <x v="104"/>
    <s v="ITA"/>
    <n v="14"/>
    <x v="10"/>
    <n v="4155774754"/>
    <n v="1465916051"/>
    <n v="0"/>
    <n v="0"/>
    <n v="0"/>
    <n v="-1"/>
    <n v="-1"/>
    <n v="-1"/>
    <n v="-1"/>
    <n v="1"/>
    <n v="0"/>
    <n v="0"/>
    <n v="269"/>
    <m/>
    <m/>
    <m/>
    <s v="Sud"/>
    <x v="15"/>
  </r>
  <r>
    <x v="104"/>
    <s v="ITA"/>
    <n v="21"/>
    <x v="11"/>
    <n v="4649933453"/>
    <n v="1135662422"/>
    <n v="0"/>
    <n v="0"/>
    <n v="0"/>
    <n v="-3"/>
    <n v="-3"/>
    <n v="-3"/>
    <n v="-3"/>
    <n v="6"/>
    <n v="0"/>
    <n v="3"/>
    <n v="1177"/>
    <m/>
    <m/>
    <m/>
    <s v="Nord"/>
    <x v="15"/>
  </r>
  <r>
    <x v="104"/>
    <s v="ITA"/>
    <n v="22"/>
    <x v="12"/>
    <n v="4606893511"/>
    <n v="1112123097"/>
    <n v="0"/>
    <n v="0"/>
    <n v="0"/>
    <n v="-22"/>
    <n v="-22"/>
    <n v="-22"/>
    <n v="-22"/>
    <n v="23"/>
    <n v="0"/>
    <n v="1"/>
    <n v="1479"/>
    <m/>
    <m/>
    <m/>
    <s v="Nord"/>
    <x v="15"/>
  </r>
  <r>
    <x v="104"/>
    <s v="ITA"/>
    <n v="1"/>
    <x v="13"/>
    <n v="450732745"/>
    <n v="7680687483"/>
    <n v="-25"/>
    <n v="1"/>
    <n v="-24"/>
    <n v="-181"/>
    <n v="-205"/>
    <n v="-205"/>
    <n v="-205"/>
    <n v="208"/>
    <n v="7"/>
    <n v="10"/>
    <n v="3178"/>
    <m/>
    <m/>
    <m/>
    <s v="Nord"/>
    <x v="15"/>
  </r>
  <r>
    <x v="104"/>
    <s v="ITA"/>
    <n v="16"/>
    <x v="14"/>
    <n v="4112559576"/>
    <n v="1686736689"/>
    <n v="-13"/>
    <n v="0"/>
    <n v="-13"/>
    <n v="-12"/>
    <n v="-25"/>
    <n v="-25"/>
    <n v="-25"/>
    <n v="22"/>
    <n v="3"/>
    <n v="0"/>
    <n v="2033"/>
    <m/>
    <m/>
    <m/>
    <s v="Sud"/>
    <x v="15"/>
  </r>
  <r>
    <x v="104"/>
    <s v="ITA"/>
    <n v="20"/>
    <x v="15"/>
    <n v="3921531192"/>
    <n v="9110616306"/>
    <n v="0"/>
    <n v="0"/>
    <n v="0"/>
    <n v="-1"/>
    <n v="-1"/>
    <n v="-1"/>
    <n v="-1"/>
    <n v="1"/>
    <n v="0"/>
    <n v="0"/>
    <n v="1027"/>
    <m/>
    <m/>
    <m/>
    <s v="Sud"/>
    <x v="15"/>
  </r>
  <r>
    <x v="104"/>
    <s v="ITA"/>
    <n v="19"/>
    <x v="16"/>
    <n v="3811569725"/>
    <n v="133623567"/>
    <n v="-5"/>
    <n v="0"/>
    <n v="-5"/>
    <n v="1"/>
    <n v="-4"/>
    <n v="-4"/>
    <n v="-4"/>
    <n v="4"/>
    <n v="1"/>
    <n v="1"/>
    <n v="1553"/>
    <m/>
    <m/>
    <m/>
    <s v="Sud"/>
    <x v="15"/>
  </r>
  <r>
    <x v="104"/>
    <s v="ITA"/>
    <n v="9"/>
    <x v="17"/>
    <n v="4376923077"/>
    <n v="1125588885"/>
    <n v="3"/>
    <n v="-2"/>
    <n v="1"/>
    <n v="-36"/>
    <n v="-35"/>
    <n v="-35"/>
    <n v="-35"/>
    <n v="34"/>
    <n v="2"/>
    <n v="1"/>
    <n v="2808"/>
    <m/>
    <m/>
    <m/>
    <s v="Centro"/>
    <x v="15"/>
  </r>
  <r>
    <x v="104"/>
    <s v="ITA"/>
    <n v="10"/>
    <x v="18"/>
    <n v="4310675841"/>
    <n v="1238824698"/>
    <n v="-1"/>
    <n v="0"/>
    <n v="-1"/>
    <n v="2"/>
    <n v="1"/>
    <n v="1"/>
    <n v="1"/>
    <n v="0"/>
    <n v="0"/>
    <n v="1"/>
    <n v="843"/>
    <m/>
    <m/>
    <m/>
    <s v="Centro"/>
    <x v="15"/>
  </r>
  <r>
    <x v="104"/>
    <s v="ITA"/>
    <n v="2"/>
    <x v="19"/>
    <n v="4573750286"/>
    <n v="7320149366"/>
    <n v="-1"/>
    <n v="0"/>
    <n v="-1"/>
    <n v="-2"/>
    <n v="-3"/>
    <n v="-3"/>
    <n v="-3"/>
    <n v="5"/>
    <n v="0"/>
    <n v="2"/>
    <n v="175"/>
    <m/>
    <m/>
    <m/>
    <s v="Nord"/>
    <x v="15"/>
  </r>
  <r>
    <x v="104"/>
    <s v="ITA"/>
    <n v="5"/>
    <x v="20"/>
    <n v="4543490485"/>
    <n v="1233845213"/>
    <n v="-1"/>
    <n v="-1"/>
    <n v="-2"/>
    <n v="-77"/>
    <n v="-79"/>
    <n v="-79"/>
    <n v="-79"/>
    <n v="75"/>
    <n v="5"/>
    <n v="1"/>
    <n v="11675"/>
    <m/>
    <m/>
    <m/>
    <s v="Nord"/>
    <x v="15"/>
  </r>
  <r>
    <x v="105"/>
    <s v="ITA"/>
    <n v="13"/>
    <x v="0"/>
    <n v="4235122196"/>
    <n v="1339843823"/>
    <n v="1"/>
    <n v="0"/>
    <n v="1"/>
    <n v="-22"/>
    <n v="-21"/>
    <n v="-21"/>
    <n v="-21"/>
    <n v="21"/>
    <n v="0"/>
    <n v="0"/>
    <n v="695"/>
    <m/>
    <m/>
    <m/>
    <s v="Centro"/>
    <x v="15"/>
  </r>
  <r>
    <x v="105"/>
    <s v="ITA"/>
    <n v="17"/>
    <x v="1"/>
    <n v="4063947052"/>
    <n v="1580514834"/>
    <n v="0"/>
    <n v="0"/>
    <n v="0"/>
    <n v="-1"/>
    <n v="-1"/>
    <n v="-1"/>
    <n v="-1"/>
    <n v="1"/>
    <n v="0"/>
    <n v="0"/>
    <n v="573"/>
    <m/>
    <m/>
    <m/>
    <s v="Sud"/>
    <x v="15"/>
  </r>
  <r>
    <x v="105"/>
    <s v="ITA"/>
    <n v="18"/>
    <x v="2"/>
    <n v="3890597598"/>
    <n v="1659440194"/>
    <n v="0"/>
    <n v="0"/>
    <n v="0"/>
    <n v="-14"/>
    <n v="-14"/>
    <n v="-14"/>
    <n v="-14"/>
    <n v="14"/>
    <n v="0"/>
    <n v="0"/>
    <n v="359"/>
    <m/>
    <m/>
    <m/>
    <s v="Sud"/>
    <x v="15"/>
  </r>
  <r>
    <x v="105"/>
    <s v="ITA"/>
    <n v="15"/>
    <x v="3"/>
    <n v="4083956555"/>
    <n v="1425084984"/>
    <n v="-4"/>
    <n v="0"/>
    <n v="-4"/>
    <n v="-4"/>
    <n v="-8"/>
    <n v="-8"/>
    <n v="-8"/>
    <n v="10"/>
    <n v="0"/>
    <n v="2"/>
    <n v="1135"/>
    <m/>
    <m/>
    <m/>
    <s v="Sud"/>
    <x v="15"/>
  </r>
  <r>
    <x v="105"/>
    <s v="ITA"/>
    <n v="8"/>
    <x v="4"/>
    <n v="4449436681"/>
    <n v="113417208"/>
    <n v="-6"/>
    <n v="-1"/>
    <n v="-7"/>
    <n v="-39"/>
    <n v="-46"/>
    <n v="-46"/>
    <n v="-46"/>
    <n v="62"/>
    <n v="4"/>
    <n v="20"/>
    <n v="5010"/>
    <m/>
    <m/>
    <m/>
    <s v="Nord"/>
    <x v="15"/>
  </r>
  <r>
    <x v="105"/>
    <s v="ITA"/>
    <n v="6"/>
    <x v="5"/>
    <n v="456494354"/>
    <n v="1376813649"/>
    <n v="0"/>
    <n v="-1"/>
    <n v="-1"/>
    <n v="-6"/>
    <n v="-7"/>
    <n v="-7"/>
    <n v="-7"/>
    <n v="7"/>
    <n v="1"/>
    <n v="1"/>
    <n v="357"/>
    <m/>
    <m/>
    <m/>
    <s v="Nord"/>
    <x v="15"/>
  </r>
  <r>
    <x v="105"/>
    <s v="ITA"/>
    <n v="12"/>
    <x v="6"/>
    <n v="4189277044"/>
    <n v="1248366722"/>
    <n v="-1"/>
    <n v="0"/>
    <n v="-1"/>
    <n v="-74"/>
    <n v="-75"/>
    <n v="-75"/>
    <n v="-75"/>
    <n v="88"/>
    <n v="3"/>
    <n v="16"/>
    <n v="1756"/>
    <m/>
    <m/>
    <m/>
    <s v="Centro"/>
    <x v="15"/>
  </r>
  <r>
    <x v="105"/>
    <s v="ITA"/>
    <n v="7"/>
    <x v="7"/>
    <n v="4441149315"/>
    <n v="89326992"/>
    <n v="-2"/>
    <n v="0"/>
    <n v="-2"/>
    <n v="7"/>
    <n v="5"/>
    <n v="5"/>
    <n v="5"/>
    <n v="3"/>
    <n v="6"/>
    <n v="14"/>
    <n v="1163"/>
    <m/>
    <m/>
    <m/>
    <s v="Nord"/>
    <x v="15"/>
  </r>
  <r>
    <x v="105"/>
    <s v="ITA"/>
    <n v="3"/>
    <x v="8"/>
    <n v="4546679409"/>
    <n v="9190347404"/>
    <n v="-93"/>
    <n v="0"/>
    <n v="-93"/>
    <n v="-8"/>
    <n v="-101"/>
    <n v="-101"/>
    <n v="-101"/>
    <n v="263"/>
    <n v="32"/>
    <n v="194"/>
    <n v="4488"/>
    <m/>
    <m/>
    <m/>
    <s v="Nord"/>
    <x v="15"/>
  </r>
  <r>
    <x v="105"/>
    <s v="ITA"/>
    <n v="11"/>
    <x v="9"/>
    <n v="4361675973"/>
    <n v="135188753"/>
    <n v="0"/>
    <n v="0"/>
    <n v="0"/>
    <n v="-84"/>
    <n v="-84"/>
    <n v="-84"/>
    <n v="-84"/>
    <n v="86"/>
    <n v="0"/>
    <n v="2"/>
    <n v="581"/>
    <m/>
    <m/>
    <m/>
    <s v="Centro"/>
    <x v="15"/>
  </r>
  <r>
    <x v="105"/>
    <s v="ITA"/>
    <n v="14"/>
    <x v="10"/>
    <n v="4155774754"/>
    <n v="1465916051"/>
    <n v="0"/>
    <n v="0"/>
    <n v="0"/>
    <n v="-1"/>
    <n v="-1"/>
    <n v="-1"/>
    <n v="-1"/>
    <n v="1"/>
    <n v="0"/>
    <n v="0"/>
    <n v="175"/>
    <m/>
    <m/>
    <m/>
    <s v="Sud"/>
    <x v="15"/>
  </r>
  <r>
    <x v="105"/>
    <s v="ITA"/>
    <n v="21"/>
    <x v="11"/>
    <n v="4649933453"/>
    <n v="1135662422"/>
    <n v="0"/>
    <n v="0"/>
    <n v="0"/>
    <n v="0"/>
    <n v="0"/>
    <n v="0"/>
    <n v="0"/>
    <n v="1"/>
    <n v="0"/>
    <n v="1"/>
    <n v="502"/>
    <m/>
    <m/>
    <m/>
    <s v="Nord"/>
    <x v="15"/>
  </r>
  <r>
    <x v="105"/>
    <s v="ITA"/>
    <n v="22"/>
    <x v="12"/>
    <n v="4606893511"/>
    <n v="1112123097"/>
    <n v="1"/>
    <n v="0"/>
    <n v="1"/>
    <n v="-2"/>
    <n v="-1"/>
    <n v="-1"/>
    <n v="-1"/>
    <n v="2"/>
    <n v="0"/>
    <n v="1"/>
    <n v="187"/>
    <m/>
    <m/>
    <m/>
    <s v="Nord"/>
    <x v="15"/>
  </r>
  <r>
    <x v="105"/>
    <s v="ITA"/>
    <n v="1"/>
    <x v="13"/>
    <n v="450732745"/>
    <n v="7680687483"/>
    <n v="-26"/>
    <n v="-2"/>
    <n v="-28"/>
    <n v="-68"/>
    <n v="-96"/>
    <n v="-96"/>
    <n v="-96"/>
    <n v="97"/>
    <n v="13"/>
    <n v="14"/>
    <n v="1570"/>
    <m/>
    <m/>
    <m/>
    <s v="Nord"/>
    <x v="15"/>
  </r>
  <r>
    <x v="105"/>
    <s v="ITA"/>
    <n v="16"/>
    <x v="14"/>
    <n v="4112559576"/>
    <n v="1686736689"/>
    <n v="-2"/>
    <n v="0"/>
    <n v="-2"/>
    <n v="-33"/>
    <n v="-35"/>
    <n v="-35"/>
    <n v="-35"/>
    <n v="36"/>
    <n v="0"/>
    <n v="1"/>
    <n v="1233"/>
    <m/>
    <m/>
    <m/>
    <s v="Sud"/>
    <x v="15"/>
  </r>
  <r>
    <x v="105"/>
    <s v="ITA"/>
    <n v="20"/>
    <x v="15"/>
    <n v="3921531192"/>
    <n v="9110616306"/>
    <n v="-1"/>
    <n v="0"/>
    <n v="-1"/>
    <n v="-2"/>
    <n v="-3"/>
    <n v="-3"/>
    <n v="-3"/>
    <n v="3"/>
    <n v="0"/>
    <n v="0"/>
    <n v="338"/>
    <m/>
    <m/>
    <m/>
    <s v="Sud"/>
    <x v="15"/>
  </r>
  <r>
    <x v="105"/>
    <s v="ITA"/>
    <n v="19"/>
    <x v="16"/>
    <n v="3811569725"/>
    <n v="133623567"/>
    <n v="-2"/>
    <n v="0"/>
    <n v="-2"/>
    <n v="-7"/>
    <n v="-9"/>
    <n v="-9"/>
    <n v="-9"/>
    <n v="9"/>
    <n v="1"/>
    <n v="1"/>
    <n v="708"/>
    <m/>
    <m/>
    <m/>
    <s v="Sud"/>
    <x v="15"/>
  </r>
  <r>
    <x v="105"/>
    <s v="ITA"/>
    <n v="9"/>
    <x v="17"/>
    <n v="4376923077"/>
    <n v="1125588885"/>
    <n v="-2"/>
    <n v="0"/>
    <n v="-2"/>
    <n v="-27"/>
    <n v="-29"/>
    <n v="-29"/>
    <n v="-29"/>
    <n v="34"/>
    <n v="4"/>
    <n v="9"/>
    <n v="1600"/>
    <m/>
    <m/>
    <m/>
    <s v="Centro"/>
    <x v="15"/>
  </r>
  <r>
    <x v="105"/>
    <s v="ITA"/>
    <n v="10"/>
    <x v="18"/>
    <n v="4310675841"/>
    <n v="1238824698"/>
    <n v="0"/>
    <n v="0"/>
    <n v="0"/>
    <n v="0"/>
    <n v="0"/>
    <n v="0"/>
    <n v="0"/>
    <n v="0"/>
    <n v="0"/>
    <n v="0"/>
    <n v="234"/>
    <m/>
    <m/>
    <m/>
    <s v="Centro"/>
    <x v="15"/>
  </r>
  <r>
    <x v="105"/>
    <s v="ITA"/>
    <n v="2"/>
    <x v="19"/>
    <n v="4573750286"/>
    <n v="7320149366"/>
    <n v="1"/>
    <n v="0"/>
    <n v="1"/>
    <n v="-2"/>
    <n v="-1"/>
    <n v="-1"/>
    <n v="-1"/>
    <n v="1"/>
    <n v="0"/>
    <n v="0"/>
    <n v="5"/>
    <m/>
    <m/>
    <m/>
    <s v="Nord"/>
    <x v="15"/>
  </r>
  <r>
    <x v="105"/>
    <s v="ITA"/>
    <n v="5"/>
    <x v="20"/>
    <n v="4543490485"/>
    <n v="1233845213"/>
    <n v="1"/>
    <n v="0"/>
    <n v="1"/>
    <n v="-6"/>
    <n v="-5"/>
    <n v="-5"/>
    <n v="-5"/>
    <n v="8"/>
    <n v="1"/>
    <n v="4"/>
    <n v="4443"/>
    <m/>
    <m/>
    <m/>
    <s v="Nord"/>
    <x v="15"/>
  </r>
  <r>
    <x v="106"/>
    <s v="ITA"/>
    <n v="13"/>
    <x v="0"/>
    <n v="4235122196"/>
    <n v="1339843823"/>
    <n v="2"/>
    <n v="0"/>
    <n v="2"/>
    <n v="-67"/>
    <n v="-65"/>
    <n v="-65"/>
    <n v="-65"/>
    <n v="33"/>
    <n v="33"/>
    <n v="1"/>
    <n v="985"/>
    <m/>
    <m/>
    <m/>
    <s v="Centro"/>
    <x v="15"/>
  </r>
  <r>
    <x v="106"/>
    <s v="ITA"/>
    <n v="17"/>
    <x v="1"/>
    <n v="4063947052"/>
    <n v="1580514834"/>
    <n v="1"/>
    <n v="0"/>
    <n v="1"/>
    <n v="0"/>
    <n v="1"/>
    <n v="1"/>
    <n v="1"/>
    <n v="0"/>
    <n v="0"/>
    <n v="1"/>
    <n v="465"/>
    <m/>
    <m/>
    <m/>
    <s v="Sud"/>
    <x v="15"/>
  </r>
  <r>
    <x v="106"/>
    <s v="ITA"/>
    <n v="18"/>
    <x v="2"/>
    <n v="3890597598"/>
    <n v="1659440194"/>
    <n v="0"/>
    <n v="0"/>
    <n v="0"/>
    <n v="-9"/>
    <n v="-9"/>
    <n v="-9"/>
    <n v="-9"/>
    <n v="9"/>
    <n v="0"/>
    <n v="0"/>
    <n v="715"/>
    <m/>
    <m/>
    <m/>
    <s v="Sud"/>
    <x v="15"/>
  </r>
  <r>
    <x v="106"/>
    <s v="ITA"/>
    <n v="15"/>
    <x v="3"/>
    <n v="4083956555"/>
    <n v="1425084984"/>
    <n v="-9"/>
    <n v="-3"/>
    <n v="-12"/>
    <n v="-30"/>
    <n v="-42"/>
    <n v="-42"/>
    <n v="-42"/>
    <n v="47"/>
    <n v="0"/>
    <n v="5"/>
    <n v="1629"/>
    <m/>
    <m/>
    <m/>
    <s v="Sud"/>
    <x v="15"/>
  </r>
  <r>
    <x v="106"/>
    <s v="ITA"/>
    <n v="8"/>
    <x v="4"/>
    <n v="4449436681"/>
    <n v="113417208"/>
    <n v="-13"/>
    <n v="0"/>
    <n v="-13"/>
    <n v="-113"/>
    <n v="-126"/>
    <n v="-126"/>
    <n v="-126"/>
    <n v="138"/>
    <n v="6"/>
    <n v="18"/>
    <n v="6523"/>
    <m/>
    <m/>
    <m/>
    <s v="Nord"/>
    <x v="15"/>
  </r>
  <r>
    <x v="106"/>
    <s v="ITA"/>
    <n v="6"/>
    <x v="5"/>
    <n v="456494354"/>
    <n v="1376813649"/>
    <n v="-1"/>
    <n v="-1"/>
    <n v="-2"/>
    <n v="-14"/>
    <n v="-16"/>
    <n v="-16"/>
    <n v="-16"/>
    <n v="16"/>
    <n v="0"/>
    <n v="0"/>
    <n v="859"/>
    <m/>
    <m/>
    <m/>
    <s v="Nord"/>
    <x v="15"/>
  </r>
  <r>
    <x v="106"/>
    <s v="ITA"/>
    <n v="12"/>
    <x v="6"/>
    <n v="4189277044"/>
    <n v="1248366722"/>
    <n v="-4"/>
    <n v="-2"/>
    <n v="-6"/>
    <n v="-39"/>
    <n v="-45"/>
    <n v="-45"/>
    <n v="-45"/>
    <n v="65"/>
    <n v="3"/>
    <n v="23"/>
    <n v="3687"/>
    <m/>
    <m/>
    <m/>
    <s v="Centro"/>
    <x v="15"/>
  </r>
  <r>
    <x v="106"/>
    <s v="ITA"/>
    <n v="7"/>
    <x v="7"/>
    <n v="4441149315"/>
    <n v="89326992"/>
    <n v="-6"/>
    <n v="0"/>
    <n v="-6"/>
    <n v="7"/>
    <n v="1"/>
    <n v="1"/>
    <n v="1"/>
    <n v="3"/>
    <n v="4"/>
    <n v="8"/>
    <n v="1481"/>
    <m/>
    <m/>
    <m/>
    <s v="Nord"/>
    <x v="15"/>
  </r>
  <r>
    <x v="106"/>
    <s v="ITA"/>
    <n v="3"/>
    <x v="8"/>
    <n v="4546679409"/>
    <n v="9190347404"/>
    <n v="-48"/>
    <n v="-11"/>
    <n v="-59"/>
    <n v="-963"/>
    <n v="-1022"/>
    <n v="-1022"/>
    <n v="-1022"/>
    <n v="1199"/>
    <n v="15"/>
    <n v="192"/>
    <n v="9848"/>
    <m/>
    <m/>
    <m/>
    <s v="Nord"/>
    <x v="15"/>
  </r>
  <r>
    <x v="106"/>
    <s v="ITA"/>
    <n v="11"/>
    <x v="9"/>
    <n v="4361675973"/>
    <n v="135188753"/>
    <n v="-9"/>
    <n v="-2"/>
    <n v="-11"/>
    <n v="-72"/>
    <n v="-83"/>
    <n v="-83"/>
    <n v="-83"/>
    <n v="82"/>
    <n v="1"/>
    <n v="0"/>
    <n v="1200"/>
    <m/>
    <m/>
    <m/>
    <s v="Centro"/>
    <x v="15"/>
  </r>
  <r>
    <x v="106"/>
    <s v="ITA"/>
    <n v="14"/>
    <x v="10"/>
    <n v="4155774754"/>
    <n v="1465916051"/>
    <n v="0"/>
    <n v="0"/>
    <n v="0"/>
    <n v="1"/>
    <n v="1"/>
    <n v="1"/>
    <n v="1"/>
    <n v="1"/>
    <n v="0"/>
    <n v="2"/>
    <n v="196"/>
    <m/>
    <m/>
    <m/>
    <s v="Sud"/>
    <x v="15"/>
  </r>
  <r>
    <x v="106"/>
    <s v="ITA"/>
    <n v="21"/>
    <x v="11"/>
    <n v="4649933453"/>
    <n v="1135662422"/>
    <n v="0"/>
    <n v="0"/>
    <n v="0"/>
    <n v="-2"/>
    <n v="-2"/>
    <n v="-2"/>
    <n v="-2"/>
    <n v="2"/>
    <n v="0"/>
    <n v="0"/>
    <n v="395"/>
    <m/>
    <m/>
    <m/>
    <s v="Nord"/>
    <x v="15"/>
  </r>
  <r>
    <x v="106"/>
    <s v="ITA"/>
    <n v="22"/>
    <x v="12"/>
    <n v="4606893511"/>
    <n v="1112123097"/>
    <n v="-1"/>
    <n v="0"/>
    <n v="-1"/>
    <n v="1"/>
    <n v="0"/>
    <n v="0"/>
    <n v="0"/>
    <n v="3"/>
    <n v="0"/>
    <n v="3"/>
    <n v="702"/>
    <m/>
    <m/>
    <m/>
    <s v="Nord"/>
    <x v="15"/>
  </r>
  <r>
    <x v="106"/>
    <s v="ITA"/>
    <n v="1"/>
    <x v="13"/>
    <n v="450732745"/>
    <n v="7680687483"/>
    <n v="-34"/>
    <n v="3"/>
    <n v="-31"/>
    <n v="-164"/>
    <n v="-195"/>
    <n v="-195"/>
    <n v="-195"/>
    <n v="209"/>
    <n v="7"/>
    <n v="21"/>
    <n v="3846"/>
    <m/>
    <m/>
    <m/>
    <s v="Nord"/>
    <x v="15"/>
  </r>
  <r>
    <x v="106"/>
    <s v="ITA"/>
    <n v="16"/>
    <x v="14"/>
    <n v="4112559576"/>
    <n v="1686736689"/>
    <n v="-18"/>
    <n v="1"/>
    <n v="-17"/>
    <n v="-68"/>
    <n v="-85"/>
    <n v="-85"/>
    <n v="-85"/>
    <n v="84"/>
    <n v="1"/>
    <n v="0"/>
    <n v="2461"/>
    <m/>
    <m/>
    <m/>
    <s v="Sud"/>
    <x v="15"/>
  </r>
  <r>
    <x v="106"/>
    <s v="ITA"/>
    <n v="20"/>
    <x v="15"/>
    <n v="3921531192"/>
    <n v="9110616306"/>
    <n v="0"/>
    <n v="0"/>
    <n v="0"/>
    <n v="-2"/>
    <n v="-2"/>
    <n v="-2"/>
    <n v="-2"/>
    <n v="1"/>
    <n v="0"/>
    <n v="-1"/>
    <n v="762"/>
    <m/>
    <m/>
    <m/>
    <s v="Sud"/>
    <x v="15"/>
  </r>
  <r>
    <x v="106"/>
    <s v="ITA"/>
    <n v="19"/>
    <x v="16"/>
    <n v="3811569725"/>
    <n v="133623567"/>
    <n v="-1"/>
    <n v="-1"/>
    <n v="-2"/>
    <n v="2"/>
    <n v="0"/>
    <n v="0"/>
    <n v="0"/>
    <n v="2"/>
    <n v="0"/>
    <n v="2"/>
    <n v="2869"/>
    <m/>
    <m/>
    <m/>
    <s v="Sud"/>
    <x v="15"/>
  </r>
  <r>
    <x v="106"/>
    <s v="ITA"/>
    <n v="9"/>
    <x v="17"/>
    <n v="4376923077"/>
    <n v="1125588885"/>
    <n v="-4"/>
    <n v="-3"/>
    <n v="-7"/>
    <n v="-86"/>
    <n v="-93"/>
    <n v="-93"/>
    <n v="-93"/>
    <n v="91"/>
    <n v="3"/>
    <n v="1"/>
    <n v="3386"/>
    <m/>
    <m/>
    <m/>
    <s v="Centro"/>
    <x v="15"/>
  </r>
  <r>
    <x v="106"/>
    <s v="ITA"/>
    <n v="10"/>
    <x v="18"/>
    <n v="4310675841"/>
    <n v="1238824698"/>
    <n v="2"/>
    <n v="0"/>
    <n v="2"/>
    <n v="-2"/>
    <n v="0"/>
    <n v="0"/>
    <n v="0"/>
    <n v="3"/>
    <n v="0"/>
    <n v="3"/>
    <n v="1014"/>
    <m/>
    <m/>
    <m/>
    <s v="Centro"/>
    <x v="15"/>
  </r>
  <r>
    <x v="106"/>
    <s v="ITA"/>
    <n v="2"/>
    <x v="19"/>
    <n v="4573750286"/>
    <n v="7320149366"/>
    <n v="0"/>
    <n v="0"/>
    <n v="0"/>
    <n v="0"/>
    <n v="0"/>
    <n v="0"/>
    <n v="0"/>
    <n v="0"/>
    <n v="0"/>
    <n v="0"/>
    <n v="130"/>
    <m/>
    <m/>
    <m/>
    <s v="Nord"/>
    <x v="15"/>
  </r>
  <r>
    <x v="106"/>
    <s v="ITA"/>
    <n v="5"/>
    <x v="20"/>
    <n v="4543490485"/>
    <n v="1233845213"/>
    <n v="-5"/>
    <n v="-1"/>
    <n v="-6"/>
    <n v="-70"/>
    <n v="-76"/>
    <n v="-76"/>
    <n v="-76"/>
    <n v="74"/>
    <n v="6"/>
    <n v="4"/>
    <n v="11850"/>
    <m/>
    <m/>
    <m/>
    <s v="Nord"/>
    <x v="15"/>
  </r>
  <r>
    <x v="107"/>
    <s v="ITA"/>
    <n v="13"/>
    <x v="0"/>
    <n v="4235122196"/>
    <n v="1339843823"/>
    <n v="-8"/>
    <n v="1"/>
    <n v="-7"/>
    <n v="-10"/>
    <n v="-17"/>
    <n v="-17"/>
    <n v="-17"/>
    <n v="15"/>
    <n v="2"/>
    <n v="0"/>
    <n v="1382"/>
    <m/>
    <m/>
    <m/>
    <s v="Centro"/>
    <x v="15"/>
  </r>
  <r>
    <x v="107"/>
    <s v="ITA"/>
    <n v="17"/>
    <x v="1"/>
    <n v="4063947052"/>
    <n v="1580514834"/>
    <n v="0"/>
    <n v="0"/>
    <n v="0"/>
    <n v="-3"/>
    <n v="-3"/>
    <n v="-3"/>
    <n v="-3"/>
    <n v="3"/>
    <n v="0"/>
    <n v="0"/>
    <n v="366"/>
    <m/>
    <m/>
    <m/>
    <s v="Sud"/>
    <x v="15"/>
  </r>
  <r>
    <x v="107"/>
    <s v="ITA"/>
    <n v="18"/>
    <x v="2"/>
    <n v="3890597598"/>
    <n v="1659440194"/>
    <n v="0"/>
    <n v="0"/>
    <n v="0"/>
    <n v="-14"/>
    <n v="-14"/>
    <n v="-14"/>
    <n v="-14"/>
    <n v="14"/>
    <n v="0"/>
    <n v="0"/>
    <n v="958"/>
    <m/>
    <m/>
    <m/>
    <s v="Sud"/>
    <x v="15"/>
  </r>
  <r>
    <x v="107"/>
    <s v="ITA"/>
    <n v="15"/>
    <x v="3"/>
    <n v="4083956555"/>
    <n v="1425084984"/>
    <n v="1"/>
    <n v="-1"/>
    <n v="0"/>
    <n v="-33"/>
    <n v="-33"/>
    <n v="-33"/>
    <n v="-33"/>
    <n v="32"/>
    <n v="2"/>
    <n v="1"/>
    <n v="2640"/>
    <m/>
    <m/>
    <m/>
    <s v="Sud"/>
    <x v="15"/>
  </r>
  <r>
    <x v="107"/>
    <s v="ITA"/>
    <n v="8"/>
    <x v="4"/>
    <n v="4449436681"/>
    <n v="113417208"/>
    <n v="2"/>
    <n v="-6"/>
    <n v="-4"/>
    <n v="-91"/>
    <n v="-95"/>
    <n v="-95"/>
    <n v="-95"/>
    <n v="112"/>
    <n v="7"/>
    <n v="24"/>
    <n v="7793"/>
    <m/>
    <m/>
    <m/>
    <s v="Nord"/>
    <x v="15"/>
  </r>
  <r>
    <x v="107"/>
    <s v="ITA"/>
    <n v="6"/>
    <x v="5"/>
    <n v="456494354"/>
    <n v="1376813649"/>
    <n v="4"/>
    <n v="-1"/>
    <n v="3"/>
    <n v="-18"/>
    <n v="-15"/>
    <n v="-15"/>
    <n v="-15"/>
    <n v="16"/>
    <n v="1"/>
    <n v="2"/>
    <n v="3977"/>
    <m/>
    <m/>
    <m/>
    <s v="Nord"/>
    <x v="15"/>
  </r>
  <r>
    <x v="107"/>
    <s v="ITA"/>
    <n v="12"/>
    <x v="6"/>
    <n v="4189277044"/>
    <n v="1248366722"/>
    <n v="-94"/>
    <n v="0"/>
    <n v="-94"/>
    <n v="90"/>
    <n v="-4"/>
    <n v="-4"/>
    <n v="-4"/>
    <n v="18"/>
    <n v="4"/>
    <n v="18"/>
    <n v="4058"/>
    <m/>
    <m/>
    <m/>
    <s v="Centro"/>
    <x v="15"/>
  </r>
  <r>
    <x v="107"/>
    <s v="ITA"/>
    <n v="7"/>
    <x v="7"/>
    <n v="4441149315"/>
    <n v="89326992"/>
    <n v="-9"/>
    <n v="-2"/>
    <n v="-11"/>
    <n v="7"/>
    <n v="-4"/>
    <n v="-4"/>
    <n v="-4"/>
    <n v="20"/>
    <n v="4"/>
    <n v="20"/>
    <n v="2132"/>
    <m/>
    <m/>
    <m/>
    <s v="Nord"/>
    <x v="15"/>
  </r>
  <r>
    <x v="107"/>
    <s v="ITA"/>
    <n v="3"/>
    <x v="8"/>
    <n v="4546679409"/>
    <n v="9190347404"/>
    <n v="-95"/>
    <n v="2"/>
    <n v="-93"/>
    <n v="-347"/>
    <n v="-440"/>
    <n v="-440"/>
    <n v="-440"/>
    <n v="507"/>
    <n v="32"/>
    <n v="99"/>
    <n v="9305"/>
    <m/>
    <m/>
    <m/>
    <s v="Nord"/>
    <x v="15"/>
  </r>
  <r>
    <x v="107"/>
    <s v="ITA"/>
    <n v="11"/>
    <x v="9"/>
    <n v="4361675973"/>
    <n v="135188753"/>
    <n v="-3"/>
    <n v="0"/>
    <n v="-3"/>
    <n v="-42"/>
    <n v="-45"/>
    <n v="-45"/>
    <n v="-45"/>
    <n v="48"/>
    <n v="0"/>
    <n v="3"/>
    <n v="810"/>
    <m/>
    <m/>
    <m/>
    <s v="Centro"/>
    <x v="15"/>
  </r>
  <r>
    <x v="107"/>
    <s v="ITA"/>
    <n v="14"/>
    <x v="10"/>
    <n v="4155774754"/>
    <n v="1465916051"/>
    <n v="0"/>
    <n v="0"/>
    <n v="0"/>
    <n v="0"/>
    <n v="0"/>
    <n v="0"/>
    <n v="0"/>
    <n v="1"/>
    <n v="0"/>
    <n v="1"/>
    <n v="213"/>
    <m/>
    <m/>
    <m/>
    <s v="Sud"/>
    <x v="15"/>
  </r>
  <r>
    <x v="107"/>
    <s v="ITA"/>
    <n v="21"/>
    <x v="11"/>
    <n v="4649933453"/>
    <n v="1135662422"/>
    <n v="0"/>
    <n v="0"/>
    <n v="0"/>
    <n v="-1"/>
    <n v="-1"/>
    <n v="-1"/>
    <n v="-1"/>
    <n v="1"/>
    <n v="0"/>
    <n v="0"/>
    <n v="752"/>
    <m/>
    <m/>
    <m/>
    <s v="Nord"/>
    <x v="15"/>
  </r>
  <r>
    <x v="107"/>
    <s v="ITA"/>
    <n v="22"/>
    <x v="12"/>
    <n v="4606893511"/>
    <n v="1112123097"/>
    <n v="0"/>
    <n v="0"/>
    <n v="0"/>
    <n v="-1"/>
    <n v="-1"/>
    <n v="-1"/>
    <n v="-1"/>
    <n v="1"/>
    <n v="0"/>
    <n v="0"/>
    <n v="1212"/>
    <m/>
    <m/>
    <m/>
    <s v="Nord"/>
    <x v="15"/>
  </r>
  <r>
    <x v="107"/>
    <s v="ITA"/>
    <n v="1"/>
    <x v="13"/>
    <n v="450732745"/>
    <n v="7680687483"/>
    <n v="-35"/>
    <n v="-4"/>
    <n v="-39"/>
    <n v="-260"/>
    <n v="-299"/>
    <n v="-299"/>
    <n v="-299"/>
    <n v="310"/>
    <n v="15"/>
    <n v="26"/>
    <n v="4967"/>
    <m/>
    <m/>
    <m/>
    <s v="Nord"/>
    <x v="15"/>
  </r>
  <r>
    <x v="107"/>
    <s v="ITA"/>
    <n v="16"/>
    <x v="14"/>
    <n v="4112559576"/>
    <n v="1686736689"/>
    <n v="-5"/>
    <n v="-1"/>
    <n v="-6"/>
    <n v="-50"/>
    <n v="-56"/>
    <n v="-56"/>
    <n v="-56"/>
    <n v="53"/>
    <n v="3"/>
    <n v="0"/>
    <n v="2752"/>
    <m/>
    <m/>
    <m/>
    <s v="Sud"/>
    <x v="15"/>
  </r>
  <r>
    <x v="107"/>
    <s v="ITA"/>
    <n v="20"/>
    <x v="15"/>
    <n v="3921531192"/>
    <n v="9110616306"/>
    <n v="0"/>
    <n v="0"/>
    <n v="0"/>
    <n v="-4"/>
    <n v="-4"/>
    <n v="-4"/>
    <n v="-4"/>
    <n v="4"/>
    <n v="0"/>
    <n v="0"/>
    <n v="903"/>
    <m/>
    <m/>
    <m/>
    <s v="Sud"/>
    <x v="15"/>
  </r>
  <r>
    <x v="107"/>
    <s v="ITA"/>
    <n v="19"/>
    <x v="16"/>
    <n v="3811569725"/>
    <n v="133623567"/>
    <n v="1"/>
    <n v="0"/>
    <n v="1"/>
    <n v="-1"/>
    <n v="0"/>
    <n v="0"/>
    <n v="0"/>
    <n v="1"/>
    <n v="0"/>
    <n v="1"/>
    <n v="2822"/>
    <m/>
    <m/>
    <m/>
    <s v="Sud"/>
    <x v="15"/>
  </r>
  <r>
    <x v="107"/>
    <s v="ITA"/>
    <n v="9"/>
    <x v="17"/>
    <n v="4376923077"/>
    <n v="1125588885"/>
    <n v="-6"/>
    <n v="-2"/>
    <n v="-8"/>
    <n v="-81"/>
    <n v="-89"/>
    <n v="-89"/>
    <n v="-89"/>
    <n v="91"/>
    <n v="1"/>
    <n v="3"/>
    <n v="3399"/>
    <m/>
    <m/>
    <m/>
    <s v="Centro"/>
    <x v="15"/>
  </r>
  <r>
    <x v="107"/>
    <s v="ITA"/>
    <n v="10"/>
    <x v="18"/>
    <n v="4310675841"/>
    <n v="1238824698"/>
    <n v="1"/>
    <n v="0"/>
    <n v="1"/>
    <n v="-2"/>
    <n v="-1"/>
    <n v="-1"/>
    <n v="-1"/>
    <n v="2"/>
    <n v="0"/>
    <n v="1"/>
    <n v="939"/>
    <m/>
    <m/>
    <m/>
    <s v="Centro"/>
    <x v="15"/>
  </r>
  <r>
    <x v="107"/>
    <s v="ITA"/>
    <n v="2"/>
    <x v="19"/>
    <n v="4573750286"/>
    <n v="7320149366"/>
    <n v="-4"/>
    <n v="0"/>
    <n v="-4"/>
    <n v="2"/>
    <n v="-2"/>
    <n v="-2"/>
    <n v="-2"/>
    <n v="2"/>
    <n v="0"/>
    <n v="0"/>
    <n v="101"/>
    <m/>
    <m/>
    <m/>
    <s v="Nord"/>
    <x v="15"/>
  </r>
  <r>
    <x v="107"/>
    <s v="ITA"/>
    <n v="5"/>
    <x v="20"/>
    <n v="4543490485"/>
    <n v="1233845213"/>
    <n v="-11"/>
    <n v="0"/>
    <n v="-11"/>
    <n v="-28"/>
    <n v="-39"/>
    <n v="-39"/>
    <n v="-39"/>
    <n v="42"/>
    <n v="0"/>
    <n v="3"/>
    <n v="11218"/>
    <m/>
    <m/>
    <m/>
    <s v="Nord"/>
    <x v="15"/>
  </r>
  <r>
    <x v="108"/>
    <s v="ITA"/>
    <n v="13"/>
    <x v="0"/>
    <n v="4235122196"/>
    <n v="1339843823"/>
    <n v="-2"/>
    <n v="0"/>
    <n v="-2"/>
    <n v="-9"/>
    <n v="-11"/>
    <n v="-11"/>
    <n v="-11"/>
    <n v="12"/>
    <n v="0"/>
    <n v="1"/>
    <n v="1484"/>
    <m/>
    <m/>
    <m/>
    <s v="Centro"/>
    <x v="15"/>
  </r>
  <r>
    <x v="108"/>
    <s v="ITA"/>
    <n v="17"/>
    <x v="1"/>
    <n v="4063947052"/>
    <n v="1580514834"/>
    <n v="-1"/>
    <n v="1"/>
    <n v="0"/>
    <n v="1"/>
    <n v="1"/>
    <n v="1"/>
    <n v="1"/>
    <n v="0"/>
    <n v="0"/>
    <n v="1"/>
    <n v="406"/>
    <m/>
    <m/>
    <m/>
    <s v="Sud"/>
    <x v="15"/>
  </r>
  <r>
    <x v="108"/>
    <s v="ITA"/>
    <n v="18"/>
    <x v="2"/>
    <n v="3890597598"/>
    <n v="1659440194"/>
    <n v="-2"/>
    <n v="1"/>
    <n v="-1"/>
    <n v="-1"/>
    <n v="-2"/>
    <n v="-2"/>
    <n v="-2"/>
    <n v="4"/>
    <n v="0"/>
    <n v="2"/>
    <n v="851"/>
    <m/>
    <m/>
    <m/>
    <s v="Sud"/>
    <x v="15"/>
  </r>
  <r>
    <x v="108"/>
    <s v="ITA"/>
    <n v="15"/>
    <x v="3"/>
    <n v="4083956555"/>
    <n v="1425084984"/>
    <n v="0"/>
    <n v="0"/>
    <n v="0"/>
    <n v="-32"/>
    <n v="-32"/>
    <n v="-32"/>
    <n v="-32"/>
    <n v="33"/>
    <n v="2"/>
    <n v="3"/>
    <n v="3521"/>
    <m/>
    <m/>
    <m/>
    <s v="Sud"/>
    <x v="15"/>
  </r>
  <r>
    <x v="108"/>
    <s v="ITA"/>
    <n v="8"/>
    <x v="4"/>
    <n v="4449436681"/>
    <n v="113417208"/>
    <n v="-12"/>
    <n v="-7"/>
    <n v="-19"/>
    <n v="-42"/>
    <n v="-61"/>
    <n v="-61"/>
    <n v="-61"/>
    <n v="86"/>
    <n v="0"/>
    <n v="25"/>
    <n v="9942"/>
    <m/>
    <m/>
    <m/>
    <s v="Nord"/>
    <x v="15"/>
  </r>
  <r>
    <x v="108"/>
    <s v="ITA"/>
    <n v="6"/>
    <x v="5"/>
    <n v="456494354"/>
    <n v="1376813649"/>
    <n v="-3"/>
    <n v="-1"/>
    <n v="-4"/>
    <n v="3"/>
    <n v="-1"/>
    <n v="-1"/>
    <n v="-1"/>
    <n v="1"/>
    <n v="1"/>
    <n v="1"/>
    <n v="897"/>
    <m/>
    <m/>
    <m/>
    <s v="Nord"/>
    <x v="15"/>
  </r>
  <r>
    <x v="108"/>
    <s v="ITA"/>
    <n v="12"/>
    <x v="6"/>
    <n v="4189277044"/>
    <n v="1248366722"/>
    <n v="-48"/>
    <n v="-1"/>
    <n v="-49"/>
    <n v="0"/>
    <n v="-49"/>
    <n v="-49"/>
    <n v="-49"/>
    <n v="63"/>
    <n v="6"/>
    <n v="20"/>
    <n v="4258"/>
    <m/>
    <m/>
    <m/>
    <s v="Centro"/>
    <x v="15"/>
  </r>
  <r>
    <x v="108"/>
    <s v="ITA"/>
    <n v="7"/>
    <x v="7"/>
    <n v="4441149315"/>
    <n v="89326992"/>
    <n v="-3"/>
    <n v="0"/>
    <n v="-3"/>
    <n v="8"/>
    <n v="5"/>
    <n v="5"/>
    <n v="5"/>
    <n v="4"/>
    <n v="1"/>
    <n v="10"/>
    <n v="1631"/>
    <m/>
    <m/>
    <m/>
    <s v="Nord"/>
    <x v="15"/>
  </r>
  <r>
    <x v="108"/>
    <s v="ITA"/>
    <n v="3"/>
    <x v="8"/>
    <n v="4546679409"/>
    <n v="9190347404"/>
    <n v="-77"/>
    <n v="-1"/>
    <n v="-78"/>
    <n v="-439"/>
    <n v="-517"/>
    <n v="-517"/>
    <n v="-517"/>
    <n v="744"/>
    <n v="25"/>
    <n v="252"/>
    <n v="13376"/>
    <m/>
    <m/>
    <m/>
    <s v="Nord"/>
    <x v="15"/>
  </r>
  <r>
    <x v="108"/>
    <s v="ITA"/>
    <n v="11"/>
    <x v="9"/>
    <n v="4361675973"/>
    <n v="135188753"/>
    <n v="-3"/>
    <n v="0"/>
    <n v="-3"/>
    <n v="-42"/>
    <n v="-45"/>
    <n v="-45"/>
    <n v="-45"/>
    <n v="46"/>
    <n v="0"/>
    <n v="1"/>
    <n v="1400"/>
    <m/>
    <m/>
    <m/>
    <s v="Centro"/>
    <x v="15"/>
  </r>
  <r>
    <x v="108"/>
    <s v="ITA"/>
    <n v="14"/>
    <x v="10"/>
    <n v="4155774754"/>
    <n v="1465916051"/>
    <n v="1"/>
    <n v="-1"/>
    <n v="0"/>
    <n v="-4"/>
    <n v="-4"/>
    <n v="-4"/>
    <n v="-4"/>
    <n v="4"/>
    <n v="0"/>
    <n v="0"/>
    <n v="335"/>
    <m/>
    <m/>
    <m/>
    <s v="Sud"/>
    <x v="15"/>
  </r>
  <r>
    <x v="108"/>
    <s v="ITA"/>
    <n v="21"/>
    <x v="11"/>
    <n v="4649933453"/>
    <n v="1135662422"/>
    <n v="1"/>
    <n v="0"/>
    <n v="1"/>
    <n v="4"/>
    <n v="5"/>
    <n v="5"/>
    <n v="5"/>
    <n v="-3"/>
    <n v="0"/>
    <n v="2"/>
    <n v="702"/>
    <m/>
    <m/>
    <m/>
    <s v="Nord"/>
    <x v="15"/>
  </r>
  <r>
    <x v="108"/>
    <s v="ITA"/>
    <n v="22"/>
    <x v="12"/>
    <n v="4606893511"/>
    <n v="1112123097"/>
    <n v="-1"/>
    <n v="0"/>
    <n v="-1"/>
    <n v="-8"/>
    <n v="-9"/>
    <n v="-9"/>
    <n v="-9"/>
    <n v="11"/>
    <n v="0"/>
    <n v="2"/>
    <n v="1230"/>
    <m/>
    <m/>
    <m/>
    <s v="Nord"/>
    <x v="15"/>
  </r>
  <r>
    <x v="108"/>
    <s v="ITA"/>
    <n v="1"/>
    <x v="13"/>
    <n v="450732745"/>
    <n v="7680687483"/>
    <n v="-20"/>
    <n v="-2"/>
    <n v="-22"/>
    <n v="-167"/>
    <n v="-189"/>
    <n v="-189"/>
    <n v="-189"/>
    <n v="219"/>
    <n v="12"/>
    <n v="42"/>
    <n v="4220"/>
    <m/>
    <m/>
    <m/>
    <s v="Nord"/>
    <x v="15"/>
  </r>
  <r>
    <x v="108"/>
    <s v="ITA"/>
    <n v="16"/>
    <x v="14"/>
    <n v="4112559576"/>
    <n v="1686736689"/>
    <n v="-6"/>
    <n v="-1"/>
    <n v="-7"/>
    <n v="-83"/>
    <n v="-90"/>
    <n v="-90"/>
    <n v="-90"/>
    <n v="90"/>
    <n v="1"/>
    <n v="1"/>
    <n v="2945"/>
    <m/>
    <m/>
    <m/>
    <s v="Sud"/>
    <x v="15"/>
  </r>
  <r>
    <x v="108"/>
    <s v="ITA"/>
    <n v="20"/>
    <x v="15"/>
    <n v="3921531192"/>
    <n v="9110616306"/>
    <n v="1"/>
    <n v="0"/>
    <n v="1"/>
    <n v="-8"/>
    <n v="-7"/>
    <n v="-7"/>
    <n v="-7"/>
    <n v="8"/>
    <n v="0"/>
    <n v="1"/>
    <n v="958"/>
    <m/>
    <m/>
    <m/>
    <s v="Sud"/>
    <x v="15"/>
  </r>
  <r>
    <x v="108"/>
    <s v="ITA"/>
    <n v="19"/>
    <x v="16"/>
    <n v="3811569725"/>
    <n v="133623567"/>
    <n v="-3"/>
    <n v="-1"/>
    <n v="-4"/>
    <n v="0"/>
    <n v="-4"/>
    <n v="-4"/>
    <n v="-4"/>
    <n v="3"/>
    <n v="1"/>
    <n v="0"/>
    <n v="3045"/>
    <m/>
    <m/>
    <m/>
    <s v="Sud"/>
    <x v="15"/>
  </r>
  <r>
    <x v="108"/>
    <s v="ITA"/>
    <n v="9"/>
    <x v="17"/>
    <n v="4376923077"/>
    <n v="1125588885"/>
    <n v="2"/>
    <n v="0"/>
    <n v="2"/>
    <n v="-20"/>
    <n v="-18"/>
    <n v="-18"/>
    <n v="-18"/>
    <n v="27"/>
    <n v="1"/>
    <n v="10"/>
    <n v="3147"/>
    <m/>
    <m/>
    <m/>
    <s v="Centro"/>
    <x v="15"/>
  </r>
  <r>
    <x v="108"/>
    <s v="ITA"/>
    <n v="10"/>
    <x v="18"/>
    <n v="4310675841"/>
    <n v="1238824698"/>
    <n v="-2"/>
    <n v="0"/>
    <n v="-2"/>
    <n v="0"/>
    <n v="-2"/>
    <n v="-2"/>
    <n v="-2"/>
    <n v="2"/>
    <n v="0"/>
    <n v="0"/>
    <n v="868"/>
    <m/>
    <m/>
    <m/>
    <s v="Centro"/>
    <x v="15"/>
  </r>
  <r>
    <x v="108"/>
    <s v="ITA"/>
    <n v="2"/>
    <x v="19"/>
    <n v="4573750286"/>
    <n v="7320149366"/>
    <n v="3"/>
    <n v="0"/>
    <n v="3"/>
    <n v="-3"/>
    <n v="0"/>
    <n v="0"/>
    <n v="0"/>
    <n v="0"/>
    <n v="0"/>
    <n v="0"/>
    <n v="127"/>
    <m/>
    <m/>
    <m/>
    <s v="Nord"/>
    <x v="15"/>
  </r>
  <r>
    <x v="108"/>
    <s v="ITA"/>
    <n v="5"/>
    <x v="20"/>
    <n v="4543490485"/>
    <n v="1233845213"/>
    <n v="-14"/>
    <n v="0"/>
    <n v="-14"/>
    <n v="-29"/>
    <n v="-43"/>
    <n v="-43"/>
    <n v="-43"/>
    <n v="45"/>
    <n v="3"/>
    <n v="5"/>
    <n v="7129"/>
    <m/>
    <m/>
    <m/>
    <s v="Nord"/>
    <x v="15"/>
  </r>
  <r>
    <x v="109"/>
    <m/>
    <m/>
    <x v="21"/>
    <m/>
    <m/>
    <m/>
    <m/>
    <m/>
    <m/>
    <m/>
    <m/>
    <m/>
    <m/>
    <m/>
    <m/>
    <m/>
    <m/>
    <m/>
    <m/>
    <m/>
    <x v="16"/>
  </r>
  <r>
    <x v="109"/>
    <m/>
    <m/>
    <x v="21"/>
    <m/>
    <m/>
    <m/>
    <m/>
    <m/>
    <m/>
    <m/>
    <m/>
    <m/>
    <m/>
    <m/>
    <m/>
    <m/>
    <m/>
    <m/>
    <m/>
    <m/>
    <x v="16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">
  <r>
    <x v="0"/>
    <n v="81"/>
    <n v="5"/>
    <n v="453"/>
    <n v="2275"/>
    <n v="453"/>
  </r>
  <r>
    <x v="1"/>
    <n v="0"/>
    <n v="1"/>
    <n v="11"/>
    <n v="362"/>
    <n v="27"/>
  </r>
  <r>
    <x v="1"/>
    <n v="16"/>
    <n v="1"/>
    <n v="35"/>
    <n v="1012"/>
    <n v="97"/>
  </r>
  <r>
    <x v="1"/>
    <n v="74"/>
    <n v="2"/>
    <n v="534"/>
    <n v="3797"/>
    <n v="430"/>
  </r>
  <r>
    <x v="2"/>
    <n v="216"/>
    <n v="18"/>
    <n v="1766"/>
    <n v="21803"/>
    <n v="4192"/>
  </r>
  <r>
    <x v="2"/>
    <n v="22"/>
    <n v="0"/>
    <n v="90"/>
    <n v="2833"/>
    <n v="342"/>
  </r>
  <r>
    <x v="0"/>
    <n v="320"/>
    <n v="46"/>
    <n v="2151"/>
    <n v="4596"/>
    <n v="776"/>
  </r>
  <r>
    <x v="2"/>
    <n v="107"/>
    <n v="3"/>
    <n v="140"/>
    <n v="8100"/>
    <n v="1514"/>
  </r>
  <r>
    <x v="2"/>
    <n v="2488"/>
    <n v="97"/>
    <n v="14755"/>
    <n v="57218"/>
    <n v="16374"/>
  </r>
  <r>
    <x v="0"/>
    <n v="26"/>
    <n v="0"/>
    <n v="876"/>
    <n v="4857"/>
    <n v="992"/>
  </r>
  <r>
    <x v="1"/>
    <n v="1"/>
    <n v="1"/>
    <n v="114"/>
    <n v="300"/>
    <n v="23"/>
  </r>
  <r>
    <x v="2"/>
    <n v="8"/>
    <n v="2"/>
    <n v="89"/>
    <n v="2215"/>
    <n v="292"/>
  </r>
  <r>
    <x v="2"/>
    <n v="5"/>
    <n v="1"/>
    <n v="65"/>
    <n v="3906"/>
    <n v="464"/>
  </r>
  <r>
    <x v="2"/>
    <n v="544"/>
    <n v="33"/>
    <n v="2606"/>
    <n v="23787"/>
    <n v="3988"/>
  </r>
  <r>
    <x v="1"/>
    <n v="65"/>
    <n v="3"/>
    <n v="399"/>
    <n v="3516"/>
    <n v="530"/>
  </r>
  <r>
    <x v="1"/>
    <n v="10"/>
    <n v="1"/>
    <n v="32"/>
    <n v="1188"/>
    <n v="131"/>
  </r>
  <r>
    <x v="1"/>
    <n v="37"/>
    <n v="5"/>
    <n v="807"/>
    <n v="2327"/>
    <n v="279"/>
  </r>
  <r>
    <x v="0"/>
    <n v="42"/>
    <n v="15"/>
    <n v="464"/>
    <n v="8558"/>
    <n v="1079"/>
  </r>
  <r>
    <x v="0"/>
    <n v="11"/>
    <n v="2"/>
    <n v="13"/>
    <n v="1334"/>
    <n v="76"/>
  </r>
  <r>
    <x v="2"/>
    <n v="6"/>
    <n v="0"/>
    <n v="0"/>
    <n v="1041"/>
    <n v="144"/>
  </r>
  <r>
    <x v="2"/>
    <n v="52"/>
    <n v="0"/>
    <n v="870"/>
    <n v="16313"/>
    <n v="196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F37C25-1FA2-9C40-AA90-093082DB01E0}" name="PivotTable2" cacheId="1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A3:F113" firstHeaderRow="0" firstDataRow="1" firstDataCol="1"/>
  <pivotFields count="20">
    <pivotField axis="axisRow" showAll="0">
      <items count="111">
        <item h="1" x="10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t="default"/>
      </items>
    </pivotField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dataField="1"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</pivotFields>
  <rowFields count="1">
    <field x="0"/>
  </rowFields>
  <rowItems count="110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deceduti" fld="14" baseField="0" baseItem="0"/>
    <dataField name="Sum of dimessi_guariti" fld="13" baseField="0" baseItem="0"/>
    <dataField name="Sum of ricoverati_con_sintomi" fld="6" baseField="0" baseItem="0"/>
    <dataField name="Sum of terapia_intensiva" fld="7" baseField="0" baseItem="0"/>
    <dataField name="Sum of isolamento_domiciliare" fld="9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A74EA54-BED0-8A42-B5BD-C41CBD9221B0}" name="PivotTable3" cacheId="2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I3:N25" firstHeaderRow="0" firstDataRow="1" firstDataCol="1"/>
  <pivotFields count="23"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axis="axisRow"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h="1" x="21"/>
        <item t="default"/>
      </items>
    </pivotField>
    <pivotField showAll="0"/>
    <pivotField showAll="0"/>
    <pivotField dataField="1" showAll="0"/>
    <pivotField dataField="1" showAll="0"/>
    <pivotField showAll="0"/>
    <pivotField dataField="1"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3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terapia_intensiva" fld="7" baseField="0" baseItem="0"/>
    <dataField name="Sum of ricoverati_con_sintomi" fld="6" baseField="0" baseItem="0"/>
    <dataField name="Sum of isolamento_domiciliare" fld="9" baseField="0" baseItem="0"/>
    <dataField name="Sum of dimessi_guariti" fld="13" baseField="0" baseItem="0"/>
    <dataField name="Sum of deceduti" fld="14" baseField="0" baseItem="0"/>
  </dataFields>
  <formats count="5">
    <format dxfId="15">
      <pivotArea outline="0" collapsedLevelsAreSubtotals="1" fieldPosition="0"/>
    </format>
    <format dxfId="14">
      <pivotArea dataOnly="0" labelOnly="1" fieldPosition="0">
        <references count="1">
          <reference field="3" count="0"/>
        </references>
      </pivotArea>
    </format>
    <format dxfId="13">
      <pivotArea dataOnly="0" labelOnly="1" grandRow="1" outline="0" fieldPosition="0"/>
    </format>
    <format dxfId="12">
      <pivotArea dataOnly="0" labelOnly="1" fieldPosition="0">
        <references count="1">
          <reference field="3" count="0"/>
        </references>
      </pivotArea>
    </format>
    <format dxfId="11">
      <pivotArea dataOnly="0" labelOnly="1" fieldPosition="0">
        <references count="1">
          <reference field="3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4725105-5899-1244-AC32-4D54795B5BB9}" name="PivotTable1" cacheId="1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B3:C113" firstHeaderRow="1" firstDataRow="1" firstDataCol="1"/>
  <pivotFields count="20">
    <pivotField axis="axisRow" showAll="0">
      <items count="11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h="1" x="109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</pivotFields>
  <rowFields count="1">
    <field x="0"/>
  </rowFields>
  <rowItems count="1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 t="grand">
      <x/>
    </i>
  </rowItems>
  <colItems count="1">
    <i/>
  </colItems>
  <dataFields count="1">
    <dataField name="Sum of tamponi" fld="16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AF421D0-21E7-A542-97BC-5EDA23549AB9}" name="PivotTable4" cacheId="1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">
  <location ref="A6:B116" firstHeaderRow="1" firstDataRow="1" firstDataCol="1" rowPageCount="1" colPageCount="1"/>
  <pivotFields count="16">
    <pivotField axis="axisRow" numFmtId="22" showAll="0" sortType="ascending">
      <items count="141">
        <item x="0"/>
        <item m="1" x="129"/>
        <item x="1"/>
        <item m="1" x="112"/>
        <item x="2"/>
        <item m="1" x="124"/>
        <item x="3"/>
        <item m="1" x="138"/>
        <item x="4"/>
        <item m="1" x="120"/>
        <item x="5"/>
        <item m="1" x="133"/>
        <item x="6"/>
        <item m="1" x="135"/>
        <item x="7"/>
        <item m="1" x="117"/>
        <item x="8"/>
        <item m="1" x="130"/>
        <item x="9"/>
        <item m="1" x="113"/>
        <item x="10"/>
        <item m="1" x="125"/>
        <item x="11"/>
        <item m="1" x="139"/>
        <item x="12"/>
        <item m="1" x="121"/>
        <item x="13"/>
        <item m="1" x="134"/>
        <item x="14"/>
        <item m="1" x="116"/>
        <item x="15"/>
        <item m="1" x="128"/>
        <item x="16"/>
        <item m="1" x="111"/>
        <item x="17"/>
        <item m="1" x="123"/>
        <item x="18"/>
        <item m="1" x="137"/>
        <item x="19"/>
        <item m="1" x="119"/>
        <item x="20"/>
        <item m="1" x="132"/>
        <item x="21"/>
        <item m="1" x="115"/>
        <item x="22"/>
        <item m="1" x="127"/>
        <item x="23"/>
        <item m="1" x="110"/>
        <item x="24"/>
        <item m="1" x="122"/>
        <item x="25"/>
        <item m="1" x="136"/>
        <item x="26"/>
        <item m="1" x="118"/>
        <item x="27"/>
        <item m="1" x="131"/>
        <item x="28"/>
        <item m="1" x="114"/>
        <item x="29"/>
        <item m="1" x="126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h="1" x="109"/>
        <item t="default"/>
      </items>
    </pivotField>
    <pivotField showAll="0"/>
    <pivotField showAll="0"/>
    <pivotField axis="axisPage" showAll="0">
      <items count="24">
        <item x="0"/>
        <item x="1"/>
        <item x="2"/>
        <item x="3"/>
        <item m="1" x="22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4"/>
        <item t="default"/>
      </items>
    </pivotField>
    <pivotField numFmtId="3" showAll="0"/>
    <pivotField numFmtId="3"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</pivotFields>
  <rowFields count="1">
    <field x="0"/>
  </rowFields>
  <rowItems count="110">
    <i>
      <x/>
    </i>
    <i>
      <x v="2"/>
    </i>
    <i>
      <x v="4"/>
    </i>
    <i>
      <x v="6"/>
    </i>
    <i>
      <x v="8"/>
    </i>
    <i>
      <x v="10"/>
    </i>
    <i>
      <x v="12"/>
    </i>
    <i>
      <x v="14"/>
    </i>
    <i>
      <x v="16"/>
    </i>
    <i>
      <x v="18"/>
    </i>
    <i>
      <x v="20"/>
    </i>
    <i>
      <x v="22"/>
    </i>
    <i>
      <x v="24"/>
    </i>
    <i>
      <x v="26"/>
    </i>
    <i>
      <x v="28"/>
    </i>
    <i>
      <x v="30"/>
    </i>
    <i>
      <x v="32"/>
    </i>
    <i>
      <x v="34"/>
    </i>
    <i>
      <x v="36"/>
    </i>
    <i>
      <x v="38"/>
    </i>
    <i>
      <x v="40"/>
    </i>
    <i>
      <x v="42"/>
    </i>
    <i>
      <x v="44"/>
    </i>
    <i>
      <x v="46"/>
    </i>
    <i>
      <x v="48"/>
    </i>
    <i>
      <x v="50"/>
    </i>
    <i>
      <x v="52"/>
    </i>
    <i>
      <x v="54"/>
    </i>
    <i>
      <x v="56"/>
    </i>
    <i>
      <x v="58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 t="grand">
      <x/>
    </i>
  </rowItems>
  <colItems count="1">
    <i/>
  </colItems>
  <pageFields count="1">
    <pageField fld="3" hier="-1"/>
  </pageFields>
  <dataFields count="1">
    <dataField name="Sum of dimessi_guariti" fld="13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34C4A74-E7B0-7948-8DC5-EB9D68C5E041}" name="PivotTable5" cacheId="1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1">
  <location ref="A3:B113" firstHeaderRow="1" firstDataRow="1" firstDataCol="1" rowPageCount="1" colPageCount="1"/>
  <pivotFields count="16">
    <pivotField axis="axisRow" numFmtId="22" showAll="0" sortType="ascending">
      <items count="141">
        <item x="0"/>
        <item m="1" x="129"/>
        <item x="1"/>
        <item m="1" x="112"/>
        <item x="2"/>
        <item m="1" x="124"/>
        <item x="3"/>
        <item m="1" x="138"/>
        <item x="4"/>
        <item m="1" x="120"/>
        <item x="5"/>
        <item m="1" x="133"/>
        <item x="6"/>
        <item m="1" x="135"/>
        <item x="7"/>
        <item m="1" x="117"/>
        <item x="8"/>
        <item m="1" x="130"/>
        <item x="9"/>
        <item m="1" x="113"/>
        <item x="10"/>
        <item m="1" x="125"/>
        <item x="11"/>
        <item m="1" x="139"/>
        <item x="12"/>
        <item m="1" x="121"/>
        <item x="13"/>
        <item m="1" x="134"/>
        <item x="14"/>
        <item m="1" x="116"/>
        <item x="15"/>
        <item m="1" x="128"/>
        <item x="16"/>
        <item m="1" x="111"/>
        <item x="17"/>
        <item m="1" x="123"/>
        <item x="18"/>
        <item m="1" x="137"/>
        <item x="19"/>
        <item m="1" x="119"/>
        <item x="20"/>
        <item m="1" x="132"/>
        <item x="21"/>
        <item m="1" x="115"/>
        <item x="22"/>
        <item m="1" x="127"/>
        <item x="23"/>
        <item m="1" x="110"/>
        <item x="24"/>
        <item m="1" x="122"/>
        <item x="25"/>
        <item m="1" x="136"/>
        <item x="26"/>
        <item m="1" x="118"/>
        <item x="27"/>
        <item m="1" x="131"/>
        <item x="28"/>
        <item m="1" x="114"/>
        <item x="29"/>
        <item m="1" x="126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h="1" x="109"/>
        <item t="default"/>
      </items>
    </pivotField>
    <pivotField showAll="0"/>
    <pivotField showAll="0"/>
    <pivotField axis="axisPage" showAll="0">
      <items count="24">
        <item x="0"/>
        <item x="1"/>
        <item x="2"/>
        <item x="3"/>
        <item m="1" x="22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4"/>
        <item t="default"/>
      </items>
    </pivotField>
    <pivotField numFmtId="3" showAll="0"/>
    <pivotField numFmtId="3"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0"/>
  </rowFields>
  <rowItems count="110">
    <i>
      <x/>
    </i>
    <i>
      <x v="2"/>
    </i>
    <i>
      <x v="4"/>
    </i>
    <i>
      <x v="6"/>
    </i>
    <i>
      <x v="8"/>
    </i>
    <i>
      <x v="10"/>
    </i>
    <i>
      <x v="12"/>
    </i>
    <i>
      <x v="14"/>
    </i>
    <i>
      <x v="16"/>
    </i>
    <i>
      <x v="18"/>
    </i>
    <i>
      <x v="20"/>
    </i>
    <i>
      <x v="22"/>
    </i>
    <i>
      <x v="24"/>
    </i>
    <i>
      <x v="26"/>
    </i>
    <i>
      <x v="28"/>
    </i>
    <i>
      <x v="30"/>
    </i>
    <i>
      <x v="32"/>
    </i>
    <i>
      <x v="34"/>
    </i>
    <i>
      <x v="36"/>
    </i>
    <i>
      <x v="38"/>
    </i>
    <i>
      <x v="40"/>
    </i>
    <i>
      <x v="42"/>
    </i>
    <i>
      <x v="44"/>
    </i>
    <i>
      <x v="46"/>
    </i>
    <i>
      <x v="48"/>
    </i>
    <i>
      <x v="50"/>
    </i>
    <i>
      <x v="52"/>
    </i>
    <i>
      <x v="54"/>
    </i>
    <i>
      <x v="56"/>
    </i>
    <i>
      <x v="58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 t="grand">
      <x/>
    </i>
  </rowItems>
  <colItems count="1">
    <i/>
  </colItems>
  <pageFields count="1">
    <pageField fld="3" hier="-1"/>
  </pageFields>
  <dataFields count="1">
    <dataField name="Sum of deceduti" fld="14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3179739-4ED6-1D44-AE32-DB0C38ACA42D}" name="PivotTable3" cacheId="2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R3:W20" firstHeaderRow="0" firstDataRow="1" firstDataCol="1" rowPageCount="1" colPageCount="1"/>
  <pivotFields count="23"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axis="axisPage" multipleItemSelectionAllowed="1"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h="1" x="21"/>
        <item t="default"/>
      </items>
    </pivotField>
    <pivotField showAll="0"/>
    <pivotField showAll="0"/>
    <pivotField dataField="1" showAll="0"/>
    <pivotField dataField="1" showAll="0"/>
    <pivotField showAll="0"/>
    <pivotField dataField="1"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h="1" x="16"/>
        <item x="12"/>
        <item x="13"/>
        <item x="14"/>
        <item x="15"/>
        <item t="default"/>
      </items>
    </pivotField>
    <pivotField showAll="0">
      <items count="15">
        <item sd="0" x="0"/>
        <item sd="0" x="1"/>
        <item x="2"/>
        <item x="3"/>
        <item x="4"/>
        <item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21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3"/>
    </i>
    <i>
      <x v="14"/>
    </i>
    <i>
      <x v="15"/>
    </i>
    <i>
      <x v="16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pageFields count="1">
    <pageField fld="3" hier="-1"/>
  </pageFields>
  <dataFields count="5">
    <dataField name="ricoverati" fld="6" baseField="0" baseItem="0"/>
    <dataField name="terapia Int." fld="7" baseField="0" baseItem="0"/>
    <dataField name="isolamento" fld="9" baseField="0" baseItem="0"/>
    <dataField name="dimessi" fld="13" baseField="0" baseItem="0"/>
    <dataField name="decessi" fld="14" baseField="0" baseItem="0"/>
  </dataFields>
  <formats count="2">
    <format dxfId="9">
      <pivotArea outline="0" collapsedLevelsAreSubtotals="1" fieldPosition="0"/>
    </format>
    <format dxfId="8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E56D68F-0A88-7B45-949A-85CD8D324729}" name="PivotTable2" cacheId="3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7">
  <location ref="B30:G34" firstHeaderRow="0" firstDataRow="1" firstDataCol="1"/>
  <pivotFields count="6">
    <pivotField axis="axisRow" showAll="0">
      <items count="4">
        <item x="0"/>
        <item x="2"/>
        <item x="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ricoverati" fld="1" baseField="0" baseItem="0"/>
    <dataField name="terapia intensiva" fld="2" baseField="0" baseItem="0"/>
    <dataField name="isolamanto domiciliare" fld="3" baseField="0" baseItem="0"/>
    <dataField name="dimessi" fld="4" baseField="0" baseItem="0"/>
    <dataField name="deceduti" fld="5" baseField="0" baseItem="0"/>
  </dataFields>
  <formats count="1">
    <format dxfId="10">
      <pivotArea outline="0" collapsedLevelsAreSubtotals="1" fieldPosition="0"/>
    </format>
  </formats>
  <chartFormats count="1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3FDC479-ABFF-8246-864B-B060B559CAD2}" name="PivotTable1" cacheId="2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7">
  <location ref="B3:G25" firstHeaderRow="0" firstDataRow="1" firstDataCol="1"/>
  <pivotFields count="18"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axis="axisRow" multipleItemSelectionAllowed="1"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h="1" x="21"/>
        <item t="default"/>
      </items>
    </pivotField>
    <pivotField showAll="0"/>
    <pivotField showAll="0"/>
    <pivotField dataField="1" showAll="0"/>
    <pivotField dataField="1" showAll="0"/>
    <pivotField showAll="0"/>
    <pivotField dataField="1"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3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ricoverati_con_sintomi" fld="6" baseField="0" baseItem="0"/>
    <dataField name="Sum of terapia_intensiva" fld="7" baseField="0" baseItem="0"/>
    <dataField name="Sum of isolamento_domiciliare" fld="9" baseField="0" baseItem="0"/>
    <dataField name="Sum of dimessi_guariti" fld="13" baseField="0" baseItem="0"/>
    <dataField name="Sum of deceduti" fld="14" baseField="0" baseItem="0"/>
  </dataFields>
  <chartFormats count="30">
    <chartFormat chart="3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" format="8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" format="8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" format="9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3" format="9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" format="9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" format="10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4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6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6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8.xml"/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290"/>
  <sheetViews>
    <sheetView topLeftCell="A2266" workbookViewId="0">
      <selection activeCell="P2150" sqref="P2150"/>
    </sheetView>
  </sheetViews>
  <sheetFormatPr baseColWidth="10" defaultRowHeight="16" x14ac:dyDescent="0.2"/>
  <cols>
    <col min="1" max="1" width="27.5" customWidth="1"/>
    <col min="2" max="3" width="10.83203125" customWidth="1"/>
    <col min="4" max="4" width="17.5" customWidth="1"/>
    <col min="5" max="6" width="14" customWidth="1"/>
    <col min="7" max="7" width="16.6640625" customWidth="1"/>
    <col min="8" max="8" width="19.83203125" customWidth="1"/>
    <col min="9" max="9" width="10.83203125" customWidth="1"/>
    <col min="10" max="10" width="20.6640625" customWidth="1"/>
    <col min="13" max="13" width="17.6640625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47</v>
      </c>
      <c r="L1" t="s">
        <v>48</v>
      </c>
      <c r="M1" t="s">
        <v>49</v>
      </c>
      <c r="N1" t="s">
        <v>10</v>
      </c>
      <c r="O1" t="s">
        <v>11</v>
      </c>
      <c r="P1" t="s">
        <v>12</v>
      </c>
      <c r="Q1" t="s">
        <v>13</v>
      </c>
      <c r="R1" t="s">
        <v>63</v>
      </c>
      <c r="S1" t="s">
        <v>50</v>
      </c>
      <c r="T1" t="s">
        <v>51</v>
      </c>
      <c r="U1" t="s">
        <v>62</v>
      </c>
      <c r="V1" t="s">
        <v>70</v>
      </c>
    </row>
    <row r="2" spans="1:22" x14ac:dyDescent="0.2">
      <c r="A2" s="6">
        <v>43885</v>
      </c>
      <c r="B2" t="s">
        <v>14</v>
      </c>
      <c r="C2">
        <v>13</v>
      </c>
      <c r="D2" t="s">
        <v>15</v>
      </c>
      <c r="E2" s="1">
        <v>4235122196</v>
      </c>
      <c r="F2" s="1">
        <v>1339843823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5</v>
      </c>
      <c r="U2" t="str">
        <f>VLOOKUP(D2,Zone,2)</f>
        <v>Centro</v>
      </c>
      <c r="V2">
        <f>WEEKNUM(A2)</f>
        <v>9</v>
      </c>
    </row>
    <row r="3" spans="1:22" x14ac:dyDescent="0.2">
      <c r="A3" s="6">
        <v>43885</v>
      </c>
      <c r="B3" t="s">
        <v>14</v>
      </c>
      <c r="C3">
        <v>17</v>
      </c>
      <c r="D3" t="s">
        <v>16</v>
      </c>
      <c r="E3" s="1">
        <v>4063947052</v>
      </c>
      <c r="F3" s="1">
        <v>1580514834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U3" t="str">
        <f>VLOOKUP(D3,Zone,2)</f>
        <v>Sud</v>
      </c>
      <c r="V3">
        <f>WEEKNUM(A3)</f>
        <v>9</v>
      </c>
    </row>
    <row r="4" spans="1:22" x14ac:dyDescent="0.2">
      <c r="A4" s="6">
        <v>43885</v>
      </c>
      <c r="B4" t="s">
        <v>14</v>
      </c>
      <c r="C4">
        <v>18</v>
      </c>
      <c r="D4" t="s">
        <v>17</v>
      </c>
      <c r="E4" s="1">
        <v>3890597598</v>
      </c>
      <c r="F4" s="1">
        <v>1659440194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U4" t="str">
        <f>VLOOKUP(D4,Zone,2)</f>
        <v>Sud</v>
      </c>
      <c r="V4">
        <f>WEEKNUM(A4)</f>
        <v>9</v>
      </c>
    </row>
    <row r="5" spans="1:22" x14ac:dyDescent="0.2">
      <c r="A5" s="6">
        <v>43885</v>
      </c>
      <c r="B5" t="s">
        <v>14</v>
      </c>
      <c r="C5">
        <v>15</v>
      </c>
      <c r="D5" t="s">
        <v>18</v>
      </c>
      <c r="E5" s="1">
        <v>4083956555</v>
      </c>
      <c r="F5" s="1">
        <v>1425084984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10</v>
      </c>
      <c r="U5" t="str">
        <f>VLOOKUP(D5,Zone,2)</f>
        <v>Sud</v>
      </c>
      <c r="V5">
        <f>WEEKNUM(A5)</f>
        <v>9</v>
      </c>
    </row>
    <row r="6" spans="1:22" x14ac:dyDescent="0.2">
      <c r="A6" s="6">
        <v>43885</v>
      </c>
      <c r="B6" t="s">
        <v>14</v>
      </c>
      <c r="C6">
        <v>8</v>
      </c>
      <c r="D6" t="s">
        <v>46</v>
      </c>
      <c r="E6" s="1">
        <v>4449436681</v>
      </c>
      <c r="F6" s="1">
        <v>113417208</v>
      </c>
      <c r="G6">
        <v>10</v>
      </c>
      <c r="H6">
        <v>2</v>
      </c>
      <c r="I6">
        <v>12</v>
      </c>
      <c r="J6">
        <v>6</v>
      </c>
      <c r="K6">
        <v>18</v>
      </c>
      <c r="L6">
        <v>0</v>
      </c>
      <c r="M6">
        <v>18</v>
      </c>
      <c r="N6">
        <v>0</v>
      </c>
      <c r="O6">
        <v>0</v>
      </c>
      <c r="P6">
        <v>18</v>
      </c>
      <c r="Q6">
        <v>148</v>
      </c>
      <c r="U6" t="str">
        <f>VLOOKUP(D6,Zone,2)</f>
        <v>Nord</v>
      </c>
      <c r="V6">
        <f>WEEKNUM(A6)</f>
        <v>9</v>
      </c>
    </row>
    <row r="7" spans="1:22" x14ac:dyDescent="0.2">
      <c r="A7" s="6">
        <v>43885</v>
      </c>
      <c r="B7" t="s">
        <v>14</v>
      </c>
      <c r="C7">
        <v>6</v>
      </c>
      <c r="D7" t="s">
        <v>19</v>
      </c>
      <c r="E7" s="1">
        <v>456494354</v>
      </c>
      <c r="F7" s="1">
        <v>1376813649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58</v>
      </c>
      <c r="U7" t="str">
        <f>VLOOKUP(D7,Zone,2)</f>
        <v>Nord</v>
      </c>
      <c r="V7">
        <f>WEEKNUM(A7)</f>
        <v>9</v>
      </c>
    </row>
    <row r="8" spans="1:22" x14ac:dyDescent="0.2">
      <c r="A8" s="6">
        <v>43885</v>
      </c>
      <c r="B8" t="s">
        <v>14</v>
      </c>
      <c r="C8">
        <v>12</v>
      </c>
      <c r="D8" t="s">
        <v>20</v>
      </c>
      <c r="E8" s="1">
        <v>4189277044</v>
      </c>
      <c r="F8" s="1">
        <v>1248366722</v>
      </c>
      <c r="G8">
        <v>1</v>
      </c>
      <c r="H8">
        <v>1</v>
      </c>
      <c r="I8">
        <v>2</v>
      </c>
      <c r="J8">
        <v>0</v>
      </c>
      <c r="K8">
        <v>2</v>
      </c>
      <c r="L8">
        <v>0</v>
      </c>
      <c r="M8">
        <v>2</v>
      </c>
      <c r="N8">
        <v>1</v>
      </c>
      <c r="O8">
        <v>0</v>
      </c>
      <c r="P8">
        <v>3</v>
      </c>
      <c r="Q8">
        <v>124</v>
      </c>
      <c r="U8" t="str">
        <f>VLOOKUP(D8,Zone,2)</f>
        <v>Centro</v>
      </c>
      <c r="V8">
        <f>WEEKNUM(A8)</f>
        <v>9</v>
      </c>
    </row>
    <row r="9" spans="1:22" x14ac:dyDescent="0.2">
      <c r="A9" s="6">
        <v>43885</v>
      </c>
      <c r="B9" t="s">
        <v>14</v>
      </c>
      <c r="C9">
        <v>7</v>
      </c>
      <c r="D9" t="s">
        <v>21</v>
      </c>
      <c r="E9" s="1">
        <v>4441149315</v>
      </c>
      <c r="F9" s="1">
        <v>89326992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U9" t="str">
        <f>VLOOKUP(D9,Zone,2)</f>
        <v>Nord</v>
      </c>
      <c r="V9">
        <f>WEEKNUM(A9)</f>
        <v>9</v>
      </c>
    </row>
    <row r="10" spans="1:22" x14ac:dyDescent="0.2">
      <c r="A10" s="6">
        <v>43885</v>
      </c>
      <c r="B10" t="s">
        <v>14</v>
      </c>
      <c r="C10">
        <v>3</v>
      </c>
      <c r="D10" t="s">
        <v>22</v>
      </c>
      <c r="E10" s="1">
        <v>4546679409</v>
      </c>
      <c r="F10" s="1">
        <v>9190347404</v>
      </c>
      <c r="G10">
        <v>76</v>
      </c>
      <c r="H10">
        <v>19</v>
      </c>
      <c r="I10">
        <v>95</v>
      </c>
      <c r="J10">
        <v>71</v>
      </c>
      <c r="K10">
        <v>166</v>
      </c>
      <c r="L10">
        <v>0</v>
      </c>
      <c r="M10">
        <v>166</v>
      </c>
      <c r="N10">
        <v>0</v>
      </c>
      <c r="O10">
        <v>6</v>
      </c>
      <c r="P10">
        <v>172</v>
      </c>
      <c r="Q10">
        <v>1463</v>
      </c>
      <c r="U10" t="str">
        <f>VLOOKUP(D10,Zone,2)</f>
        <v>Nord</v>
      </c>
      <c r="V10">
        <f>WEEKNUM(A10)</f>
        <v>9</v>
      </c>
    </row>
    <row r="11" spans="1:22" x14ac:dyDescent="0.2">
      <c r="A11" s="6">
        <v>43885</v>
      </c>
      <c r="B11" t="s">
        <v>14</v>
      </c>
      <c r="C11">
        <v>11</v>
      </c>
      <c r="D11" t="s">
        <v>23</v>
      </c>
      <c r="E11" s="1">
        <v>4361675973</v>
      </c>
      <c r="F11" s="1">
        <v>135188753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16</v>
      </c>
      <c r="U11" t="str">
        <f>VLOOKUP(D11,Zone,2)</f>
        <v>Centro</v>
      </c>
      <c r="V11">
        <f>WEEKNUM(A11)</f>
        <v>9</v>
      </c>
    </row>
    <row r="12" spans="1:22" x14ac:dyDescent="0.2">
      <c r="A12" s="6">
        <v>43885</v>
      </c>
      <c r="B12" t="s">
        <v>14</v>
      </c>
      <c r="C12">
        <v>14</v>
      </c>
      <c r="D12" t="s">
        <v>24</v>
      </c>
      <c r="E12" s="1">
        <v>4155774754</v>
      </c>
      <c r="F12" s="1">
        <v>1465916051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U12" t="str">
        <f>VLOOKUP(D12,Zone,2)</f>
        <v>Sud</v>
      </c>
      <c r="V12">
        <f>WEEKNUM(A12)</f>
        <v>9</v>
      </c>
    </row>
    <row r="13" spans="1:22" x14ac:dyDescent="0.2">
      <c r="A13" s="6">
        <v>43885</v>
      </c>
      <c r="B13" t="s">
        <v>14</v>
      </c>
      <c r="C13">
        <v>4</v>
      </c>
      <c r="D13" t="s">
        <v>25</v>
      </c>
      <c r="E13" s="1">
        <v>4649933453</v>
      </c>
      <c r="F13" s="1">
        <v>1135662422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U13" t="str">
        <f>VLOOKUP(D13,Zone,2)</f>
        <v>Nord</v>
      </c>
      <c r="V13">
        <f>WEEKNUM(A13)</f>
        <v>9</v>
      </c>
    </row>
    <row r="14" spans="1:22" x14ac:dyDescent="0.2">
      <c r="A14" s="6">
        <v>43885</v>
      </c>
      <c r="B14" t="s">
        <v>14</v>
      </c>
      <c r="C14">
        <v>4</v>
      </c>
      <c r="D14" t="s">
        <v>26</v>
      </c>
      <c r="E14" s="1">
        <v>4606893511</v>
      </c>
      <c r="F14" s="1">
        <v>1112123097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3</v>
      </c>
      <c r="U14" t="str">
        <f>VLOOKUP(D14,Zone,2)</f>
        <v>Nord</v>
      </c>
      <c r="V14">
        <f>WEEKNUM(A14)</f>
        <v>9</v>
      </c>
    </row>
    <row r="15" spans="1:22" x14ac:dyDescent="0.2">
      <c r="A15" s="6">
        <v>43885</v>
      </c>
      <c r="B15" t="s">
        <v>14</v>
      </c>
      <c r="C15">
        <v>1</v>
      </c>
      <c r="D15" t="s">
        <v>27</v>
      </c>
      <c r="E15" s="1">
        <v>450732745</v>
      </c>
      <c r="F15" s="1">
        <v>7680687483</v>
      </c>
      <c r="G15">
        <v>2</v>
      </c>
      <c r="H15">
        <v>0</v>
      </c>
      <c r="I15">
        <v>2</v>
      </c>
      <c r="J15">
        <v>1</v>
      </c>
      <c r="K15">
        <v>3</v>
      </c>
      <c r="L15">
        <v>0</v>
      </c>
      <c r="M15">
        <v>3</v>
      </c>
      <c r="N15">
        <v>0</v>
      </c>
      <c r="O15">
        <v>0</v>
      </c>
      <c r="P15">
        <v>3</v>
      </c>
      <c r="Q15">
        <v>141</v>
      </c>
      <c r="U15" t="str">
        <f>VLOOKUP(D15,Zone,2)</f>
        <v>Nord</v>
      </c>
      <c r="V15">
        <f>WEEKNUM(A15)</f>
        <v>9</v>
      </c>
    </row>
    <row r="16" spans="1:22" x14ac:dyDescent="0.2">
      <c r="A16" s="6">
        <v>43885</v>
      </c>
      <c r="B16" t="s">
        <v>14</v>
      </c>
      <c r="C16">
        <v>16</v>
      </c>
      <c r="D16" t="s">
        <v>28</v>
      </c>
      <c r="E16" s="1">
        <v>4112559576</v>
      </c>
      <c r="F16" s="1">
        <v>1686736689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U16" t="str">
        <f>VLOOKUP(D16,Zone,2)</f>
        <v>Sud</v>
      </c>
      <c r="V16">
        <f>WEEKNUM(A16)</f>
        <v>9</v>
      </c>
    </row>
    <row r="17" spans="1:22" x14ac:dyDescent="0.2">
      <c r="A17" s="6">
        <v>43885</v>
      </c>
      <c r="B17" t="s">
        <v>14</v>
      </c>
      <c r="C17">
        <v>20</v>
      </c>
      <c r="D17" t="s">
        <v>29</v>
      </c>
      <c r="E17" s="1">
        <v>3921531192</v>
      </c>
      <c r="F17" s="1">
        <v>9110616306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U17" t="str">
        <f>VLOOKUP(D17,Zone,2)</f>
        <v>Sud</v>
      </c>
      <c r="V17">
        <f>WEEKNUM(A17)</f>
        <v>9</v>
      </c>
    </row>
    <row r="18" spans="1:22" x14ac:dyDescent="0.2">
      <c r="A18" s="6">
        <v>43885</v>
      </c>
      <c r="B18" t="s">
        <v>14</v>
      </c>
      <c r="C18">
        <v>19</v>
      </c>
      <c r="D18" t="s">
        <v>30</v>
      </c>
      <c r="E18" s="1">
        <v>3811569725</v>
      </c>
      <c r="F18" s="1">
        <v>133623567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5</v>
      </c>
      <c r="U18" t="str">
        <f>VLOOKUP(D18,Zone,2)</f>
        <v>Sud</v>
      </c>
      <c r="V18">
        <f>WEEKNUM(A18)</f>
        <v>9</v>
      </c>
    </row>
    <row r="19" spans="1:22" x14ac:dyDescent="0.2">
      <c r="A19" s="6">
        <v>43885</v>
      </c>
      <c r="B19" t="s">
        <v>14</v>
      </c>
      <c r="C19">
        <v>9</v>
      </c>
      <c r="D19" t="s">
        <v>31</v>
      </c>
      <c r="E19" s="1">
        <v>4376923077</v>
      </c>
      <c r="F19" s="1">
        <v>1125588885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140</v>
      </c>
      <c r="U19" t="str">
        <f>VLOOKUP(D19,Zone,2)</f>
        <v>Centro</v>
      </c>
      <c r="V19">
        <f>WEEKNUM(A19)</f>
        <v>9</v>
      </c>
    </row>
    <row r="20" spans="1:22" x14ac:dyDescent="0.2">
      <c r="A20" s="6">
        <v>43885</v>
      </c>
      <c r="B20" t="s">
        <v>14</v>
      </c>
      <c r="C20">
        <v>10</v>
      </c>
      <c r="D20" t="s">
        <v>32</v>
      </c>
      <c r="E20" s="1">
        <v>4310675841</v>
      </c>
      <c r="F20" s="1">
        <v>1238824698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U20" t="str">
        <f>VLOOKUP(D20,Zone,2)</f>
        <v>Centro</v>
      </c>
      <c r="V20">
        <f>WEEKNUM(A20)</f>
        <v>9</v>
      </c>
    </row>
    <row r="21" spans="1:22" x14ac:dyDescent="0.2">
      <c r="A21" s="6">
        <v>43885</v>
      </c>
      <c r="B21" t="s">
        <v>14</v>
      </c>
      <c r="C21">
        <v>2</v>
      </c>
      <c r="D21" t="s">
        <v>33</v>
      </c>
      <c r="E21" s="1">
        <v>4573750286</v>
      </c>
      <c r="F21" s="1">
        <v>7320149366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7</v>
      </c>
      <c r="U21" t="str">
        <f>VLOOKUP(D21,Zone,2)</f>
        <v>Nord</v>
      </c>
      <c r="V21">
        <f>WEEKNUM(A21)</f>
        <v>9</v>
      </c>
    </row>
    <row r="22" spans="1:22" x14ac:dyDescent="0.2">
      <c r="A22" s="6">
        <v>43885</v>
      </c>
      <c r="B22" t="s">
        <v>14</v>
      </c>
      <c r="C22">
        <v>5</v>
      </c>
      <c r="D22" t="s">
        <v>34</v>
      </c>
      <c r="E22" s="1">
        <v>4543490485</v>
      </c>
      <c r="F22" s="1">
        <v>1233845213</v>
      </c>
      <c r="G22">
        <v>12</v>
      </c>
      <c r="H22">
        <v>4</v>
      </c>
      <c r="I22">
        <v>16</v>
      </c>
      <c r="J22">
        <v>16</v>
      </c>
      <c r="K22">
        <v>32</v>
      </c>
      <c r="L22">
        <v>0</v>
      </c>
      <c r="M22">
        <v>32</v>
      </c>
      <c r="N22">
        <v>0</v>
      </c>
      <c r="O22">
        <v>1</v>
      </c>
      <c r="P22">
        <v>33</v>
      </c>
      <c r="Q22">
        <v>2200</v>
      </c>
      <c r="U22" t="str">
        <f>VLOOKUP(D22,Zone,2)</f>
        <v>Nord</v>
      </c>
      <c r="V22">
        <f>WEEKNUM(A22)</f>
        <v>9</v>
      </c>
    </row>
    <row r="23" spans="1:22" x14ac:dyDescent="0.2">
      <c r="A23" s="6">
        <v>43886</v>
      </c>
      <c r="B23" t="s">
        <v>14</v>
      </c>
      <c r="C23">
        <v>13</v>
      </c>
      <c r="D23" t="s">
        <v>15</v>
      </c>
      <c r="E23" s="1">
        <v>4235122196</v>
      </c>
      <c r="F23" s="1">
        <v>1339843823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U23" t="str">
        <f>VLOOKUP(D23,Zone,2)</f>
        <v>Centro</v>
      </c>
      <c r="V23">
        <f>WEEKNUM(A23)</f>
        <v>9</v>
      </c>
    </row>
    <row r="24" spans="1:22" x14ac:dyDescent="0.2">
      <c r="A24" s="6">
        <v>43886</v>
      </c>
      <c r="B24" t="s">
        <v>14</v>
      </c>
      <c r="C24">
        <v>17</v>
      </c>
      <c r="D24" t="s">
        <v>16</v>
      </c>
      <c r="E24" s="1">
        <v>4063947052</v>
      </c>
      <c r="F24" s="1">
        <v>1580514834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U24" t="str">
        <f>VLOOKUP(D24,Zone,2)</f>
        <v>Sud</v>
      </c>
      <c r="V24">
        <f>WEEKNUM(A24)</f>
        <v>9</v>
      </c>
    </row>
    <row r="25" spans="1:22" x14ac:dyDescent="0.2">
      <c r="A25" s="6">
        <v>43886</v>
      </c>
      <c r="B25" t="s">
        <v>14</v>
      </c>
      <c r="C25">
        <v>18</v>
      </c>
      <c r="D25" t="s">
        <v>17</v>
      </c>
      <c r="E25" s="1">
        <v>3890597598</v>
      </c>
      <c r="F25" s="1">
        <v>1659440194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U25" t="str">
        <f>VLOOKUP(D25,Zone,2)</f>
        <v>Sud</v>
      </c>
      <c r="V25">
        <f>WEEKNUM(A25)</f>
        <v>9</v>
      </c>
    </row>
    <row r="26" spans="1:22" x14ac:dyDescent="0.2">
      <c r="A26" s="6">
        <v>43886</v>
      </c>
      <c r="B26" t="s">
        <v>14</v>
      </c>
      <c r="C26">
        <v>15</v>
      </c>
      <c r="D26" t="s">
        <v>18</v>
      </c>
      <c r="E26" s="1">
        <v>4083956555</v>
      </c>
      <c r="F26" s="1">
        <v>1425084984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U26" t="str">
        <f>VLOOKUP(D26,Zone,2)</f>
        <v>Sud</v>
      </c>
      <c r="V26">
        <f>WEEKNUM(A26)</f>
        <v>9</v>
      </c>
    </row>
    <row r="27" spans="1:22" x14ac:dyDescent="0.2">
      <c r="A27" s="6">
        <v>43886</v>
      </c>
      <c r="B27" t="s">
        <v>14</v>
      </c>
      <c r="C27">
        <v>8</v>
      </c>
      <c r="D27" t="s">
        <v>46</v>
      </c>
      <c r="E27" s="1">
        <v>4449436681</v>
      </c>
      <c r="F27" s="1">
        <v>113417208</v>
      </c>
      <c r="G27">
        <v>5</v>
      </c>
      <c r="H27">
        <v>0</v>
      </c>
      <c r="I27">
        <v>5</v>
      </c>
      <c r="J27">
        <v>3</v>
      </c>
      <c r="K27">
        <v>8</v>
      </c>
      <c r="L27">
        <v>8</v>
      </c>
      <c r="M27">
        <v>8</v>
      </c>
      <c r="N27">
        <v>0</v>
      </c>
      <c r="O27">
        <v>0</v>
      </c>
      <c r="P27">
        <v>8</v>
      </c>
      <c r="Q27">
        <v>243</v>
      </c>
      <c r="U27" t="str">
        <f>VLOOKUP(D27,Zone,2)</f>
        <v>Nord</v>
      </c>
      <c r="V27">
        <f>WEEKNUM(A27)</f>
        <v>9</v>
      </c>
    </row>
    <row r="28" spans="1:22" x14ac:dyDescent="0.2">
      <c r="A28" s="6">
        <v>43886</v>
      </c>
      <c r="B28" t="s">
        <v>14</v>
      </c>
      <c r="C28">
        <v>6</v>
      </c>
      <c r="D28" t="s">
        <v>19</v>
      </c>
      <c r="E28" s="1">
        <v>456494354</v>
      </c>
      <c r="F28" s="1">
        <v>1376813649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31</v>
      </c>
      <c r="U28" t="str">
        <f>VLOOKUP(D28,Zone,2)</f>
        <v>Nord</v>
      </c>
      <c r="V28">
        <f>WEEKNUM(A28)</f>
        <v>9</v>
      </c>
    </row>
    <row r="29" spans="1:22" x14ac:dyDescent="0.2">
      <c r="A29" s="6">
        <v>43886</v>
      </c>
      <c r="B29" t="s">
        <v>14</v>
      </c>
      <c r="C29">
        <v>12</v>
      </c>
      <c r="D29" t="s">
        <v>20</v>
      </c>
      <c r="E29" s="1">
        <v>4189277044</v>
      </c>
      <c r="F29" s="1">
        <v>1248366722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U29" t="str">
        <f>VLOOKUP(D29,Zone,2)</f>
        <v>Centro</v>
      </c>
      <c r="V29">
        <f>WEEKNUM(A29)</f>
        <v>9</v>
      </c>
    </row>
    <row r="30" spans="1:22" x14ac:dyDescent="0.2">
      <c r="A30" s="6">
        <v>43886</v>
      </c>
      <c r="B30" t="s">
        <v>14</v>
      </c>
      <c r="C30">
        <v>7</v>
      </c>
      <c r="D30" t="s">
        <v>21</v>
      </c>
      <c r="E30" s="1">
        <v>4441149315</v>
      </c>
      <c r="F30" s="1">
        <v>89326992</v>
      </c>
      <c r="G30">
        <v>1</v>
      </c>
      <c r="H30">
        <v>0</v>
      </c>
      <c r="I30">
        <v>1</v>
      </c>
      <c r="J30">
        <v>0</v>
      </c>
      <c r="K30">
        <v>1</v>
      </c>
      <c r="L30">
        <v>1</v>
      </c>
      <c r="M30">
        <v>1</v>
      </c>
      <c r="N30">
        <v>0</v>
      </c>
      <c r="O30">
        <v>0</v>
      </c>
      <c r="P30">
        <v>1</v>
      </c>
      <c r="Q30">
        <v>38</v>
      </c>
      <c r="U30" t="str">
        <f>VLOOKUP(D30,Zone,2)</f>
        <v>Nord</v>
      </c>
      <c r="V30">
        <f>WEEKNUM(A30)</f>
        <v>9</v>
      </c>
    </row>
    <row r="31" spans="1:22" x14ac:dyDescent="0.2">
      <c r="A31" s="6">
        <v>43886</v>
      </c>
      <c r="B31" t="s">
        <v>14</v>
      </c>
      <c r="C31">
        <v>3</v>
      </c>
      <c r="D31" t="s">
        <v>22</v>
      </c>
      <c r="E31" s="1">
        <v>4546679409</v>
      </c>
      <c r="F31" s="1">
        <v>9190347404</v>
      </c>
      <c r="G31">
        <v>3</v>
      </c>
      <c r="H31">
        <v>6</v>
      </c>
      <c r="I31">
        <v>9</v>
      </c>
      <c r="J31">
        <v>56</v>
      </c>
      <c r="K31">
        <v>65</v>
      </c>
      <c r="L31">
        <v>65</v>
      </c>
      <c r="M31">
        <v>65</v>
      </c>
      <c r="N31">
        <v>0</v>
      </c>
      <c r="O31">
        <v>3</v>
      </c>
      <c r="P31">
        <v>68</v>
      </c>
      <c r="Q31">
        <v>2237</v>
      </c>
      <c r="U31" t="str">
        <f>VLOOKUP(D31,Zone,2)</f>
        <v>Nord</v>
      </c>
      <c r="V31">
        <f>WEEKNUM(A31)</f>
        <v>9</v>
      </c>
    </row>
    <row r="32" spans="1:22" x14ac:dyDescent="0.2">
      <c r="A32" s="6">
        <v>43886</v>
      </c>
      <c r="B32" t="s">
        <v>14</v>
      </c>
      <c r="C32">
        <v>11</v>
      </c>
      <c r="D32" t="s">
        <v>23</v>
      </c>
      <c r="E32" s="1">
        <v>4361675973</v>
      </c>
      <c r="F32" s="1">
        <v>135188753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5</v>
      </c>
      <c r="U32" t="str">
        <f>VLOOKUP(D32,Zone,2)</f>
        <v>Centro</v>
      </c>
      <c r="V32">
        <f>WEEKNUM(A32)</f>
        <v>9</v>
      </c>
    </row>
    <row r="33" spans="1:22" x14ac:dyDescent="0.2">
      <c r="A33" s="6">
        <v>43886</v>
      </c>
      <c r="B33" t="s">
        <v>14</v>
      </c>
      <c r="C33">
        <v>14</v>
      </c>
      <c r="D33" t="s">
        <v>24</v>
      </c>
      <c r="E33" s="1">
        <v>4155774754</v>
      </c>
      <c r="F33" s="1">
        <v>1465916051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U33" t="str">
        <f>VLOOKUP(D33,Zone,2)</f>
        <v>Sud</v>
      </c>
      <c r="V33">
        <f>WEEKNUM(A33)</f>
        <v>9</v>
      </c>
    </row>
    <row r="34" spans="1:22" x14ac:dyDescent="0.2">
      <c r="A34" s="6">
        <v>43886</v>
      </c>
      <c r="B34" t="s">
        <v>14</v>
      </c>
      <c r="C34">
        <v>4</v>
      </c>
      <c r="D34" t="s">
        <v>25</v>
      </c>
      <c r="E34" s="1">
        <v>4649933453</v>
      </c>
      <c r="F34" s="1">
        <v>1135662422</v>
      </c>
      <c r="G34">
        <v>1</v>
      </c>
      <c r="H34">
        <v>0</v>
      </c>
      <c r="I34">
        <v>1</v>
      </c>
      <c r="J34">
        <v>0</v>
      </c>
      <c r="K34">
        <v>1</v>
      </c>
      <c r="L34">
        <v>1</v>
      </c>
      <c r="M34">
        <v>1</v>
      </c>
      <c r="N34">
        <v>0</v>
      </c>
      <c r="O34">
        <v>0</v>
      </c>
      <c r="P34">
        <v>1</v>
      </c>
      <c r="Q34">
        <v>0</v>
      </c>
      <c r="U34" t="str">
        <f>VLOOKUP(D34,Zone,2)</f>
        <v>Nord</v>
      </c>
      <c r="V34">
        <f>WEEKNUM(A34)</f>
        <v>9</v>
      </c>
    </row>
    <row r="35" spans="1:22" x14ac:dyDescent="0.2">
      <c r="A35" s="6">
        <v>43886</v>
      </c>
      <c r="B35" t="s">
        <v>14</v>
      </c>
      <c r="C35">
        <v>4</v>
      </c>
      <c r="D35" t="s">
        <v>26</v>
      </c>
      <c r="E35" s="1">
        <v>4606893511</v>
      </c>
      <c r="F35" s="1">
        <v>1112123097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U35" t="str">
        <f>VLOOKUP(D35,Zone,2)</f>
        <v>Nord</v>
      </c>
      <c r="V35">
        <f>WEEKNUM(A35)</f>
        <v>9</v>
      </c>
    </row>
    <row r="36" spans="1:22" x14ac:dyDescent="0.2">
      <c r="A36" s="6">
        <v>43886</v>
      </c>
      <c r="B36" t="s">
        <v>14</v>
      </c>
      <c r="C36">
        <v>1</v>
      </c>
      <c r="D36" t="s">
        <v>27</v>
      </c>
      <c r="E36" s="1">
        <v>450732745</v>
      </c>
      <c r="F36" s="1">
        <v>7680687483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U36" t="str">
        <f>VLOOKUP(D36,Zone,2)</f>
        <v>Nord</v>
      </c>
      <c r="V36">
        <f>WEEKNUM(A36)</f>
        <v>9</v>
      </c>
    </row>
    <row r="37" spans="1:22" x14ac:dyDescent="0.2">
      <c r="A37" s="6">
        <v>43886</v>
      </c>
      <c r="B37" t="s">
        <v>14</v>
      </c>
      <c r="C37">
        <v>16</v>
      </c>
      <c r="D37" t="s">
        <v>28</v>
      </c>
      <c r="E37" s="1">
        <v>4112559576</v>
      </c>
      <c r="F37" s="1">
        <v>1686736689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U37" t="str">
        <f>VLOOKUP(D37,Zone,2)</f>
        <v>Sud</v>
      </c>
      <c r="V37">
        <f>WEEKNUM(A37)</f>
        <v>9</v>
      </c>
    </row>
    <row r="38" spans="1:22" x14ac:dyDescent="0.2">
      <c r="A38" s="6">
        <v>43886</v>
      </c>
      <c r="B38" t="s">
        <v>14</v>
      </c>
      <c r="C38">
        <v>20</v>
      </c>
      <c r="D38" t="s">
        <v>29</v>
      </c>
      <c r="E38" s="1">
        <v>3921531192</v>
      </c>
      <c r="F38" s="1">
        <v>9110616306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U38" t="str">
        <f>VLOOKUP(D38,Zone,2)</f>
        <v>Sud</v>
      </c>
      <c r="V38">
        <f>WEEKNUM(A38)</f>
        <v>9</v>
      </c>
    </row>
    <row r="39" spans="1:22" x14ac:dyDescent="0.2">
      <c r="A39" s="6">
        <v>43886</v>
      </c>
      <c r="B39" t="s">
        <v>14</v>
      </c>
      <c r="C39">
        <v>19</v>
      </c>
      <c r="D39" t="s">
        <v>30</v>
      </c>
      <c r="E39" s="1">
        <v>3811569725</v>
      </c>
      <c r="F39" s="1">
        <v>133623567</v>
      </c>
      <c r="G39">
        <v>1</v>
      </c>
      <c r="H39">
        <v>0</v>
      </c>
      <c r="I39">
        <v>1</v>
      </c>
      <c r="J39">
        <v>2</v>
      </c>
      <c r="K39">
        <v>3</v>
      </c>
      <c r="L39">
        <v>3</v>
      </c>
      <c r="M39">
        <v>3</v>
      </c>
      <c r="N39">
        <v>0</v>
      </c>
      <c r="O39">
        <v>0</v>
      </c>
      <c r="P39">
        <v>3</v>
      </c>
      <c r="Q39">
        <v>0</v>
      </c>
      <c r="U39" t="str">
        <f>VLOOKUP(D39,Zone,2)</f>
        <v>Sud</v>
      </c>
      <c r="V39">
        <f>WEEKNUM(A39)</f>
        <v>9</v>
      </c>
    </row>
    <row r="40" spans="1:22" x14ac:dyDescent="0.2">
      <c r="A40" s="6">
        <v>43886</v>
      </c>
      <c r="B40" t="s">
        <v>14</v>
      </c>
      <c r="C40">
        <v>9</v>
      </c>
      <c r="D40" t="s">
        <v>31</v>
      </c>
      <c r="E40" s="1">
        <v>4376923077</v>
      </c>
      <c r="F40" s="1">
        <v>1125588885</v>
      </c>
      <c r="G40">
        <v>2</v>
      </c>
      <c r="H40">
        <v>0</v>
      </c>
      <c r="I40">
        <v>2</v>
      </c>
      <c r="J40">
        <v>0</v>
      </c>
      <c r="K40">
        <v>2</v>
      </c>
      <c r="L40">
        <v>2</v>
      </c>
      <c r="M40">
        <v>2</v>
      </c>
      <c r="N40">
        <v>0</v>
      </c>
      <c r="O40">
        <v>0</v>
      </c>
      <c r="P40">
        <v>2</v>
      </c>
      <c r="Q40">
        <v>156</v>
      </c>
      <c r="U40" t="str">
        <f>VLOOKUP(D40,Zone,2)</f>
        <v>Centro</v>
      </c>
      <c r="V40">
        <f>WEEKNUM(A40)</f>
        <v>9</v>
      </c>
    </row>
    <row r="41" spans="1:22" x14ac:dyDescent="0.2">
      <c r="A41" s="6">
        <v>43886</v>
      </c>
      <c r="B41" t="s">
        <v>14</v>
      </c>
      <c r="C41">
        <v>10</v>
      </c>
      <c r="D41" t="s">
        <v>32</v>
      </c>
      <c r="E41" s="1">
        <v>4310675841</v>
      </c>
      <c r="F41" s="1">
        <v>1238824698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8</v>
      </c>
      <c r="U41" t="str">
        <f>VLOOKUP(D41,Zone,2)</f>
        <v>Centro</v>
      </c>
      <c r="V41">
        <f>WEEKNUM(A41)</f>
        <v>9</v>
      </c>
    </row>
    <row r="42" spans="1:22" x14ac:dyDescent="0.2">
      <c r="A42" s="6">
        <v>43886</v>
      </c>
      <c r="B42" t="s">
        <v>14</v>
      </c>
      <c r="C42">
        <v>2</v>
      </c>
      <c r="D42" t="s">
        <v>33</v>
      </c>
      <c r="E42" s="1">
        <v>4573750286</v>
      </c>
      <c r="F42" s="1">
        <v>7320149366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U42" t="str">
        <f>VLOOKUP(D42,Zone,2)</f>
        <v>Nord</v>
      </c>
      <c r="V42">
        <f>WEEKNUM(A42)</f>
        <v>9</v>
      </c>
    </row>
    <row r="43" spans="1:22" x14ac:dyDescent="0.2">
      <c r="A43" s="6">
        <v>43886</v>
      </c>
      <c r="B43" t="s">
        <v>14</v>
      </c>
      <c r="C43">
        <v>5</v>
      </c>
      <c r="D43" t="s">
        <v>34</v>
      </c>
      <c r="E43" s="1">
        <v>4543490485</v>
      </c>
      <c r="F43" s="1">
        <v>1233845213</v>
      </c>
      <c r="G43">
        <v>0</v>
      </c>
      <c r="H43">
        <v>3</v>
      </c>
      <c r="I43">
        <v>3</v>
      </c>
      <c r="J43">
        <v>7</v>
      </c>
      <c r="K43">
        <v>10</v>
      </c>
      <c r="L43">
        <v>10</v>
      </c>
      <c r="M43">
        <v>10</v>
      </c>
      <c r="N43">
        <v>0</v>
      </c>
      <c r="O43">
        <v>0</v>
      </c>
      <c r="P43">
        <v>10</v>
      </c>
      <c r="Q43">
        <v>1580</v>
      </c>
      <c r="U43" t="str">
        <f>VLOOKUP(D43,Zone,2)</f>
        <v>Nord</v>
      </c>
      <c r="V43">
        <f>WEEKNUM(A43)</f>
        <v>9</v>
      </c>
    </row>
    <row r="44" spans="1:22" x14ac:dyDescent="0.2">
      <c r="A44" s="6">
        <v>43887</v>
      </c>
      <c r="B44" t="s">
        <v>14</v>
      </c>
      <c r="C44">
        <v>13</v>
      </c>
      <c r="D44" t="s">
        <v>15</v>
      </c>
      <c r="E44" s="1">
        <v>4235122196</v>
      </c>
      <c r="F44" s="1">
        <v>1339843823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8</v>
      </c>
      <c r="U44" t="str">
        <f>VLOOKUP(D44,Zone,2)</f>
        <v>Centro</v>
      </c>
      <c r="V44">
        <f>WEEKNUM(A44)</f>
        <v>9</v>
      </c>
    </row>
    <row r="45" spans="1:22" x14ac:dyDescent="0.2">
      <c r="A45" s="6">
        <v>43887</v>
      </c>
      <c r="B45" t="s">
        <v>14</v>
      </c>
      <c r="C45">
        <v>17</v>
      </c>
      <c r="D45" t="s">
        <v>16</v>
      </c>
      <c r="E45" s="1">
        <v>4063947052</v>
      </c>
      <c r="F45" s="1">
        <v>1580514834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U45" t="str">
        <f>VLOOKUP(D45,Zone,2)</f>
        <v>Sud</v>
      </c>
      <c r="V45">
        <f>WEEKNUM(A45)</f>
        <v>9</v>
      </c>
    </row>
    <row r="46" spans="1:22" x14ac:dyDescent="0.2">
      <c r="A46" s="6">
        <v>43887</v>
      </c>
      <c r="B46" t="s">
        <v>14</v>
      </c>
      <c r="C46">
        <v>18</v>
      </c>
      <c r="D46" t="s">
        <v>17</v>
      </c>
      <c r="E46" s="1">
        <v>3890597598</v>
      </c>
      <c r="F46" s="1">
        <v>1659440194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U46" t="str">
        <f>VLOOKUP(D46,Zone,2)</f>
        <v>Sud</v>
      </c>
      <c r="V46">
        <f>WEEKNUM(A46)</f>
        <v>9</v>
      </c>
    </row>
    <row r="47" spans="1:22" x14ac:dyDescent="0.2">
      <c r="A47" s="6">
        <v>43887</v>
      </c>
      <c r="B47" t="s">
        <v>14</v>
      </c>
      <c r="C47">
        <v>15</v>
      </c>
      <c r="D47" t="s">
        <v>18</v>
      </c>
      <c r="E47" s="1">
        <v>4083956555</v>
      </c>
      <c r="F47" s="1">
        <v>1425084984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U47" t="str">
        <f>VLOOKUP(D47,Zone,2)</f>
        <v>Sud</v>
      </c>
      <c r="V47">
        <f>WEEKNUM(A47)</f>
        <v>9</v>
      </c>
    </row>
    <row r="48" spans="1:22" x14ac:dyDescent="0.2">
      <c r="A48" s="6">
        <v>43887</v>
      </c>
      <c r="B48" t="s">
        <v>14</v>
      </c>
      <c r="C48">
        <v>8</v>
      </c>
      <c r="D48" t="s">
        <v>46</v>
      </c>
      <c r="E48" s="1">
        <v>4449436681</v>
      </c>
      <c r="F48" s="1">
        <v>113417208</v>
      </c>
      <c r="G48">
        <v>5</v>
      </c>
      <c r="H48">
        <v>1</v>
      </c>
      <c r="I48">
        <v>6</v>
      </c>
      <c r="J48">
        <v>14</v>
      </c>
      <c r="K48">
        <v>20</v>
      </c>
      <c r="L48">
        <v>20</v>
      </c>
      <c r="M48">
        <v>20</v>
      </c>
      <c r="N48">
        <v>0</v>
      </c>
      <c r="O48">
        <v>1</v>
      </c>
      <c r="P48">
        <v>21</v>
      </c>
      <c r="Q48">
        <v>186</v>
      </c>
      <c r="U48" t="str">
        <f>VLOOKUP(D48,Zone,2)</f>
        <v>Nord</v>
      </c>
      <c r="V48">
        <f>WEEKNUM(A48)</f>
        <v>9</v>
      </c>
    </row>
    <row r="49" spans="1:22" x14ac:dyDescent="0.2">
      <c r="A49" s="6">
        <v>43887</v>
      </c>
      <c r="B49" t="s">
        <v>14</v>
      </c>
      <c r="C49">
        <v>6</v>
      </c>
      <c r="D49" t="s">
        <v>19</v>
      </c>
      <c r="E49" s="1">
        <v>456494354</v>
      </c>
      <c r="F49" s="1">
        <v>1376813649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25</v>
      </c>
      <c r="U49" t="str">
        <f>VLOOKUP(D49,Zone,2)</f>
        <v>Nord</v>
      </c>
      <c r="V49">
        <f>WEEKNUM(A49)</f>
        <v>9</v>
      </c>
    </row>
    <row r="50" spans="1:22" x14ac:dyDescent="0.2">
      <c r="A50" s="6">
        <v>43887</v>
      </c>
      <c r="B50" t="s">
        <v>14</v>
      </c>
      <c r="C50">
        <v>12</v>
      </c>
      <c r="D50" t="s">
        <v>20</v>
      </c>
      <c r="E50" s="1">
        <v>4189277044</v>
      </c>
      <c r="F50" s="1">
        <v>1248366722</v>
      </c>
      <c r="G50">
        <v>-1</v>
      </c>
      <c r="H50">
        <v>-1</v>
      </c>
      <c r="I50">
        <v>-2</v>
      </c>
      <c r="J50">
        <v>0</v>
      </c>
      <c r="K50">
        <v>-2</v>
      </c>
      <c r="L50">
        <v>-2</v>
      </c>
      <c r="M50">
        <v>-2</v>
      </c>
      <c r="N50">
        <v>2</v>
      </c>
      <c r="O50">
        <v>0</v>
      </c>
      <c r="P50">
        <v>0</v>
      </c>
      <c r="Q50">
        <v>0</v>
      </c>
      <c r="U50" t="str">
        <f>VLOOKUP(D50,Zone,2)</f>
        <v>Centro</v>
      </c>
      <c r="V50">
        <f>WEEKNUM(A50)</f>
        <v>9</v>
      </c>
    </row>
    <row r="51" spans="1:22" x14ac:dyDescent="0.2">
      <c r="A51" s="6">
        <v>43887</v>
      </c>
      <c r="B51" t="s">
        <v>14</v>
      </c>
      <c r="C51">
        <v>7</v>
      </c>
      <c r="D51" t="s">
        <v>21</v>
      </c>
      <c r="E51" s="1">
        <v>4441149315</v>
      </c>
      <c r="F51" s="1">
        <v>89326992</v>
      </c>
      <c r="G51">
        <v>5</v>
      </c>
      <c r="H51">
        <v>0</v>
      </c>
      <c r="I51">
        <v>5</v>
      </c>
      <c r="J51">
        <v>5</v>
      </c>
      <c r="K51">
        <v>10</v>
      </c>
      <c r="L51">
        <v>10</v>
      </c>
      <c r="M51">
        <v>10</v>
      </c>
      <c r="N51">
        <v>0</v>
      </c>
      <c r="O51">
        <v>0</v>
      </c>
      <c r="P51">
        <v>10</v>
      </c>
      <c r="Q51">
        <v>27</v>
      </c>
      <c r="U51" t="str">
        <f>VLOOKUP(D51,Zone,2)</f>
        <v>Nord</v>
      </c>
      <c r="V51">
        <f>WEEKNUM(A51)</f>
        <v>9</v>
      </c>
    </row>
    <row r="52" spans="1:22" x14ac:dyDescent="0.2">
      <c r="A52" s="6">
        <v>43887</v>
      </c>
      <c r="B52" t="s">
        <v>14</v>
      </c>
      <c r="C52">
        <v>3</v>
      </c>
      <c r="D52" t="s">
        <v>22</v>
      </c>
      <c r="E52" s="1">
        <v>4546679409</v>
      </c>
      <c r="F52" s="1">
        <v>9190347404</v>
      </c>
      <c r="G52">
        <v>0</v>
      </c>
      <c r="H52">
        <v>0</v>
      </c>
      <c r="I52">
        <v>0</v>
      </c>
      <c r="J52">
        <v>18</v>
      </c>
      <c r="K52">
        <v>18</v>
      </c>
      <c r="L52">
        <v>18</v>
      </c>
      <c r="M52">
        <v>18</v>
      </c>
      <c r="N52">
        <v>0</v>
      </c>
      <c r="O52">
        <v>0</v>
      </c>
      <c r="P52">
        <v>18</v>
      </c>
      <c r="Q52">
        <v>-492</v>
      </c>
      <c r="U52" t="str">
        <f>VLOOKUP(D52,Zone,2)</f>
        <v>Nord</v>
      </c>
      <c r="V52">
        <f>WEEKNUM(A52)</f>
        <v>9</v>
      </c>
    </row>
    <row r="53" spans="1:22" x14ac:dyDescent="0.2">
      <c r="A53" s="6">
        <v>43887</v>
      </c>
      <c r="B53" t="s">
        <v>14</v>
      </c>
      <c r="C53">
        <v>11</v>
      </c>
      <c r="D53" t="s">
        <v>23</v>
      </c>
      <c r="E53" s="1">
        <v>4361675973</v>
      </c>
      <c r="F53" s="1">
        <v>135188753</v>
      </c>
      <c r="G53">
        <v>1</v>
      </c>
      <c r="H53">
        <v>0</v>
      </c>
      <c r="I53">
        <v>1</v>
      </c>
      <c r="J53">
        <v>0</v>
      </c>
      <c r="K53">
        <v>1</v>
      </c>
      <c r="L53">
        <v>1</v>
      </c>
      <c r="M53">
        <v>1</v>
      </c>
      <c r="N53">
        <v>0</v>
      </c>
      <c r="O53">
        <v>0</v>
      </c>
      <c r="P53">
        <v>1</v>
      </c>
      <c r="Q53">
        <v>7</v>
      </c>
      <c r="U53" t="str">
        <f>VLOOKUP(D53,Zone,2)</f>
        <v>Centro</v>
      </c>
      <c r="V53">
        <f>WEEKNUM(A53)</f>
        <v>9</v>
      </c>
    </row>
    <row r="54" spans="1:22" x14ac:dyDescent="0.2">
      <c r="A54" s="6">
        <v>43887</v>
      </c>
      <c r="B54" t="s">
        <v>14</v>
      </c>
      <c r="C54">
        <v>14</v>
      </c>
      <c r="D54" t="s">
        <v>24</v>
      </c>
      <c r="E54" s="1">
        <v>4155774754</v>
      </c>
      <c r="F54" s="1">
        <v>1465916051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U54" t="str">
        <f>VLOOKUP(D54,Zone,2)</f>
        <v>Sud</v>
      </c>
      <c r="V54">
        <f>WEEKNUM(A54)</f>
        <v>9</v>
      </c>
    </row>
    <row r="55" spans="1:22" x14ac:dyDescent="0.2">
      <c r="A55" s="6">
        <v>43887</v>
      </c>
      <c r="B55" t="s">
        <v>14</v>
      </c>
      <c r="C55">
        <v>4</v>
      </c>
      <c r="D55" t="s">
        <v>25</v>
      </c>
      <c r="E55" s="1">
        <v>4649933453</v>
      </c>
      <c r="F55" s="1">
        <v>1135662422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U55" t="str">
        <f>VLOOKUP(D55,Zone,2)</f>
        <v>Nord</v>
      </c>
      <c r="V55">
        <f>WEEKNUM(A55)</f>
        <v>9</v>
      </c>
    </row>
    <row r="56" spans="1:22" x14ac:dyDescent="0.2">
      <c r="A56" s="6">
        <v>43887</v>
      </c>
      <c r="B56" t="s">
        <v>14</v>
      </c>
      <c r="C56">
        <v>4</v>
      </c>
      <c r="D56" t="s">
        <v>26</v>
      </c>
      <c r="E56" s="1">
        <v>4606893511</v>
      </c>
      <c r="F56" s="1">
        <v>1112123097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U56" t="str">
        <f>VLOOKUP(D56,Zone,2)</f>
        <v>Nord</v>
      </c>
      <c r="V56">
        <f>WEEKNUM(A56)</f>
        <v>9</v>
      </c>
    </row>
    <row r="57" spans="1:22" x14ac:dyDescent="0.2">
      <c r="A57" s="6">
        <v>43887</v>
      </c>
      <c r="B57" t="s">
        <v>14</v>
      </c>
      <c r="C57">
        <v>1</v>
      </c>
      <c r="D57" t="s">
        <v>27</v>
      </c>
      <c r="E57" s="1">
        <v>450732745</v>
      </c>
      <c r="F57" s="1">
        <v>7680687483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15</v>
      </c>
      <c r="U57" t="str">
        <f>VLOOKUP(D57,Zone,2)</f>
        <v>Nord</v>
      </c>
      <c r="V57">
        <f>WEEKNUM(A57)</f>
        <v>9</v>
      </c>
    </row>
    <row r="58" spans="1:22" x14ac:dyDescent="0.2">
      <c r="A58" s="6">
        <v>43887</v>
      </c>
      <c r="B58" t="s">
        <v>14</v>
      </c>
      <c r="C58">
        <v>16</v>
      </c>
      <c r="D58" t="s">
        <v>28</v>
      </c>
      <c r="E58" s="1">
        <v>4112559576</v>
      </c>
      <c r="F58" s="1">
        <v>1686736689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U58" t="str">
        <f>VLOOKUP(D58,Zone,2)</f>
        <v>Sud</v>
      </c>
      <c r="V58">
        <f>WEEKNUM(A58)</f>
        <v>9</v>
      </c>
    </row>
    <row r="59" spans="1:22" x14ac:dyDescent="0.2">
      <c r="A59" s="6">
        <v>43887</v>
      </c>
      <c r="B59" t="s">
        <v>14</v>
      </c>
      <c r="C59">
        <v>20</v>
      </c>
      <c r="D59" t="s">
        <v>29</v>
      </c>
      <c r="E59" s="1">
        <v>3921531192</v>
      </c>
      <c r="F59" s="1">
        <v>9110616306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U59" t="str">
        <f>VLOOKUP(D59,Zone,2)</f>
        <v>Sud</v>
      </c>
      <c r="V59">
        <f>WEEKNUM(A59)</f>
        <v>9</v>
      </c>
    </row>
    <row r="60" spans="1:22" x14ac:dyDescent="0.2">
      <c r="A60" s="6">
        <v>43887</v>
      </c>
      <c r="B60" t="s">
        <v>14</v>
      </c>
      <c r="C60">
        <v>19</v>
      </c>
      <c r="D60" t="s">
        <v>30</v>
      </c>
      <c r="E60" s="1">
        <v>3811569725</v>
      </c>
      <c r="F60" s="1">
        <v>133623567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U60" t="str">
        <f>VLOOKUP(D60,Zone,2)</f>
        <v>Sud</v>
      </c>
      <c r="V60">
        <f>WEEKNUM(A60)</f>
        <v>9</v>
      </c>
    </row>
    <row r="61" spans="1:22" x14ac:dyDescent="0.2">
      <c r="A61" s="6">
        <v>43887</v>
      </c>
      <c r="B61" t="s">
        <v>14</v>
      </c>
      <c r="C61">
        <v>9</v>
      </c>
      <c r="D61" t="s">
        <v>31</v>
      </c>
      <c r="E61" s="1">
        <v>4376923077</v>
      </c>
      <c r="F61" s="1">
        <v>1125588885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67</v>
      </c>
      <c r="U61" t="str">
        <f>VLOOKUP(D61,Zone,2)</f>
        <v>Centro</v>
      </c>
      <c r="V61">
        <f>WEEKNUM(A61)</f>
        <v>9</v>
      </c>
    </row>
    <row r="62" spans="1:22" x14ac:dyDescent="0.2">
      <c r="A62" s="6">
        <v>43887</v>
      </c>
      <c r="B62" t="s">
        <v>14</v>
      </c>
      <c r="C62">
        <v>10</v>
      </c>
      <c r="D62" t="s">
        <v>32</v>
      </c>
      <c r="E62" s="1">
        <v>4310675841</v>
      </c>
      <c r="F62" s="1">
        <v>1238824698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U62" t="str">
        <f>VLOOKUP(D62,Zone,2)</f>
        <v>Centro</v>
      </c>
      <c r="V62">
        <f>WEEKNUM(A62)</f>
        <v>9</v>
      </c>
    </row>
    <row r="63" spans="1:22" x14ac:dyDescent="0.2">
      <c r="A63" s="6">
        <v>43887</v>
      </c>
      <c r="B63" t="s">
        <v>14</v>
      </c>
      <c r="C63">
        <v>2</v>
      </c>
      <c r="D63" t="s">
        <v>33</v>
      </c>
      <c r="E63" s="1">
        <v>4573750286</v>
      </c>
      <c r="F63" s="1">
        <v>7320149366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U63" t="str">
        <f>VLOOKUP(D63,Zone,2)</f>
        <v>Nord</v>
      </c>
      <c r="V63">
        <f>WEEKNUM(A63)</f>
        <v>9</v>
      </c>
    </row>
    <row r="64" spans="1:22" x14ac:dyDescent="0.2">
      <c r="A64" s="6">
        <v>43887</v>
      </c>
      <c r="B64" t="s">
        <v>14</v>
      </c>
      <c r="C64">
        <v>5</v>
      </c>
      <c r="D64" t="s">
        <v>34</v>
      </c>
      <c r="E64" s="1">
        <v>4543490485</v>
      </c>
      <c r="F64" s="1">
        <v>1233845213</v>
      </c>
      <c r="G64">
        <v>4</v>
      </c>
      <c r="H64">
        <v>1</v>
      </c>
      <c r="I64">
        <v>5</v>
      </c>
      <c r="J64">
        <v>22</v>
      </c>
      <c r="K64">
        <v>27</v>
      </c>
      <c r="L64">
        <v>27</v>
      </c>
      <c r="M64">
        <v>27</v>
      </c>
      <c r="N64">
        <v>0</v>
      </c>
      <c r="O64">
        <v>1</v>
      </c>
      <c r="P64">
        <v>28</v>
      </c>
      <c r="Q64">
        <v>1120</v>
      </c>
      <c r="U64" t="str">
        <f>VLOOKUP(D64,Zone,2)</f>
        <v>Nord</v>
      </c>
      <c r="V64">
        <f>WEEKNUM(A64)</f>
        <v>9</v>
      </c>
    </row>
    <row r="65" spans="1:22" x14ac:dyDescent="0.2">
      <c r="A65" s="6">
        <v>43888</v>
      </c>
      <c r="B65" t="s">
        <v>14</v>
      </c>
      <c r="C65">
        <v>13</v>
      </c>
      <c r="D65" t="s">
        <v>15</v>
      </c>
      <c r="E65" s="1">
        <v>4235122196</v>
      </c>
      <c r="F65" s="1">
        <v>1339843823</v>
      </c>
      <c r="G65">
        <v>1</v>
      </c>
      <c r="H65">
        <v>0</v>
      </c>
      <c r="I65">
        <v>1</v>
      </c>
      <c r="J65">
        <v>0</v>
      </c>
      <c r="K65">
        <v>1</v>
      </c>
      <c r="L65">
        <v>1</v>
      </c>
      <c r="M65">
        <v>1</v>
      </c>
      <c r="N65">
        <v>0</v>
      </c>
      <c r="O65">
        <v>0</v>
      </c>
      <c r="P65">
        <v>1</v>
      </c>
      <c r="Q65">
        <v>20</v>
      </c>
      <c r="U65" t="str">
        <f>VLOOKUP(D65,Zone,2)</f>
        <v>Centro</v>
      </c>
      <c r="V65">
        <f>WEEKNUM(A65)</f>
        <v>9</v>
      </c>
    </row>
    <row r="66" spans="1:22" x14ac:dyDescent="0.2">
      <c r="A66" s="6">
        <v>43888</v>
      </c>
      <c r="B66" t="s">
        <v>14</v>
      </c>
      <c r="C66">
        <v>17</v>
      </c>
      <c r="D66" t="s">
        <v>16</v>
      </c>
      <c r="E66" s="1">
        <v>4063947052</v>
      </c>
      <c r="F66" s="1">
        <v>1580514834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U66" t="str">
        <f>VLOOKUP(D66,Zone,2)</f>
        <v>Sud</v>
      </c>
      <c r="V66">
        <f>WEEKNUM(A66)</f>
        <v>9</v>
      </c>
    </row>
    <row r="67" spans="1:22" x14ac:dyDescent="0.2">
      <c r="A67" s="6">
        <v>43888</v>
      </c>
      <c r="B67" t="s">
        <v>14</v>
      </c>
      <c r="C67">
        <v>18</v>
      </c>
      <c r="D67" t="s">
        <v>17</v>
      </c>
      <c r="E67" s="1">
        <v>3890597598</v>
      </c>
      <c r="F67" s="1">
        <v>1659440194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11</v>
      </c>
      <c r="U67" t="str">
        <f>VLOOKUP(D67,Zone,2)</f>
        <v>Sud</v>
      </c>
      <c r="V67">
        <f>WEEKNUM(A67)</f>
        <v>9</v>
      </c>
    </row>
    <row r="68" spans="1:22" x14ac:dyDescent="0.2">
      <c r="A68" s="6">
        <v>43888</v>
      </c>
      <c r="B68" t="s">
        <v>14</v>
      </c>
      <c r="C68">
        <v>15</v>
      </c>
      <c r="D68" t="s">
        <v>18</v>
      </c>
      <c r="E68" s="1">
        <v>4083956555</v>
      </c>
      <c r="F68" s="1">
        <v>1425084984</v>
      </c>
      <c r="G68">
        <v>2</v>
      </c>
      <c r="H68">
        <v>0</v>
      </c>
      <c r="I68">
        <v>2</v>
      </c>
      <c r="J68">
        <v>1</v>
      </c>
      <c r="K68">
        <v>3</v>
      </c>
      <c r="L68">
        <v>3</v>
      </c>
      <c r="M68">
        <v>3</v>
      </c>
      <c r="N68">
        <v>0</v>
      </c>
      <c r="O68">
        <v>0</v>
      </c>
      <c r="P68">
        <v>3</v>
      </c>
      <c r="Q68">
        <v>0</v>
      </c>
      <c r="U68" t="str">
        <f>VLOOKUP(D68,Zone,2)</f>
        <v>Sud</v>
      </c>
      <c r="V68">
        <f>WEEKNUM(A68)</f>
        <v>9</v>
      </c>
    </row>
    <row r="69" spans="1:22" x14ac:dyDescent="0.2">
      <c r="A69" s="6">
        <v>43888</v>
      </c>
      <c r="B69" t="s">
        <v>14</v>
      </c>
      <c r="C69">
        <v>8</v>
      </c>
      <c r="D69" t="s">
        <v>46</v>
      </c>
      <c r="E69" s="1">
        <v>4449436681</v>
      </c>
      <c r="F69" s="1">
        <v>113417208</v>
      </c>
      <c r="G69">
        <v>16</v>
      </c>
      <c r="H69">
        <v>3</v>
      </c>
      <c r="I69">
        <v>19</v>
      </c>
      <c r="J69">
        <v>31</v>
      </c>
      <c r="K69">
        <v>50</v>
      </c>
      <c r="L69">
        <v>50</v>
      </c>
      <c r="M69">
        <v>50</v>
      </c>
      <c r="N69">
        <v>0</v>
      </c>
      <c r="O69">
        <v>0</v>
      </c>
      <c r="P69">
        <v>50</v>
      </c>
      <c r="Q69">
        <v>456</v>
      </c>
      <c r="U69" t="str">
        <f>VLOOKUP(D69,Zone,2)</f>
        <v>Nord</v>
      </c>
      <c r="V69">
        <f>WEEKNUM(A69)</f>
        <v>9</v>
      </c>
    </row>
    <row r="70" spans="1:22" x14ac:dyDescent="0.2">
      <c r="A70" s="6">
        <v>43888</v>
      </c>
      <c r="B70" t="s">
        <v>14</v>
      </c>
      <c r="C70">
        <v>6</v>
      </c>
      <c r="D70" t="s">
        <v>19</v>
      </c>
      <c r="E70" s="1">
        <v>456494354</v>
      </c>
      <c r="F70" s="1">
        <v>1376813649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27</v>
      </c>
      <c r="U70" t="str">
        <f>VLOOKUP(D70,Zone,2)</f>
        <v>Nord</v>
      </c>
      <c r="V70">
        <f>WEEKNUM(A70)</f>
        <v>9</v>
      </c>
    </row>
    <row r="71" spans="1:22" x14ac:dyDescent="0.2">
      <c r="A71" s="6">
        <v>43888</v>
      </c>
      <c r="B71" t="s">
        <v>14</v>
      </c>
      <c r="C71">
        <v>12</v>
      </c>
      <c r="D71" t="s">
        <v>20</v>
      </c>
      <c r="E71" s="1">
        <v>4189277044</v>
      </c>
      <c r="F71" s="1">
        <v>1248366722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428</v>
      </c>
      <c r="U71" t="str">
        <f>VLOOKUP(D71,Zone,2)</f>
        <v>Centro</v>
      </c>
      <c r="V71">
        <f>WEEKNUM(A71)</f>
        <v>9</v>
      </c>
    </row>
    <row r="72" spans="1:22" x14ac:dyDescent="0.2">
      <c r="A72" s="6">
        <v>43888</v>
      </c>
      <c r="B72" t="s">
        <v>14</v>
      </c>
      <c r="C72">
        <v>7</v>
      </c>
      <c r="D72" t="s">
        <v>21</v>
      </c>
      <c r="E72" s="1">
        <v>4441149315</v>
      </c>
      <c r="F72" s="1">
        <v>89326992</v>
      </c>
      <c r="G72">
        <v>3</v>
      </c>
      <c r="H72">
        <v>0</v>
      </c>
      <c r="I72">
        <v>3</v>
      </c>
      <c r="J72">
        <v>5</v>
      </c>
      <c r="K72">
        <v>8</v>
      </c>
      <c r="L72">
        <v>8</v>
      </c>
      <c r="M72">
        <v>8</v>
      </c>
      <c r="N72">
        <v>0</v>
      </c>
      <c r="O72">
        <v>0</v>
      </c>
      <c r="P72">
        <v>8</v>
      </c>
      <c r="Q72">
        <v>12</v>
      </c>
      <c r="U72" t="str">
        <f>VLOOKUP(D72,Zone,2)</f>
        <v>Nord</v>
      </c>
      <c r="V72">
        <f>WEEKNUM(A72)</f>
        <v>9</v>
      </c>
    </row>
    <row r="73" spans="1:22" x14ac:dyDescent="0.2">
      <c r="A73" s="6">
        <v>43888</v>
      </c>
      <c r="B73" t="s">
        <v>14</v>
      </c>
      <c r="C73">
        <v>3</v>
      </c>
      <c r="D73" t="s">
        <v>22</v>
      </c>
      <c r="E73" s="1">
        <v>4546679409</v>
      </c>
      <c r="F73" s="1">
        <v>9190347404</v>
      </c>
      <c r="G73">
        <v>93</v>
      </c>
      <c r="H73">
        <v>16</v>
      </c>
      <c r="I73">
        <v>109</v>
      </c>
      <c r="J73">
        <v>-9</v>
      </c>
      <c r="K73">
        <v>100</v>
      </c>
      <c r="L73">
        <v>100</v>
      </c>
      <c r="M73">
        <v>100</v>
      </c>
      <c r="N73">
        <v>40</v>
      </c>
      <c r="O73">
        <v>5</v>
      </c>
      <c r="P73">
        <v>145</v>
      </c>
      <c r="Q73">
        <v>112</v>
      </c>
      <c r="U73" t="str">
        <f>VLOOKUP(D73,Zone,2)</f>
        <v>Nord</v>
      </c>
      <c r="V73">
        <f>WEEKNUM(A73)</f>
        <v>9</v>
      </c>
    </row>
    <row r="74" spans="1:22" x14ac:dyDescent="0.2">
      <c r="A74" s="6">
        <v>43888</v>
      </c>
      <c r="B74" t="s">
        <v>14</v>
      </c>
      <c r="C74">
        <v>11</v>
      </c>
      <c r="D74" t="s">
        <v>23</v>
      </c>
      <c r="E74" s="1">
        <v>4361675973</v>
      </c>
      <c r="F74" s="1">
        <v>135188753</v>
      </c>
      <c r="G74">
        <v>1</v>
      </c>
      <c r="H74">
        <v>1</v>
      </c>
      <c r="I74">
        <v>2</v>
      </c>
      <c r="J74">
        <v>0</v>
      </c>
      <c r="K74">
        <v>2</v>
      </c>
      <c r="L74">
        <v>2</v>
      </c>
      <c r="M74">
        <v>2</v>
      </c>
      <c r="N74">
        <v>0</v>
      </c>
      <c r="O74">
        <v>0</v>
      </c>
      <c r="P74">
        <v>2</v>
      </c>
      <c r="Q74">
        <v>18</v>
      </c>
      <c r="U74" t="str">
        <f>VLOOKUP(D74,Zone,2)</f>
        <v>Centro</v>
      </c>
      <c r="V74">
        <f>WEEKNUM(A74)</f>
        <v>9</v>
      </c>
    </row>
    <row r="75" spans="1:22" x14ac:dyDescent="0.2">
      <c r="A75" s="6">
        <v>43888</v>
      </c>
      <c r="B75" t="s">
        <v>14</v>
      </c>
      <c r="C75">
        <v>14</v>
      </c>
      <c r="D75" t="s">
        <v>24</v>
      </c>
      <c r="E75" s="1">
        <v>4155774754</v>
      </c>
      <c r="F75" s="1">
        <v>1465916051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U75" t="str">
        <f>VLOOKUP(D75,Zone,2)</f>
        <v>Sud</v>
      </c>
      <c r="V75">
        <f>WEEKNUM(A75)</f>
        <v>9</v>
      </c>
    </row>
    <row r="76" spans="1:22" x14ac:dyDescent="0.2">
      <c r="A76" s="6">
        <v>43888</v>
      </c>
      <c r="B76" t="s">
        <v>14</v>
      </c>
      <c r="C76">
        <v>4</v>
      </c>
      <c r="D76" t="s">
        <v>25</v>
      </c>
      <c r="E76" s="1">
        <v>4649933453</v>
      </c>
      <c r="F76" s="1">
        <v>1135662422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U76" t="str">
        <f>VLOOKUP(D76,Zone,2)</f>
        <v>Nord</v>
      </c>
      <c r="V76">
        <f>WEEKNUM(A76)</f>
        <v>9</v>
      </c>
    </row>
    <row r="77" spans="1:22" x14ac:dyDescent="0.2">
      <c r="A77" s="6">
        <v>43888</v>
      </c>
      <c r="B77" t="s">
        <v>14</v>
      </c>
      <c r="C77">
        <v>4</v>
      </c>
      <c r="D77" t="s">
        <v>26</v>
      </c>
      <c r="E77" s="1">
        <v>4606893511</v>
      </c>
      <c r="F77" s="1">
        <v>1112123097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29</v>
      </c>
      <c r="U77" t="str">
        <f>VLOOKUP(D77,Zone,2)</f>
        <v>Nord</v>
      </c>
      <c r="V77">
        <f>WEEKNUM(A77)</f>
        <v>9</v>
      </c>
    </row>
    <row r="78" spans="1:22" x14ac:dyDescent="0.2">
      <c r="A78" s="6">
        <v>43888</v>
      </c>
      <c r="B78" t="s">
        <v>14</v>
      </c>
      <c r="C78">
        <v>1</v>
      </c>
      <c r="D78" t="s">
        <v>27</v>
      </c>
      <c r="E78" s="1">
        <v>450732745</v>
      </c>
      <c r="F78" s="1">
        <v>7680687483</v>
      </c>
      <c r="G78">
        <v>0</v>
      </c>
      <c r="H78">
        <v>0</v>
      </c>
      <c r="I78">
        <v>0</v>
      </c>
      <c r="J78">
        <v>-1</v>
      </c>
      <c r="K78">
        <v>-1</v>
      </c>
      <c r="L78">
        <v>-1</v>
      </c>
      <c r="M78">
        <v>-1</v>
      </c>
      <c r="N78">
        <v>0</v>
      </c>
      <c r="O78">
        <v>0</v>
      </c>
      <c r="P78">
        <v>-1</v>
      </c>
      <c r="Q78">
        <v>0</v>
      </c>
      <c r="U78" t="str">
        <f>VLOOKUP(D78,Zone,2)</f>
        <v>Nord</v>
      </c>
      <c r="V78">
        <f>WEEKNUM(A78)</f>
        <v>9</v>
      </c>
    </row>
    <row r="79" spans="1:22" x14ac:dyDescent="0.2">
      <c r="A79" s="6">
        <v>43888</v>
      </c>
      <c r="B79" t="s">
        <v>14</v>
      </c>
      <c r="C79">
        <v>16</v>
      </c>
      <c r="D79" t="s">
        <v>28</v>
      </c>
      <c r="E79" s="1">
        <v>4112559576</v>
      </c>
      <c r="F79" s="1">
        <v>1686736689</v>
      </c>
      <c r="G79">
        <v>1</v>
      </c>
      <c r="H79">
        <v>0</v>
      </c>
      <c r="I79">
        <v>1</v>
      </c>
      <c r="J79">
        <v>0</v>
      </c>
      <c r="K79">
        <v>1</v>
      </c>
      <c r="L79">
        <v>1</v>
      </c>
      <c r="M79">
        <v>1</v>
      </c>
      <c r="N79">
        <v>0</v>
      </c>
      <c r="O79">
        <v>0</v>
      </c>
      <c r="P79">
        <v>1</v>
      </c>
      <c r="Q79">
        <v>0</v>
      </c>
      <c r="U79" t="str">
        <f>VLOOKUP(D79,Zone,2)</f>
        <v>Sud</v>
      </c>
      <c r="V79">
        <f>WEEKNUM(A79)</f>
        <v>9</v>
      </c>
    </row>
    <row r="80" spans="1:22" x14ac:dyDescent="0.2">
      <c r="A80" s="6">
        <v>43888</v>
      </c>
      <c r="B80" t="s">
        <v>14</v>
      </c>
      <c r="C80">
        <v>20</v>
      </c>
      <c r="D80" t="s">
        <v>29</v>
      </c>
      <c r="E80" s="1">
        <v>3921531192</v>
      </c>
      <c r="F80" s="1">
        <v>9110616306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U80" t="str">
        <f>VLOOKUP(D80,Zone,2)</f>
        <v>Sud</v>
      </c>
      <c r="V80">
        <f>WEEKNUM(A80)</f>
        <v>9</v>
      </c>
    </row>
    <row r="81" spans="1:22" x14ac:dyDescent="0.2">
      <c r="A81" s="6">
        <v>43888</v>
      </c>
      <c r="B81" t="s">
        <v>14</v>
      </c>
      <c r="C81">
        <v>19</v>
      </c>
      <c r="D81" t="s">
        <v>30</v>
      </c>
      <c r="E81" s="1">
        <v>3811569725</v>
      </c>
      <c r="F81" s="1">
        <v>133623567</v>
      </c>
      <c r="G81">
        <v>0</v>
      </c>
      <c r="H81">
        <v>0</v>
      </c>
      <c r="I81">
        <v>0</v>
      </c>
      <c r="J81">
        <v>-1</v>
      </c>
      <c r="K81">
        <v>-1</v>
      </c>
      <c r="L81">
        <v>-1</v>
      </c>
      <c r="M81">
        <v>-1</v>
      </c>
      <c r="N81">
        <v>2</v>
      </c>
      <c r="O81">
        <v>0</v>
      </c>
      <c r="P81">
        <v>1</v>
      </c>
      <c r="Q81">
        <v>0</v>
      </c>
      <c r="U81" t="str">
        <f>VLOOKUP(D81,Zone,2)</f>
        <v>Sud</v>
      </c>
      <c r="V81">
        <f>WEEKNUM(A81)</f>
        <v>9</v>
      </c>
    </row>
    <row r="82" spans="1:22" x14ac:dyDescent="0.2">
      <c r="A82" s="6">
        <v>43888</v>
      </c>
      <c r="B82" t="s">
        <v>14</v>
      </c>
      <c r="C82">
        <v>9</v>
      </c>
      <c r="D82" t="s">
        <v>31</v>
      </c>
      <c r="E82" s="1">
        <v>4376923077</v>
      </c>
      <c r="F82" s="1">
        <v>1125588885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47</v>
      </c>
      <c r="U82" t="str">
        <f>VLOOKUP(D82,Zone,2)</f>
        <v>Centro</v>
      </c>
      <c r="V82">
        <f>WEEKNUM(A82)</f>
        <v>9</v>
      </c>
    </row>
    <row r="83" spans="1:22" x14ac:dyDescent="0.2">
      <c r="A83" s="6">
        <v>43888</v>
      </c>
      <c r="B83" t="s">
        <v>14</v>
      </c>
      <c r="C83">
        <v>10</v>
      </c>
      <c r="D83" t="s">
        <v>32</v>
      </c>
      <c r="E83" s="1">
        <v>4310675841</v>
      </c>
      <c r="F83" s="1">
        <v>1238824698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U83" t="str">
        <f>VLOOKUP(D83,Zone,2)</f>
        <v>Centro</v>
      </c>
      <c r="V83">
        <f>WEEKNUM(A83)</f>
        <v>9</v>
      </c>
    </row>
    <row r="84" spans="1:22" x14ac:dyDescent="0.2">
      <c r="A84" s="6">
        <v>43888</v>
      </c>
      <c r="B84" t="s">
        <v>14</v>
      </c>
      <c r="C84">
        <v>2</v>
      </c>
      <c r="D84" t="s">
        <v>33</v>
      </c>
      <c r="E84" s="1">
        <v>4573750286</v>
      </c>
      <c r="F84" s="1">
        <v>7320149366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2</v>
      </c>
      <c r="U84" t="str">
        <f>VLOOKUP(D84,Zone,2)</f>
        <v>Nord</v>
      </c>
      <c r="V84">
        <f>WEEKNUM(A84)</f>
        <v>9</v>
      </c>
    </row>
    <row r="85" spans="1:22" x14ac:dyDescent="0.2">
      <c r="A85" s="6">
        <v>43888</v>
      </c>
      <c r="B85" t="s">
        <v>14</v>
      </c>
      <c r="C85">
        <v>5</v>
      </c>
      <c r="D85" t="s">
        <v>34</v>
      </c>
      <c r="E85" s="1">
        <v>4543490485</v>
      </c>
      <c r="F85" s="1">
        <v>1233845213</v>
      </c>
      <c r="G85">
        <v>3</v>
      </c>
      <c r="H85">
        <v>0</v>
      </c>
      <c r="I85">
        <v>3</v>
      </c>
      <c r="J85">
        <v>37</v>
      </c>
      <c r="K85">
        <v>40</v>
      </c>
      <c r="L85">
        <v>40</v>
      </c>
      <c r="M85">
        <v>40</v>
      </c>
      <c r="N85">
        <v>0</v>
      </c>
      <c r="O85">
        <v>0</v>
      </c>
      <c r="P85">
        <v>40</v>
      </c>
      <c r="Q85">
        <v>1264</v>
      </c>
      <c r="U85" t="str">
        <f>VLOOKUP(D85,Zone,2)</f>
        <v>Nord</v>
      </c>
      <c r="V85">
        <f>WEEKNUM(A85)</f>
        <v>9</v>
      </c>
    </row>
    <row r="86" spans="1:22" x14ac:dyDescent="0.2">
      <c r="A86" s="6">
        <v>43889</v>
      </c>
      <c r="B86" t="s">
        <v>14</v>
      </c>
      <c r="C86">
        <v>13</v>
      </c>
      <c r="D86" t="s">
        <v>15</v>
      </c>
      <c r="E86" s="1">
        <v>4235122196</v>
      </c>
      <c r="F86" s="1">
        <v>1339843823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U86" t="str">
        <f>VLOOKUP(D86,Zone,2)</f>
        <v>Centro</v>
      </c>
      <c r="V86">
        <f>WEEKNUM(A86)</f>
        <v>9</v>
      </c>
    </row>
    <row r="87" spans="1:22" x14ac:dyDescent="0.2">
      <c r="A87" s="6">
        <v>43889</v>
      </c>
      <c r="B87" t="s">
        <v>14</v>
      </c>
      <c r="C87">
        <v>17</v>
      </c>
      <c r="D87" t="s">
        <v>16</v>
      </c>
      <c r="E87" s="1">
        <v>4063947052</v>
      </c>
      <c r="F87" s="1">
        <v>1580514834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U87" t="str">
        <f>VLOOKUP(D87,Zone,2)</f>
        <v>Sud</v>
      </c>
      <c r="V87">
        <f>WEEKNUM(A87)</f>
        <v>9</v>
      </c>
    </row>
    <row r="88" spans="1:22" x14ac:dyDescent="0.2">
      <c r="A88" s="6">
        <v>43889</v>
      </c>
      <c r="B88" t="s">
        <v>14</v>
      </c>
      <c r="C88">
        <v>18</v>
      </c>
      <c r="D88" t="s">
        <v>17</v>
      </c>
      <c r="E88" s="1">
        <v>3890597598</v>
      </c>
      <c r="F88" s="1">
        <v>1659440194</v>
      </c>
      <c r="G88">
        <v>0</v>
      </c>
      <c r="H88">
        <v>0</v>
      </c>
      <c r="I88">
        <v>0</v>
      </c>
      <c r="J88">
        <v>1</v>
      </c>
      <c r="K88">
        <v>1</v>
      </c>
      <c r="L88">
        <v>1</v>
      </c>
      <c r="M88">
        <v>1</v>
      </c>
      <c r="N88">
        <v>0</v>
      </c>
      <c r="O88">
        <v>0</v>
      </c>
      <c r="P88">
        <v>1</v>
      </c>
      <c r="Q88">
        <v>7</v>
      </c>
      <c r="U88" t="str">
        <f>VLOOKUP(D88,Zone,2)</f>
        <v>Sud</v>
      </c>
      <c r="V88">
        <f>WEEKNUM(A88)</f>
        <v>9</v>
      </c>
    </row>
    <row r="89" spans="1:22" x14ac:dyDescent="0.2">
      <c r="A89" s="6">
        <v>43889</v>
      </c>
      <c r="B89" t="s">
        <v>14</v>
      </c>
      <c r="C89">
        <v>15</v>
      </c>
      <c r="D89" t="s">
        <v>18</v>
      </c>
      <c r="E89" s="1">
        <v>4083956555</v>
      </c>
      <c r="F89" s="1">
        <v>1425084984</v>
      </c>
      <c r="G89">
        <v>0</v>
      </c>
      <c r="H89">
        <v>0</v>
      </c>
      <c r="I89">
        <v>0</v>
      </c>
      <c r="J89">
        <v>1</v>
      </c>
      <c r="K89">
        <v>1</v>
      </c>
      <c r="L89">
        <v>1</v>
      </c>
      <c r="M89">
        <v>1</v>
      </c>
      <c r="N89">
        <v>0</v>
      </c>
      <c r="O89">
        <v>0</v>
      </c>
      <c r="P89">
        <v>1</v>
      </c>
      <c r="Q89">
        <v>203</v>
      </c>
      <c r="U89" t="str">
        <f>VLOOKUP(D89,Zone,2)</f>
        <v>Sud</v>
      </c>
      <c r="V89">
        <f>WEEKNUM(A89)</f>
        <v>9</v>
      </c>
    </row>
    <row r="90" spans="1:22" x14ac:dyDescent="0.2">
      <c r="A90" s="6">
        <v>43889</v>
      </c>
      <c r="B90" t="s">
        <v>14</v>
      </c>
      <c r="C90">
        <v>8</v>
      </c>
      <c r="D90" t="s">
        <v>46</v>
      </c>
      <c r="E90" s="1">
        <v>4449436681</v>
      </c>
      <c r="F90" s="1">
        <v>113417208</v>
      </c>
      <c r="G90">
        <v>20</v>
      </c>
      <c r="H90">
        <v>0</v>
      </c>
      <c r="I90">
        <v>20</v>
      </c>
      <c r="J90">
        <v>27</v>
      </c>
      <c r="K90">
        <v>47</v>
      </c>
      <c r="L90">
        <v>47</v>
      </c>
      <c r="M90">
        <v>47</v>
      </c>
      <c r="N90">
        <v>0</v>
      </c>
      <c r="O90">
        <v>1</v>
      </c>
      <c r="P90">
        <v>48</v>
      </c>
      <c r="Q90">
        <v>244</v>
      </c>
      <c r="U90" t="str">
        <f>VLOOKUP(D90,Zone,2)</f>
        <v>Nord</v>
      </c>
      <c r="V90">
        <f>WEEKNUM(A90)</f>
        <v>9</v>
      </c>
    </row>
    <row r="91" spans="1:22" x14ac:dyDescent="0.2">
      <c r="A91" s="6">
        <v>43889</v>
      </c>
      <c r="B91" t="s">
        <v>14</v>
      </c>
      <c r="C91">
        <v>6</v>
      </c>
      <c r="D91" t="s">
        <v>19</v>
      </c>
      <c r="E91" s="1">
        <v>456494354</v>
      </c>
      <c r="F91" s="1">
        <v>1376813649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28</v>
      </c>
      <c r="U91" t="str">
        <f>VLOOKUP(D91,Zone,2)</f>
        <v>Nord</v>
      </c>
      <c r="V91">
        <f>WEEKNUM(A91)</f>
        <v>9</v>
      </c>
    </row>
    <row r="92" spans="1:22" x14ac:dyDescent="0.2">
      <c r="A92" s="6">
        <v>43889</v>
      </c>
      <c r="B92" t="s">
        <v>14</v>
      </c>
      <c r="C92">
        <v>12</v>
      </c>
      <c r="D92" t="s">
        <v>20</v>
      </c>
      <c r="E92" s="1">
        <v>4189277044</v>
      </c>
      <c r="F92" s="1">
        <v>1248366722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59</v>
      </c>
      <c r="U92" t="str">
        <f>VLOOKUP(D92,Zone,2)</f>
        <v>Centro</v>
      </c>
      <c r="V92">
        <f>WEEKNUM(A92)</f>
        <v>9</v>
      </c>
    </row>
    <row r="93" spans="1:22" x14ac:dyDescent="0.2">
      <c r="A93" s="6">
        <v>43889</v>
      </c>
      <c r="B93" t="s">
        <v>14</v>
      </c>
      <c r="C93">
        <v>7</v>
      </c>
      <c r="D93" t="s">
        <v>21</v>
      </c>
      <c r="E93" s="1">
        <v>4441149315</v>
      </c>
      <c r="F93" s="1">
        <v>89326992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34</v>
      </c>
      <c r="U93" t="str">
        <f>VLOOKUP(D93,Zone,2)</f>
        <v>Nord</v>
      </c>
      <c r="V93">
        <f>WEEKNUM(A93)</f>
        <v>9</v>
      </c>
    </row>
    <row r="94" spans="1:22" x14ac:dyDescent="0.2">
      <c r="A94" s="6">
        <v>43889</v>
      </c>
      <c r="B94" t="s">
        <v>14</v>
      </c>
      <c r="C94">
        <v>3</v>
      </c>
      <c r="D94" t="s">
        <v>22</v>
      </c>
      <c r="E94" s="1">
        <v>4546679409</v>
      </c>
      <c r="F94" s="1">
        <v>9190347404</v>
      </c>
      <c r="G94">
        <v>63</v>
      </c>
      <c r="H94">
        <v>6</v>
      </c>
      <c r="I94">
        <v>69</v>
      </c>
      <c r="J94">
        <v>56</v>
      </c>
      <c r="K94">
        <v>125</v>
      </c>
      <c r="L94">
        <v>125</v>
      </c>
      <c r="M94">
        <v>125</v>
      </c>
      <c r="N94">
        <v>0</v>
      </c>
      <c r="O94">
        <v>3</v>
      </c>
      <c r="P94">
        <v>128</v>
      </c>
      <c r="Q94">
        <v>1515</v>
      </c>
      <c r="U94" t="str">
        <f>VLOOKUP(D94,Zone,2)</f>
        <v>Nord</v>
      </c>
      <c r="V94">
        <f>WEEKNUM(A94)</f>
        <v>9</v>
      </c>
    </row>
    <row r="95" spans="1:22" x14ac:dyDescent="0.2">
      <c r="A95" s="6">
        <v>43889</v>
      </c>
      <c r="B95" t="s">
        <v>14</v>
      </c>
      <c r="C95">
        <v>11</v>
      </c>
      <c r="D95" t="s">
        <v>23</v>
      </c>
      <c r="E95" s="1">
        <v>4361675973</v>
      </c>
      <c r="F95" s="1">
        <v>135188753</v>
      </c>
      <c r="G95">
        <v>1</v>
      </c>
      <c r="H95">
        <v>1</v>
      </c>
      <c r="I95">
        <v>2</v>
      </c>
      <c r="J95">
        <v>1</v>
      </c>
      <c r="K95">
        <v>3</v>
      </c>
      <c r="L95">
        <v>3</v>
      </c>
      <c r="M95">
        <v>3</v>
      </c>
      <c r="N95">
        <v>0</v>
      </c>
      <c r="O95">
        <v>0</v>
      </c>
      <c r="P95">
        <v>3</v>
      </c>
      <c r="Q95">
        <v>1</v>
      </c>
      <c r="U95" t="str">
        <f>VLOOKUP(D95,Zone,2)</f>
        <v>Centro</v>
      </c>
      <c r="V95">
        <f>WEEKNUM(A95)</f>
        <v>9</v>
      </c>
    </row>
    <row r="96" spans="1:22" x14ac:dyDescent="0.2">
      <c r="A96" s="6">
        <v>43889</v>
      </c>
      <c r="B96" t="s">
        <v>14</v>
      </c>
      <c r="C96">
        <v>14</v>
      </c>
      <c r="D96" t="s">
        <v>24</v>
      </c>
      <c r="E96" s="1">
        <v>4155774754</v>
      </c>
      <c r="F96" s="1">
        <v>1465916051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U96" t="str">
        <f>VLOOKUP(D96,Zone,2)</f>
        <v>Sud</v>
      </c>
      <c r="V96">
        <f>WEEKNUM(A96)</f>
        <v>9</v>
      </c>
    </row>
    <row r="97" spans="1:22" x14ac:dyDescent="0.2">
      <c r="A97" s="6">
        <v>43889</v>
      </c>
      <c r="B97" t="s">
        <v>14</v>
      </c>
      <c r="C97">
        <v>4</v>
      </c>
      <c r="D97" t="s">
        <v>25</v>
      </c>
      <c r="E97" s="1">
        <v>4649933453</v>
      </c>
      <c r="F97" s="1">
        <v>1135662422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U97" t="str">
        <f>VLOOKUP(D97,Zone,2)</f>
        <v>Nord</v>
      </c>
      <c r="V97">
        <f>WEEKNUM(A97)</f>
        <v>9</v>
      </c>
    </row>
    <row r="98" spans="1:22" x14ac:dyDescent="0.2">
      <c r="A98" s="6">
        <v>43889</v>
      </c>
      <c r="B98" t="s">
        <v>14</v>
      </c>
      <c r="C98">
        <v>4</v>
      </c>
      <c r="D98" t="s">
        <v>26</v>
      </c>
      <c r="E98" s="1">
        <v>4606893511</v>
      </c>
      <c r="F98" s="1">
        <v>1112123097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U98" t="str">
        <f>VLOOKUP(D98,Zone,2)</f>
        <v>Nord</v>
      </c>
      <c r="V98">
        <f>WEEKNUM(A98)</f>
        <v>9</v>
      </c>
    </row>
    <row r="99" spans="1:22" x14ac:dyDescent="0.2">
      <c r="A99" s="6">
        <v>43889</v>
      </c>
      <c r="B99" t="s">
        <v>14</v>
      </c>
      <c r="C99">
        <v>1</v>
      </c>
      <c r="D99" t="s">
        <v>27</v>
      </c>
      <c r="E99" s="1">
        <v>450732745</v>
      </c>
      <c r="F99" s="1">
        <v>7680687483</v>
      </c>
      <c r="G99">
        <v>5</v>
      </c>
      <c r="H99">
        <v>0</v>
      </c>
      <c r="I99">
        <v>5</v>
      </c>
      <c r="J99">
        <v>4</v>
      </c>
      <c r="K99">
        <v>9</v>
      </c>
      <c r="L99">
        <v>9</v>
      </c>
      <c r="M99">
        <v>9</v>
      </c>
      <c r="N99">
        <v>0</v>
      </c>
      <c r="O99">
        <v>0</v>
      </c>
      <c r="P99">
        <v>9</v>
      </c>
      <c r="Q99">
        <v>71</v>
      </c>
      <c r="U99" t="str">
        <f>VLOOKUP(D99,Zone,2)</f>
        <v>Nord</v>
      </c>
      <c r="V99">
        <f>WEEKNUM(A99)</f>
        <v>9</v>
      </c>
    </row>
    <row r="100" spans="1:22" x14ac:dyDescent="0.2">
      <c r="A100" s="6">
        <v>43889</v>
      </c>
      <c r="B100" t="s">
        <v>14</v>
      </c>
      <c r="C100">
        <v>16</v>
      </c>
      <c r="D100" t="s">
        <v>28</v>
      </c>
      <c r="E100" s="1">
        <v>4112559576</v>
      </c>
      <c r="F100" s="1">
        <v>1686736689</v>
      </c>
      <c r="G100">
        <v>0</v>
      </c>
      <c r="H100">
        <v>0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0</v>
      </c>
      <c r="O100">
        <v>0</v>
      </c>
      <c r="P100">
        <v>2</v>
      </c>
      <c r="Q100">
        <v>242</v>
      </c>
      <c r="U100" t="str">
        <f>VLOOKUP(D100,Zone,2)</f>
        <v>Sud</v>
      </c>
      <c r="V100">
        <f>WEEKNUM(A100)</f>
        <v>9</v>
      </c>
    </row>
    <row r="101" spans="1:22" x14ac:dyDescent="0.2">
      <c r="A101" s="6">
        <v>43889</v>
      </c>
      <c r="B101" t="s">
        <v>14</v>
      </c>
      <c r="C101">
        <v>20</v>
      </c>
      <c r="D101" t="s">
        <v>29</v>
      </c>
      <c r="E101" s="1">
        <v>3921531192</v>
      </c>
      <c r="F101" s="1">
        <v>9110616306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U101" t="str">
        <f>VLOOKUP(D101,Zone,2)</f>
        <v>Sud</v>
      </c>
      <c r="V101">
        <f>WEEKNUM(A101)</f>
        <v>9</v>
      </c>
    </row>
    <row r="102" spans="1:22" x14ac:dyDescent="0.2">
      <c r="A102" s="6">
        <v>43889</v>
      </c>
      <c r="B102" t="s">
        <v>14</v>
      </c>
      <c r="C102">
        <v>19</v>
      </c>
      <c r="D102" t="s">
        <v>30</v>
      </c>
      <c r="E102" s="1">
        <v>3811569725</v>
      </c>
      <c r="F102" s="1">
        <v>133623567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U102" t="str">
        <f>VLOOKUP(D102,Zone,2)</f>
        <v>Sud</v>
      </c>
      <c r="V102">
        <f>WEEKNUM(A102)</f>
        <v>9</v>
      </c>
    </row>
    <row r="103" spans="1:22" x14ac:dyDescent="0.2">
      <c r="A103" s="6">
        <v>43889</v>
      </c>
      <c r="B103" t="s">
        <v>14</v>
      </c>
      <c r="C103">
        <v>9</v>
      </c>
      <c r="D103" t="s">
        <v>31</v>
      </c>
      <c r="E103" s="1">
        <v>4376923077</v>
      </c>
      <c r="F103" s="1">
        <v>1125588885</v>
      </c>
      <c r="G103">
        <v>3</v>
      </c>
      <c r="H103">
        <v>0</v>
      </c>
      <c r="I103">
        <v>3</v>
      </c>
      <c r="J103">
        <v>2</v>
      </c>
      <c r="K103">
        <v>5</v>
      </c>
      <c r="L103">
        <v>5</v>
      </c>
      <c r="M103">
        <v>5</v>
      </c>
      <c r="N103">
        <v>1</v>
      </c>
      <c r="O103">
        <v>0</v>
      </c>
      <c r="P103">
        <v>6</v>
      </c>
      <c r="Q103">
        <v>27</v>
      </c>
      <c r="U103" t="str">
        <f>VLOOKUP(D103,Zone,2)</f>
        <v>Centro</v>
      </c>
      <c r="V103">
        <f>WEEKNUM(A103)</f>
        <v>9</v>
      </c>
    </row>
    <row r="104" spans="1:22" x14ac:dyDescent="0.2">
      <c r="A104" s="6">
        <v>43889</v>
      </c>
      <c r="B104" t="s">
        <v>14</v>
      </c>
      <c r="C104">
        <v>10</v>
      </c>
      <c r="D104" t="s">
        <v>32</v>
      </c>
      <c r="E104" s="1">
        <v>4310675841</v>
      </c>
      <c r="F104" s="1">
        <v>1238824698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U104" t="str">
        <f>VLOOKUP(D104,Zone,2)</f>
        <v>Centro</v>
      </c>
      <c r="V104">
        <f>WEEKNUM(A104)</f>
        <v>9</v>
      </c>
    </row>
    <row r="105" spans="1:22" x14ac:dyDescent="0.2">
      <c r="A105" s="6">
        <v>43889</v>
      </c>
      <c r="B105" t="s">
        <v>14</v>
      </c>
      <c r="C105">
        <v>2</v>
      </c>
      <c r="D105" t="s">
        <v>33</v>
      </c>
      <c r="E105" s="1">
        <v>4573750286</v>
      </c>
      <c r="F105" s="1">
        <v>7320149366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U105" t="str">
        <f>VLOOKUP(D105,Zone,2)</f>
        <v>Nord</v>
      </c>
      <c r="V105">
        <f>WEEKNUM(A105)</f>
        <v>9</v>
      </c>
    </row>
    <row r="106" spans="1:22" x14ac:dyDescent="0.2">
      <c r="A106" s="6">
        <v>43889</v>
      </c>
      <c r="B106" t="s">
        <v>14</v>
      </c>
      <c r="C106">
        <v>5</v>
      </c>
      <c r="D106" t="s">
        <v>34</v>
      </c>
      <c r="E106" s="1">
        <v>4543490485</v>
      </c>
      <c r="F106" s="1">
        <v>1233845213</v>
      </c>
      <c r="G106">
        <v>5</v>
      </c>
      <c r="H106">
        <v>1</v>
      </c>
      <c r="I106">
        <v>6</v>
      </c>
      <c r="J106">
        <v>34</v>
      </c>
      <c r="K106">
        <v>40</v>
      </c>
      <c r="L106">
        <v>40</v>
      </c>
      <c r="M106">
        <v>40</v>
      </c>
      <c r="N106">
        <v>0</v>
      </c>
      <c r="O106">
        <v>0</v>
      </c>
      <c r="P106">
        <v>40</v>
      </c>
      <c r="Q106">
        <v>1250</v>
      </c>
      <c r="U106" t="str">
        <f>VLOOKUP(D106,Zone,2)</f>
        <v>Nord</v>
      </c>
      <c r="V106">
        <f>WEEKNUM(A106)</f>
        <v>9</v>
      </c>
    </row>
    <row r="107" spans="1:22" x14ac:dyDescent="0.2">
      <c r="A107" s="6">
        <v>43890</v>
      </c>
      <c r="B107" t="s">
        <v>14</v>
      </c>
      <c r="C107">
        <v>13</v>
      </c>
      <c r="D107" t="s">
        <v>15</v>
      </c>
      <c r="E107" s="1">
        <v>4235122196</v>
      </c>
      <c r="F107" s="1">
        <v>1339843823</v>
      </c>
      <c r="G107">
        <v>1</v>
      </c>
      <c r="H107">
        <v>0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0</v>
      </c>
      <c r="O107">
        <v>0</v>
      </c>
      <c r="P107">
        <v>1</v>
      </c>
      <c r="Q107">
        <v>10</v>
      </c>
      <c r="U107" t="str">
        <f>VLOOKUP(D107,Zone,2)</f>
        <v>Centro</v>
      </c>
      <c r="V107">
        <f>WEEKNUM(A107)</f>
        <v>9</v>
      </c>
    </row>
    <row r="108" spans="1:22" x14ac:dyDescent="0.2">
      <c r="A108" s="6">
        <v>43890</v>
      </c>
      <c r="B108" t="s">
        <v>14</v>
      </c>
      <c r="C108">
        <v>17</v>
      </c>
      <c r="D108" t="s">
        <v>16</v>
      </c>
      <c r="E108" s="1">
        <v>4063947052</v>
      </c>
      <c r="F108" s="1">
        <v>1580514834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32</v>
      </c>
      <c r="U108" t="str">
        <f>VLOOKUP(D108,Zone,2)</f>
        <v>Sud</v>
      </c>
      <c r="V108">
        <f>WEEKNUM(A108)</f>
        <v>9</v>
      </c>
    </row>
    <row r="109" spans="1:22" x14ac:dyDescent="0.2">
      <c r="A109" s="6">
        <v>43890</v>
      </c>
      <c r="B109" t="s">
        <v>14</v>
      </c>
      <c r="C109">
        <v>18</v>
      </c>
      <c r="D109" t="s">
        <v>17</v>
      </c>
      <c r="E109" s="1">
        <v>3890597598</v>
      </c>
      <c r="F109" s="1">
        <v>1659440194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6</v>
      </c>
      <c r="U109" t="str">
        <f>VLOOKUP(D109,Zone,2)</f>
        <v>Sud</v>
      </c>
      <c r="V109">
        <f>WEEKNUM(A109)</f>
        <v>9</v>
      </c>
    </row>
    <row r="110" spans="1:22" x14ac:dyDescent="0.2">
      <c r="A110" s="6">
        <v>43890</v>
      </c>
      <c r="B110" t="s">
        <v>14</v>
      </c>
      <c r="C110">
        <v>15</v>
      </c>
      <c r="D110" t="s">
        <v>18</v>
      </c>
      <c r="E110" s="1">
        <v>4083956555</v>
      </c>
      <c r="F110" s="1">
        <v>1425084984</v>
      </c>
      <c r="G110">
        <v>1</v>
      </c>
      <c r="H110">
        <v>0</v>
      </c>
      <c r="I110">
        <v>1</v>
      </c>
      <c r="J110">
        <v>8</v>
      </c>
      <c r="K110">
        <v>9</v>
      </c>
      <c r="L110">
        <v>9</v>
      </c>
      <c r="M110">
        <v>9</v>
      </c>
      <c r="N110">
        <v>0</v>
      </c>
      <c r="O110">
        <v>0</v>
      </c>
      <c r="P110">
        <v>9</v>
      </c>
      <c r="Q110">
        <v>160</v>
      </c>
      <c r="U110" t="str">
        <f>VLOOKUP(D110,Zone,2)</f>
        <v>Sud</v>
      </c>
      <c r="V110">
        <f>WEEKNUM(A110)</f>
        <v>9</v>
      </c>
    </row>
    <row r="111" spans="1:22" x14ac:dyDescent="0.2">
      <c r="A111" s="6">
        <v>43890</v>
      </c>
      <c r="B111" t="s">
        <v>14</v>
      </c>
      <c r="C111">
        <v>8</v>
      </c>
      <c r="D111" t="s">
        <v>46</v>
      </c>
      <c r="E111" s="1">
        <v>4449436681</v>
      </c>
      <c r="F111" s="1">
        <v>113417208</v>
      </c>
      <c r="G111">
        <v>30</v>
      </c>
      <c r="H111">
        <v>5</v>
      </c>
      <c r="I111">
        <v>35</v>
      </c>
      <c r="J111">
        <v>35</v>
      </c>
      <c r="K111">
        <v>70</v>
      </c>
      <c r="L111">
        <v>70</v>
      </c>
      <c r="M111">
        <v>70</v>
      </c>
      <c r="N111">
        <v>0</v>
      </c>
      <c r="O111">
        <v>2</v>
      </c>
      <c r="P111">
        <v>72</v>
      </c>
      <c r="Q111">
        <v>273</v>
      </c>
      <c r="U111" t="str">
        <f>VLOOKUP(D111,Zone,2)</f>
        <v>Nord</v>
      </c>
      <c r="V111">
        <f>WEEKNUM(A111)</f>
        <v>9</v>
      </c>
    </row>
    <row r="112" spans="1:22" x14ac:dyDescent="0.2">
      <c r="A112" s="6">
        <v>43890</v>
      </c>
      <c r="B112" t="s">
        <v>14</v>
      </c>
      <c r="C112">
        <v>6</v>
      </c>
      <c r="D112" t="s">
        <v>19</v>
      </c>
      <c r="E112" s="1">
        <v>456494354</v>
      </c>
      <c r="F112" s="1">
        <v>1376813649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20</v>
      </c>
      <c r="U112" t="str">
        <f>VLOOKUP(D112,Zone,2)</f>
        <v>Nord</v>
      </c>
      <c r="V112">
        <f>WEEKNUM(A112)</f>
        <v>9</v>
      </c>
    </row>
    <row r="113" spans="1:22" x14ac:dyDescent="0.2">
      <c r="A113" s="6">
        <v>43890</v>
      </c>
      <c r="B113" t="s">
        <v>14</v>
      </c>
      <c r="C113">
        <v>12</v>
      </c>
      <c r="D113" t="s">
        <v>20</v>
      </c>
      <c r="E113" s="1">
        <v>4189277044</v>
      </c>
      <c r="F113" s="1">
        <v>1248366722</v>
      </c>
      <c r="G113">
        <v>3</v>
      </c>
      <c r="H113">
        <v>0</v>
      </c>
      <c r="I113">
        <v>3</v>
      </c>
      <c r="J113">
        <v>0</v>
      </c>
      <c r="K113">
        <v>3</v>
      </c>
      <c r="L113">
        <v>3</v>
      </c>
      <c r="M113">
        <v>3</v>
      </c>
      <c r="N113">
        <v>0</v>
      </c>
      <c r="O113">
        <v>0</v>
      </c>
      <c r="P113">
        <v>3</v>
      </c>
      <c r="Q113">
        <v>68</v>
      </c>
      <c r="U113" t="str">
        <f>VLOOKUP(D113,Zone,2)</f>
        <v>Centro</v>
      </c>
      <c r="V113">
        <f>WEEKNUM(A113)</f>
        <v>9</v>
      </c>
    </row>
    <row r="114" spans="1:22" x14ac:dyDescent="0.2">
      <c r="A114" s="6">
        <v>43890</v>
      </c>
      <c r="B114" t="s">
        <v>14</v>
      </c>
      <c r="C114">
        <v>7</v>
      </c>
      <c r="D114" t="s">
        <v>21</v>
      </c>
      <c r="E114" s="1">
        <v>4441149315</v>
      </c>
      <c r="F114" s="1">
        <v>89326992</v>
      </c>
      <c r="G114">
        <v>-5</v>
      </c>
      <c r="H114">
        <v>1</v>
      </c>
      <c r="I114">
        <v>-4</v>
      </c>
      <c r="J114">
        <v>23</v>
      </c>
      <c r="K114">
        <v>19</v>
      </c>
      <c r="L114">
        <v>19</v>
      </c>
      <c r="M114">
        <v>19</v>
      </c>
      <c r="N114">
        <v>4</v>
      </c>
      <c r="O114">
        <v>0</v>
      </c>
      <c r="P114">
        <v>23</v>
      </c>
      <c r="Q114">
        <v>9</v>
      </c>
      <c r="U114" t="str">
        <f>VLOOKUP(D114,Zone,2)</f>
        <v>Nord</v>
      </c>
      <c r="V114">
        <f>WEEKNUM(A114)</f>
        <v>9</v>
      </c>
    </row>
    <row r="115" spans="1:22" x14ac:dyDescent="0.2">
      <c r="A115" s="6">
        <v>43890</v>
      </c>
      <c r="B115" t="s">
        <v>14</v>
      </c>
      <c r="C115">
        <v>3</v>
      </c>
      <c r="D115" t="s">
        <v>22</v>
      </c>
      <c r="E115" s="1">
        <v>4546679409</v>
      </c>
      <c r="F115" s="1">
        <v>9190347404</v>
      </c>
      <c r="G115">
        <v>21</v>
      </c>
      <c r="H115">
        <v>33</v>
      </c>
      <c r="I115">
        <v>54</v>
      </c>
      <c r="J115">
        <v>24</v>
      </c>
      <c r="K115">
        <v>78</v>
      </c>
      <c r="L115">
        <v>78</v>
      </c>
      <c r="M115">
        <v>78</v>
      </c>
      <c r="N115">
        <v>0</v>
      </c>
      <c r="O115">
        <v>6</v>
      </c>
      <c r="P115">
        <v>84</v>
      </c>
      <c r="Q115">
        <v>888</v>
      </c>
      <c r="U115" t="str">
        <f>VLOOKUP(D115,Zone,2)</f>
        <v>Nord</v>
      </c>
      <c r="V115">
        <f>WEEKNUM(A115)</f>
        <v>9</v>
      </c>
    </row>
    <row r="116" spans="1:22" x14ac:dyDescent="0.2">
      <c r="A116" s="6">
        <v>43890</v>
      </c>
      <c r="B116" t="s">
        <v>14</v>
      </c>
      <c r="C116">
        <v>11</v>
      </c>
      <c r="D116" t="s">
        <v>23</v>
      </c>
      <c r="E116" s="1">
        <v>4361675973</v>
      </c>
      <c r="F116" s="1">
        <v>135188753</v>
      </c>
      <c r="G116">
        <v>3</v>
      </c>
      <c r="H116">
        <v>0</v>
      </c>
      <c r="I116">
        <v>3</v>
      </c>
      <c r="J116">
        <v>2</v>
      </c>
      <c r="K116">
        <v>5</v>
      </c>
      <c r="L116">
        <v>5</v>
      </c>
      <c r="M116">
        <v>5</v>
      </c>
      <c r="N116">
        <v>0</v>
      </c>
      <c r="O116">
        <v>0</v>
      </c>
      <c r="P116">
        <v>5</v>
      </c>
      <c r="Q116">
        <v>21</v>
      </c>
      <c r="U116" t="str">
        <f>VLOOKUP(D116,Zone,2)</f>
        <v>Centro</v>
      </c>
      <c r="V116">
        <f>WEEKNUM(A116)</f>
        <v>9</v>
      </c>
    </row>
    <row r="117" spans="1:22" x14ac:dyDescent="0.2">
      <c r="A117" s="6">
        <v>43890</v>
      </c>
      <c r="B117" t="s">
        <v>14</v>
      </c>
      <c r="C117">
        <v>14</v>
      </c>
      <c r="D117" t="s">
        <v>24</v>
      </c>
      <c r="E117" s="1">
        <v>4155774754</v>
      </c>
      <c r="F117" s="1">
        <v>1465916051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U117" t="str">
        <f>VLOOKUP(D117,Zone,2)</f>
        <v>Sud</v>
      </c>
      <c r="V117">
        <f>WEEKNUM(A117)</f>
        <v>9</v>
      </c>
    </row>
    <row r="118" spans="1:22" x14ac:dyDescent="0.2">
      <c r="A118" s="6">
        <v>43890</v>
      </c>
      <c r="B118" t="s">
        <v>14</v>
      </c>
      <c r="C118">
        <v>4</v>
      </c>
      <c r="D118" t="s">
        <v>25</v>
      </c>
      <c r="E118" s="1">
        <v>4649933453</v>
      </c>
      <c r="F118" s="1">
        <v>1135662422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14</v>
      </c>
      <c r="U118" t="str">
        <f>VLOOKUP(D118,Zone,2)</f>
        <v>Nord</v>
      </c>
      <c r="V118">
        <f>WEEKNUM(A118)</f>
        <v>9</v>
      </c>
    </row>
    <row r="119" spans="1:22" x14ac:dyDescent="0.2">
      <c r="A119" s="6">
        <v>43890</v>
      </c>
      <c r="B119" t="s">
        <v>14</v>
      </c>
      <c r="C119">
        <v>4</v>
      </c>
      <c r="D119" t="s">
        <v>26</v>
      </c>
      <c r="E119" s="1">
        <v>4606893511</v>
      </c>
      <c r="F119" s="1">
        <v>1112123097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11</v>
      </c>
      <c r="U119" t="str">
        <f>VLOOKUP(D119,Zone,2)</f>
        <v>Nord</v>
      </c>
      <c r="V119">
        <f>WEEKNUM(A119)</f>
        <v>9</v>
      </c>
    </row>
    <row r="120" spans="1:22" x14ac:dyDescent="0.2">
      <c r="A120" s="6">
        <v>43890</v>
      </c>
      <c r="B120" t="s">
        <v>14</v>
      </c>
      <c r="C120">
        <v>1</v>
      </c>
      <c r="D120" t="s">
        <v>27</v>
      </c>
      <c r="E120" s="1">
        <v>450732745</v>
      </c>
      <c r="F120" s="1">
        <v>7680687483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81</v>
      </c>
      <c r="U120" t="str">
        <f>VLOOKUP(D120,Zone,2)</f>
        <v>Nord</v>
      </c>
      <c r="V120">
        <f>WEEKNUM(A120)</f>
        <v>9</v>
      </c>
    </row>
    <row r="121" spans="1:22" x14ac:dyDescent="0.2">
      <c r="A121" s="6">
        <v>43890</v>
      </c>
      <c r="B121" t="s">
        <v>14</v>
      </c>
      <c r="C121">
        <v>16</v>
      </c>
      <c r="D121" t="s">
        <v>28</v>
      </c>
      <c r="E121" s="1">
        <v>4112559576</v>
      </c>
      <c r="F121" s="1">
        <v>1686736689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10</v>
      </c>
      <c r="U121" t="str">
        <f>VLOOKUP(D121,Zone,2)</f>
        <v>Sud</v>
      </c>
      <c r="V121">
        <f>WEEKNUM(A121)</f>
        <v>9</v>
      </c>
    </row>
    <row r="122" spans="1:22" x14ac:dyDescent="0.2">
      <c r="A122" s="6">
        <v>43890</v>
      </c>
      <c r="B122" t="s">
        <v>14</v>
      </c>
      <c r="C122">
        <v>20</v>
      </c>
      <c r="D122" t="s">
        <v>29</v>
      </c>
      <c r="E122" s="1">
        <v>3921531192</v>
      </c>
      <c r="F122" s="1">
        <v>9110616306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U122" t="str">
        <f>VLOOKUP(D122,Zone,2)</f>
        <v>Sud</v>
      </c>
      <c r="V122">
        <f>WEEKNUM(A122)</f>
        <v>9</v>
      </c>
    </row>
    <row r="123" spans="1:22" x14ac:dyDescent="0.2">
      <c r="A123" s="6">
        <v>43890</v>
      </c>
      <c r="B123" t="s">
        <v>14</v>
      </c>
      <c r="C123">
        <v>19</v>
      </c>
      <c r="D123" t="s">
        <v>30</v>
      </c>
      <c r="E123" s="1">
        <v>3811569725</v>
      </c>
      <c r="F123" s="1">
        <v>133623567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U123" t="str">
        <f>VLOOKUP(D123,Zone,2)</f>
        <v>Sud</v>
      </c>
      <c r="V123">
        <f>WEEKNUM(A123)</f>
        <v>9</v>
      </c>
    </row>
    <row r="124" spans="1:22" x14ac:dyDescent="0.2">
      <c r="A124" s="6">
        <v>43890</v>
      </c>
      <c r="B124" t="s">
        <v>14</v>
      </c>
      <c r="C124">
        <v>9</v>
      </c>
      <c r="D124" t="s">
        <v>31</v>
      </c>
      <c r="E124" s="1">
        <v>4376923077</v>
      </c>
      <c r="F124" s="1">
        <v>1125588885</v>
      </c>
      <c r="G124">
        <v>2</v>
      </c>
      <c r="H124">
        <v>0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0</v>
      </c>
      <c r="O124">
        <v>0</v>
      </c>
      <c r="P124">
        <v>3</v>
      </c>
      <c r="Q124">
        <v>94</v>
      </c>
      <c r="U124" t="str">
        <f>VLOOKUP(D124,Zone,2)</f>
        <v>Centro</v>
      </c>
      <c r="V124">
        <f>WEEKNUM(A124)</f>
        <v>9</v>
      </c>
    </row>
    <row r="125" spans="1:22" x14ac:dyDescent="0.2">
      <c r="A125" s="6">
        <v>43890</v>
      </c>
      <c r="B125" t="s">
        <v>14</v>
      </c>
      <c r="C125">
        <v>10</v>
      </c>
      <c r="D125" t="s">
        <v>32</v>
      </c>
      <c r="E125" s="1">
        <v>4310675841</v>
      </c>
      <c r="F125" s="1">
        <v>1238824698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23</v>
      </c>
      <c r="U125" t="str">
        <f>VLOOKUP(D125,Zone,2)</f>
        <v>Centro</v>
      </c>
      <c r="V125">
        <f>WEEKNUM(A125)</f>
        <v>9</v>
      </c>
    </row>
    <row r="126" spans="1:22" x14ac:dyDescent="0.2">
      <c r="A126" s="6">
        <v>43890</v>
      </c>
      <c r="B126" t="s">
        <v>14</v>
      </c>
      <c r="C126">
        <v>2</v>
      </c>
      <c r="D126" t="s">
        <v>33</v>
      </c>
      <c r="E126" s="1">
        <v>4573750286</v>
      </c>
      <c r="F126" s="1">
        <v>7320149366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U126" t="str">
        <f>VLOOKUP(D126,Zone,2)</f>
        <v>Nord</v>
      </c>
      <c r="V126">
        <f>WEEKNUM(A126)</f>
        <v>9</v>
      </c>
    </row>
    <row r="127" spans="1:22" x14ac:dyDescent="0.2">
      <c r="A127" s="6">
        <v>43890</v>
      </c>
      <c r="B127" t="s">
        <v>14</v>
      </c>
      <c r="C127">
        <v>5</v>
      </c>
      <c r="D127" t="s">
        <v>34</v>
      </c>
      <c r="E127" s="1">
        <v>4543490485</v>
      </c>
      <c r="F127" s="1">
        <v>1233845213</v>
      </c>
      <c r="G127">
        <v>0</v>
      </c>
      <c r="H127">
        <v>2</v>
      </c>
      <c r="I127">
        <v>2</v>
      </c>
      <c r="J127">
        <v>38</v>
      </c>
      <c r="K127">
        <v>40</v>
      </c>
      <c r="L127">
        <v>40</v>
      </c>
      <c r="M127">
        <v>40</v>
      </c>
      <c r="N127">
        <v>0</v>
      </c>
      <c r="O127">
        <v>0</v>
      </c>
      <c r="P127">
        <v>40</v>
      </c>
      <c r="Q127">
        <v>1245</v>
      </c>
      <c r="U127" t="str">
        <f>VLOOKUP(D127,Zone,2)</f>
        <v>Nord</v>
      </c>
      <c r="V127">
        <f>WEEKNUM(A127)</f>
        <v>9</v>
      </c>
    </row>
    <row r="128" spans="1:22" x14ac:dyDescent="0.2">
      <c r="A128" s="6">
        <v>43891</v>
      </c>
      <c r="B128" t="s">
        <v>14</v>
      </c>
      <c r="C128">
        <v>13</v>
      </c>
      <c r="D128" t="s">
        <v>15</v>
      </c>
      <c r="E128" s="1">
        <v>4235122196</v>
      </c>
      <c r="F128" s="1">
        <v>1339843823</v>
      </c>
      <c r="G128">
        <v>1</v>
      </c>
      <c r="H128">
        <v>0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0</v>
      </c>
      <c r="O128">
        <v>0</v>
      </c>
      <c r="P128">
        <v>3</v>
      </c>
      <c r="Q128">
        <v>9</v>
      </c>
      <c r="U128" t="str">
        <f>VLOOKUP(D128,Zone,2)</f>
        <v>Centro</v>
      </c>
      <c r="V128">
        <f>WEEKNUM(A128)</f>
        <v>10</v>
      </c>
    </row>
    <row r="129" spans="1:22" x14ac:dyDescent="0.2">
      <c r="A129" s="6">
        <v>43891</v>
      </c>
      <c r="B129" t="s">
        <v>14</v>
      </c>
      <c r="C129">
        <v>17</v>
      </c>
      <c r="D129" t="s">
        <v>16</v>
      </c>
      <c r="E129" s="1">
        <v>4063947052</v>
      </c>
      <c r="F129" s="1">
        <v>1580514834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7</v>
      </c>
      <c r="U129" t="str">
        <f>VLOOKUP(D129,Zone,2)</f>
        <v>Sud</v>
      </c>
      <c r="V129">
        <f>WEEKNUM(A129)</f>
        <v>10</v>
      </c>
    </row>
    <row r="130" spans="1:22" x14ac:dyDescent="0.2">
      <c r="A130" s="6">
        <v>43891</v>
      </c>
      <c r="B130" t="s">
        <v>14</v>
      </c>
      <c r="C130">
        <v>18</v>
      </c>
      <c r="D130" t="s">
        <v>17</v>
      </c>
      <c r="E130" s="1">
        <v>3890597598</v>
      </c>
      <c r="F130" s="1">
        <v>1659440194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8</v>
      </c>
      <c r="U130" t="str">
        <f>VLOOKUP(D130,Zone,2)</f>
        <v>Sud</v>
      </c>
      <c r="V130">
        <f>WEEKNUM(A130)</f>
        <v>10</v>
      </c>
    </row>
    <row r="131" spans="1:22" x14ac:dyDescent="0.2">
      <c r="A131" s="6">
        <v>43891</v>
      </c>
      <c r="B131" t="s">
        <v>14</v>
      </c>
      <c r="C131">
        <v>15</v>
      </c>
      <c r="D131" t="s">
        <v>18</v>
      </c>
      <c r="E131" s="1">
        <v>4083956555</v>
      </c>
      <c r="F131" s="1">
        <v>1425084984</v>
      </c>
      <c r="G131">
        <v>1</v>
      </c>
      <c r="H131">
        <v>0</v>
      </c>
      <c r="I131">
        <v>1</v>
      </c>
      <c r="J131">
        <v>3</v>
      </c>
      <c r="K131">
        <v>4</v>
      </c>
      <c r="L131">
        <v>4</v>
      </c>
      <c r="M131">
        <v>4</v>
      </c>
      <c r="N131">
        <v>0</v>
      </c>
      <c r="O131">
        <v>0</v>
      </c>
      <c r="P131">
        <v>4</v>
      </c>
      <c r="Q131">
        <v>0</v>
      </c>
      <c r="U131" t="str">
        <f>VLOOKUP(D131,Zone,2)</f>
        <v>Sud</v>
      </c>
      <c r="V131">
        <f>WEEKNUM(A131)</f>
        <v>10</v>
      </c>
    </row>
    <row r="132" spans="1:22" x14ac:dyDescent="0.2">
      <c r="A132" s="6">
        <v>43891</v>
      </c>
      <c r="B132" t="s">
        <v>14</v>
      </c>
      <c r="C132">
        <v>8</v>
      </c>
      <c r="D132" t="s">
        <v>46</v>
      </c>
      <c r="E132" s="1">
        <v>4449436681</v>
      </c>
      <c r="F132" s="1">
        <v>113417208</v>
      </c>
      <c r="G132">
        <v>41</v>
      </c>
      <c r="H132">
        <v>2</v>
      </c>
      <c r="I132">
        <v>43</v>
      </c>
      <c r="J132">
        <v>21</v>
      </c>
      <c r="K132">
        <v>64</v>
      </c>
      <c r="L132">
        <v>64</v>
      </c>
      <c r="M132">
        <v>64</v>
      </c>
      <c r="N132">
        <v>0</v>
      </c>
      <c r="O132">
        <v>4</v>
      </c>
      <c r="P132">
        <v>68</v>
      </c>
      <c r="Q132">
        <v>245</v>
      </c>
      <c r="U132" t="str">
        <f>VLOOKUP(D132,Zone,2)</f>
        <v>Nord</v>
      </c>
      <c r="V132">
        <f>WEEKNUM(A132)</f>
        <v>10</v>
      </c>
    </row>
    <row r="133" spans="1:22" x14ac:dyDescent="0.2">
      <c r="A133" s="6">
        <v>43891</v>
      </c>
      <c r="B133" t="s">
        <v>14</v>
      </c>
      <c r="C133">
        <v>6</v>
      </c>
      <c r="D133" t="s">
        <v>19</v>
      </c>
      <c r="E133" s="1">
        <v>456494354</v>
      </c>
      <c r="F133" s="1">
        <v>1376813649</v>
      </c>
      <c r="G133">
        <v>0</v>
      </c>
      <c r="H133">
        <v>0</v>
      </c>
      <c r="I133">
        <v>0</v>
      </c>
      <c r="J133">
        <v>6</v>
      </c>
      <c r="K133">
        <v>6</v>
      </c>
      <c r="L133">
        <v>6</v>
      </c>
      <c r="M133">
        <v>6</v>
      </c>
      <c r="N133">
        <v>0</v>
      </c>
      <c r="O133">
        <v>0</v>
      </c>
      <c r="P133">
        <v>6</v>
      </c>
      <c r="Q133">
        <v>54</v>
      </c>
      <c r="U133" t="str">
        <f>VLOOKUP(D133,Zone,2)</f>
        <v>Nord</v>
      </c>
      <c r="V133">
        <f>WEEKNUM(A133)</f>
        <v>10</v>
      </c>
    </row>
    <row r="134" spans="1:22" x14ac:dyDescent="0.2">
      <c r="A134" s="6">
        <v>43891</v>
      </c>
      <c r="B134" t="s">
        <v>14</v>
      </c>
      <c r="C134">
        <v>12</v>
      </c>
      <c r="D134" t="s">
        <v>20</v>
      </c>
      <c r="E134" s="1">
        <v>4189277044</v>
      </c>
      <c r="F134" s="1">
        <v>1248366722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45</v>
      </c>
      <c r="U134" t="str">
        <f>VLOOKUP(D134,Zone,2)</f>
        <v>Centro</v>
      </c>
      <c r="V134">
        <f>WEEKNUM(A134)</f>
        <v>10</v>
      </c>
    </row>
    <row r="135" spans="1:22" x14ac:dyDescent="0.2">
      <c r="A135" s="6">
        <v>43891</v>
      </c>
      <c r="B135" t="s">
        <v>14</v>
      </c>
      <c r="C135">
        <v>7</v>
      </c>
      <c r="D135" t="s">
        <v>21</v>
      </c>
      <c r="E135" s="1">
        <v>4441149315</v>
      </c>
      <c r="F135" s="1">
        <v>89326992</v>
      </c>
      <c r="G135">
        <v>8</v>
      </c>
      <c r="H135">
        <v>0</v>
      </c>
      <c r="I135">
        <v>8</v>
      </c>
      <c r="J135">
        <v>-25</v>
      </c>
      <c r="K135">
        <v>-17</v>
      </c>
      <c r="L135">
        <v>-17</v>
      </c>
      <c r="M135">
        <v>-17</v>
      </c>
      <c r="N135">
        <v>0</v>
      </c>
      <c r="O135">
        <v>0</v>
      </c>
      <c r="P135">
        <v>-17</v>
      </c>
      <c r="Q135">
        <v>0</v>
      </c>
      <c r="U135" t="str">
        <f>VLOOKUP(D135,Zone,2)</f>
        <v>Nord</v>
      </c>
      <c r="V135">
        <f>WEEKNUM(A135)</f>
        <v>10</v>
      </c>
    </row>
    <row r="136" spans="1:22" x14ac:dyDescent="0.2">
      <c r="A136" s="6">
        <v>43891</v>
      </c>
      <c r="B136" t="s">
        <v>14</v>
      </c>
      <c r="C136">
        <v>3</v>
      </c>
      <c r="D136" t="s">
        <v>22</v>
      </c>
      <c r="E136" s="1">
        <v>4546679409</v>
      </c>
      <c r="F136" s="1">
        <v>9190347404</v>
      </c>
      <c r="G136">
        <v>150</v>
      </c>
      <c r="H136">
        <v>26</v>
      </c>
      <c r="I136">
        <v>176</v>
      </c>
      <c r="J136">
        <v>159</v>
      </c>
      <c r="K136">
        <v>335</v>
      </c>
      <c r="L136">
        <v>335</v>
      </c>
      <c r="M136">
        <v>335</v>
      </c>
      <c r="N136">
        <v>33</v>
      </c>
      <c r="O136">
        <v>1</v>
      </c>
      <c r="P136">
        <v>369</v>
      </c>
      <c r="Q136">
        <v>1156</v>
      </c>
      <c r="U136" t="str">
        <f>VLOOKUP(D136,Zone,2)</f>
        <v>Nord</v>
      </c>
      <c r="V136">
        <f>WEEKNUM(A136)</f>
        <v>10</v>
      </c>
    </row>
    <row r="137" spans="1:22" x14ac:dyDescent="0.2">
      <c r="A137" s="6">
        <v>43891</v>
      </c>
      <c r="B137" t="s">
        <v>14</v>
      </c>
      <c r="C137">
        <v>11</v>
      </c>
      <c r="D137" t="s">
        <v>23</v>
      </c>
      <c r="E137" s="1">
        <v>4361675973</v>
      </c>
      <c r="F137" s="1">
        <v>135188753</v>
      </c>
      <c r="G137">
        <v>6</v>
      </c>
      <c r="H137">
        <v>3</v>
      </c>
      <c r="I137">
        <v>9</v>
      </c>
      <c r="J137">
        <v>5</v>
      </c>
      <c r="K137">
        <v>14</v>
      </c>
      <c r="L137">
        <v>14</v>
      </c>
      <c r="M137">
        <v>14</v>
      </c>
      <c r="N137">
        <v>0</v>
      </c>
      <c r="O137">
        <v>0</v>
      </c>
      <c r="P137">
        <v>14</v>
      </c>
      <c r="Q137">
        <v>33</v>
      </c>
      <c r="U137" t="str">
        <f>VLOOKUP(D137,Zone,2)</f>
        <v>Centro</v>
      </c>
      <c r="V137">
        <f>WEEKNUM(A137)</f>
        <v>10</v>
      </c>
    </row>
    <row r="138" spans="1:22" x14ac:dyDescent="0.2">
      <c r="A138" s="6">
        <v>43891</v>
      </c>
      <c r="B138" t="s">
        <v>14</v>
      </c>
      <c r="C138">
        <v>14</v>
      </c>
      <c r="D138" t="s">
        <v>24</v>
      </c>
      <c r="E138" s="1">
        <v>4155774754</v>
      </c>
      <c r="F138" s="1">
        <v>1465916051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6</v>
      </c>
      <c r="U138" t="str">
        <f>VLOOKUP(D138,Zone,2)</f>
        <v>Sud</v>
      </c>
      <c r="V138">
        <f>WEEKNUM(A138)</f>
        <v>10</v>
      </c>
    </row>
    <row r="139" spans="1:22" x14ac:dyDescent="0.2">
      <c r="A139" s="6">
        <v>43891</v>
      </c>
      <c r="B139" t="s">
        <v>14</v>
      </c>
      <c r="C139">
        <v>4</v>
      </c>
      <c r="D139" t="s">
        <v>25</v>
      </c>
      <c r="E139" s="1">
        <v>4649933453</v>
      </c>
      <c r="F139" s="1">
        <v>1135662422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4</v>
      </c>
      <c r="U139" t="str">
        <f>VLOOKUP(D139,Zone,2)</f>
        <v>Nord</v>
      </c>
      <c r="V139">
        <f>WEEKNUM(A139)</f>
        <v>10</v>
      </c>
    </row>
    <row r="140" spans="1:22" x14ac:dyDescent="0.2">
      <c r="A140" s="6">
        <v>43891</v>
      </c>
      <c r="B140" t="s">
        <v>14</v>
      </c>
      <c r="C140">
        <v>4</v>
      </c>
      <c r="D140" t="s">
        <v>26</v>
      </c>
      <c r="E140" s="1">
        <v>4606893511</v>
      </c>
      <c r="F140" s="1">
        <v>1112123097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79</v>
      </c>
      <c r="U140" t="str">
        <f>VLOOKUP(D140,Zone,2)</f>
        <v>Nord</v>
      </c>
      <c r="V140">
        <f>WEEKNUM(A140)</f>
        <v>10</v>
      </c>
    </row>
    <row r="141" spans="1:22" x14ac:dyDescent="0.2">
      <c r="A141" s="6">
        <v>43891</v>
      </c>
      <c r="B141" t="s">
        <v>14</v>
      </c>
      <c r="C141">
        <v>1</v>
      </c>
      <c r="D141" t="s">
        <v>27</v>
      </c>
      <c r="E141" s="1">
        <v>450732745</v>
      </c>
      <c r="F141" s="1">
        <v>7680687483</v>
      </c>
      <c r="G141">
        <v>4</v>
      </c>
      <c r="H141">
        <v>2</v>
      </c>
      <c r="I141">
        <v>6</v>
      </c>
      <c r="J141">
        <v>32</v>
      </c>
      <c r="K141">
        <v>38</v>
      </c>
      <c r="L141">
        <v>38</v>
      </c>
      <c r="M141">
        <v>38</v>
      </c>
      <c r="N141">
        <v>0</v>
      </c>
      <c r="O141">
        <v>0</v>
      </c>
      <c r="P141">
        <v>38</v>
      </c>
      <c r="Q141">
        <v>54</v>
      </c>
      <c r="U141" t="str">
        <f>VLOOKUP(D141,Zone,2)</f>
        <v>Nord</v>
      </c>
      <c r="V141">
        <f>WEEKNUM(A141)</f>
        <v>10</v>
      </c>
    </row>
    <row r="142" spans="1:22" x14ac:dyDescent="0.2">
      <c r="A142" s="6">
        <v>43891</v>
      </c>
      <c r="B142" t="s">
        <v>14</v>
      </c>
      <c r="C142">
        <v>16</v>
      </c>
      <c r="D142" t="s">
        <v>28</v>
      </c>
      <c r="E142" s="1">
        <v>4112559576</v>
      </c>
      <c r="F142" s="1">
        <v>1686736689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10</v>
      </c>
      <c r="U142" t="str">
        <f>VLOOKUP(D142,Zone,2)</f>
        <v>Sud</v>
      </c>
      <c r="V142">
        <f>WEEKNUM(A142)</f>
        <v>10</v>
      </c>
    </row>
    <row r="143" spans="1:22" x14ac:dyDescent="0.2">
      <c r="A143" s="6">
        <v>43891</v>
      </c>
      <c r="B143" t="s">
        <v>14</v>
      </c>
      <c r="C143">
        <v>20</v>
      </c>
      <c r="D143" t="s">
        <v>29</v>
      </c>
      <c r="E143" s="1">
        <v>3921531192</v>
      </c>
      <c r="F143" s="1">
        <v>9110616306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28</v>
      </c>
      <c r="U143" t="str">
        <f>VLOOKUP(D143,Zone,2)</f>
        <v>Sud</v>
      </c>
      <c r="V143">
        <f>WEEKNUM(A143)</f>
        <v>10</v>
      </c>
    </row>
    <row r="144" spans="1:22" x14ac:dyDescent="0.2">
      <c r="A144" s="6">
        <v>43891</v>
      </c>
      <c r="B144" t="s">
        <v>14</v>
      </c>
      <c r="C144">
        <v>19</v>
      </c>
      <c r="D144" t="s">
        <v>30</v>
      </c>
      <c r="E144" s="1">
        <v>3811569725</v>
      </c>
      <c r="F144" s="1">
        <v>133623567</v>
      </c>
      <c r="G144">
        <v>0</v>
      </c>
      <c r="H144">
        <v>0</v>
      </c>
      <c r="I144">
        <v>0</v>
      </c>
      <c r="J144">
        <v>5</v>
      </c>
      <c r="K144">
        <v>5</v>
      </c>
      <c r="L144">
        <v>5</v>
      </c>
      <c r="M144">
        <v>5</v>
      </c>
      <c r="N144">
        <v>0</v>
      </c>
      <c r="O144">
        <v>0</v>
      </c>
      <c r="P144">
        <v>5</v>
      </c>
      <c r="Q144">
        <v>285</v>
      </c>
      <c r="U144" t="str">
        <f>VLOOKUP(D144,Zone,2)</f>
        <v>Sud</v>
      </c>
      <c r="V144">
        <f>WEEKNUM(A144)</f>
        <v>10</v>
      </c>
    </row>
    <row r="145" spans="1:22" x14ac:dyDescent="0.2">
      <c r="A145" s="6">
        <v>43891</v>
      </c>
      <c r="B145" t="s">
        <v>14</v>
      </c>
      <c r="C145">
        <v>9</v>
      </c>
      <c r="D145" t="s">
        <v>31</v>
      </c>
      <c r="E145" s="1">
        <v>4376923077</v>
      </c>
      <c r="F145" s="1">
        <v>1125588885</v>
      </c>
      <c r="G145">
        <v>0</v>
      </c>
      <c r="H145">
        <v>0</v>
      </c>
      <c r="I145">
        <v>0</v>
      </c>
      <c r="J145">
        <v>2</v>
      </c>
      <c r="K145">
        <v>2</v>
      </c>
      <c r="L145">
        <v>2</v>
      </c>
      <c r="M145">
        <v>2</v>
      </c>
      <c r="N145">
        <v>0</v>
      </c>
      <c r="O145">
        <v>0</v>
      </c>
      <c r="P145">
        <v>2</v>
      </c>
      <c r="Q145">
        <v>41</v>
      </c>
      <c r="U145" t="str">
        <f>VLOOKUP(D145,Zone,2)</f>
        <v>Centro</v>
      </c>
      <c r="V145">
        <f>WEEKNUM(A145)</f>
        <v>10</v>
      </c>
    </row>
    <row r="146" spans="1:22" x14ac:dyDescent="0.2">
      <c r="A146" s="6">
        <v>43891</v>
      </c>
      <c r="B146" t="s">
        <v>14</v>
      </c>
      <c r="C146">
        <v>10</v>
      </c>
      <c r="D146" t="s">
        <v>32</v>
      </c>
      <c r="E146" s="1">
        <v>4310675841</v>
      </c>
      <c r="F146" s="1">
        <v>1238824698</v>
      </c>
      <c r="G146">
        <v>0</v>
      </c>
      <c r="H146">
        <v>0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0</v>
      </c>
      <c r="O146">
        <v>0</v>
      </c>
      <c r="P146">
        <v>2</v>
      </c>
      <c r="Q146">
        <v>4</v>
      </c>
      <c r="U146" t="str">
        <f>VLOOKUP(D146,Zone,2)</f>
        <v>Centro</v>
      </c>
      <c r="V146">
        <f>WEEKNUM(A146)</f>
        <v>10</v>
      </c>
    </row>
    <row r="147" spans="1:22" x14ac:dyDescent="0.2">
      <c r="A147" s="6">
        <v>43891</v>
      </c>
      <c r="B147" t="s">
        <v>14</v>
      </c>
      <c r="C147">
        <v>2</v>
      </c>
      <c r="D147" t="s">
        <v>33</v>
      </c>
      <c r="E147" s="1">
        <v>4573750286</v>
      </c>
      <c r="F147" s="1">
        <v>7320149366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U147" t="str">
        <f>VLOOKUP(D147,Zone,2)</f>
        <v>Nord</v>
      </c>
      <c r="V147">
        <f>WEEKNUM(A147)</f>
        <v>10</v>
      </c>
    </row>
    <row r="148" spans="1:22" x14ac:dyDescent="0.2">
      <c r="A148" s="6">
        <v>43891</v>
      </c>
      <c r="B148" t="s">
        <v>14</v>
      </c>
      <c r="C148">
        <v>5</v>
      </c>
      <c r="D148" t="s">
        <v>34</v>
      </c>
      <c r="E148" s="1">
        <v>4543490485</v>
      </c>
      <c r="F148" s="1">
        <v>1233845213</v>
      </c>
      <c r="G148">
        <v>27</v>
      </c>
      <c r="H148">
        <v>2</v>
      </c>
      <c r="I148">
        <v>29</v>
      </c>
      <c r="J148">
        <v>43</v>
      </c>
      <c r="K148">
        <v>72</v>
      </c>
      <c r="L148">
        <v>72</v>
      </c>
      <c r="M148">
        <v>72</v>
      </c>
      <c r="N148">
        <v>0</v>
      </c>
      <c r="O148">
        <v>0</v>
      </c>
      <c r="P148">
        <v>72</v>
      </c>
      <c r="Q148">
        <v>397</v>
      </c>
      <c r="U148" t="str">
        <f>VLOOKUP(D148,Zone,2)</f>
        <v>Nord</v>
      </c>
      <c r="V148">
        <f>WEEKNUM(A148)</f>
        <v>10</v>
      </c>
    </row>
    <row r="149" spans="1:22" x14ac:dyDescent="0.2">
      <c r="A149" s="6">
        <v>43892</v>
      </c>
      <c r="B149" t="s">
        <v>14</v>
      </c>
      <c r="C149">
        <v>13</v>
      </c>
      <c r="D149" t="s">
        <v>15</v>
      </c>
      <c r="E149" s="1">
        <v>4235122196</v>
      </c>
      <c r="F149" s="1">
        <v>1339843823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U149" t="str">
        <f>VLOOKUP(D149,Zone,2)</f>
        <v>Centro</v>
      </c>
      <c r="V149">
        <f>WEEKNUM(A149)</f>
        <v>10</v>
      </c>
    </row>
    <row r="150" spans="1:22" x14ac:dyDescent="0.2">
      <c r="A150" s="6">
        <v>43892</v>
      </c>
      <c r="B150" t="s">
        <v>14</v>
      </c>
      <c r="C150">
        <v>17</v>
      </c>
      <c r="D150" t="s">
        <v>16</v>
      </c>
      <c r="E150" s="1">
        <v>4063947052</v>
      </c>
      <c r="F150" s="1">
        <v>1580514834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U150" t="str">
        <f>VLOOKUP(D150,Zone,2)</f>
        <v>Sud</v>
      </c>
      <c r="V150">
        <f>WEEKNUM(A150)</f>
        <v>10</v>
      </c>
    </row>
    <row r="151" spans="1:22" x14ac:dyDescent="0.2">
      <c r="A151" s="6">
        <v>43892</v>
      </c>
      <c r="B151" t="s">
        <v>14</v>
      </c>
      <c r="C151">
        <v>18</v>
      </c>
      <c r="D151" t="s">
        <v>17</v>
      </c>
      <c r="E151" s="1">
        <v>3890597598</v>
      </c>
      <c r="F151" s="1">
        <v>1659440194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4</v>
      </c>
      <c r="U151" t="str">
        <f>VLOOKUP(D151,Zone,2)</f>
        <v>Sud</v>
      </c>
      <c r="V151">
        <f>WEEKNUM(A151)</f>
        <v>10</v>
      </c>
    </row>
    <row r="152" spans="1:22" x14ac:dyDescent="0.2">
      <c r="A152" s="6">
        <v>43892</v>
      </c>
      <c r="B152" t="s">
        <v>14</v>
      </c>
      <c r="C152">
        <v>15</v>
      </c>
      <c r="D152" t="s">
        <v>18</v>
      </c>
      <c r="E152" s="1">
        <v>4083956555</v>
      </c>
      <c r="F152" s="1">
        <v>1425084984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U152" t="str">
        <f>VLOOKUP(D152,Zone,2)</f>
        <v>Sud</v>
      </c>
      <c r="V152">
        <f>WEEKNUM(A152)</f>
        <v>10</v>
      </c>
    </row>
    <row r="153" spans="1:22" x14ac:dyDescent="0.2">
      <c r="A153" s="6">
        <v>43892</v>
      </c>
      <c r="B153" t="s">
        <v>14</v>
      </c>
      <c r="C153">
        <v>8</v>
      </c>
      <c r="D153" t="s">
        <v>46</v>
      </c>
      <c r="E153" s="1">
        <v>4449436681</v>
      </c>
      <c r="F153" s="1">
        <v>113417208</v>
      </c>
      <c r="G153">
        <v>21</v>
      </c>
      <c r="H153">
        <v>3</v>
      </c>
      <c r="I153">
        <v>24</v>
      </c>
      <c r="J153">
        <v>23</v>
      </c>
      <c r="K153">
        <v>47</v>
      </c>
      <c r="L153">
        <v>47</v>
      </c>
      <c r="M153">
        <v>47</v>
      </c>
      <c r="N153">
        <v>0</v>
      </c>
      <c r="O153">
        <v>3</v>
      </c>
      <c r="P153">
        <v>50</v>
      </c>
      <c r="Q153">
        <v>178</v>
      </c>
      <c r="U153" t="str">
        <f>VLOOKUP(D153,Zone,2)</f>
        <v>Nord</v>
      </c>
      <c r="V153">
        <f>WEEKNUM(A153)</f>
        <v>10</v>
      </c>
    </row>
    <row r="154" spans="1:22" x14ac:dyDescent="0.2">
      <c r="A154" s="6">
        <v>43892</v>
      </c>
      <c r="B154" t="s">
        <v>14</v>
      </c>
      <c r="C154">
        <v>6</v>
      </c>
      <c r="D154" t="s">
        <v>19</v>
      </c>
      <c r="E154" s="1">
        <v>456494354</v>
      </c>
      <c r="F154" s="1">
        <v>1376813649</v>
      </c>
      <c r="G154">
        <v>0</v>
      </c>
      <c r="H154">
        <v>0</v>
      </c>
      <c r="I154">
        <v>0</v>
      </c>
      <c r="J154">
        <v>3</v>
      </c>
      <c r="K154">
        <v>3</v>
      </c>
      <c r="L154">
        <v>3</v>
      </c>
      <c r="M154">
        <v>3</v>
      </c>
      <c r="N154">
        <v>0</v>
      </c>
      <c r="O154">
        <v>0</v>
      </c>
      <c r="P154">
        <v>3</v>
      </c>
      <c r="Q154">
        <v>26</v>
      </c>
      <c r="U154" t="str">
        <f>VLOOKUP(D154,Zone,2)</f>
        <v>Nord</v>
      </c>
      <c r="V154">
        <f>WEEKNUM(A154)</f>
        <v>10</v>
      </c>
    </row>
    <row r="155" spans="1:22" x14ac:dyDescent="0.2">
      <c r="A155" s="6">
        <v>43892</v>
      </c>
      <c r="B155" t="s">
        <v>14</v>
      </c>
      <c r="C155">
        <v>12</v>
      </c>
      <c r="D155" t="s">
        <v>20</v>
      </c>
      <c r="E155" s="1">
        <v>4189277044</v>
      </c>
      <c r="F155" s="1">
        <v>1248366722</v>
      </c>
      <c r="G155">
        <v>0</v>
      </c>
      <c r="H155">
        <v>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0</v>
      </c>
      <c r="O155">
        <v>0</v>
      </c>
      <c r="P155">
        <v>1</v>
      </c>
      <c r="Q155">
        <v>49</v>
      </c>
      <c r="U155" t="str">
        <f>VLOOKUP(D155,Zone,2)</f>
        <v>Centro</v>
      </c>
      <c r="V155">
        <f>WEEKNUM(A155)</f>
        <v>10</v>
      </c>
    </row>
    <row r="156" spans="1:22" x14ac:dyDescent="0.2">
      <c r="A156" s="6">
        <v>43892</v>
      </c>
      <c r="B156" t="s">
        <v>14</v>
      </c>
      <c r="C156">
        <v>7</v>
      </c>
      <c r="D156" t="s">
        <v>21</v>
      </c>
      <c r="E156" s="1">
        <v>4441149315</v>
      </c>
      <c r="F156" s="1">
        <v>89326992</v>
      </c>
      <c r="G156">
        <v>0</v>
      </c>
      <c r="H156">
        <v>0</v>
      </c>
      <c r="I156">
        <v>0</v>
      </c>
      <c r="J156">
        <v>-3</v>
      </c>
      <c r="K156">
        <v>-3</v>
      </c>
      <c r="L156">
        <v>-3</v>
      </c>
      <c r="M156">
        <v>-3</v>
      </c>
      <c r="N156">
        <v>0</v>
      </c>
      <c r="O156">
        <v>0</v>
      </c>
      <c r="P156">
        <v>-3</v>
      </c>
      <c r="Q156">
        <v>0</v>
      </c>
      <c r="U156" t="str">
        <f>VLOOKUP(D156,Zone,2)</f>
        <v>Nord</v>
      </c>
      <c r="V156">
        <f>WEEKNUM(A156)</f>
        <v>10</v>
      </c>
    </row>
    <row r="157" spans="1:22" x14ac:dyDescent="0.2">
      <c r="A157" s="6">
        <v>43892</v>
      </c>
      <c r="B157" t="s">
        <v>14</v>
      </c>
      <c r="C157">
        <v>3</v>
      </c>
      <c r="D157" t="s">
        <v>22</v>
      </c>
      <c r="E157" s="1">
        <v>4546679409</v>
      </c>
      <c r="F157" s="1">
        <v>9190347404</v>
      </c>
      <c r="G157">
        <v>72</v>
      </c>
      <c r="H157">
        <v>21</v>
      </c>
      <c r="I157">
        <v>93</v>
      </c>
      <c r="J157">
        <v>97</v>
      </c>
      <c r="K157">
        <v>190</v>
      </c>
      <c r="L157">
        <v>190</v>
      </c>
      <c r="M157">
        <v>190</v>
      </c>
      <c r="N157">
        <v>66</v>
      </c>
      <c r="O157">
        <v>14</v>
      </c>
      <c r="P157">
        <v>270</v>
      </c>
      <c r="Q157">
        <v>1046</v>
      </c>
      <c r="U157" t="str">
        <f>VLOOKUP(D157,Zone,2)</f>
        <v>Nord</v>
      </c>
      <c r="V157">
        <f>WEEKNUM(A157)</f>
        <v>10</v>
      </c>
    </row>
    <row r="158" spans="1:22" x14ac:dyDescent="0.2">
      <c r="A158" s="6">
        <v>43892</v>
      </c>
      <c r="B158" t="s">
        <v>14</v>
      </c>
      <c r="C158">
        <v>11</v>
      </c>
      <c r="D158" t="s">
        <v>23</v>
      </c>
      <c r="E158" s="1">
        <v>4361675973</v>
      </c>
      <c r="F158" s="1">
        <v>135188753</v>
      </c>
      <c r="G158">
        <v>5</v>
      </c>
      <c r="H158">
        <v>1</v>
      </c>
      <c r="I158">
        <v>6</v>
      </c>
      <c r="J158">
        <v>3</v>
      </c>
      <c r="K158">
        <v>9</v>
      </c>
      <c r="L158">
        <v>9</v>
      </c>
      <c r="M158">
        <v>9</v>
      </c>
      <c r="N158">
        <v>0</v>
      </c>
      <c r="O158">
        <v>1</v>
      </c>
      <c r="P158">
        <v>10</v>
      </c>
      <c r="Q158">
        <v>36</v>
      </c>
      <c r="U158" t="str">
        <f>VLOOKUP(D158,Zone,2)</f>
        <v>Centro</v>
      </c>
      <c r="V158">
        <f>WEEKNUM(A158)</f>
        <v>10</v>
      </c>
    </row>
    <row r="159" spans="1:22" x14ac:dyDescent="0.2">
      <c r="A159" s="6">
        <v>43892</v>
      </c>
      <c r="B159" t="s">
        <v>14</v>
      </c>
      <c r="C159">
        <v>14</v>
      </c>
      <c r="D159" t="s">
        <v>24</v>
      </c>
      <c r="E159" s="1">
        <v>4155774754</v>
      </c>
      <c r="F159" s="1">
        <v>1465916051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7</v>
      </c>
      <c r="U159" t="str">
        <f>VLOOKUP(D159,Zone,2)</f>
        <v>Sud</v>
      </c>
      <c r="V159">
        <f>WEEKNUM(A159)</f>
        <v>10</v>
      </c>
    </row>
    <row r="160" spans="1:22" x14ac:dyDescent="0.2">
      <c r="A160" s="6">
        <v>43892</v>
      </c>
      <c r="B160" t="s">
        <v>14</v>
      </c>
      <c r="C160">
        <v>4</v>
      </c>
      <c r="D160" t="s">
        <v>25</v>
      </c>
      <c r="E160" s="1">
        <v>4649933453</v>
      </c>
      <c r="F160" s="1">
        <v>1135662422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U160" t="str">
        <f>VLOOKUP(D160,Zone,2)</f>
        <v>Nord</v>
      </c>
      <c r="V160">
        <f>WEEKNUM(A160)</f>
        <v>10</v>
      </c>
    </row>
    <row r="161" spans="1:22" x14ac:dyDescent="0.2">
      <c r="A161" s="6">
        <v>43892</v>
      </c>
      <c r="B161" t="s">
        <v>14</v>
      </c>
      <c r="C161">
        <v>4</v>
      </c>
      <c r="D161" t="s">
        <v>26</v>
      </c>
      <c r="E161" s="1">
        <v>4606893511</v>
      </c>
      <c r="F161" s="1">
        <v>1112123097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U161" t="str">
        <f>VLOOKUP(D161,Zone,2)</f>
        <v>Nord</v>
      </c>
      <c r="V161">
        <f>WEEKNUM(A161)</f>
        <v>10</v>
      </c>
    </row>
    <row r="162" spans="1:22" x14ac:dyDescent="0.2">
      <c r="A162" s="6">
        <v>43892</v>
      </c>
      <c r="B162" t="s">
        <v>14</v>
      </c>
      <c r="C162">
        <v>1</v>
      </c>
      <c r="D162" t="s">
        <v>27</v>
      </c>
      <c r="E162" s="1">
        <v>450732745</v>
      </c>
      <c r="F162" s="1">
        <v>7680687483</v>
      </c>
      <c r="G162">
        <v>1</v>
      </c>
      <c r="H162">
        <v>0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0</v>
      </c>
      <c r="O162">
        <v>0</v>
      </c>
      <c r="P162">
        <v>2</v>
      </c>
      <c r="Q162">
        <v>72</v>
      </c>
      <c r="U162" t="str">
        <f>VLOOKUP(D162,Zone,2)</f>
        <v>Nord</v>
      </c>
      <c r="V162">
        <f>WEEKNUM(A162)</f>
        <v>10</v>
      </c>
    </row>
    <row r="163" spans="1:22" x14ac:dyDescent="0.2">
      <c r="A163" s="6">
        <v>43892</v>
      </c>
      <c r="B163" t="s">
        <v>14</v>
      </c>
      <c r="C163">
        <v>16</v>
      </c>
      <c r="D163" t="s">
        <v>28</v>
      </c>
      <c r="E163" s="1">
        <v>4112559576</v>
      </c>
      <c r="F163" s="1">
        <v>1686736689</v>
      </c>
      <c r="G163">
        <v>1</v>
      </c>
      <c r="H163">
        <v>0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0</v>
      </c>
      <c r="O163">
        <v>0</v>
      </c>
      <c r="P163">
        <v>1</v>
      </c>
      <c r="Q163">
        <v>16</v>
      </c>
      <c r="U163" t="str">
        <f>VLOOKUP(D163,Zone,2)</f>
        <v>Sud</v>
      </c>
      <c r="V163">
        <f>WEEKNUM(A163)</f>
        <v>10</v>
      </c>
    </row>
    <row r="164" spans="1:22" x14ac:dyDescent="0.2">
      <c r="A164" s="6">
        <v>43892</v>
      </c>
      <c r="B164" t="s">
        <v>14</v>
      </c>
      <c r="C164">
        <v>20</v>
      </c>
      <c r="D164" t="s">
        <v>29</v>
      </c>
      <c r="E164" s="1">
        <v>3921531192</v>
      </c>
      <c r="F164" s="1">
        <v>9110616306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U164" t="str">
        <f>VLOOKUP(D164,Zone,2)</f>
        <v>Sud</v>
      </c>
      <c r="V164">
        <f>WEEKNUM(A164)</f>
        <v>10</v>
      </c>
    </row>
    <row r="165" spans="1:22" x14ac:dyDescent="0.2">
      <c r="A165" s="6">
        <v>43892</v>
      </c>
      <c r="B165" t="s">
        <v>14</v>
      </c>
      <c r="C165">
        <v>19</v>
      </c>
      <c r="D165" t="s">
        <v>30</v>
      </c>
      <c r="E165" s="1">
        <v>3811569725</v>
      </c>
      <c r="F165" s="1">
        <v>133623567</v>
      </c>
      <c r="G165">
        <v>1</v>
      </c>
      <c r="H165">
        <v>0</v>
      </c>
      <c r="I165">
        <v>1</v>
      </c>
      <c r="J165">
        <v>-3</v>
      </c>
      <c r="K165">
        <v>-2</v>
      </c>
      <c r="L165">
        <v>-2</v>
      </c>
      <c r="M165">
        <v>-2</v>
      </c>
      <c r="N165">
        <v>0</v>
      </c>
      <c r="O165">
        <v>0</v>
      </c>
      <c r="P165">
        <v>-2</v>
      </c>
      <c r="Q165">
        <v>16</v>
      </c>
      <c r="U165" t="str">
        <f>VLOOKUP(D165,Zone,2)</f>
        <v>Sud</v>
      </c>
      <c r="V165">
        <f>WEEKNUM(A165)</f>
        <v>10</v>
      </c>
    </row>
    <row r="166" spans="1:22" x14ac:dyDescent="0.2">
      <c r="A166" s="6">
        <v>43892</v>
      </c>
      <c r="B166" t="s">
        <v>14</v>
      </c>
      <c r="C166">
        <v>9</v>
      </c>
      <c r="D166" t="s">
        <v>31</v>
      </c>
      <c r="E166" s="1">
        <v>4376923077</v>
      </c>
      <c r="F166" s="1">
        <v>1125588885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41</v>
      </c>
      <c r="U166" t="str">
        <f>VLOOKUP(D166,Zone,2)</f>
        <v>Centro</v>
      </c>
      <c r="V166">
        <f>WEEKNUM(A166)</f>
        <v>10</v>
      </c>
    </row>
    <row r="167" spans="1:22" x14ac:dyDescent="0.2">
      <c r="A167" s="6">
        <v>43892</v>
      </c>
      <c r="B167" t="s">
        <v>14</v>
      </c>
      <c r="C167">
        <v>10</v>
      </c>
      <c r="D167" t="s">
        <v>32</v>
      </c>
      <c r="E167" s="1">
        <v>4310675841</v>
      </c>
      <c r="F167" s="1">
        <v>1238824698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U167" t="str">
        <f>VLOOKUP(D167,Zone,2)</f>
        <v>Centro</v>
      </c>
      <c r="V167">
        <f>WEEKNUM(A167)</f>
        <v>10</v>
      </c>
    </row>
    <row r="168" spans="1:22" x14ac:dyDescent="0.2">
      <c r="A168" s="6">
        <v>43892</v>
      </c>
      <c r="B168" t="s">
        <v>14</v>
      </c>
      <c r="C168">
        <v>2</v>
      </c>
      <c r="D168" t="s">
        <v>33</v>
      </c>
      <c r="E168" s="1">
        <v>4573750286</v>
      </c>
      <c r="F168" s="1">
        <v>7320149366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U168" t="str">
        <f>VLOOKUP(D168,Zone,2)</f>
        <v>Nord</v>
      </c>
      <c r="V168">
        <f>WEEKNUM(A168)</f>
        <v>10</v>
      </c>
    </row>
    <row r="169" spans="1:22" x14ac:dyDescent="0.2">
      <c r="A169" s="6">
        <v>43892</v>
      </c>
      <c r="B169" t="s">
        <v>14</v>
      </c>
      <c r="C169">
        <v>5</v>
      </c>
      <c r="D169" t="s">
        <v>34</v>
      </c>
      <c r="E169" s="1">
        <v>4543490485</v>
      </c>
      <c r="F169" s="1">
        <v>1233845213</v>
      </c>
      <c r="G169">
        <v>2</v>
      </c>
      <c r="H169">
        <v>1</v>
      </c>
      <c r="I169">
        <v>3</v>
      </c>
      <c r="J169">
        <v>7</v>
      </c>
      <c r="K169">
        <v>10</v>
      </c>
      <c r="L169">
        <v>10</v>
      </c>
      <c r="M169">
        <v>10</v>
      </c>
      <c r="N169">
        <v>0</v>
      </c>
      <c r="O169">
        <v>0</v>
      </c>
      <c r="P169">
        <v>10</v>
      </c>
      <c r="Q169">
        <v>726</v>
      </c>
      <c r="U169" t="str">
        <f>VLOOKUP(D169,Zone,2)</f>
        <v>Nord</v>
      </c>
      <c r="V169">
        <f>WEEKNUM(A169)</f>
        <v>10</v>
      </c>
    </row>
    <row r="170" spans="1:22" x14ac:dyDescent="0.2">
      <c r="A170" s="6">
        <v>43893</v>
      </c>
      <c r="B170" t="s">
        <v>14</v>
      </c>
      <c r="C170">
        <v>13</v>
      </c>
      <c r="D170" t="s">
        <v>15</v>
      </c>
      <c r="E170" s="1">
        <v>4235122196</v>
      </c>
      <c r="F170" s="1">
        <v>1339843823</v>
      </c>
      <c r="G170">
        <v>2</v>
      </c>
      <c r="H170">
        <v>0</v>
      </c>
      <c r="I170">
        <v>2</v>
      </c>
      <c r="J170">
        <v>-1</v>
      </c>
      <c r="K170">
        <v>1</v>
      </c>
      <c r="L170">
        <v>1</v>
      </c>
      <c r="M170">
        <v>1</v>
      </c>
      <c r="N170">
        <v>0</v>
      </c>
      <c r="O170">
        <v>0</v>
      </c>
      <c r="P170">
        <v>1</v>
      </c>
      <c r="Q170">
        <v>0</v>
      </c>
      <c r="U170" t="str">
        <f>VLOOKUP(D170,Zone,2)</f>
        <v>Centro</v>
      </c>
      <c r="V170">
        <f>WEEKNUM(A170)</f>
        <v>10</v>
      </c>
    </row>
    <row r="171" spans="1:22" x14ac:dyDescent="0.2">
      <c r="A171" s="6">
        <v>43893</v>
      </c>
      <c r="B171" t="s">
        <v>14</v>
      </c>
      <c r="C171">
        <v>17</v>
      </c>
      <c r="D171" t="s">
        <v>16</v>
      </c>
      <c r="E171" s="1">
        <v>4063947052</v>
      </c>
      <c r="F171" s="1">
        <v>1580514834</v>
      </c>
      <c r="G171">
        <v>0</v>
      </c>
      <c r="H171">
        <v>0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0</v>
      </c>
      <c r="O171">
        <v>0</v>
      </c>
      <c r="P171">
        <v>1</v>
      </c>
      <c r="Q171">
        <v>3</v>
      </c>
      <c r="U171" t="str">
        <f>VLOOKUP(D171,Zone,2)</f>
        <v>Sud</v>
      </c>
      <c r="V171">
        <f>WEEKNUM(A171)</f>
        <v>10</v>
      </c>
    </row>
    <row r="172" spans="1:22" x14ac:dyDescent="0.2">
      <c r="A172" s="6">
        <v>43893</v>
      </c>
      <c r="B172" t="s">
        <v>14</v>
      </c>
      <c r="C172">
        <v>18</v>
      </c>
      <c r="D172" t="s">
        <v>17</v>
      </c>
      <c r="E172" s="1">
        <v>3890597598</v>
      </c>
      <c r="F172" s="1">
        <v>1659440194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U172" t="str">
        <f>VLOOKUP(D172,Zone,2)</f>
        <v>Sud</v>
      </c>
      <c r="V172">
        <f>WEEKNUM(A172)</f>
        <v>10</v>
      </c>
    </row>
    <row r="173" spans="1:22" x14ac:dyDescent="0.2">
      <c r="A173" s="6">
        <v>43893</v>
      </c>
      <c r="B173" t="s">
        <v>14</v>
      </c>
      <c r="C173">
        <v>15</v>
      </c>
      <c r="D173" t="s">
        <v>18</v>
      </c>
      <c r="E173" s="1">
        <v>4083956555</v>
      </c>
      <c r="F173" s="1">
        <v>1425084984</v>
      </c>
      <c r="G173">
        <v>7</v>
      </c>
      <c r="H173">
        <v>0</v>
      </c>
      <c r="I173">
        <v>7</v>
      </c>
      <c r="J173">
        <v>6</v>
      </c>
      <c r="K173">
        <v>13</v>
      </c>
      <c r="L173">
        <v>13</v>
      </c>
      <c r="M173">
        <v>13</v>
      </c>
      <c r="N173">
        <v>0</v>
      </c>
      <c r="O173">
        <v>0</v>
      </c>
      <c r="P173">
        <v>13</v>
      </c>
      <c r="Q173">
        <v>32</v>
      </c>
      <c r="U173" t="str">
        <f>VLOOKUP(D173,Zone,2)</f>
        <v>Sud</v>
      </c>
      <c r="V173">
        <f>WEEKNUM(A173)</f>
        <v>10</v>
      </c>
    </row>
    <row r="174" spans="1:22" x14ac:dyDescent="0.2">
      <c r="A174" s="6">
        <v>43893</v>
      </c>
      <c r="B174" t="s">
        <v>14</v>
      </c>
      <c r="C174">
        <v>8</v>
      </c>
      <c r="D174" t="s">
        <v>46</v>
      </c>
      <c r="E174" s="1">
        <v>4449436681</v>
      </c>
      <c r="F174" s="1">
        <v>113417208</v>
      </c>
      <c r="G174">
        <v>39</v>
      </c>
      <c r="H174">
        <v>8</v>
      </c>
      <c r="I174">
        <v>47</v>
      </c>
      <c r="J174">
        <v>27</v>
      </c>
      <c r="K174">
        <v>74</v>
      </c>
      <c r="L174">
        <v>74</v>
      </c>
      <c r="M174">
        <v>74</v>
      </c>
      <c r="N174">
        <v>4</v>
      </c>
      <c r="O174">
        <v>7</v>
      </c>
      <c r="P174">
        <v>85</v>
      </c>
      <c r="Q174">
        <v>39</v>
      </c>
      <c r="U174" t="str">
        <f>VLOOKUP(D174,Zone,2)</f>
        <v>Nord</v>
      </c>
      <c r="V174">
        <f>WEEKNUM(A174)</f>
        <v>10</v>
      </c>
    </row>
    <row r="175" spans="1:22" x14ac:dyDescent="0.2">
      <c r="A175" s="6">
        <v>43893</v>
      </c>
      <c r="B175" t="s">
        <v>14</v>
      </c>
      <c r="C175">
        <v>6</v>
      </c>
      <c r="D175" t="s">
        <v>19</v>
      </c>
      <c r="E175" s="1">
        <v>456494354</v>
      </c>
      <c r="F175" s="1">
        <v>1376813649</v>
      </c>
      <c r="G175">
        <v>1</v>
      </c>
      <c r="H175">
        <v>0</v>
      </c>
      <c r="I175">
        <v>1</v>
      </c>
      <c r="J175">
        <v>3</v>
      </c>
      <c r="K175">
        <v>4</v>
      </c>
      <c r="L175">
        <v>4</v>
      </c>
      <c r="M175">
        <v>4</v>
      </c>
      <c r="N175">
        <v>0</v>
      </c>
      <c r="O175">
        <v>0</v>
      </c>
      <c r="P175">
        <v>4</v>
      </c>
      <c r="Q175">
        <v>85</v>
      </c>
      <c r="U175" t="str">
        <f>VLOOKUP(D175,Zone,2)</f>
        <v>Nord</v>
      </c>
      <c r="V175">
        <f>WEEKNUM(A175)</f>
        <v>10</v>
      </c>
    </row>
    <row r="176" spans="1:22" x14ac:dyDescent="0.2">
      <c r="A176" s="6">
        <v>43893</v>
      </c>
      <c r="B176" t="s">
        <v>14</v>
      </c>
      <c r="C176">
        <v>12</v>
      </c>
      <c r="D176" t="s">
        <v>20</v>
      </c>
      <c r="E176" s="1">
        <v>4189277044</v>
      </c>
      <c r="F176" s="1">
        <v>1248366722</v>
      </c>
      <c r="G176">
        <v>7</v>
      </c>
      <c r="H176">
        <v>0</v>
      </c>
      <c r="I176">
        <v>7</v>
      </c>
      <c r="J176">
        <v>0</v>
      </c>
      <c r="K176">
        <v>7</v>
      </c>
      <c r="L176">
        <v>7</v>
      </c>
      <c r="M176">
        <v>7</v>
      </c>
      <c r="N176">
        <v>0</v>
      </c>
      <c r="O176">
        <v>0</v>
      </c>
      <c r="P176">
        <v>7</v>
      </c>
      <c r="Q176">
        <v>104</v>
      </c>
      <c r="U176" t="str">
        <f>VLOOKUP(D176,Zone,2)</f>
        <v>Centro</v>
      </c>
      <c r="V176">
        <f>WEEKNUM(A176)</f>
        <v>10</v>
      </c>
    </row>
    <row r="177" spans="1:22" x14ac:dyDescent="0.2">
      <c r="A177" s="6">
        <v>43893</v>
      </c>
      <c r="B177" t="s">
        <v>14</v>
      </c>
      <c r="C177">
        <v>7</v>
      </c>
      <c r="D177" t="s">
        <v>21</v>
      </c>
      <c r="E177" s="1">
        <v>4441149315</v>
      </c>
      <c r="F177" s="1">
        <v>89326992</v>
      </c>
      <c r="G177">
        <v>0</v>
      </c>
      <c r="H177">
        <v>1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0</v>
      </c>
      <c r="O177">
        <v>1</v>
      </c>
      <c r="P177">
        <v>2</v>
      </c>
      <c r="Q177">
        <v>0</v>
      </c>
      <c r="U177" t="str">
        <f>VLOOKUP(D177,Zone,2)</f>
        <v>Nord</v>
      </c>
      <c r="V177">
        <f>WEEKNUM(A177)</f>
        <v>10</v>
      </c>
    </row>
    <row r="178" spans="1:22" x14ac:dyDescent="0.2">
      <c r="A178" s="6">
        <v>43893</v>
      </c>
      <c r="B178" t="s">
        <v>14</v>
      </c>
      <c r="C178">
        <v>3</v>
      </c>
      <c r="D178" t="s">
        <v>22</v>
      </c>
      <c r="E178" s="1">
        <v>4546679409</v>
      </c>
      <c r="F178" s="1">
        <v>9190347404</v>
      </c>
      <c r="G178">
        <v>220</v>
      </c>
      <c r="H178">
        <v>40</v>
      </c>
      <c r="I178">
        <v>260</v>
      </c>
      <c r="J178">
        <v>-11</v>
      </c>
      <c r="K178">
        <v>249</v>
      </c>
      <c r="L178">
        <v>249</v>
      </c>
      <c r="M178">
        <v>249</v>
      </c>
      <c r="N178">
        <v>0</v>
      </c>
      <c r="O178">
        <v>17</v>
      </c>
      <c r="P178">
        <v>266</v>
      </c>
      <c r="Q178">
        <v>1652</v>
      </c>
      <c r="U178" t="str">
        <f>VLOOKUP(D178,Zone,2)</f>
        <v>Nord</v>
      </c>
      <c r="V178">
        <f>WEEKNUM(A178)</f>
        <v>10</v>
      </c>
    </row>
    <row r="179" spans="1:22" x14ac:dyDescent="0.2">
      <c r="A179" s="6">
        <v>43893</v>
      </c>
      <c r="B179" t="s">
        <v>14</v>
      </c>
      <c r="C179">
        <v>11</v>
      </c>
      <c r="D179" t="s">
        <v>23</v>
      </c>
      <c r="E179" s="1">
        <v>4361675973</v>
      </c>
      <c r="F179" s="1">
        <v>135188753</v>
      </c>
      <c r="G179">
        <v>10</v>
      </c>
      <c r="H179">
        <v>7</v>
      </c>
      <c r="I179">
        <v>17</v>
      </c>
      <c r="J179">
        <v>8</v>
      </c>
      <c r="K179">
        <v>25</v>
      </c>
      <c r="L179">
        <v>25</v>
      </c>
      <c r="M179">
        <v>25</v>
      </c>
      <c r="N179">
        <v>0</v>
      </c>
      <c r="O179">
        <v>1</v>
      </c>
      <c r="P179">
        <v>26</v>
      </c>
      <c r="Q179">
        <v>63</v>
      </c>
      <c r="U179" t="str">
        <f>VLOOKUP(D179,Zone,2)</f>
        <v>Centro</v>
      </c>
      <c r="V179">
        <f>WEEKNUM(A179)</f>
        <v>10</v>
      </c>
    </row>
    <row r="180" spans="1:22" x14ac:dyDescent="0.2">
      <c r="A180" s="6">
        <v>43893</v>
      </c>
      <c r="B180" t="s">
        <v>14</v>
      </c>
      <c r="C180">
        <v>14</v>
      </c>
      <c r="D180" t="s">
        <v>24</v>
      </c>
      <c r="E180" s="1">
        <v>4155774754</v>
      </c>
      <c r="F180" s="1">
        <v>1465916051</v>
      </c>
      <c r="G180">
        <v>3</v>
      </c>
      <c r="H180">
        <v>0</v>
      </c>
      <c r="I180">
        <v>3</v>
      </c>
      <c r="J180">
        <v>0</v>
      </c>
      <c r="K180">
        <v>3</v>
      </c>
      <c r="L180">
        <v>3</v>
      </c>
      <c r="M180">
        <v>3</v>
      </c>
      <c r="N180">
        <v>0</v>
      </c>
      <c r="O180">
        <v>0</v>
      </c>
      <c r="P180">
        <v>3</v>
      </c>
      <c r="Q180">
        <v>0</v>
      </c>
      <c r="U180" t="str">
        <f>VLOOKUP(D180,Zone,2)</f>
        <v>Sud</v>
      </c>
      <c r="V180">
        <f>WEEKNUM(A180)</f>
        <v>10</v>
      </c>
    </row>
    <row r="181" spans="1:22" x14ac:dyDescent="0.2">
      <c r="A181" s="6">
        <v>43893</v>
      </c>
      <c r="B181" t="s">
        <v>14</v>
      </c>
      <c r="C181">
        <v>4</v>
      </c>
      <c r="D181" t="s">
        <v>25</v>
      </c>
      <c r="E181" s="1">
        <v>4649933453</v>
      </c>
      <c r="F181" s="1">
        <v>1135662422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U181" t="str">
        <f>VLOOKUP(D181,Zone,2)</f>
        <v>Nord</v>
      </c>
      <c r="V181">
        <f>WEEKNUM(A181)</f>
        <v>10</v>
      </c>
    </row>
    <row r="182" spans="1:22" x14ac:dyDescent="0.2">
      <c r="A182" s="6">
        <v>43893</v>
      </c>
      <c r="B182" t="s">
        <v>14</v>
      </c>
      <c r="C182">
        <v>4</v>
      </c>
      <c r="D182" t="s">
        <v>26</v>
      </c>
      <c r="E182" s="1">
        <v>4606893511</v>
      </c>
      <c r="F182" s="1">
        <v>1112123097</v>
      </c>
      <c r="G182">
        <v>1</v>
      </c>
      <c r="H182">
        <v>0</v>
      </c>
      <c r="I182">
        <v>1</v>
      </c>
      <c r="J182">
        <v>3</v>
      </c>
      <c r="K182">
        <v>4</v>
      </c>
      <c r="L182">
        <v>4</v>
      </c>
      <c r="M182">
        <v>4</v>
      </c>
      <c r="N182">
        <v>0</v>
      </c>
      <c r="O182">
        <v>0</v>
      </c>
      <c r="P182">
        <v>4</v>
      </c>
      <c r="Q182">
        <v>0</v>
      </c>
      <c r="U182" t="str">
        <f>VLOOKUP(D182,Zone,2)</f>
        <v>Nord</v>
      </c>
      <c r="V182">
        <f>WEEKNUM(A182)</f>
        <v>10</v>
      </c>
    </row>
    <row r="183" spans="1:22" x14ac:dyDescent="0.2">
      <c r="A183" s="6">
        <v>43893</v>
      </c>
      <c r="B183" t="s">
        <v>14</v>
      </c>
      <c r="C183">
        <v>1</v>
      </c>
      <c r="D183" t="s">
        <v>27</v>
      </c>
      <c r="E183" s="1">
        <v>450732745</v>
      </c>
      <c r="F183" s="1">
        <v>7680687483</v>
      </c>
      <c r="G183">
        <v>1</v>
      </c>
      <c r="H183">
        <v>1</v>
      </c>
      <c r="I183">
        <v>2</v>
      </c>
      <c r="J183">
        <v>3</v>
      </c>
      <c r="K183">
        <v>5</v>
      </c>
      <c r="L183">
        <v>5</v>
      </c>
      <c r="M183">
        <v>5</v>
      </c>
      <c r="N183">
        <v>0</v>
      </c>
      <c r="O183">
        <v>0</v>
      </c>
      <c r="P183">
        <v>5</v>
      </c>
      <c r="Q183">
        <v>24</v>
      </c>
      <c r="U183" t="str">
        <f>VLOOKUP(D183,Zone,2)</f>
        <v>Nord</v>
      </c>
      <c r="V183">
        <f>WEEKNUM(A183)</f>
        <v>10</v>
      </c>
    </row>
    <row r="184" spans="1:22" x14ac:dyDescent="0.2">
      <c r="A184" s="6">
        <v>43893</v>
      </c>
      <c r="B184" t="s">
        <v>14</v>
      </c>
      <c r="C184">
        <v>16</v>
      </c>
      <c r="D184" t="s">
        <v>28</v>
      </c>
      <c r="E184" s="1">
        <v>4112559576</v>
      </c>
      <c r="F184" s="1">
        <v>1686736689</v>
      </c>
      <c r="G184">
        <v>0</v>
      </c>
      <c r="H184">
        <v>0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0</v>
      </c>
      <c r="O184">
        <v>0</v>
      </c>
      <c r="P184">
        <v>2</v>
      </c>
      <c r="Q184">
        <v>20</v>
      </c>
      <c r="U184" t="str">
        <f>VLOOKUP(D184,Zone,2)</f>
        <v>Sud</v>
      </c>
      <c r="V184">
        <f>WEEKNUM(A184)</f>
        <v>10</v>
      </c>
    </row>
    <row r="185" spans="1:22" x14ac:dyDescent="0.2">
      <c r="A185" s="6">
        <v>43893</v>
      </c>
      <c r="B185" t="s">
        <v>14</v>
      </c>
      <c r="C185">
        <v>20</v>
      </c>
      <c r="D185" t="s">
        <v>29</v>
      </c>
      <c r="E185" s="1">
        <v>3921531192</v>
      </c>
      <c r="F185" s="1">
        <v>9110616306</v>
      </c>
      <c r="G185">
        <v>1</v>
      </c>
      <c r="H185">
        <v>0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0</v>
      </c>
      <c r="O185">
        <v>0</v>
      </c>
      <c r="P185">
        <v>1</v>
      </c>
      <c r="Q185">
        <v>0</v>
      </c>
      <c r="U185" t="str">
        <f>VLOOKUP(D185,Zone,2)</f>
        <v>Sud</v>
      </c>
      <c r="V185">
        <f>WEEKNUM(A185)</f>
        <v>10</v>
      </c>
    </row>
    <row r="186" spans="1:22" x14ac:dyDescent="0.2">
      <c r="A186" s="6">
        <v>43893</v>
      </c>
      <c r="B186" t="s">
        <v>14</v>
      </c>
      <c r="C186">
        <v>19</v>
      </c>
      <c r="D186" t="s">
        <v>30</v>
      </c>
      <c r="E186" s="1">
        <v>3811569725</v>
      </c>
      <c r="F186" s="1">
        <v>133623567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U186" t="str">
        <f>VLOOKUP(D186,Zone,2)</f>
        <v>Sud</v>
      </c>
      <c r="V186">
        <f>WEEKNUM(A186)</f>
        <v>10</v>
      </c>
    </row>
    <row r="187" spans="1:22" x14ac:dyDescent="0.2">
      <c r="A187" s="6">
        <v>43893</v>
      </c>
      <c r="B187" t="s">
        <v>14</v>
      </c>
      <c r="C187">
        <v>9</v>
      </c>
      <c r="D187" t="s">
        <v>31</v>
      </c>
      <c r="E187" s="1">
        <v>4376923077</v>
      </c>
      <c r="F187" s="1">
        <v>1125588885</v>
      </c>
      <c r="G187">
        <v>3</v>
      </c>
      <c r="H187">
        <v>0</v>
      </c>
      <c r="I187">
        <v>3</v>
      </c>
      <c r="J187">
        <v>3</v>
      </c>
      <c r="K187">
        <v>6</v>
      </c>
      <c r="L187">
        <v>6</v>
      </c>
      <c r="M187">
        <v>6</v>
      </c>
      <c r="N187">
        <v>0</v>
      </c>
      <c r="O187">
        <v>0</v>
      </c>
      <c r="P187">
        <v>6</v>
      </c>
      <c r="Q187">
        <v>84</v>
      </c>
      <c r="U187" t="str">
        <f>VLOOKUP(D187,Zone,2)</f>
        <v>Centro</v>
      </c>
      <c r="V187">
        <f>WEEKNUM(A187)</f>
        <v>10</v>
      </c>
    </row>
    <row r="188" spans="1:22" x14ac:dyDescent="0.2">
      <c r="A188" s="6">
        <v>43893</v>
      </c>
      <c r="B188" t="s">
        <v>14</v>
      </c>
      <c r="C188">
        <v>10</v>
      </c>
      <c r="D188" t="s">
        <v>32</v>
      </c>
      <c r="E188" s="1">
        <v>4310675841</v>
      </c>
      <c r="F188" s="1">
        <v>1238824698</v>
      </c>
      <c r="G188">
        <v>1</v>
      </c>
      <c r="H188">
        <v>1</v>
      </c>
      <c r="I188">
        <v>2</v>
      </c>
      <c r="J188">
        <v>4</v>
      </c>
      <c r="K188">
        <v>6</v>
      </c>
      <c r="L188">
        <v>6</v>
      </c>
      <c r="M188">
        <v>6</v>
      </c>
      <c r="N188">
        <v>0</v>
      </c>
      <c r="O188">
        <v>0</v>
      </c>
      <c r="P188">
        <v>6</v>
      </c>
      <c r="Q188">
        <v>10</v>
      </c>
      <c r="U188" t="str">
        <f>VLOOKUP(D188,Zone,2)</f>
        <v>Centro</v>
      </c>
      <c r="V188">
        <f>WEEKNUM(A188)</f>
        <v>10</v>
      </c>
    </row>
    <row r="189" spans="1:22" x14ac:dyDescent="0.2">
      <c r="A189" s="6">
        <v>43893</v>
      </c>
      <c r="B189" t="s">
        <v>14</v>
      </c>
      <c r="C189">
        <v>2</v>
      </c>
      <c r="D189" t="s">
        <v>33</v>
      </c>
      <c r="E189" s="1">
        <v>4573750286</v>
      </c>
      <c r="F189" s="1">
        <v>7320149366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U189" t="str">
        <f>VLOOKUP(D189,Zone,2)</f>
        <v>Nord</v>
      </c>
      <c r="V189">
        <f>WEEKNUM(A189)</f>
        <v>10</v>
      </c>
    </row>
    <row r="190" spans="1:22" x14ac:dyDescent="0.2">
      <c r="A190" s="6">
        <v>43893</v>
      </c>
      <c r="B190" t="s">
        <v>14</v>
      </c>
      <c r="C190">
        <v>5</v>
      </c>
      <c r="D190" t="s">
        <v>34</v>
      </c>
      <c r="E190" s="1">
        <v>4543490485</v>
      </c>
      <c r="F190" s="1">
        <v>1233845213</v>
      </c>
      <c r="G190">
        <v>-4</v>
      </c>
      <c r="H190">
        <v>5</v>
      </c>
      <c r="I190">
        <v>1</v>
      </c>
      <c r="J190">
        <v>25</v>
      </c>
      <c r="K190">
        <v>26</v>
      </c>
      <c r="L190">
        <v>26</v>
      </c>
      <c r="M190">
        <v>26</v>
      </c>
      <c r="N190">
        <v>7</v>
      </c>
      <c r="O190">
        <v>1</v>
      </c>
      <c r="P190">
        <v>34</v>
      </c>
      <c r="Q190">
        <v>394</v>
      </c>
      <c r="U190" t="str">
        <f>VLOOKUP(D190,Zone,2)</f>
        <v>Nord</v>
      </c>
      <c r="V190">
        <f>WEEKNUM(A190)</f>
        <v>10</v>
      </c>
    </row>
    <row r="191" spans="1:22" x14ac:dyDescent="0.2">
      <c r="A191" s="6">
        <v>43894</v>
      </c>
      <c r="B191" t="s">
        <v>14</v>
      </c>
      <c r="C191">
        <v>13</v>
      </c>
      <c r="D191" t="s">
        <v>15</v>
      </c>
      <c r="E191" s="1">
        <v>4235122196</v>
      </c>
      <c r="F191" s="1">
        <v>1339843823</v>
      </c>
      <c r="G191">
        <v>2</v>
      </c>
      <c r="H191">
        <v>0</v>
      </c>
      <c r="I191">
        <v>2</v>
      </c>
      <c r="J191">
        <v>-1</v>
      </c>
      <c r="K191">
        <v>1</v>
      </c>
      <c r="L191">
        <v>1</v>
      </c>
      <c r="M191">
        <v>1</v>
      </c>
      <c r="N191">
        <v>0</v>
      </c>
      <c r="O191">
        <v>0</v>
      </c>
      <c r="P191">
        <v>1</v>
      </c>
      <c r="Q191">
        <v>33</v>
      </c>
      <c r="U191" t="str">
        <f>VLOOKUP(D191,Zone,2)</f>
        <v>Centro</v>
      </c>
      <c r="V191">
        <f>WEEKNUM(A191)</f>
        <v>10</v>
      </c>
    </row>
    <row r="192" spans="1:22" x14ac:dyDescent="0.2">
      <c r="A192" s="6">
        <v>43894</v>
      </c>
      <c r="B192" t="s">
        <v>14</v>
      </c>
      <c r="C192">
        <v>17</v>
      </c>
      <c r="D192" t="s">
        <v>16</v>
      </c>
      <c r="E192" s="1">
        <v>4063947052</v>
      </c>
      <c r="F192" s="1">
        <v>1580514834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6</v>
      </c>
      <c r="U192" t="str">
        <f>VLOOKUP(D192,Zone,2)</f>
        <v>Sud</v>
      </c>
      <c r="V192">
        <f>WEEKNUM(A192)</f>
        <v>10</v>
      </c>
    </row>
    <row r="193" spans="1:22" x14ac:dyDescent="0.2">
      <c r="A193" s="6">
        <v>43894</v>
      </c>
      <c r="B193" t="s">
        <v>14</v>
      </c>
      <c r="C193">
        <v>18</v>
      </c>
      <c r="D193" t="s">
        <v>17</v>
      </c>
      <c r="E193" s="1">
        <v>3890597598</v>
      </c>
      <c r="F193" s="1">
        <v>1659440194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7</v>
      </c>
      <c r="U193" t="str">
        <f>VLOOKUP(D193,Zone,2)</f>
        <v>Sud</v>
      </c>
      <c r="V193">
        <f>WEEKNUM(A193)</f>
        <v>10</v>
      </c>
    </row>
    <row r="194" spans="1:22" x14ac:dyDescent="0.2">
      <c r="A194" s="6">
        <v>43894</v>
      </c>
      <c r="B194" t="s">
        <v>14</v>
      </c>
      <c r="C194">
        <v>15</v>
      </c>
      <c r="D194" t="s">
        <v>18</v>
      </c>
      <c r="E194" s="1">
        <v>4083956555</v>
      </c>
      <c r="F194" s="1">
        <v>1425084984</v>
      </c>
      <c r="G194">
        <v>0</v>
      </c>
      <c r="H194">
        <v>0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0</v>
      </c>
      <c r="O194">
        <v>0</v>
      </c>
      <c r="P194">
        <v>1</v>
      </c>
      <c r="Q194">
        <v>24</v>
      </c>
      <c r="U194" t="str">
        <f>VLOOKUP(D194,Zone,2)</f>
        <v>Sud</v>
      </c>
      <c r="V194">
        <f>WEEKNUM(A194)</f>
        <v>10</v>
      </c>
    </row>
    <row r="195" spans="1:22" x14ac:dyDescent="0.2">
      <c r="A195" s="6">
        <v>43894</v>
      </c>
      <c r="B195" t="s">
        <v>14</v>
      </c>
      <c r="C195">
        <v>8</v>
      </c>
      <c r="D195" t="s">
        <v>46</v>
      </c>
      <c r="E195" s="1">
        <v>4449436681</v>
      </c>
      <c r="F195" s="1">
        <v>113417208</v>
      </c>
      <c r="G195">
        <v>69</v>
      </c>
      <c r="H195">
        <v>2</v>
      </c>
      <c r="I195">
        <v>71</v>
      </c>
      <c r="J195">
        <v>47</v>
      </c>
      <c r="K195">
        <v>118</v>
      </c>
      <c r="L195">
        <v>118</v>
      </c>
      <c r="M195">
        <v>118</v>
      </c>
      <c r="N195">
        <v>2</v>
      </c>
      <c r="O195">
        <v>4</v>
      </c>
      <c r="P195">
        <v>124</v>
      </c>
      <c r="Q195">
        <v>488</v>
      </c>
      <c r="U195" t="str">
        <f>VLOOKUP(D195,Zone,2)</f>
        <v>Nord</v>
      </c>
      <c r="V195">
        <f>WEEKNUM(A195)</f>
        <v>10</v>
      </c>
    </row>
    <row r="196" spans="1:22" x14ac:dyDescent="0.2">
      <c r="A196" s="6">
        <v>43894</v>
      </c>
      <c r="B196" t="s">
        <v>14</v>
      </c>
      <c r="C196">
        <v>6</v>
      </c>
      <c r="D196" t="s">
        <v>19</v>
      </c>
      <c r="E196" s="1">
        <v>456494354</v>
      </c>
      <c r="F196" s="1">
        <v>1376813649</v>
      </c>
      <c r="G196">
        <v>2</v>
      </c>
      <c r="H196">
        <v>0</v>
      </c>
      <c r="I196">
        <v>2</v>
      </c>
      <c r="J196">
        <v>3</v>
      </c>
      <c r="K196">
        <v>5</v>
      </c>
      <c r="L196">
        <v>5</v>
      </c>
      <c r="M196">
        <v>5</v>
      </c>
      <c r="N196">
        <v>0</v>
      </c>
      <c r="O196">
        <v>0</v>
      </c>
      <c r="P196">
        <v>5</v>
      </c>
      <c r="Q196">
        <v>22</v>
      </c>
      <c r="U196" t="str">
        <f>VLOOKUP(D196,Zone,2)</f>
        <v>Nord</v>
      </c>
      <c r="V196">
        <f>WEEKNUM(A196)</f>
        <v>10</v>
      </c>
    </row>
    <row r="197" spans="1:22" x14ac:dyDescent="0.2">
      <c r="A197" s="6">
        <v>43894</v>
      </c>
      <c r="B197" t="s">
        <v>14</v>
      </c>
      <c r="C197">
        <v>12</v>
      </c>
      <c r="D197" t="s">
        <v>20</v>
      </c>
      <c r="E197" s="1">
        <v>4189277044</v>
      </c>
      <c r="F197" s="1">
        <v>1248366722</v>
      </c>
      <c r="G197">
        <v>5</v>
      </c>
      <c r="H197">
        <v>3</v>
      </c>
      <c r="I197">
        <v>8</v>
      </c>
      <c r="J197">
        <v>8</v>
      </c>
      <c r="K197">
        <v>16</v>
      </c>
      <c r="L197">
        <v>16</v>
      </c>
      <c r="M197">
        <v>16</v>
      </c>
      <c r="N197">
        <v>0</v>
      </c>
      <c r="O197">
        <v>0</v>
      </c>
      <c r="P197">
        <v>16</v>
      </c>
      <c r="Q197">
        <v>118</v>
      </c>
      <c r="U197" t="str">
        <f>VLOOKUP(D197,Zone,2)</f>
        <v>Centro</v>
      </c>
      <c r="V197">
        <f>WEEKNUM(A197)</f>
        <v>10</v>
      </c>
    </row>
    <row r="198" spans="1:22" x14ac:dyDescent="0.2">
      <c r="A198" s="6">
        <v>43894</v>
      </c>
      <c r="B198" t="s">
        <v>14</v>
      </c>
      <c r="C198">
        <v>7</v>
      </c>
      <c r="D198" t="s">
        <v>21</v>
      </c>
      <c r="E198" s="1">
        <v>4441149315</v>
      </c>
      <c r="F198" s="1">
        <v>89326992</v>
      </c>
      <c r="G198">
        <v>-2</v>
      </c>
      <c r="H198">
        <v>1</v>
      </c>
      <c r="I198">
        <v>-1</v>
      </c>
      <c r="J198">
        <v>3</v>
      </c>
      <c r="K198">
        <v>2</v>
      </c>
      <c r="L198">
        <v>2</v>
      </c>
      <c r="M198">
        <v>2</v>
      </c>
      <c r="N198">
        <v>0</v>
      </c>
      <c r="O198">
        <v>0</v>
      </c>
      <c r="P198">
        <v>2</v>
      </c>
      <c r="Q198">
        <v>12</v>
      </c>
      <c r="U198" t="str">
        <f>VLOOKUP(D198,Zone,2)</f>
        <v>Nord</v>
      </c>
      <c r="V198">
        <f>WEEKNUM(A198)</f>
        <v>10</v>
      </c>
    </row>
    <row r="199" spans="1:22" x14ac:dyDescent="0.2">
      <c r="A199" s="6">
        <v>43894</v>
      </c>
      <c r="B199" t="s">
        <v>14</v>
      </c>
      <c r="C199">
        <v>3</v>
      </c>
      <c r="D199" t="s">
        <v>22</v>
      </c>
      <c r="E199" s="1">
        <v>4546679409</v>
      </c>
      <c r="F199" s="1">
        <v>9190347404</v>
      </c>
      <c r="G199">
        <v>179</v>
      </c>
      <c r="H199">
        <v>42</v>
      </c>
      <c r="I199">
        <v>221</v>
      </c>
      <c r="J199">
        <v>-50</v>
      </c>
      <c r="K199">
        <v>171</v>
      </c>
      <c r="L199">
        <v>171</v>
      </c>
      <c r="M199">
        <v>171</v>
      </c>
      <c r="N199">
        <v>111</v>
      </c>
      <c r="O199">
        <v>18</v>
      </c>
      <c r="P199">
        <v>300</v>
      </c>
      <c r="Q199">
        <v>2561</v>
      </c>
      <c r="U199" t="str">
        <f>VLOOKUP(D199,Zone,2)</f>
        <v>Nord</v>
      </c>
      <c r="V199">
        <f>WEEKNUM(A199)</f>
        <v>10</v>
      </c>
    </row>
    <row r="200" spans="1:22" x14ac:dyDescent="0.2">
      <c r="A200" s="6">
        <v>43894</v>
      </c>
      <c r="B200" t="s">
        <v>14</v>
      </c>
      <c r="C200">
        <v>11</v>
      </c>
      <c r="D200" t="s">
        <v>23</v>
      </c>
      <c r="E200" s="1">
        <v>4361675973</v>
      </c>
      <c r="F200" s="1">
        <v>135188753</v>
      </c>
      <c r="G200">
        <v>7</v>
      </c>
      <c r="H200">
        <v>2</v>
      </c>
      <c r="I200">
        <v>9</v>
      </c>
      <c r="J200">
        <v>12</v>
      </c>
      <c r="K200">
        <v>21</v>
      </c>
      <c r="L200">
        <v>21</v>
      </c>
      <c r="M200">
        <v>21</v>
      </c>
      <c r="N200">
        <v>0</v>
      </c>
      <c r="O200">
        <v>2</v>
      </c>
      <c r="P200">
        <v>23</v>
      </c>
      <c r="Q200">
        <v>88</v>
      </c>
      <c r="U200" t="str">
        <f>VLOOKUP(D200,Zone,2)</f>
        <v>Centro</v>
      </c>
      <c r="V200">
        <f>WEEKNUM(A200)</f>
        <v>10</v>
      </c>
    </row>
    <row r="201" spans="1:22" x14ac:dyDescent="0.2">
      <c r="A201" s="6">
        <v>43894</v>
      </c>
      <c r="B201" t="s">
        <v>14</v>
      </c>
      <c r="C201">
        <v>14</v>
      </c>
      <c r="D201" t="s">
        <v>24</v>
      </c>
      <c r="E201" s="1">
        <v>4155774754</v>
      </c>
      <c r="F201" s="1">
        <v>1465916051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6</v>
      </c>
      <c r="U201" t="str">
        <f>VLOOKUP(D201,Zone,2)</f>
        <v>Sud</v>
      </c>
      <c r="V201">
        <f>WEEKNUM(A201)</f>
        <v>10</v>
      </c>
    </row>
    <row r="202" spans="1:22" x14ac:dyDescent="0.2">
      <c r="A202" s="6">
        <v>43894</v>
      </c>
      <c r="B202" t="s">
        <v>14</v>
      </c>
      <c r="C202">
        <v>4</v>
      </c>
      <c r="D202" t="s">
        <v>25</v>
      </c>
      <c r="E202" s="1">
        <v>4649933453</v>
      </c>
      <c r="F202" s="1">
        <v>1135662422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U202" t="str">
        <f>VLOOKUP(D202,Zone,2)</f>
        <v>Nord</v>
      </c>
      <c r="V202">
        <f>WEEKNUM(A202)</f>
        <v>10</v>
      </c>
    </row>
    <row r="203" spans="1:22" x14ac:dyDescent="0.2">
      <c r="A203" s="6">
        <v>43894</v>
      </c>
      <c r="B203" t="s">
        <v>14</v>
      </c>
      <c r="C203">
        <v>4</v>
      </c>
      <c r="D203" t="s">
        <v>26</v>
      </c>
      <c r="E203" s="1">
        <v>4606893511</v>
      </c>
      <c r="F203" s="1">
        <v>1112123097</v>
      </c>
      <c r="G203">
        <v>0</v>
      </c>
      <c r="H203">
        <v>0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0</v>
      </c>
      <c r="O203">
        <v>0</v>
      </c>
      <c r="P203">
        <v>1</v>
      </c>
      <c r="Q203">
        <v>0</v>
      </c>
      <c r="U203" t="str">
        <f>VLOOKUP(D203,Zone,2)</f>
        <v>Nord</v>
      </c>
      <c r="V203">
        <f>WEEKNUM(A203)</f>
        <v>10</v>
      </c>
    </row>
    <row r="204" spans="1:22" x14ac:dyDescent="0.2">
      <c r="A204" s="6">
        <v>43894</v>
      </c>
      <c r="B204" t="s">
        <v>14</v>
      </c>
      <c r="C204">
        <v>1</v>
      </c>
      <c r="D204" t="s">
        <v>27</v>
      </c>
      <c r="E204" s="1">
        <v>450732745</v>
      </c>
      <c r="F204" s="1">
        <v>7680687483</v>
      </c>
      <c r="G204">
        <v>13</v>
      </c>
      <c r="H204">
        <v>10</v>
      </c>
      <c r="I204">
        <v>23</v>
      </c>
      <c r="J204">
        <v>3</v>
      </c>
      <c r="K204">
        <v>26</v>
      </c>
      <c r="L204">
        <v>26</v>
      </c>
      <c r="M204">
        <v>26</v>
      </c>
      <c r="N204">
        <v>0</v>
      </c>
      <c r="O204">
        <v>0</v>
      </c>
      <c r="P204">
        <v>26</v>
      </c>
      <c r="Q204">
        <v>85</v>
      </c>
      <c r="U204" t="str">
        <f>VLOOKUP(D204,Zone,2)</f>
        <v>Nord</v>
      </c>
      <c r="V204">
        <f>WEEKNUM(A204)</f>
        <v>10</v>
      </c>
    </row>
    <row r="205" spans="1:22" x14ac:dyDescent="0.2">
      <c r="A205" s="6">
        <v>43894</v>
      </c>
      <c r="B205" t="s">
        <v>14</v>
      </c>
      <c r="C205">
        <v>16</v>
      </c>
      <c r="D205" t="s">
        <v>28</v>
      </c>
      <c r="E205" s="1">
        <v>4112559576</v>
      </c>
      <c r="F205" s="1">
        <v>1686736689</v>
      </c>
      <c r="G205">
        <v>2</v>
      </c>
      <c r="H205">
        <v>0</v>
      </c>
      <c r="I205">
        <v>2</v>
      </c>
      <c r="J205">
        <v>-1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3</v>
      </c>
      <c r="Q205">
        <v>24</v>
      </c>
      <c r="U205" t="str">
        <f>VLOOKUP(D205,Zone,2)</f>
        <v>Sud</v>
      </c>
      <c r="V205">
        <f>WEEKNUM(A205)</f>
        <v>10</v>
      </c>
    </row>
    <row r="206" spans="1:22" x14ac:dyDescent="0.2">
      <c r="A206" s="6">
        <v>43894</v>
      </c>
      <c r="B206" t="s">
        <v>14</v>
      </c>
      <c r="C206">
        <v>20</v>
      </c>
      <c r="D206" t="s">
        <v>29</v>
      </c>
      <c r="E206" s="1">
        <v>3921531192</v>
      </c>
      <c r="F206" s="1">
        <v>9110616306</v>
      </c>
      <c r="G206">
        <v>0</v>
      </c>
      <c r="H206">
        <v>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0</v>
      </c>
      <c r="O206">
        <v>0</v>
      </c>
      <c r="P206">
        <v>1</v>
      </c>
      <c r="Q206">
        <v>13</v>
      </c>
      <c r="U206" t="str">
        <f>VLOOKUP(D206,Zone,2)</f>
        <v>Sud</v>
      </c>
      <c r="V206">
        <f>WEEKNUM(A206)</f>
        <v>10</v>
      </c>
    </row>
    <row r="207" spans="1:22" x14ac:dyDescent="0.2">
      <c r="A207" s="6">
        <v>43894</v>
      </c>
      <c r="B207" t="s">
        <v>14</v>
      </c>
      <c r="C207">
        <v>19</v>
      </c>
      <c r="D207" t="s">
        <v>30</v>
      </c>
      <c r="E207" s="1">
        <v>3811569725</v>
      </c>
      <c r="F207" s="1">
        <v>133623567</v>
      </c>
      <c r="G207">
        <v>3</v>
      </c>
      <c r="H207">
        <v>0</v>
      </c>
      <c r="I207">
        <v>3</v>
      </c>
      <c r="J207">
        <v>8</v>
      </c>
      <c r="K207">
        <v>11</v>
      </c>
      <c r="L207">
        <v>11</v>
      </c>
      <c r="M207">
        <v>11</v>
      </c>
      <c r="N207">
        <v>0</v>
      </c>
      <c r="O207">
        <v>0</v>
      </c>
      <c r="P207">
        <v>11</v>
      </c>
      <c r="Q207">
        <v>60</v>
      </c>
      <c r="U207" t="str">
        <f>VLOOKUP(D207,Zone,2)</f>
        <v>Sud</v>
      </c>
      <c r="V207">
        <f>WEEKNUM(A207)</f>
        <v>10</v>
      </c>
    </row>
    <row r="208" spans="1:22" x14ac:dyDescent="0.2">
      <c r="A208" s="6">
        <v>43894</v>
      </c>
      <c r="B208" t="s">
        <v>14</v>
      </c>
      <c r="C208">
        <v>9</v>
      </c>
      <c r="D208" t="s">
        <v>31</v>
      </c>
      <c r="E208" s="1">
        <v>4376923077</v>
      </c>
      <c r="F208" s="1">
        <v>1125588885</v>
      </c>
      <c r="G208">
        <v>5</v>
      </c>
      <c r="H208">
        <v>2</v>
      </c>
      <c r="I208">
        <v>7</v>
      </c>
      <c r="J208">
        <v>12</v>
      </c>
      <c r="K208">
        <v>19</v>
      </c>
      <c r="L208">
        <v>19</v>
      </c>
      <c r="M208">
        <v>19</v>
      </c>
      <c r="N208">
        <v>0</v>
      </c>
      <c r="O208">
        <v>0</v>
      </c>
      <c r="P208">
        <v>19</v>
      </c>
      <c r="Q208">
        <v>79</v>
      </c>
      <c r="U208" t="str">
        <f>VLOOKUP(D208,Zone,2)</f>
        <v>Centro</v>
      </c>
      <c r="V208">
        <f>WEEKNUM(A208)</f>
        <v>10</v>
      </c>
    </row>
    <row r="209" spans="1:22" x14ac:dyDescent="0.2">
      <c r="A209" s="6">
        <v>43894</v>
      </c>
      <c r="B209" t="s">
        <v>14</v>
      </c>
      <c r="C209">
        <v>10</v>
      </c>
      <c r="D209" t="s">
        <v>32</v>
      </c>
      <c r="E209" s="1">
        <v>4310675841</v>
      </c>
      <c r="F209" s="1">
        <v>1238824698</v>
      </c>
      <c r="G209">
        <v>0</v>
      </c>
      <c r="H209">
        <v>0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0</v>
      </c>
      <c r="O209">
        <v>0</v>
      </c>
      <c r="P209">
        <v>1</v>
      </c>
      <c r="Q209">
        <v>13</v>
      </c>
      <c r="U209" t="str">
        <f>VLOOKUP(D209,Zone,2)</f>
        <v>Centro</v>
      </c>
      <c r="V209">
        <f>WEEKNUM(A209)</f>
        <v>10</v>
      </c>
    </row>
    <row r="210" spans="1:22" x14ac:dyDescent="0.2">
      <c r="A210" s="6">
        <v>43894</v>
      </c>
      <c r="B210" t="s">
        <v>14</v>
      </c>
      <c r="C210">
        <v>2</v>
      </c>
      <c r="D210" t="s">
        <v>33</v>
      </c>
      <c r="E210" s="1">
        <v>4573750286</v>
      </c>
      <c r="F210" s="1">
        <v>7320149366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3</v>
      </c>
      <c r="U210" t="str">
        <f>VLOOKUP(D210,Zone,2)</f>
        <v>Nord</v>
      </c>
      <c r="V210">
        <f>WEEKNUM(A210)</f>
        <v>10</v>
      </c>
    </row>
    <row r="211" spans="1:22" x14ac:dyDescent="0.2">
      <c r="A211" s="6">
        <v>43894</v>
      </c>
      <c r="B211" t="s">
        <v>14</v>
      </c>
      <c r="C211">
        <v>5</v>
      </c>
      <c r="D211" t="s">
        <v>34</v>
      </c>
      <c r="E211" s="1">
        <v>4543490485</v>
      </c>
      <c r="F211" s="1">
        <v>1233845213</v>
      </c>
      <c r="G211">
        <v>27</v>
      </c>
      <c r="H211">
        <v>4</v>
      </c>
      <c r="I211">
        <v>31</v>
      </c>
      <c r="J211">
        <v>17</v>
      </c>
      <c r="K211">
        <v>48</v>
      </c>
      <c r="L211">
        <v>48</v>
      </c>
      <c r="M211">
        <v>48</v>
      </c>
      <c r="N211">
        <v>2</v>
      </c>
      <c r="O211">
        <v>3</v>
      </c>
      <c r="P211">
        <v>53</v>
      </c>
      <c r="Q211">
        <v>339</v>
      </c>
      <c r="U211" t="str">
        <f>VLOOKUP(D211,Zone,2)</f>
        <v>Nord</v>
      </c>
      <c r="V211">
        <f>WEEKNUM(A211)</f>
        <v>10</v>
      </c>
    </row>
    <row r="212" spans="1:22" x14ac:dyDescent="0.2">
      <c r="A212" s="6">
        <v>43895</v>
      </c>
      <c r="B212" t="s">
        <v>14</v>
      </c>
      <c r="C212">
        <v>13</v>
      </c>
      <c r="D212" t="s">
        <v>15</v>
      </c>
      <c r="E212" s="1">
        <v>4235122196</v>
      </c>
      <c r="F212" s="1">
        <v>1339843823</v>
      </c>
      <c r="G212">
        <v>1</v>
      </c>
      <c r="H212">
        <v>0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0</v>
      </c>
      <c r="O212">
        <v>0</v>
      </c>
      <c r="P212">
        <v>1</v>
      </c>
      <c r="Q212">
        <v>11</v>
      </c>
      <c r="U212" t="str">
        <f>VLOOKUP(D212,Zone,2)</f>
        <v>Centro</v>
      </c>
      <c r="V212">
        <f>WEEKNUM(A212)</f>
        <v>10</v>
      </c>
    </row>
    <row r="213" spans="1:22" x14ac:dyDescent="0.2">
      <c r="A213" s="6">
        <v>43895</v>
      </c>
      <c r="B213" t="s">
        <v>14</v>
      </c>
      <c r="C213">
        <v>17</v>
      </c>
      <c r="D213" t="s">
        <v>16</v>
      </c>
      <c r="E213" s="1">
        <v>4063947052</v>
      </c>
      <c r="F213" s="1">
        <v>1580514834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6</v>
      </c>
      <c r="U213" t="str">
        <f>VLOOKUP(D213,Zone,2)</f>
        <v>Sud</v>
      </c>
      <c r="V213">
        <f>WEEKNUM(A213)</f>
        <v>10</v>
      </c>
    </row>
    <row r="214" spans="1:22" x14ac:dyDescent="0.2">
      <c r="A214" s="6">
        <v>43895</v>
      </c>
      <c r="B214" t="s">
        <v>14</v>
      </c>
      <c r="C214">
        <v>18</v>
      </c>
      <c r="D214" t="s">
        <v>17</v>
      </c>
      <c r="E214" s="1">
        <v>3890597598</v>
      </c>
      <c r="F214" s="1">
        <v>1659440194</v>
      </c>
      <c r="G214">
        <v>1</v>
      </c>
      <c r="H214">
        <v>0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0</v>
      </c>
      <c r="O214">
        <v>0</v>
      </c>
      <c r="P214">
        <v>1</v>
      </c>
      <c r="Q214">
        <v>7</v>
      </c>
      <c r="U214" t="str">
        <f>VLOOKUP(D214,Zone,2)</f>
        <v>Sud</v>
      </c>
      <c r="V214">
        <f>WEEKNUM(A214)</f>
        <v>10</v>
      </c>
    </row>
    <row r="215" spans="1:22" x14ac:dyDescent="0.2">
      <c r="A215" s="6">
        <v>43895</v>
      </c>
      <c r="B215" t="s">
        <v>14</v>
      </c>
      <c r="C215">
        <v>15</v>
      </c>
      <c r="D215" t="s">
        <v>18</v>
      </c>
      <c r="E215" s="1">
        <v>4083956555</v>
      </c>
      <c r="F215" s="1">
        <v>1425084984</v>
      </c>
      <c r="G215">
        <v>1</v>
      </c>
      <c r="H215">
        <v>0</v>
      </c>
      <c r="I215">
        <v>1</v>
      </c>
      <c r="J215">
        <v>13</v>
      </c>
      <c r="K215">
        <v>14</v>
      </c>
      <c r="L215">
        <v>14</v>
      </c>
      <c r="M215">
        <v>14</v>
      </c>
      <c r="N215">
        <v>0</v>
      </c>
      <c r="O215">
        <v>0</v>
      </c>
      <c r="P215">
        <v>14</v>
      </c>
      <c r="Q215">
        <v>42</v>
      </c>
      <c r="U215" t="str">
        <f>VLOOKUP(D215,Zone,2)</f>
        <v>Sud</v>
      </c>
      <c r="V215">
        <f>WEEKNUM(A215)</f>
        <v>10</v>
      </c>
    </row>
    <row r="216" spans="1:22" x14ac:dyDescent="0.2">
      <c r="A216" s="6">
        <v>43895</v>
      </c>
      <c r="B216" t="s">
        <v>14</v>
      </c>
      <c r="C216">
        <v>8</v>
      </c>
      <c r="D216" t="s">
        <v>46</v>
      </c>
      <c r="E216" s="1">
        <v>4449436681</v>
      </c>
      <c r="F216" s="1">
        <v>113417208</v>
      </c>
      <c r="G216">
        <v>71</v>
      </c>
      <c r="H216">
        <v>6</v>
      </c>
      <c r="I216">
        <v>77</v>
      </c>
      <c r="J216">
        <v>65</v>
      </c>
      <c r="K216">
        <v>142</v>
      </c>
      <c r="L216">
        <v>142</v>
      </c>
      <c r="M216">
        <v>142</v>
      </c>
      <c r="N216">
        <v>4</v>
      </c>
      <c r="O216">
        <v>8</v>
      </c>
      <c r="P216">
        <v>154</v>
      </c>
      <c r="Q216">
        <v>384</v>
      </c>
      <c r="U216" t="str">
        <f>VLOOKUP(D216,Zone,2)</f>
        <v>Nord</v>
      </c>
      <c r="V216">
        <f>WEEKNUM(A216)</f>
        <v>10</v>
      </c>
    </row>
    <row r="217" spans="1:22" x14ac:dyDescent="0.2">
      <c r="A217" s="6">
        <v>43895</v>
      </c>
      <c r="B217" t="s">
        <v>14</v>
      </c>
      <c r="C217">
        <v>6</v>
      </c>
      <c r="D217" t="s">
        <v>19</v>
      </c>
      <c r="E217" s="1">
        <v>456494354</v>
      </c>
      <c r="F217" s="1">
        <v>1376813649</v>
      </c>
      <c r="G217">
        <v>1</v>
      </c>
      <c r="H217">
        <v>0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0</v>
      </c>
      <c r="O217">
        <v>0</v>
      </c>
      <c r="P217">
        <v>3</v>
      </c>
      <c r="Q217">
        <v>21</v>
      </c>
      <c r="U217" t="str">
        <f>VLOOKUP(D217,Zone,2)</f>
        <v>Nord</v>
      </c>
      <c r="V217">
        <f>WEEKNUM(A217)</f>
        <v>10</v>
      </c>
    </row>
    <row r="218" spans="1:22" x14ac:dyDescent="0.2">
      <c r="A218" s="6">
        <v>43895</v>
      </c>
      <c r="B218" t="s">
        <v>14</v>
      </c>
      <c r="C218">
        <v>12</v>
      </c>
      <c r="D218" t="s">
        <v>20</v>
      </c>
      <c r="E218" s="1">
        <v>4189277044</v>
      </c>
      <c r="F218" s="1">
        <v>1248366722</v>
      </c>
      <c r="G218">
        <v>5</v>
      </c>
      <c r="H218">
        <v>4</v>
      </c>
      <c r="I218">
        <v>9</v>
      </c>
      <c r="J218">
        <v>5</v>
      </c>
      <c r="K218">
        <v>14</v>
      </c>
      <c r="L218">
        <v>14</v>
      </c>
      <c r="M218">
        <v>14</v>
      </c>
      <c r="N218">
        <v>0</v>
      </c>
      <c r="O218">
        <v>0</v>
      </c>
      <c r="P218">
        <v>14</v>
      </c>
      <c r="Q218">
        <v>180</v>
      </c>
      <c r="U218" t="str">
        <f>VLOOKUP(D218,Zone,2)</f>
        <v>Centro</v>
      </c>
      <c r="V218">
        <f>WEEKNUM(A218)</f>
        <v>10</v>
      </c>
    </row>
    <row r="219" spans="1:22" x14ac:dyDescent="0.2">
      <c r="A219" s="6">
        <v>43895</v>
      </c>
      <c r="B219" t="s">
        <v>14</v>
      </c>
      <c r="C219">
        <v>7</v>
      </c>
      <c r="D219" t="s">
        <v>21</v>
      </c>
      <c r="E219" s="1">
        <v>4441149315</v>
      </c>
      <c r="F219" s="1">
        <v>89326992</v>
      </c>
      <c r="G219">
        <v>1</v>
      </c>
      <c r="H219">
        <v>0</v>
      </c>
      <c r="I219">
        <v>1</v>
      </c>
      <c r="J219">
        <v>-1</v>
      </c>
      <c r="K219">
        <v>0</v>
      </c>
      <c r="L219">
        <v>0</v>
      </c>
      <c r="M219">
        <v>0</v>
      </c>
      <c r="N219">
        <v>0</v>
      </c>
      <c r="O219">
        <v>2</v>
      </c>
      <c r="P219">
        <v>2</v>
      </c>
      <c r="Q219">
        <v>13</v>
      </c>
      <c r="U219" t="str">
        <f>VLOOKUP(D219,Zone,2)</f>
        <v>Nord</v>
      </c>
      <c r="V219">
        <f>WEEKNUM(A219)</f>
        <v>10</v>
      </c>
    </row>
    <row r="220" spans="1:22" x14ac:dyDescent="0.2">
      <c r="A220" s="6">
        <v>43895</v>
      </c>
      <c r="B220" t="s">
        <v>14</v>
      </c>
      <c r="C220">
        <v>3</v>
      </c>
      <c r="D220" t="s">
        <v>22</v>
      </c>
      <c r="E220" s="1">
        <v>4546679409</v>
      </c>
      <c r="F220" s="1">
        <v>9190347404</v>
      </c>
      <c r="G220">
        <v>292</v>
      </c>
      <c r="H220">
        <v>35</v>
      </c>
      <c r="I220">
        <v>327</v>
      </c>
      <c r="J220">
        <v>-47</v>
      </c>
      <c r="K220">
        <v>280</v>
      </c>
      <c r="L220">
        <v>280</v>
      </c>
      <c r="M220">
        <v>280</v>
      </c>
      <c r="N220">
        <v>126</v>
      </c>
      <c r="O220">
        <v>25</v>
      </c>
      <c r="P220">
        <v>431</v>
      </c>
      <c r="Q220">
        <v>216</v>
      </c>
      <c r="U220" t="str">
        <f>VLOOKUP(D220,Zone,2)</f>
        <v>Nord</v>
      </c>
      <c r="V220">
        <f>WEEKNUM(A220)</f>
        <v>10</v>
      </c>
    </row>
    <row r="221" spans="1:22" x14ac:dyDescent="0.2">
      <c r="A221" s="6">
        <v>43895</v>
      </c>
      <c r="B221" t="s">
        <v>14</v>
      </c>
      <c r="C221">
        <v>11</v>
      </c>
      <c r="D221" t="s">
        <v>23</v>
      </c>
      <c r="E221" s="1">
        <v>4361675973</v>
      </c>
      <c r="F221" s="1">
        <v>135188753</v>
      </c>
      <c r="G221">
        <v>23</v>
      </c>
      <c r="H221">
        <v>4</v>
      </c>
      <c r="I221">
        <v>27</v>
      </c>
      <c r="J221">
        <v>13</v>
      </c>
      <c r="K221">
        <v>40</v>
      </c>
      <c r="L221">
        <v>40</v>
      </c>
      <c r="M221">
        <v>40</v>
      </c>
      <c r="N221">
        <v>0</v>
      </c>
      <c r="O221">
        <v>0</v>
      </c>
      <c r="P221">
        <v>40</v>
      </c>
      <c r="Q221">
        <v>125</v>
      </c>
      <c r="U221" t="str">
        <f>VLOOKUP(D221,Zone,2)</f>
        <v>Centro</v>
      </c>
      <c r="V221">
        <f>WEEKNUM(A221)</f>
        <v>10</v>
      </c>
    </row>
    <row r="222" spans="1:22" x14ac:dyDescent="0.2">
      <c r="A222" s="6">
        <v>43895</v>
      </c>
      <c r="B222" t="s">
        <v>14</v>
      </c>
      <c r="C222">
        <v>14</v>
      </c>
      <c r="D222" t="s">
        <v>24</v>
      </c>
      <c r="E222" s="1">
        <v>4155774754</v>
      </c>
      <c r="F222" s="1">
        <v>1465916051</v>
      </c>
      <c r="G222">
        <v>1</v>
      </c>
      <c r="H222">
        <v>0</v>
      </c>
      <c r="I222">
        <v>1</v>
      </c>
      <c r="J222">
        <v>3</v>
      </c>
      <c r="K222">
        <v>4</v>
      </c>
      <c r="L222">
        <v>4</v>
      </c>
      <c r="M222">
        <v>4</v>
      </c>
      <c r="N222">
        <v>0</v>
      </c>
      <c r="O222">
        <v>0</v>
      </c>
      <c r="P222">
        <v>4</v>
      </c>
      <c r="Q222">
        <v>5</v>
      </c>
      <c r="U222" t="str">
        <f>VLOOKUP(D222,Zone,2)</f>
        <v>Sud</v>
      </c>
      <c r="V222">
        <f>WEEKNUM(A222)</f>
        <v>10</v>
      </c>
    </row>
    <row r="223" spans="1:22" x14ac:dyDescent="0.2">
      <c r="A223" s="6">
        <v>43895</v>
      </c>
      <c r="B223" t="s">
        <v>14</v>
      </c>
      <c r="C223">
        <v>4</v>
      </c>
      <c r="D223" t="s">
        <v>25</v>
      </c>
      <c r="E223" s="1">
        <v>4649933453</v>
      </c>
      <c r="F223" s="1">
        <v>1135662422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U223" t="str">
        <f>VLOOKUP(D223,Zone,2)</f>
        <v>Nord</v>
      </c>
      <c r="V223">
        <f>WEEKNUM(A223)</f>
        <v>10</v>
      </c>
    </row>
    <row r="224" spans="1:22" x14ac:dyDescent="0.2">
      <c r="A224" s="6">
        <v>43895</v>
      </c>
      <c r="B224" t="s">
        <v>14</v>
      </c>
      <c r="C224">
        <v>4</v>
      </c>
      <c r="D224" t="s">
        <v>26</v>
      </c>
      <c r="E224" s="1">
        <v>4606893511</v>
      </c>
      <c r="F224" s="1">
        <v>1112123097</v>
      </c>
      <c r="G224">
        <v>1</v>
      </c>
      <c r="H224">
        <v>0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0</v>
      </c>
      <c r="O224">
        <v>0</v>
      </c>
      <c r="P224">
        <v>2</v>
      </c>
      <c r="Q224">
        <v>0</v>
      </c>
      <c r="U224" t="str">
        <f>VLOOKUP(D224,Zone,2)</f>
        <v>Nord</v>
      </c>
      <c r="V224">
        <f>WEEKNUM(A224)</f>
        <v>10</v>
      </c>
    </row>
    <row r="225" spans="1:22" x14ac:dyDescent="0.2">
      <c r="A225" s="6">
        <v>43895</v>
      </c>
      <c r="B225" t="s">
        <v>14</v>
      </c>
      <c r="C225">
        <v>1</v>
      </c>
      <c r="D225" t="s">
        <v>27</v>
      </c>
      <c r="E225" s="1">
        <v>450732745</v>
      </c>
      <c r="F225" s="1">
        <v>7680687483</v>
      </c>
      <c r="G225">
        <v>17</v>
      </c>
      <c r="H225">
        <v>4</v>
      </c>
      <c r="I225">
        <v>21</v>
      </c>
      <c r="J225">
        <v>3</v>
      </c>
      <c r="K225">
        <v>24</v>
      </c>
      <c r="L225">
        <v>24</v>
      </c>
      <c r="M225">
        <v>24</v>
      </c>
      <c r="N225">
        <v>0</v>
      </c>
      <c r="O225">
        <v>2</v>
      </c>
      <c r="P225">
        <v>26</v>
      </c>
      <c r="Q225">
        <v>0</v>
      </c>
      <c r="U225" t="str">
        <f>VLOOKUP(D225,Zone,2)</f>
        <v>Nord</v>
      </c>
      <c r="V225">
        <f>WEEKNUM(A225)</f>
        <v>10</v>
      </c>
    </row>
    <row r="226" spans="1:22" x14ac:dyDescent="0.2">
      <c r="A226" s="6">
        <v>43895</v>
      </c>
      <c r="B226" t="s">
        <v>14</v>
      </c>
      <c r="C226">
        <v>16</v>
      </c>
      <c r="D226" t="s">
        <v>28</v>
      </c>
      <c r="E226" s="1">
        <v>4112559576</v>
      </c>
      <c r="F226" s="1">
        <v>1686736689</v>
      </c>
      <c r="G226">
        <v>1</v>
      </c>
      <c r="H226">
        <v>1</v>
      </c>
      <c r="I226">
        <v>2</v>
      </c>
      <c r="J226">
        <v>3</v>
      </c>
      <c r="K226">
        <v>5</v>
      </c>
      <c r="L226">
        <v>5</v>
      </c>
      <c r="M226">
        <v>5</v>
      </c>
      <c r="N226">
        <v>0</v>
      </c>
      <c r="O226">
        <v>0</v>
      </c>
      <c r="P226">
        <v>5</v>
      </c>
      <c r="Q226">
        <v>37</v>
      </c>
      <c r="U226" t="str">
        <f>VLOOKUP(D226,Zone,2)</f>
        <v>Sud</v>
      </c>
      <c r="V226">
        <f>WEEKNUM(A226)</f>
        <v>10</v>
      </c>
    </row>
    <row r="227" spans="1:22" x14ac:dyDescent="0.2">
      <c r="A227" s="6">
        <v>43895</v>
      </c>
      <c r="B227" t="s">
        <v>14</v>
      </c>
      <c r="C227">
        <v>20</v>
      </c>
      <c r="D227" t="s">
        <v>29</v>
      </c>
      <c r="E227" s="1">
        <v>3921531192</v>
      </c>
      <c r="F227" s="1">
        <v>9110616306</v>
      </c>
      <c r="G227">
        <v>1</v>
      </c>
      <c r="H227">
        <v>0</v>
      </c>
      <c r="I227">
        <v>1</v>
      </c>
      <c r="J227">
        <v>-1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8</v>
      </c>
      <c r="U227" t="str">
        <f>VLOOKUP(D227,Zone,2)</f>
        <v>Sud</v>
      </c>
      <c r="V227">
        <f>WEEKNUM(A227)</f>
        <v>10</v>
      </c>
    </row>
    <row r="228" spans="1:22" x14ac:dyDescent="0.2">
      <c r="A228" s="6">
        <v>43895</v>
      </c>
      <c r="B228" t="s">
        <v>14</v>
      </c>
      <c r="C228">
        <v>19</v>
      </c>
      <c r="D228" t="s">
        <v>30</v>
      </c>
      <c r="E228" s="1">
        <v>3811569725</v>
      </c>
      <c r="F228" s="1">
        <v>133623567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U228" t="str">
        <f>VLOOKUP(D228,Zone,2)</f>
        <v>Sud</v>
      </c>
      <c r="V228">
        <f>WEEKNUM(A228)</f>
        <v>10</v>
      </c>
    </row>
    <row r="229" spans="1:22" x14ac:dyDescent="0.2">
      <c r="A229" s="6">
        <v>43895</v>
      </c>
      <c r="B229" t="s">
        <v>14</v>
      </c>
      <c r="C229">
        <v>9</v>
      </c>
      <c r="D229" t="s">
        <v>31</v>
      </c>
      <c r="E229" s="1">
        <v>4376923077</v>
      </c>
      <c r="F229" s="1">
        <v>1125588885</v>
      </c>
      <c r="G229">
        <v>11</v>
      </c>
      <c r="H229">
        <v>1</v>
      </c>
      <c r="I229">
        <v>12</v>
      </c>
      <c r="J229">
        <v>11</v>
      </c>
      <c r="K229">
        <v>23</v>
      </c>
      <c r="L229">
        <v>23</v>
      </c>
      <c r="M229">
        <v>23</v>
      </c>
      <c r="N229">
        <v>0</v>
      </c>
      <c r="O229">
        <v>0</v>
      </c>
      <c r="P229">
        <v>23</v>
      </c>
      <c r="Q229">
        <v>0</v>
      </c>
      <c r="U229" t="str">
        <f>VLOOKUP(D229,Zone,2)</f>
        <v>Centro</v>
      </c>
      <c r="V229">
        <f>WEEKNUM(A229)</f>
        <v>10</v>
      </c>
    </row>
    <row r="230" spans="1:22" x14ac:dyDescent="0.2">
      <c r="A230" s="6">
        <v>43895</v>
      </c>
      <c r="B230" t="s">
        <v>14</v>
      </c>
      <c r="C230">
        <v>10</v>
      </c>
      <c r="D230" t="s">
        <v>32</v>
      </c>
      <c r="E230" s="1">
        <v>4310675841</v>
      </c>
      <c r="F230" s="1">
        <v>1238824698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30</v>
      </c>
      <c r="U230" t="str">
        <f>VLOOKUP(D230,Zone,2)</f>
        <v>Centro</v>
      </c>
      <c r="V230">
        <f>WEEKNUM(A230)</f>
        <v>10</v>
      </c>
    </row>
    <row r="231" spans="1:22" x14ac:dyDescent="0.2">
      <c r="A231" s="6">
        <v>43895</v>
      </c>
      <c r="B231" t="s">
        <v>14</v>
      </c>
      <c r="C231">
        <v>2</v>
      </c>
      <c r="D231" t="s">
        <v>33</v>
      </c>
      <c r="E231" s="1">
        <v>4573750286</v>
      </c>
      <c r="F231" s="1">
        <v>7320149366</v>
      </c>
      <c r="G231">
        <v>0</v>
      </c>
      <c r="H231">
        <v>0</v>
      </c>
      <c r="I231">
        <v>0</v>
      </c>
      <c r="J231">
        <v>2</v>
      </c>
      <c r="K231">
        <v>2</v>
      </c>
      <c r="L231">
        <v>2</v>
      </c>
      <c r="M231">
        <v>2</v>
      </c>
      <c r="N231">
        <v>0</v>
      </c>
      <c r="O231">
        <v>0</v>
      </c>
      <c r="P231">
        <v>2</v>
      </c>
      <c r="Q231">
        <v>6</v>
      </c>
      <c r="U231" t="str">
        <f>VLOOKUP(D231,Zone,2)</f>
        <v>Nord</v>
      </c>
      <c r="V231">
        <f>WEEKNUM(A231)</f>
        <v>10</v>
      </c>
    </row>
    <row r="232" spans="1:22" x14ac:dyDescent="0.2">
      <c r="A232" s="6">
        <v>43895</v>
      </c>
      <c r="B232" t="s">
        <v>14</v>
      </c>
      <c r="C232">
        <v>5</v>
      </c>
      <c r="D232" t="s">
        <v>34</v>
      </c>
      <c r="E232" s="1">
        <v>4543490485</v>
      </c>
      <c r="F232" s="1">
        <v>1233845213</v>
      </c>
      <c r="G232">
        <v>16</v>
      </c>
      <c r="H232">
        <v>1</v>
      </c>
      <c r="I232">
        <v>17</v>
      </c>
      <c r="J232">
        <v>18</v>
      </c>
      <c r="K232">
        <v>35</v>
      </c>
      <c r="L232">
        <v>35</v>
      </c>
      <c r="M232">
        <v>35</v>
      </c>
      <c r="N232">
        <v>8</v>
      </c>
      <c r="O232">
        <v>4</v>
      </c>
      <c r="P232">
        <v>47</v>
      </c>
      <c r="Q232">
        <v>1434</v>
      </c>
      <c r="U232" t="str">
        <f>VLOOKUP(D232,Zone,2)</f>
        <v>Nord</v>
      </c>
      <c r="V232">
        <f>WEEKNUM(A232)</f>
        <v>10</v>
      </c>
    </row>
    <row r="233" spans="1:22" x14ac:dyDescent="0.2">
      <c r="A233" s="6">
        <v>43896</v>
      </c>
      <c r="B233" t="s">
        <v>14</v>
      </c>
      <c r="C233">
        <v>13</v>
      </c>
      <c r="D233" t="s">
        <v>15</v>
      </c>
      <c r="E233" s="1">
        <v>4235122196</v>
      </c>
      <c r="F233" s="1">
        <v>1339843823</v>
      </c>
      <c r="G233">
        <v>1</v>
      </c>
      <c r="H233">
        <v>0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0</v>
      </c>
      <c r="O233">
        <v>0</v>
      </c>
      <c r="P233">
        <v>1</v>
      </c>
      <c r="Q233">
        <v>0</v>
      </c>
      <c r="U233" t="str">
        <f>VLOOKUP(D233,Zone,2)</f>
        <v>Centro</v>
      </c>
      <c r="V233">
        <f>WEEKNUM(A233)</f>
        <v>10</v>
      </c>
    </row>
    <row r="234" spans="1:22" x14ac:dyDescent="0.2">
      <c r="A234" s="6">
        <v>43896</v>
      </c>
      <c r="B234" t="s">
        <v>14</v>
      </c>
      <c r="C234">
        <v>17</v>
      </c>
      <c r="D234" t="s">
        <v>16</v>
      </c>
      <c r="E234" s="1">
        <v>4063947052</v>
      </c>
      <c r="F234" s="1">
        <v>1580514834</v>
      </c>
      <c r="G234">
        <v>1</v>
      </c>
      <c r="H234">
        <v>0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0</v>
      </c>
      <c r="O234">
        <v>0</v>
      </c>
      <c r="P234">
        <v>2</v>
      </c>
      <c r="Q234">
        <v>9</v>
      </c>
      <c r="U234" t="str">
        <f>VLOOKUP(D234,Zone,2)</f>
        <v>Sud</v>
      </c>
      <c r="V234">
        <f>WEEKNUM(A234)</f>
        <v>10</v>
      </c>
    </row>
    <row r="235" spans="1:22" x14ac:dyDescent="0.2">
      <c r="A235" s="6">
        <v>43896</v>
      </c>
      <c r="B235" t="s">
        <v>14</v>
      </c>
      <c r="C235">
        <v>18</v>
      </c>
      <c r="D235" t="s">
        <v>17</v>
      </c>
      <c r="E235" s="1">
        <v>3890597598</v>
      </c>
      <c r="F235" s="1">
        <v>1659440194</v>
      </c>
      <c r="G235">
        <v>1</v>
      </c>
      <c r="H235">
        <v>0</v>
      </c>
      <c r="I235">
        <v>1</v>
      </c>
      <c r="J235">
        <v>1</v>
      </c>
      <c r="K235">
        <v>2</v>
      </c>
      <c r="L235">
        <v>2</v>
      </c>
      <c r="M235">
        <v>2</v>
      </c>
      <c r="N235">
        <v>0</v>
      </c>
      <c r="O235">
        <v>0</v>
      </c>
      <c r="P235">
        <v>2</v>
      </c>
      <c r="Q235">
        <v>46</v>
      </c>
      <c r="U235" t="str">
        <f>VLOOKUP(D235,Zone,2)</f>
        <v>Sud</v>
      </c>
      <c r="V235">
        <f>WEEKNUM(A235)</f>
        <v>10</v>
      </c>
    </row>
    <row r="236" spans="1:22" x14ac:dyDescent="0.2">
      <c r="A236" s="6">
        <v>43896</v>
      </c>
      <c r="B236" t="s">
        <v>14</v>
      </c>
      <c r="C236">
        <v>15</v>
      </c>
      <c r="D236" t="s">
        <v>18</v>
      </c>
      <c r="E236" s="1">
        <v>4083956555</v>
      </c>
      <c r="F236" s="1">
        <v>1425084984</v>
      </c>
      <c r="G236">
        <v>0</v>
      </c>
      <c r="H236">
        <v>0</v>
      </c>
      <c r="I236">
        <v>0</v>
      </c>
      <c r="J236">
        <v>12</v>
      </c>
      <c r="K236">
        <v>12</v>
      </c>
      <c r="L236">
        <v>12</v>
      </c>
      <c r="M236">
        <v>12</v>
      </c>
      <c r="N236">
        <v>0</v>
      </c>
      <c r="O236">
        <v>0</v>
      </c>
      <c r="P236">
        <v>12</v>
      </c>
      <c r="Q236">
        <v>0</v>
      </c>
      <c r="U236" t="str">
        <f>VLOOKUP(D236,Zone,2)</f>
        <v>Sud</v>
      </c>
      <c r="V236">
        <f>WEEKNUM(A236)</f>
        <v>10</v>
      </c>
    </row>
    <row r="237" spans="1:22" x14ac:dyDescent="0.2">
      <c r="A237" s="6">
        <v>43896</v>
      </c>
      <c r="B237" t="s">
        <v>14</v>
      </c>
      <c r="C237">
        <v>8</v>
      </c>
      <c r="D237" t="s">
        <v>46</v>
      </c>
      <c r="E237" s="1">
        <v>4449436681</v>
      </c>
      <c r="F237" s="1">
        <v>113417208</v>
      </c>
      <c r="G237">
        <v>70</v>
      </c>
      <c r="H237">
        <v>21</v>
      </c>
      <c r="I237">
        <v>91</v>
      </c>
      <c r="J237">
        <v>67</v>
      </c>
      <c r="K237">
        <v>158</v>
      </c>
      <c r="L237">
        <v>158</v>
      </c>
      <c r="M237">
        <v>158</v>
      </c>
      <c r="N237">
        <v>7</v>
      </c>
      <c r="O237">
        <v>7</v>
      </c>
      <c r="P237">
        <v>172</v>
      </c>
      <c r="Q237">
        <v>252</v>
      </c>
      <c r="U237" t="str">
        <f>VLOOKUP(D237,Zone,2)</f>
        <v>Nord</v>
      </c>
      <c r="V237">
        <f>WEEKNUM(A237)</f>
        <v>10</v>
      </c>
    </row>
    <row r="238" spans="1:22" x14ac:dyDescent="0.2">
      <c r="A238" s="6">
        <v>43896</v>
      </c>
      <c r="B238" t="s">
        <v>14</v>
      </c>
      <c r="C238">
        <v>6</v>
      </c>
      <c r="D238" t="s">
        <v>19</v>
      </c>
      <c r="E238" s="1">
        <v>456494354</v>
      </c>
      <c r="F238" s="1">
        <v>1376813649</v>
      </c>
      <c r="G238">
        <v>0</v>
      </c>
      <c r="H238">
        <v>0</v>
      </c>
      <c r="I238">
        <v>0</v>
      </c>
      <c r="J238">
        <v>7</v>
      </c>
      <c r="K238">
        <v>7</v>
      </c>
      <c r="L238">
        <v>7</v>
      </c>
      <c r="M238">
        <v>7</v>
      </c>
      <c r="N238">
        <v>3</v>
      </c>
      <c r="O238">
        <v>0</v>
      </c>
      <c r="P238">
        <v>10</v>
      </c>
      <c r="Q238">
        <v>180</v>
      </c>
      <c r="U238" t="str">
        <f>VLOOKUP(D238,Zone,2)</f>
        <v>Nord</v>
      </c>
      <c r="V238">
        <f>WEEKNUM(A238)</f>
        <v>10</v>
      </c>
    </row>
    <row r="239" spans="1:22" x14ac:dyDescent="0.2">
      <c r="A239" s="6">
        <v>43896</v>
      </c>
      <c r="B239" t="s">
        <v>14</v>
      </c>
      <c r="C239">
        <v>12</v>
      </c>
      <c r="D239" t="s">
        <v>20</v>
      </c>
      <c r="E239" s="1">
        <v>4189277044</v>
      </c>
      <c r="F239" s="1">
        <v>1248366722</v>
      </c>
      <c r="G239">
        <v>6</v>
      </c>
      <c r="H239">
        <v>1</v>
      </c>
      <c r="I239">
        <v>7</v>
      </c>
      <c r="J239">
        <v>2</v>
      </c>
      <c r="K239">
        <v>9</v>
      </c>
      <c r="L239">
        <v>9</v>
      </c>
      <c r="M239">
        <v>9</v>
      </c>
      <c r="N239">
        <v>0</v>
      </c>
      <c r="O239">
        <v>1</v>
      </c>
      <c r="P239">
        <v>10</v>
      </c>
      <c r="Q239">
        <v>198</v>
      </c>
      <c r="U239" t="str">
        <f>VLOOKUP(D239,Zone,2)</f>
        <v>Centro</v>
      </c>
      <c r="V239">
        <f>WEEKNUM(A239)</f>
        <v>10</v>
      </c>
    </row>
    <row r="240" spans="1:22" x14ac:dyDescent="0.2">
      <c r="A240" s="6">
        <v>43896</v>
      </c>
      <c r="B240" t="s">
        <v>14</v>
      </c>
      <c r="C240">
        <v>7</v>
      </c>
      <c r="D240" t="s">
        <v>21</v>
      </c>
      <c r="E240" s="1">
        <v>4441149315</v>
      </c>
      <c r="F240" s="1">
        <v>89326992</v>
      </c>
      <c r="G240">
        <v>1</v>
      </c>
      <c r="H240">
        <v>2</v>
      </c>
      <c r="I240">
        <v>3</v>
      </c>
      <c r="J240">
        <v>0</v>
      </c>
      <c r="K240">
        <v>3</v>
      </c>
      <c r="L240">
        <v>3</v>
      </c>
      <c r="M240">
        <v>3</v>
      </c>
      <c r="N240">
        <v>1</v>
      </c>
      <c r="O240">
        <v>0</v>
      </c>
      <c r="P240">
        <v>4</v>
      </c>
      <c r="Q240">
        <v>83</v>
      </c>
      <c r="U240" t="str">
        <f>VLOOKUP(D240,Zone,2)</f>
        <v>Nord</v>
      </c>
      <c r="V240">
        <f>WEEKNUM(A240)</f>
        <v>10</v>
      </c>
    </row>
    <row r="241" spans="1:22" x14ac:dyDescent="0.2">
      <c r="A241" s="6">
        <v>43896</v>
      </c>
      <c r="B241" t="s">
        <v>14</v>
      </c>
      <c r="C241">
        <v>3</v>
      </c>
      <c r="D241" t="s">
        <v>22</v>
      </c>
      <c r="E241" s="1">
        <v>4546679409</v>
      </c>
      <c r="F241" s="1">
        <v>9190347404</v>
      </c>
      <c r="G241">
        <v>453</v>
      </c>
      <c r="H241">
        <v>65</v>
      </c>
      <c r="I241">
        <v>518</v>
      </c>
      <c r="J241">
        <v>-287</v>
      </c>
      <c r="K241">
        <v>231</v>
      </c>
      <c r="L241">
        <v>231</v>
      </c>
      <c r="M241">
        <v>231</v>
      </c>
      <c r="N241">
        <v>93</v>
      </c>
      <c r="O241">
        <v>37</v>
      </c>
      <c r="P241">
        <v>361</v>
      </c>
      <c r="Q241">
        <v>1202</v>
      </c>
      <c r="U241" t="str">
        <f>VLOOKUP(D241,Zone,2)</f>
        <v>Nord</v>
      </c>
      <c r="V241">
        <f>WEEKNUM(A241)</f>
        <v>10</v>
      </c>
    </row>
    <row r="242" spans="1:22" x14ac:dyDescent="0.2">
      <c r="A242" s="6">
        <v>43896</v>
      </c>
      <c r="B242" t="s">
        <v>14</v>
      </c>
      <c r="C242">
        <v>11</v>
      </c>
      <c r="D242" t="s">
        <v>23</v>
      </c>
      <c r="E242" s="1">
        <v>4361675973</v>
      </c>
      <c r="F242" s="1">
        <v>135188753</v>
      </c>
      <c r="G242">
        <v>16</v>
      </c>
      <c r="H242">
        <v>1</v>
      </c>
      <c r="I242">
        <v>17</v>
      </c>
      <c r="J242">
        <v>18</v>
      </c>
      <c r="K242">
        <v>35</v>
      </c>
      <c r="L242">
        <v>35</v>
      </c>
      <c r="M242">
        <v>35</v>
      </c>
      <c r="N242">
        <v>0</v>
      </c>
      <c r="O242">
        <v>0</v>
      </c>
      <c r="P242">
        <v>35</v>
      </c>
      <c r="Q242">
        <v>172</v>
      </c>
      <c r="U242" t="str">
        <f>VLOOKUP(D242,Zone,2)</f>
        <v>Centro</v>
      </c>
      <c r="V242">
        <f>WEEKNUM(A242)</f>
        <v>10</v>
      </c>
    </row>
    <row r="243" spans="1:22" x14ac:dyDescent="0.2">
      <c r="A243" s="6">
        <v>43896</v>
      </c>
      <c r="B243" t="s">
        <v>14</v>
      </c>
      <c r="C243">
        <v>14</v>
      </c>
      <c r="D243" t="s">
        <v>24</v>
      </c>
      <c r="E243" s="1">
        <v>4155774754</v>
      </c>
      <c r="F243" s="1">
        <v>1465916051</v>
      </c>
      <c r="G243">
        <v>-1</v>
      </c>
      <c r="H243">
        <v>2</v>
      </c>
      <c r="I243">
        <v>1</v>
      </c>
      <c r="J243">
        <v>4</v>
      </c>
      <c r="K243">
        <v>5</v>
      </c>
      <c r="L243">
        <v>5</v>
      </c>
      <c r="M243">
        <v>5</v>
      </c>
      <c r="N243">
        <v>0</v>
      </c>
      <c r="O243">
        <v>0</v>
      </c>
      <c r="P243">
        <v>5</v>
      </c>
      <c r="Q243">
        <v>80</v>
      </c>
      <c r="U243" t="str">
        <f>VLOOKUP(D243,Zone,2)</f>
        <v>Sud</v>
      </c>
      <c r="V243">
        <f>WEEKNUM(A243)</f>
        <v>10</v>
      </c>
    </row>
    <row r="244" spans="1:22" x14ac:dyDescent="0.2">
      <c r="A244" s="6">
        <v>43896</v>
      </c>
      <c r="B244" t="s">
        <v>14</v>
      </c>
      <c r="C244">
        <v>4</v>
      </c>
      <c r="D244" t="s">
        <v>25</v>
      </c>
      <c r="E244" s="1">
        <v>4649933453</v>
      </c>
      <c r="F244" s="1">
        <v>1135662422</v>
      </c>
      <c r="G244">
        <v>3</v>
      </c>
      <c r="H244">
        <v>0</v>
      </c>
      <c r="I244">
        <v>3</v>
      </c>
      <c r="J244">
        <v>0</v>
      </c>
      <c r="K244">
        <v>3</v>
      </c>
      <c r="L244">
        <v>3</v>
      </c>
      <c r="M244">
        <v>3</v>
      </c>
      <c r="N244">
        <v>0</v>
      </c>
      <c r="O244">
        <v>0</v>
      </c>
      <c r="P244">
        <v>3</v>
      </c>
      <c r="Q244">
        <v>16</v>
      </c>
      <c r="U244" t="str">
        <f>VLOOKUP(D244,Zone,2)</f>
        <v>Nord</v>
      </c>
      <c r="V244">
        <f>WEEKNUM(A244)</f>
        <v>10</v>
      </c>
    </row>
    <row r="245" spans="1:22" x14ac:dyDescent="0.2">
      <c r="A245" s="6">
        <v>43896</v>
      </c>
      <c r="B245" t="s">
        <v>14</v>
      </c>
      <c r="C245">
        <v>4</v>
      </c>
      <c r="D245" t="s">
        <v>26</v>
      </c>
      <c r="E245" s="1">
        <v>4606893511</v>
      </c>
      <c r="F245" s="1">
        <v>1112123097</v>
      </c>
      <c r="G245">
        <v>2</v>
      </c>
      <c r="H245">
        <v>0</v>
      </c>
      <c r="I245">
        <v>2</v>
      </c>
      <c r="J245">
        <v>1</v>
      </c>
      <c r="K245">
        <v>3</v>
      </c>
      <c r="L245">
        <v>3</v>
      </c>
      <c r="M245">
        <v>3</v>
      </c>
      <c r="N245">
        <v>0</v>
      </c>
      <c r="O245">
        <v>0</v>
      </c>
      <c r="P245">
        <v>3</v>
      </c>
      <c r="Q245">
        <v>0</v>
      </c>
      <c r="U245" t="str">
        <f>VLOOKUP(D245,Zone,2)</f>
        <v>Nord</v>
      </c>
      <c r="V245">
        <f>WEEKNUM(A245)</f>
        <v>10</v>
      </c>
    </row>
    <row r="246" spans="1:22" x14ac:dyDescent="0.2">
      <c r="A246" s="6">
        <v>43896</v>
      </c>
      <c r="B246" t="s">
        <v>14</v>
      </c>
      <c r="C246">
        <v>1</v>
      </c>
      <c r="D246" t="s">
        <v>27</v>
      </c>
      <c r="E246" s="1">
        <v>450732745</v>
      </c>
      <c r="F246" s="1">
        <v>7680687483</v>
      </c>
      <c r="G246">
        <v>14</v>
      </c>
      <c r="H246">
        <v>13</v>
      </c>
      <c r="I246">
        <v>27</v>
      </c>
      <c r="J246">
        <v>6</v>
      </c>
      <c r="K246">
        <v>33</v>
      </c>
      <c r="L246">
        <v>33</v>
      </c>
      <c r="M246">
        <v>33</v>
      </c>
      <c r="N246">
        <v>0</v>
      </c>
      <c r="O246">
        <v>2</v>
      </c>
      <c r="P246">
        <v>35</v>
      </c>
      <c r="Q246">
        <v>250</v>
      </c>
      <c r="U246" t="str">
        <f>VLOOKUP(D246,Zone,2)</f>
        <v>Nord</v>
      </c>
      <c r="V246">
        <f>WEEKNUM(A246)</f>
        <v>10</v>
      </c>
    </row>
    <row r="247" spans="1:22" x14ac:dyDescent="0.2">
      <c r="A247" s="6">
        <v>43896</v>
      </c>
      <c r="B247" t="s">
        <v>14</v>
      </c>
      <c r="C247">
        <v>16</v>
      </c>
      <c r="D247" t="s">
        <v>28</v>
      </c>
      <c r="E247" s="1">
        <v>4112559576</v>
      </c>
      <c r="F247" s="1">
        <v>1686736689</v>
      </c>
      <c r="G247">
        <v>0</v>
      </c>
      <c r="H247">
        <v>0</v>
      </c>
      <c r="I247">
        <v>0</v>
      </c>
      <c r="J247">
        <v>3</v>
      </c>
      <c r="K247">
        <v>3</v>
      </c>
      <c r="L247">
        <v>3</v>
      </c>
      <c r="M247">
        <v>3</v>
      </c>
      <c r="N247">
        <v>0</v>
      </c>
      <c r="O247">
        <v>0</v>
      </c>
      <c r="P247">
        <v>3</v>
      </c>
      <c r="Q247">
        <v>36</v>
      </c>
      <c r="U247" t="str">
        <f>VLOOKUP(D247,Zone,2)</f>
        <v>Sud</v>
      </c>
      <c r="V247">
        <f>WEEKNUM(A247)</f>
        <v>10</v>
      </c>
    </row>
    <row r="248" spans="1:22" x14ac:dyDescent="0.2">
      <c r="A248" s="6">
        <v>43896</v>
      </c>
      <c r="B248" t="s">
        <v>14</v>
      </c>
      <c r="C248">
        <v>20</v>
      </c>
      <c r="D248" t="s">
        <v>29</v>
      </c>
      <c r="E248" s="1">
        <v>3921531192</v>
      </c>
      <c r="F248" s="1">
        <v>9110616306</v>
      </c>
      <c r="G248">
        <v>0</v>
      </c>
      <c r="H248">
        <v>0</v>
      </c>
      <c r="I248">
        <v>0</v>
      </c>
      <c r="J248">
        <v>3</v>
      </c>
      <c r="K248">
        <v>3</v>
      </c>
      <c r="L248">
        <v>3</v>
      </c>
      <c r="M248">
        <v>3</v>
      </c>
      <c r="N248">
        <v>0</v>
      </c>
      <c r="O248">
        <v>0</v>
      </c>
      <c r="P248">
        <v>3</v>
      </c>
      <c r="Q248">
        <v>49</v>
      </c>
      <c r="U248" t="str">
        <f>VLOOKUP(D248,Zone,2)</f>
        <v>Sud</v>
      </c>
      <c r="V248">
        <f>WEEKNUM(A248)</f>
        <v>10</v>
      </c>
    </row>
    <row r="249" spans="1:22" x14ac:dyDescent="0.2">
      <c r="A249" s="6">
        <v>43896</v>
      </c>
      <c r="B249" t="s">
        <v>14</v>
      </c>
      <c r="C249">
        <v>19</v>
      </c>
      <c r="D249" t="s">
        <v>30</v>
      </c>
      <c r="E249" s="1">
        <v>3811569725</v>
      </c>
      <c r="F249" s="1">
        <v>133623567</v>
      </c>
      <c r="G249">
        <v>2</v>
      </c>
      <c r="H249">
        <v>0</v>
      </c>
      <c r="I249">
        <v>2</v>
      </c>
      <c r="J249">
        <v>4</v>
      </c>
      <c r="K249">
        <v>6</v>
      </c>
      <c r="L249">
        <v>6</v>
      </c>
      <c r="M249">
        <v>6</v>
      </c>
      <c r="N249">
        <v>0</v>
      </c>
      <c r="O249">
        <v>0</v>
      </c>
      <c r="P249">
        <v>6</v>
      </c>
      <c r="Q249">
        <v>0</v>
      </c>
      <c r="U249" t="str">
        <f>VLOOKUP(D249,Zone,2)</f>
        <v>Sud</v>
      </c>
      <c r="V249">
        <f>WEEKNUM(A249)</f>
        <v>10</v>
      </c>
    </row>
    <row r="250" spans="1:22" x14ac:dyDescent="0.2">
      <c r="A250" s="6">
        <v>43896</v>
      </c>
      <c r="B250" t="s">
        <v>14</v>
      </c>
      <c r="C250">
        <v>9</v>
      </c>
      <c r="D250" t="s">
        <v>31</v>
      </c>
      <c r="E250" s="1">
        <v>4376923077</v>
      </c>
      <c r="F250" s="1">
        <v>1125588885</v>
      </c>
      <c r="G250">
        <v>9</v>
      </c>
      <c r="H250">
        <v>2</v>
      </c>
      <c r="I250">
        <v>11</v>
      </c>
      <c r="J250">
        <v>7</v>
      </c>
      <c r="K250">
        <v>18</v>
      </c>
      <c r="L250">
        <v>18</v>
      </c>
      <c r="M250">
        <v>18</v>
      </c>
      <c r="N250">
        <v>0</v>
      </c>
      <c r="O250">
        <v>0</v>
      </c>
      <c r="P250">
        <v>18</v>
      </c>
      <c r="Q250">
        <v>321</v>
      </c>
      <c r="U250" t="str">
        <f>VLOOKUP(D250,Zone,2)</f>
        <v>Centro</v>
      </c>
      <c r="V250">
        <f>WEEKNUM(A250)</f>
        <v>10</v>
      </c>
    </row>
    <row r="251" spans="1:22" x14ac:dyDescent="0.2">
      <c r="A251" s="6">
        <v>43896</v>
      </c>
      <c r="B251" t="s">
        <v>14</v>
      </c>
      <c r="C251">
        <v>10</v>
      </c>
      <c r="D251" t="s">
        <v>32</v>
      </c>
      <c r="E251" s="1">
        <v>4310675841</v>
      </c>
      <c r="F251" s="1">
        <v>1238824698</v>
      </c>
      <c r="G251">
        <v>1</v>
      </c>
      <c r="H251">
        <v>1</v>
      </c>
      <c r="I251">
        <v>2</v>
      </c>
      <c r="J251">
        <v>5</v>
      </c>
      <c r="K251">
        <v>7</v>
      </c>
      <c r="L251">
        <v>7</v>
      </c>
      <c r="M251">
        <v>7</v>
      </c>
      <c r="N251">
        <v>0</v>
      </c>
      <c r="O251">
        <v>0</v>
      </c>
      <c r="P251">
        <v>7</v>
      </c>
      <c r="Q251">
        <v>22</v>
      </c>
      <c r="U251" t="str">
        <f>VLOOKUP(D251,Zone,2)</f>
        <v>Centro</v>
      </c>
      <c r="V251">
        <f>WEEKNUM(A251)</f>
        <v>10</v>
      </c>
    </row>
    <row r="252" spans="1:22" x14ac:dyDescent="0.2">
      <c r="A252" s="6">
        <v>43896</v>
      </c>
      <c r="B252" t="s">
        <v>14</v>
      </c>
      <c r="C252">
        <v>2</v>
      </c>
      <c r="D252" t="s">
        <v>33</v>
      </c>
      <c r="E252" s="1">
        <v>4573750286</v>
      </c>
      <c r="F252" s="1">
        <v>7320149366</v>
      </c>
      <c r="G252">
        <v>0</v>
      </c>
      <c r="H252">
        <v>0</v>
      </c>
      <c r="I252">
        <v>0</v>
      </c>
      <c r="J252">
        <v>5</v>
      </c>
      <c r="K252">
        <v>5</v>
      </c>
      <c r="L252">
        <v>5</v>
      </c>
      <c r="M252">
        <v>5</v>
      </c>
      <c r="N252">
        <v>0</v>
      </c>
      <c r="O252">
        <v>0</v>
      </c>
      <c r="P252">
        <v>5</v>
      </c>
      <c r="Q252">
        <v>7</v>
      </c>
      <c r="U252" t="str">
        <f>VLOOKUP(D252,Zone,2)</f>
        <v>Nord</v>
      </c>
      <c r="V252">
        <f>WEEKNUM(A252)</f>
        <v>10</v>
      </c>
    </row>
    <row r="253" spans="1:22" x14ac:dyDescent="0.2">
      <c r="A253" s="6">
        <v>43896</v>
      </c>
      <c r="B253" t="s">
        <v>14</v>
      </c>
      <c r="C253">
        <v>5</v>
      </c>
      <c r="D253" t="s">
        <v>34</v>
      </c>
      <c r="E253" s="1">
        <v>4543490485</v>
      </c>
      <c r="F253" s="1">
        <v>1233845213</v>
      </c>
      <c r="G253">
        <v>25</v>
      </c>
      <c r="H253">
        <v>3</v>
      </c>
      <c r="I253">
        <v>28</v>
      </c>
      <c r="J253">
        <v>46</v>
      </c>
      <c r="K253">
        <v>74</v>
      </c>
      <c r="L253">
        <v>74</v>
      </c>
      <c r="M253">
        <v>74</v>
      </c>
      <c r="N253">
        <v>5</v>
      </c>
      <c r="O253">
        <v>2</v>
      </c>
      <c r="P253">
        <v>81</v>
      </c>
      <c r="Q253">
        <v>1074</v>
      </c>
      <c r="U253" t="str">
        <f>VLOOKUP(D253,Zone,2)</f>
        <v>Nord</v>
      </c>
      <c r="V253">
        <f>WEEKNUM(A253)</f>
        <v>10</v>
      </c>
    </row>
    <row r="254" spans="1:22" x14ac:dyDescent="0.2">
      <c r="A254" s="6">
        <v>43897</v>
      </c>
      <c r="B254" t="s">
        <v>14</v>
      </c>
      <c r="C254">
        <v>13</v>
      </c>
      <c r="D254" t="s">
        <v>15</v>
      </c>
      <c r="E254" s="1">
        <v>4235122196</v>
      </c>
      <c r="F254" s="1">
        <v>1339843823</v>
      </c>
      <c r="G254">
        <v>2</v>
      </c>
      <c r="H254">
        <v>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0</v>
      </c>
      <c r="O254">
        <v>0</v>
      </c>
      <c r="P254">
        <v>2</v>
      </c>
      <c r="Q254">
        <v>27</v>
      </c>
      <c r="U254" t="str">
        <f>VLOOKUP(D254,Zone,2)</f>
        <v>Centro</v>
      </c>
      <c r="V254">
        <f>WEEKNUM(A254)</f>
        <v>10</v>
      </c>
    </row>
    <row r="255" spans="1:22" x14ac:dyDescent="0.2">
      <c r="A255" s="6">
        <v>43897</v>
      </c>
      <c r="B255" t="s">
        <v>14</v>
      </c>
      <c r="C255">
        <v>17</v>
      </c>
      <c r="D255" t="s">
        <v>16</v>
      </c>
      <c r="E255" s="1">
        <v>4063947052</v>
      </c>
      <c r="F255" s="1">
        <v>1580514834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12</v>
      </c>
      <c r="U255" t="str">
        <f>VLOOKUP(D255,Zone,2)</f>
        <v>Sud</v>
      </c>
      <c r="V255">
        <f>WEEKNUM(A255)</f>
        <v>10</v>
      </c>
    </row>
    <row r="256" spans="1:22" x14ac:dyDescent="0.2">
      <c r="A256" s="6">
        <v>43897</v>
      </c>
      <c r="B256" t="s">
        <v>14</v>
      </c>
      <c r="C256">
        <v>18</v>
      </c>
      <c r="D256" t="s">
        <v>17</v>
      </c>
      <c r="E256" s="1">
        <v>3890597598</v>
      </c>
      <c r="F256" s="1">
        <v>1659440194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14</v>
      </c>
      <c r="U256" t="str">
        <f>VLOOKUP(D256,Zone,2)</f>
        <v>Sud</v>
      </c>
      <c r="V256">
        <f>WEEKNUM(A256)</f>
        <v>10</v>
      </c>
    </row>
    <row r="257" spans="1:22" x14ac:dyDescent="0.2">
      <c r="A257" s="6">
        <v>43897</v>
      </c>
      <c r="B257" t="s">
        <v>14</v>
      </c>
      <c r="C257">
        <v>15</v>
      </c>
      <c r="D257" t="s">
        <v>18</v>
      </c>
      <c r="E257" s="1">
        <v>4083956555</v>
      </c>
      <c r="F257" s="1">
        <v>1425084984</v>
      </c>
      <c r="G257">
        <v>4</v>
      </c>
      <c r="H257">
        <v>0</v>
      </c>
      <c r="I257">
        <v>4</v>
      </c>
      <c r="J257">
        <v>0</v>
      </c>
      <c r="K257">
        <v>4</v>
      </c>
      <c r="L257">
        <v>4</v>
      </c>
      <c r="M257">
        <v>4</v>
      </c>
      <c r="N257">
        <v>0</v>
      </c>
      <c r="O257">
        <v>0</v>
      </c>
      <c r="P257">
        <v>4</v>
      </c>
      <c r="Q257">
        <v>141</v>
      </c>
      <c r="U257" t="str">
        <f>VLOOKUP(D257,Zone,2)</f>
        <v>Sud</v>
      </c>
      <c r="V257">
        <f>WEEKNUM(A257)</f>
        <v>10</v>
      </c>
    </row>
    <row r="258" spans="1:22" x14ac:dyDescent="0.2">
      <c r="A258" s="6">
        <v>43897</v>
      </c>
      <c r="B258" t="s">
        <v>14</v>
      </c>
      <c r="C258">
        <v>8</v>
      </c>
      <c r="D258" t="s">
        <v>46</v>
      </c>
      <c r="E258" s="1">
        <v>4449436681</v>
      </c>
      <c r="F258" s="1">
        <v>113417208</v>
      </c>
      <c r="G258">
        <v>67</v>
      </c>
      <c r="H258">
        <v>11</v>
      </c>
      <c r="I258">
        <v>78</v>
      </c>
      <c r="J258">
        <v>43</v>
      </c>
      <c r="K258">
        <v>121</v>
      </c>
      <c r="L258">
        <v>121</v>
      </c>
      <c r="M258">
        <v>121</v>
      </c>
      <c r="N258">
        <v>8</v>
      </c>
      <c r="O258">
        <v>11</v>
      </c>
      <c r="P258">
        <v>140</v>
      </c>
      <c r="Q258">
        <v>468</v>
      </c>
      <c r="U258" t="str">
        <f>VLOOKUP(D258,Zone,2)</f>
        <v>Nord</v>
      </c>
      <c r="V258">
        <f>WEEKNUM(A258)</f>
        <v>10</v>
      </c>
    </row>
    <row r="259" spans="1:22" x14ac:dyDescent="0.2">
      <c r="A259" s="6">
        <v>43897</v>
      </c>
      <c r="B259" t="s">
        <v>14</v>
      </c>
      <c r="C259">
        <v>6</v>
      </c>
      <c r="D259" t="s">
        <v>19</v>
      </c>
      <c r="E259" s="1">
        <v>456494354</v>
      </c>
      <c r="F259" s="1">
        <v>1376813649</v>
      </c>
      <c r="G259">
        <v>3</v>
      </c>
      <c r="H259">
        <v>1</v>
      </c>
      <c r="I259">
        <v>4</v>
      </c>
      <c r="J259">
        <v>7</v>
      </c>
      <c r="K259">
        <v>11</v>
      </c>
      <c r="L259">
        <v>11</v>
      </c>
      <c r="M259">
        <v>11</v>
      </c>
      <c r="N259">
        <v>0</v>
      </c>
      <c r="O259">
        <v>0</v>
      </c>
      <c r="P259">
        <v>11</v>
      </c>
      <c r="Q259">
        <v>0</v>
      </c>
      <c r="U259" t="str">
        <f>VLOOKUP(D259,Zone,2)</f>
        <v>Nord</v>
      </c>
      <c r="V259">
        <f>WEEKNUM(A259)</f>
        <v>10</v>
      </c>
    </row>
    <row r="260" spans="1:22" x14ac:dyDescent="0.2">
      <c r="A260" s="6">
        <v>43897</v>
      </c>
      <c r="B260" t="s">
        <v>14</v>
      </c>
      <c r="C260">
        <v>12</v>
      </c>
      <c r="D260" t="s">
        <v>20</v>
      </c>
      <c r="E260" s="1">
        <v>4189277044</v>
      </c>
      <c r="F260" s="1">
        <v>1248366722</v>
      </c>
      <c r="G260">
        <v>17</v>
      </c>
      <c r="H260">
        <v>0</v>
      </c>
      <c r="I260">
        <v>17</v>
      </c>
      <c r="J260">
        <v>5</v>
      </c>
      <c r="K260">
        <v>22</v>
      </c>
      <c r="L260">
        <v>22</v>
      </c>
      <c r="M260">
        <v>22</v>
      </c>
      <c r="N260">
        <v>0</v>
      </c>
      <c r="O260">
        <v>0</v>
      </c>
      <c r="P260">
        <v>22</v>
      </c>
      <c r="Q260">
        <v>209</v>
      </c>
      <c r="U260" t="str">
        <f>VLOOKUP(D260,Zone,2)</f>
        <v>Centro</v>
      </c>
      <c r="V260">
        <f>WEEKNUM(A260)</f>
        <v>10</v>
      </c>
    </row>
    <row r="261" spans="1:22" x14ac:dyDescent="0.2">
      <c r="A261" s="6">
        <v>43897</v>
      </c>
      <c r="B261" t="s">
        <v>14</v>
      </c>
      <c r="C261">
        <v>7</v>
      </c>
      <c r="D261" t="s">
        <v>21</v>
      </c>
      <c r="E261" s="1">
        <v>4441149315</v>
      </c>
      <c r="F261" s="1">
        <v>89326992</v>
      </c>
      <c r="G261">
        <v>14</v>
      </c>
      <c r="H261">
        <v>1</v>
      </c>
      <c r="I261">
        <v>15</v>
      </c>
      <c r="J261">
        <v>3</v>
      </c>
      <c r="K261">
        <v>18</v>
      </c>
      <c r="L261">
        <v>18</v>
      </c>
      <c r="M261">
        <v>18</v>
      </c>
      <c r="N261">
        <v>0</v>
      </c>
      <c r="O261">
        <v>1</v>
      </c>
      <c r="P261">
        <v>19</v>
      </c>
      <c r="Q261">
        <v>102</v>
      </c>
      <c r="U261" t="str">
        <f>VLOOKUP(D261,Zone,2)</f>
        <v>Nord</v>
      </c>
      <c r="V261">
        <f>WEEKNUM(A261)</f>
        <v>10</v>
      </c>
    </row>
    <row r="262" spans="1:22" x14ac:dyDescent="0.2">
      <c r="A262" s="6">
        <v>43897</v>
      </c>
      <c r="B262" t="s">
        <v>14</v>
      </c>
      <c r="C262">
        <v>3</v>
      </c>
      <c r="D262" t="s">
        <v>22</v>
      </c>
      <c r="E262" s="1">
        <v>4546679409</v>
      </c>
      <c r="F262" s="1">
        <v>9190347404</v>
      </c>
      <c r="G262">
        <v>39</v>
      </c>
      <c r="H262">
        <v>50</v>
      </c>
      <c r="I262">
        <v>89</v>
      </c>
      <c r="J262">
        <v>645</v>
      </c>
      <c r="K262">
        <v>734</v>
      </c>
      <c r="L262">
        <v>734</v>
      </c>
      <c r="M262">
        <v>734</v>
      </c>
      <c r="N262">
        <v>55</v>
      </c>
      <c r="O262">
        <v>19</v>
      </c>
      <c r="P262">
        <v>808</v>
      </c>
      <c r="Q262">
        <v>2222</v>
      </c>
      <c r="U262" t="str">
        <f>VLOOKUP(D262,Zone,2)</f>
        <v>Nord</v>
      </c>
      <c r="V262">
        <f>WEEKNUM(A262)</f>
        <v>10</v>
      </c>
    </row>
    <row r="263" spans="1:22" x14ac:dyDescent="0.2">
      <c r="A263" s="6">
        <v>43897</v>
      </c>
      <c r="B263" t="s">
        <v>14</v>
      </c>
      <c r="C263">
        <v>11</v>
      </c>
      <c r="D263" t="s">
        <v>23</v>
      </c>
      <c r="E263" s="1">
        <v>4361675973</v>
      </c>
      <c r="F263" s="1">
        <v>135188753</v>
      </c>
      <c r="G263">
        <v>21</v>
      </c>
      <c r="H263">
        <v>16</v>
      </c>
      <c r="I263">
        <v>37</v>
      </c>
      <c r="J263">
        <v>9</v>
      </c>
      <c r="K263">
        <v>46</v>
      </c>
      <c r="L263">
        <v>46</v>
      </c>
      <c r="M263">
        <v>46</v>
      </c>
      <c r="N263">
        <v>0</v>
      </c>
      <c r="O263">
        <v>2</v>
      </c>
      <c r="P263">
        <v>48</v>
      </c>
      <c r="Q263">
        <v>231</v>
      </c>
      <c r="U263" t="str">
        <f>VLOOKUP(D263,Zone,2)</f>
        <v>Centro</v>
      </c>
      <c r="V263">
        <f>WEEKNUM(A263)</f>
        <v>10</v>
      </c>
    </row>
    <row r="264" spans="1:22" x14ac:dyDescent="0.2">
      <c r="A264" s="6">
        <v>43897</v>
      </c>
      <c r="B264" t="s">
        <v>14</v>
      </c>
      <c r="C264">
        <v>14</v>
      </c>
      <c r="D264" t="s">
        <v>24</v>
      </c>
      <c r="E264" s="1">
        <v>4155774754</v>
      </c>
      <c r="F264" s="1">
        <v>1465916051</v>
      </c>
      <c r="G264">
        <v>0</v>
      </c>
      <c r="H264">
        <v>0</v>
      </c>
      <c r="I264">
        <v>0</v>
      </c>
      <c r="J264">
        <v>2</v>
      </c>
      <c r="K264">
        <v>2</v>
      </c>
      <c r="L264">
        <v>2</v>
      </c>
      <c r="M264">
        <v>2</v>
      </c>
      <c r="N264">
        <v>0</v>
      </c>
      <c r="O264">
        <v>0</v>
      </c>
      <c r="P264">
        <v>2</v>
      </c>
      <c r="Q264">
        <v>8</v>
      </c>
      <c r="U264" t="str">
        <f>VLOOKUP(D264,Zone,2)</f>
        <v>Sud</v>
      </c>
      <c r="V264">
        <f>WEEKNUM(A264)</f>
        <v>10</v>
      </c>
    </row>
    <row r="265" spans="1:22" x14ac:dyDescent="0.2">
      <c r="A265" s="6">
        <v>43897</v>
      </c>
      <c r="B265" t="s">
        <v>14</v>
      </c>
      <c r="C265">
        <v>4</v>
      </c>
      <c r="D265" t="s">
        <v>25</v>
      </c>
      <c r="E265" s="1">
        <v>4649933453</v>
      </c>
      <c r="F265" s="1">
        <v>1135662422</v>
      </c>
      <c r="G265">
        <v>4</v>
      </c>
      <c r="H265">
        <v>0</v>
      </c>
      <c r="I265">
        <v>4</v>
      </c>
      <c r="J265">
        <v>1</v>
      </c>
      <c r="K265">
        <v>5</v>
      </c>
      <c r="L265">
        <v>5</v>
      </c>
      <c r="M265">
        <v>5</v>
      </c>
      <c r="N265">
        <v>0</v>
      </c>
      <c r="O265">
        <v>0</v>
      </c>
      <c r="P265">
        <v>5</v>
      </c>
      <c r="Q265">
        <v>0</v>
      </c>
      <c r="U265" t="str">
        <f>VLOOKUP(D265,Zone,2)</f>
        <v>Nord</v>
      </c>
      <c r="V265">
        <f>WEEKNUM(A265)</f>
        <v>10</v>
      </c>
    </row>
    <row r="266" spans="1:22" x14ac:dyDescent="0.2">
      <c r="A266" s="6">
        <v>43897</v>
      </c>
      <c r="B266" t="s">
        <v>14</v>
      </c>
      <c r="C266">
        <v>4</v>
      </c>
      <c r="D266" t="s">
        <v>26</v>
      </c>
      <c r="E266" s="1">
        <v>4606893511</v>
      </c>
      <c r="F266" s="1">
        <v>1112123097</v>
      </c>
      <c r="G266">
        <v>2</v>
      </c>
      <c r="H266">
        <v>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0</v>
      </c>
      <c r="O266">
        <v>0</v>
      </c>
      <c r="P266">
        <v>4</v>
      </c>
      <c r="Q266">
        <v>72</v>
      </c>
      <c r="U266" t="str">
        <f>VLOOKUP(D266,Zone,2)</f>
        <v>Nord</v>
      </c>
      <c r="V266">
        <f>WEEKNUM(A266)</f>
        <v>10</v>
      </c>
    </row>
    <row r="267" spans="1:22" x14ac:dyDescent="0.2">
      <c r="A267" s="6">
        <v>43897</v>
      </c>
      <c r="B267" t="s">
        <v>14</v>
      </c>
      <c r="C267">
        <v>1</v>
      </c>
      <c r="D267" t="s">
        <v>27</v>
      </c>
      <c r="E267" s="1">
        <v>450732745</v>
      </c>
      <c r="F267" s="1">
        <v>7680687483</v>
      </c>
      <c r="G267">
        <v>53</v>
      </c>
      <c r="H267">
        <v>8</v>
      </c>
      <c r="I267">
        <v>61</v>
      </c>
      <c r="J267">
        <v>2</v>
      </c>
      <c r="K267">
        <v>63</v>
      </c>
      <c r="L267">
        <v>63</v>
      </c>
      <c r="M267">
        <v>63</v>
      </c>
      <c r="N267">
        <v>0</v>
      </c>
      <c r="O267">
        <v>1</v>
      </c>
      <c r="P267">
        <v>64</v>
      </c>
      <c r="Q267">
        <v>253</v>
      </c>
      <c r="U267" t="str">
        <f>VLOOKUP(D267,Zone,2)</f>
        <v>Nord</v>
      </c>
      <c r="V267">
        <f>WEEKNUM(A267)</f>
        <v>10</v>
      </c>
    </row>
    <row r="268" spans="1:22" x14ac:dyDescent="0.2">
      <c r="A268" s="6">
        <v>43897</v>
      </c>
      <c r="B268" t="s">
        <v>14</v>
      </c>
      <c r="C268">
        <v>16</v>
      </c>
      <c r="D268" t="s">
        <v>28</v>
      </c>
      <c r="E268" s="1">
        <v>4112559576</v>
      </c>
      <c r="F268" s="1">
        <v>1686736689</v>
      </c>
      <c r="G268">
        <v>4</v>
      </c>
      <c r="H268">
        <v>1</v>
      </c>
      <c r="I268">
        <v>5</v>
      </c>
      <c r="J268">
        <v>3</v>
      </c>
      <c r="K268">
        <v>8</v>
      </c>
      <c r="L268">
        <v>8</v>
      </c>
      <c r="M268">
        <v>8</v>
      </c>
      <c r="N268">
        <v>0</v>
      </c>
      <c r="O268">
        <v>1</v>
      </c>
      <c r="P268">
        <v>9</v>
      </c>
      <c r="Q268">
        <v>0</v>
      </c>
      <c r="U268" t="str">
        <f>VLOOKUP(D268,Zone,2)</f>
        <v>Sud</v>
      </c>
      <c r="V268">
        <f>WEEKNUM(A268)</f>
        <v>10</v>
      </c>
    </row>
    <row r="269" spans="1:22" x14ac:dyDescent="0.2">
      <c r="A269" s="6">
        <v>43897</v>
      </c>
      <c r="B269" t="s">
        <v>14</v>
      </c>
      <c r="C269">
        <v>20</v>
      </c>
      <c r="D269" t="s">
        <v>29</v>
      </c>
      <c r="E269" s="1">
        <v>3921531192</v>
      </c>
      <c r="F269" s="1">
        <v>9110616306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U269" t="str">
        <f>VLOOKUP(D269,Zone,2)</f>
        <v>Sud</v>
      </c>
      <c r="V269">
        <f>WEEKNUM(A269)</f>
        <v>10</v>
      </c>
    </row>
    <row r="270" spans="1:22" x14ac:dyDescent="0.2">
      <c r="A270" s="6">
        <v>43897</v>
      </c>
      <c r="B270" t="s">
        <v>14</v>
      </c>
      <c r="C270">
        <v>19</v>
      </c>
      <c r="D270" t="s">
        <v>30</v>
      </c>
      <c r="E270" s="1">
        <v>3811569725</v>
      </c>
      <c r="F270" s="1">
        <v>133623567</v>
      </c>
      <c r="G270">
        <v>1</v>
      </c>
      <c r="H270">
        <v>0</v>
      </c>
      <c r="I270">
        <v>1</v>
      </c>
      <c r="J270">
        <v>10</v>
      </c>
      <c r="K270">
        <v>11</v>
      </c>
      <c r="L270">
        <v>11</v>
      </c>
      <c r="M270">
        <v>11</v>
      </c>
      <c r="N270">
        <v>0</v>
      </c>
      <c r="O270">
        <v>0</v>
      </c>
      <c r="P270">
        <v>11</v>
      </c>
      <c r="Q270">
        <v>276</v>
      </c>
      <c r="U270" t="str">
        <f>VLOOKUP(D270,Zone,2)</f>
        <v>Sud</v>
      </c>
      <c r="V270">
        <f>WEEKNUM(A270)</f>
        <v>10</v>
      </c>
    </row>
    <row r="271" spans="1:22" x14ac:dyDescent="0.2">
      <c r="A271" s="6">
        <v>43897</v>
      </c>
      <c r="B271" t="s">
        <v>14</v>
      </c>
      <c r="C271">
        <v>9</v>
      </c>
      <c r="D271" t="s">
        <v>31</v>
      </c>
      <c r="E271" s="1">
        <v>4376923077</v>
      </c>
      <c r="F271" s="1">
        <v>1125588885</v>
      </c>
      <c r="G271">
        <v>19</v>
      </c>
      <c r="H271">
        <v>2</v>
      </c>
      <c r="I271">
        <v>21</v>
      </c>
      <c r="J271">
        <v>13</v>
      </c>
      <c r="K271">
        <v>34</v>
      </c>
      <c r="L271">
        <v>34</v>
      </c>
      <c r="M271">
        <v>34</v>
      </c>
      <c r="N271">
        <v>0</v>
      </c>
      <c r="O271">
        <v>0</v>
      </c>
      <c r="P271">
        <v>34</v>
      </c>
      <c r="Q271">
        <v>234</v>
      </c>
      <c r="U271" t="str">
        <f>VLOOKUP(D271,Zone,2)</f>
        <v>Centro</v>
      </c>
      <c r="V271">
        <f>WEEKNUM(A271)</f>
        <v>10</v>
      </c>
    </row>
    <row r="272" spans="1:22" x14ac:dyDescent="0.2">
      <c r="A272" s="6">
        <v>43897</v>
      </c>
      <c r="B272" t="s">
        <v>14</v>
      </c>
      <c r="C272">
        <v>10</v>
      </c>
      <c r="D272" t="s">
        <v>32</v>
      </c>
      <c r="E272" s="1">
        <v>4310675841</v>
      </c>
      <c r="F272" s="1">
        <v>1238824698</v>
      </c>
      <c r="G272">
        <v>0</v>
      </c>
      <c r="H272">
        <v>0</v>
      </c>
      <c r="I272">
        <v>0</v>
      </c>
      <c r="J272">
        <v>8</v>
      </c>
      <c r="K272">
        <v>8</v>
      </c>
      <c r="L272">
        <v>8</v>
      </c>
      <c r="M272">
        <v>8</v>
      </c>
      <c r="N272">
        <v>0</v>
      </c>
      <c r="O272">
        <v>0</v>
      </c>
      <c r="P272">
        <v>8</v>
      </c>
      <c r="Q272">
        <v>24</v>
      </c>
      <c r="U272" t="str">
        <f>VLOOKUP(D272,Zone,2)</f>
        <v>Centro</v>
      </c>
      <c r="V272">
        <f>WEEKNUM(A272)</f>
        <v>10</v>
      </c>
    </row>
    <row r="273" spans="1:22" x14ac:dyDescent="0.2">
      <c r="A273" s="6">
        <v>43897</v>
      </c>
      <c r="B273" t="s">
        <v>14</v>
      </c>
      <c r="C273">
        <v>2</v>
      </c>
      <c r="D273" t="s">
        <v>33</v>
      </c>
      <c r="E273" s="1">
        <v>4573750286</v>
      </c>
      <c r="F273" s="1">
        <v>7320149366</v>
      </c>
      <c r="G273">
        <v>1</v>
      </c>
      <c r="H273">
        <v>0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0</v>
      </c>
      <c r="O273">
        <v>0</v>
      </c>
      <c r="P273">
        <v>1</v>
      </c>
      <c r="Q273">
        <v>4</v>
      </c>
      <c r="U273" t="str">
        <f>VLOOKUP(D273,Zone,2)</f>
        <v>Nord</v>
      </c>
      <c r="V273">
        <f>WEEKNUM(A273)</f>
        <v>10</v>
      </c>
    </row>
    <row r="274" spans="1:22" x14ac:dyDescent="0.2">
      <c r="A274" s="6">
        <v>43897</v>
      </c>
      <c r="B274" t="s">
        <v>14</v>
      </c>
      <c r="C274">
        <v>5</v>
      </c>
      <c r="D274" t="s">
        <v>34</v>
      </c>
      <c r="E274" s="1">
        <v>4543490485</v>
      </c>
      <c r="F274" s="1">
        <v>1233845213</v>
      </c>
      <c r="G274">
        <v>6</v>
      </c>
      <c r="H274">
        <v>14</v>
      </c>
      <c r="I274">
        <v>20</v>
      </c>
      <c r="J274">
        <v>31</v>
      </c>
      <c r="K274">
        <v>51</v>
      </c>
      <c r="L274">
        <v>51</v>
      </c>
      <c r="M274">
        <v>51</v>
      </c>
      <c r="N274">
        <v>3</v>
      </c>
      <c r="O274">
        <v>1</v>
      </c>
      <c r="P274">
        <v>55</v>
      </c>
      <c r="Q274">
        <v>1406</v>
      </c>
      <c r="U274" t="str">
        <f>VLOOKUP(D274,Zone,2)</f>
        <v>Nord</v>
      </c>
      <c r="V274">
        <f>WEEKNUM(A274)</f>
        <v>10</v>
      </c>
    </row>
    <row r="275" spans="1:22" x14ac:dyDescent="0.2">
      <c r="A275" s="6">
        <v>43898</v>
      </c>
      <c r="B275" t="s">
        <v>14</v>
      </c>
      <c r="C275">
        <v>13</v>
      </c>
      <c r="D275" t="s">
        <v>15</v>
      </c>
      <c r="E275" s="1">
        <v>4235122196</v>
      </c>
      <c r="F275" s="1">
        <v>1339843823</v>
      </c>
      <c r="G275">
        <v>3</v>
      </c>
      <c r="H275">
        <v>0</v>
      </c>
      <c r="I275">
        <v>3</v>
      </c>
      <c r="J275">
        <v>3</v>
      </c>
      <c r="K275">
        <v>6</v>
      </c>
      <c r="L275">
        <v>6</v>
      </c>
      <c r="M275">
        <v>6</v>
      </c>
      <c r="N275">
        <v>0</v>
      </c>
      <c r="O275">
        <v>0</v>
      </c>
      <c r="P275">
        <v>6</v>
      </c>
      <c r="Q275">
        <v>40</v>
      </c>
      <c r="U275" t="str">
        <f>VLOOKUP(D275,Zone,2)</f>
        <v>Centro</v>
      </c>
      <c r="V275">
        <f>WEEKNUM(A275)</f>
        <v>11</v>
      </c>
    </row>
    <row r="276" spans="1:22" x14ac:dyDescent="0.2">
      <c r="A276" s="6">
        <v>43898</v>
      </c>
      <c r="B276" t="s">
        <v>14</v>
      </c>
      <c r="C276">
        <v>17</v>
      </c>
      <c r="D276" t="s">
        <v>16</v>
      </c>
      <c r="E276" s="1">
        <v>4063947052</v>
      </c>
      <c r="F276" s="1">
        <v>1580514834</v>
      </c>
      <c r="G276">
        <v>1</v>
      </c>
      <c r="H276">
        <v>0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0</v>
      </c>
      <c r="O276">
        <v>0</v>
      </c>
      <c r="P276">
        <v>1</v>
      </c>
      <c r="Q276">
        <v>48</v>
      </c>
      <c r="U276" t="str">
        <f>VLOOKUP(D276,Zone,2)</f>
        <v>Sud</v>
      </c>
      <c r="V276">
        <f>WEEKNUM(A276)</f>
        <v>11</v>
      </c>
    </row>
    <row r="277" spans="1:22" x14ac:dyDescent="0.2">
      <c r="A277" s="6">
        <v>43898</v>
      </c>
      <c r="B277" t="s">
        <v>14</v>
      </c>
      <c r="C277">
        <v>18</v>
      </c>
      <c r="D277" t="s">
        <v>17</v>
      </c>
      <c r="E277" s="1">
        <v>3890597598</v>
      </c>
      <c r="F277" s="1">
        <v>1659440194</v>
      </c>
      <c r="G277">
        <v>3</v>
      </c>
      <c r="H277">
        <v>0</v>
      </c>
      <c r="I277">
        <v>3</v>
      </c>
      <c r="J277">
        <v>2</v>
      </c>
      <c r="K277">
        <v>5</v>
      </c>
      <c r="L277">
        <v>5</v>
      </c>
      <c r="M277">
        <v>5</v>
      </c>
      <c r="N277">
        <v>0</v>
      </c>
      <c r="O277">
        <v>0</v>
      </c>
      <c r="P277">
        <v>5</v>
      </c>
      <c r="Q277">
        <v>0</v>
      </c>
      <c r="U277" t="str">
        <f>VLOOKUP(D277,Zone,2)</f>
        <v>Sud</v>
      </c>
      <c r="V277">
        <f>WEEKNUM(A277)</f>
        <v>11</v>
      </c>
    </row>
    <row r="278" spans="1:22" x14ac:dyDescent="0.2">
      <c r="A278" s="6">
        <v>43898</v>
      </c>
      <c r="B278" t="s">
        <v>14</v>
      </c>
      <c r="C278">
        <v>15</v>
      </c>
      <c r="D278" t="s">
        <v>18</v>
      </c>
      <c r="E278" s="1">
        <v>4083956555</v>
      </c>
      <c r="F278" s="1">
        <v>1425084984</v>
      </c>
      <c r="G278">
        <v>14</v>
      </c>
      <c r="H278">
        <v>7</v>
      </c>
      <c r="I278">
        <v>21</v>
      </c>
      <c r="J278">
        <v>18</v>
      </c>
      <c r="K278">
        <v>39</v>
      </c>
      <c r="L278">
        <v>39</v>
      </c>
      <c r="M278">
        <v>39</v>
      </c>
      <c r="N278">
        <v>1</v>
      </c>
      <c r="O278">
        <v>0</v>
      </c>
      <c r="P278">
        <v>40</v>
      </c>
      <c r="Q278">
        <v>368</v>
      </c>
      <c r="U278" t="str">
        <f>VLOOKUP(D278,Zone,2)</f>
        <v>Sud</v>
      </c>
      <c r="V278">
        <f>WEEKNUM(A278)</f>
        <v>11</v>
      </c>
    </row>
    <row r="279" spans="1:22" x14ac:dyDescent="0.2">
      <c r="A279" s="6">
        <v>43898</v>
      </c>
      <c r="B279" t="s">
        <v>14</v>
      </c>
      <c r="C279">
        <v>8</v>
      </c>
      <c r="D279" t="s">
        <v>46</v>
      </c>
      <c r="E279" s="1">
        <v>4449436681</v>
      </c>
      <c r="F279" s="1">
        <v>113417208</v>
      </c>
      <c r="G279">
        <v>78</v>
      </c>
      <c r="H279">
        <v>11</v>
      </c>
      <c r="I279">
        <v>89</v>
      </c>
      <c r="J279">
        <v>71</v>
      </c>
      <c r="K279">
        <v>160</v>
      </c>
      <c r="L279">
        <v>160</v>
      </c>
      <c r="M279">
        <v>160</v>
      </c>
      <c r="N279">
        <v>2</v>
      </c>
      <c r="O279">
        <v>8</v>
      </c>
      <c r="P279">
        <v>170</v>
      </c>
      <c r="Q279">
        <v>740</v>
      </c>
      <c r="U279" t="str">
        <f>VLOOKUP(D279,Zone,2)</f>
        <v>Nord</v>
      </c>
      <c r="V279">
        <f>WEEKNUM(A279)</f>
        <v>11</v>
      </c>
    </row>
    <row r="280" spans="1:22" x14ac:dyDescent="0.2">
      <c r="A280" s="6">
        <v>43898</v>
      </c>
      <c r="B280" t="s">
        <v>14</v>
      </c>
      <c r="C280">
        <v>6</v>
      </c>
      <c r="D280" t="s">
        <v>19</v>
      </c>
      <c r="E280" s="1">
        <v>456494354</v>
      </c>
      <c r="F280" s="1">
        <v>1376813649</v>
      </c>
      <c r="G280">
        <v>0</v>
      </c>
      <c r="H280">
        <v>0</v>
      </c>
      <c r="I280">
        <v>0</v>
      </c>
      <c r="J280">
        <v>14</v>
      </c>
      <c r="K280">
        <v>14</v>
      </c>
      <c r="L280">
        <v>14</v>
      </c>
      <c r="M280">
        <v>14</v>
      </c>
      <c r="N280">
        <v>0</v>
      </c>
      <c r="O280">
        <v>1</v>
      </c>
      <c r="P280">
        <v>15</v>
      </c>
      <c r="Q280">
        <v>420</v>
      </c>
      <c r="U280" t="str">
        <f>VLOOKUP(D280,Zone,2)</f>
        <v>Nord</v>
      </c>
      <c r="V280">
        <f>WEEKNUM(A280)</f>
        <v>11</v>
      </c>
    </row>
    <row r="281" spans="1:22" x14ac:dyDescent="0.2">
      <c r="A281" s="6">
        <v>43898</v>
      </c>
      <c r="B281" t="s">
        <v>14</v>
      </c>
      <c r="C281">
        <v>12</v>
      </c>
      <c r="D281" t="s">
        <v>20</v>
      </c>
      <c r="E281" s="1">
        <v>4189277044</v>
      </c>
      <c r="F281" s="1">
        <v>1248366722</v>
      </c>
      <c r="G281">
        <v>4</v>
      </c>
      <c r="H281">
        <v>0</v>
      </c>
      <c r="I281">
        <v>4</v>
      </c>
      <c r="J281">
        <v>5</v>
      </c>
      <c r="K281">
        <v>9</v>
      </c>
      <c r="L281">
        <v>9</v>
      </c>
      <c r="M281">
        <v>9</v>
      </c>
      <c r="N281">
        <v>0</v>
      </c>
      <c r="O281">
        <v>2</v>
      </c>
      <c r="P281">
        <v>11</v>
      </c>
      <c r="Q281">
        <v>347</v>
      </c>
      <c r="U281" t="str">
        <f>VLOOKUP(D281,Zone,2)</f>
        <v>Centro</v>
      </c>
      <c r="V281">
        <f>WEEKNUM(A281)</f>
        <v>11</v>
      </c>
    </row>
    <row r="282" spans="1:22" x14ac:dyDescent="0.2">
      <c r="A282" s="6">
        <v>43898</v>
      </c>
      <c r="B282" t="s">
        <v>14</v>
      </c>
      <c r="C282">
        <v>7</v>
      </c>
      <c r="D282" t="s">
        <v>21</v>
      </c>
      <c r="E282" s="1">
        <v>4441149315</v>
      </c>
      <c r="F282" s="1">
        <v>89326992</v>
      </c>
      <c r="G282">
        <v>13</v>
      </c>
      <c r="H282">
        <v>5</v>
      </c>
      <c r="I282">
        <v>18</v>
      </c>
      <c r="J282">
        <v>7</v>
      </c>
      <c r="K282">
        <v>25</v>
      </c>
      <c r="L282">
        <v>25</v>
      </c>
      <c r="M282">
        <v>25</v>
      </c>
      <c r="N282">
        <v>0</v>
      </c>
      <c r="O282">
        <v>2</v>
      </c>
      <c r="P282">
        <v>27</v>
      </c>
      <c r="Q282">
        <v>70</v>
      </c>
      <c r="U282" t="str">
        <f>VLOOKUP(D282,Zone,2)</f>
        <v>Nord</v>
      </c>
      <c r="V282">
        <f>WEEKNUM(A282)</f>
        <v>11</v>
      </c>
    </row>
    <row r="283" spans="1:22" x14ac:dyDescent="0.2">
      <c r="A283" s="6">
        <v>43898</v>
      </c>
      <c r="B283" t="s">
        <v>14</v>
      </c>
      <c r="C283">
        <v>3</v>
      </c>
      <c r="D283" t="s">
        <v>22</v>
      </c>
      <c r="E283" s="1">
        <v>4546679409</v>
      </c>
      <c r="F283" s="1">
        <v>9190347404</v>
      </c>
      <c r="G283">
        <v>556</v>
      </c>
      <c r="H283">
        <v>40</v>
      </c>
      <c r="I283">
        <v>596</v>
      </c>
      <c r="J283">
        <v>34</v>
      </c>
      <c r="K283">
        <v>630</v>
      </c>
      <c r="L283">
        <v>630</v>
      </c>
      <c r="M283">
        <v>630</v>
      </c>
      <c r="N283">
        <v>26</v>
      </c>
      <c r="O283">
        <v>113</v>
      </c>
      <c r="P283">
        <v>769</v>
      </c>
      <c r="Q283">
        <v>2756</v>
      </c>
      <c r="U283" t="str">
        <f>VLOOKUP(D283,Zone,2)</f>
        <v>Nord</v>
      </c>
      <c r="V283">
        <f>WEEKNUM(A283)</f>
        <v>11</v>
      </c>
    </row>
    <row r="284" spans="1:22" x14ac:dyDescent="0.2">
      <c r="A284" s="6">
        <v>43898</v>
      </c>
      <c r="B284" t="s">
        <v>14</v>
      </c>
      <c r="C284">
        <v>11</v>
      </c>
      <c r="D284" t="s">
        <v>23</v>
      </c>
      <c r="E284" s="1">
        <v>4361675973</v>
      </c>
      <c r="F284" s="1">
        <v>135188753</v>
      </c>
      <c r="G284">
        <v>16</v>
      </c>
      <c r="H284">
        <v>5</v>
      </c>
      <c r="I284">
        <v>21</v>
      </c>
      <c r="J284">
        <v>43</v>
      </c>
      <c r="K284">
        <v>64</v>
      </c>
      <c r="L284">
        <v>64</v>
      </c>
      <c r="M284">
        <v>64</v>
      </c>
      <c r="N284">
        <v>0</v>
      </c>
      <c r="O284">
        <v>1</v>
      </c>
      <c r="P284">
        <v>65</v>
      </c>
      <c r="Q284">
        <v>209</v>
      </c>
      <c r="U284" t="str">
        <f>VLOOKUP(D284,Zone,2)</f>
        <v>Centro</v>
      </c>
      <c r="V284">
        <f>WEEKNUM(A284)</f>
        <v>11</v>
      </c>
    </row>
    <row r="285" spans="1:22" x14ac:dyDescent="0.2">
      <c r="A285" s="6">
        <v>43898</v>
      </c>
      <c r="B285" t="s">
        <v>14</v>
      </c>
      <c r="C285">
        <v>14</v>
      </c>
      <c r="D285" t="s">
        <v>24</v>
      </c>
      <c r="E285" s="1">
        <v>4155774754</v>
      </c>
      <c r="F285" s="1">
        <v>1465916051</v>
      </c>
      <c r="G285">
        <v>1</v>
      </c>
      <c r="H285">
        <v>0</v>
      </c>
      <c r="I285">
        <v>1</v>
      </c>
      <c r="J285">
        <v>-1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4</v>
      </c>
      <c r="U285" t="str">
        <f>VLOOKUP(D285,Zone,2)</f>
        <v>Sud</v>
      </c>
      <c r="V285">
        <f>WEEKNUM(A285)</f>
        <v>11</v>
      </c>
    </row>
    <row r="286" spans="1:22" x14ac:dyDescent="0.2">
      <c r="A286" s="6">
        <v>43898</v>
      </c>
      <c r="B286" t="s">
        <v>14</v>
      </c>
      <c r="C286">
        <v>4</v>
      </c>
      <c r="D286" t="s">
        <v>25</v>
      </c>
      <c r="E286" s="1">
        <v>4649933453</v>
      </c>
      <c r="F286" s="1">
        <v>1135662422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U286" t="str">
        <f>VLOOKUP(D286,Zone,2)</f>
        <v>Nord</v>
      </c>
      <c r="V286">
        <f>WEEKNUM(A286)</f>
        <v>11</v>
      </c>
    </row>
    <row r="287" spans="1:22" x14ac:dyDescent="0.2">
      <c r="A287" s="6">
        <v>43898</v>
      </c>
      <c r="B287" t="s">
        <v>14</v>
      </c>
      <c r="C287">
        <v>4</v>
      </c>
      <c r="D287" t="s">
        <v>26</v>
      </c>
      <c r="E287" s="1">
        <v>4606893511</v>
      </c>
      <c r="F287" s="1">
        <v>1112123097</v>
      </c>
      <c r="G287">
        <v>1</v>
      </c>
      <c r="H287">
        <v>1</v>
      </c>
      <c r="I287">
        <v>2</v>
      </c>
      <c r="J287">
        <v>7</v>
      </c>
      <c r="K287">
        <v>9</v>
      </c>
      <c r="L287">
        <v>9</v>
      </c>
      <c r="M287">
        <v>9</v>
      </c>
      <c r="N287">
        <v>0</v>
      </c>
      <c r="O287">
        <v>0</v>
      </c>
      <c r="P287">
        <v>9</v>
      </c>
      <c r="Q287">
        <v>34</v>
      </c>
      <c r="U287" t="str">
        <f>VLOOKUP(D287,Zone,2)</f>
        <v>Nord</v>
      </c>
      <c r="V287">
        <f>WEEKNUM(A287)</f>
        <v>11</v>
      </c>
    </row>
    <row r="288" spans="1:22" x14ac:dyDescent="0.2">
      <c r="A288" s="6">
        <v>43898</v>
      </c>
      <c r="B288" t="s">
        <v>14</v>
      </c>
      <c r="C288">
        <v>1</v>
      </c>
      <c r="D288" t="s">
        <v>27</v>
      </c>
      <c r="E288" s="1">
        <v>450732745</v>
      </c>
      <c r="F288" s="1">
        <v>7680687483</v>
      </c>
      <c r="G288">
        <v>135</v>
      </c>
      <c r="H288">
        <v>7</v>
      </c>
      <c r="I288">
        <v>142</v>
      </c>
      <c r="J288">
        <v>11</v>
      </c>
      <c r="K288">
        <v>153</v>
      </c>
      <c r="L288">
        <v>153</v>
      </c>
      <c r="M288">
        <v>153</v>
      </c>
      <c r="N288">
        <v>0</v>
      </c>
      <c r="O288">
        <v>0</v>
      </c>
      <c r="P288">
        <v>153</v>
      </c>
      <c r="Q288">
        <v>590</v>
      </c>
      <c r="U288" t="str">
        <f>VLOOKUP(D288,Zone,2)</f>
        <v>Nord</v>
      </c>
      <c r="V288">
        <f>WEEKNUM(A288)</f>
        <v>11</v>
      </c>
    </row>
    <row r="289" spans="1:22" x14ac:dyDescent="0.2">
      <c r="A289" s="6">
        <v>43898</v>
      </c>
      <c r="B289" t="s">
        <v>14</v>
      </c>
      <c r="C289">
        <v>16</v>
      </c>
      <c r="D289" t="s">
        <v>28</v>
      </c>
      <c r="E289" s="1">
        <v>4112559576</v>
      </c>
      <c r="F289" s="1">
        <v>1686736689</v>
      </c>
      <c r="G289">
        <v>8</v>
      </c>
      <c r="H289">
        <v>1</v>
      </c>
      <c r="I289">
        <v>9</v>
      </c>
      <c r="J289">
        <v>4</v>
      </c>
      <c r="K289">
        <v>13</v>
      </c>
      <c r="L289">
        <v>13</v>
      </c>
      <c r="M289">
        <v>13</v>
      </c>
      <c r="N289">
        <v>0</v>
      </c>
      <c r="O289">
        <v>1</v>
      </c>
      <c r="P289">
        <v>14</v>
      </c>
      <c r="Q289">
        <v>232</v>
      </c>
      <c r="U289" t="str">
        <f>VLOOKUP(D289,Zone,2)</f>
        <v>Sud</v>
      </c>
      <c r="V289">
        <f>WEEKNUM(A289)</f>
        <v>11</v>
      </c>
    </row>
    <row r="290" spans="1:22" x14ac:dyDescent="0.2">
      <c r="A290" s="6">
        <v>43898</v>
      </c>
      <c r="B290" t="s">
        <v>14</v>
      </c>
      <c r="C290">
        <v>20</v>
      </c>
      <c r="D290" t="s">
        <v>29</v>
      </c>
      <c r="E290" s="1">
        <v>3921531192</v>
      </c>
      <c r="F290" s="1">
        <v>9110616306</v>
      </c>
      <c r="G290">
        <v>3</v>
      </c>
      <c r="H290">
        <v>0</v>
      </c>
      <c r="I290">
        <v>3</v>
      </c>
      <c r="J290">
        <v>3</v>
      </c>
      <c r="K290">
        <v>6</v>
      </c>
      <c r="L290">
        <v>6</v>
      </c>
      <c r="M290">
        <v>6</v>
      </c>
      <c r="N290">
        <v>0</v>
      </c>
      <c r="O290">
        <v>0</v>
      </c>
      <c r="P290">
        <v>6</v>
      </c>
      <c r="Q290">
        <v>50</v>
      </c>
      <c r="U290" t="str">
        <f>VLOOKUP(D290,Zone,2)</f>
        <v>Sud</v>
      </c>
      <c r="V290">
        <f>WEEKNUM(A290)</f>
        <v>11</v>
      </c>
    </row>
    <row r="291" spans="1:22" x14ac:dyDescent="0.2">
      <c r="A291" s="6">
        <v>43898</v>
      </c>
      <c r="B291" t="s">
        <v>14</v>
      </c>
      <c r="C291">
        <v>19</v>
      </c>
      <c r="D291" t="s">
        <v>30</v>
      </c>
      <c r="E291" s="1">
        <v>3811569725</v>
      </c>
      <c r="F291" s="1">
        <v>133623567</v>
      </c>
      <c r="G291">
        <v>10</v>
      </c>
      <c r="H291">
        <v>0</v>
      </c>
      <c r="I291">
        <v>10</v>
      </c>
      <c r="J291">
        <v>8</v>
      </c>
      <c r="K291">
        <v>18</v>
      </c>
      <c r="L291">
        <v>18</v>
      </c>
      <c r="M291">
        <v>18</v>
      </c>
      <c r="N291">
        <v>0</v>
      </c>
      <c r="O291">
        <v>0</v>
      </c>
      <c r="P291">
        <v>18</v>
      </c>
      <c r="Q291">
        <v>148</v>
      </c>
      <c r="U291" t="str">
        <f>VLOOKUP(D291,Zone,2)</f>
        <v>Sud</v>
      </c>
      <c r="V291">
        <f>WEEKNUM(A291)</f>
        <v>11</v>
      </c>
    </row>
    <row r="292" spans="1:22" x14ac:dyDescent="0.2">
      <c r="A292" s="6">
        <v>43898</v>
      </c>
      <c r="B292" t="s">
        <v>14</v>
      </c>
      <c r="C292">
        <v>9</v>
      </c>
      <c r="D292" t="s">
        <v>31</v>
      </c>
      <c r="E292" s="1">
        <v>4376923077</v>
      </c>
      <c r="F292" s="1">
        <v>1125588885</v>
      </c>
      <c r="G292">
        <v>37</v>
      </c>
      <c r="H292">
        <v>0</v>
      </c>
      <c r="I292">
        <v>37</v>
      </c>
      <c r="J292">
        <v>16</v>
      </c>
      <c r="K292">
        <v>53</v>
      </c>
      <c r="L292">
        <v>53</v>
      </c>
      <c r="M292">
        <v>53</v>
      </c>
      <c r="N292">
        <v>0</v>
      </c>
      <c r="O292">
        <v>0</v>
      </c>
      <c r="P292">
        <v>53</v>
      </c>
      <c r="Q292">
        <v>287</v>
      </c>
      <c r="U292" t="str">
        <f>VLOOKUP(D292,Zone,2)</f>
        <v>Centro</v>
      </c>
      <c r="V292">
        <f>WEEKNUM(A292)</f>
        <v>11</v>
      </c>
    </row>
    <row r="293" spans="1:22" x14ac:dyDescent="0.2">
      <c r="A293" s="6">
        <v>43898</v>
      </c>
      <c r="B293" t="s">
        <v>14</v>
      </c>
      <c r="C293">
        <v>10</v>
      </c>
      <c r="D293" t="s">
        <v>32</v>
      </c>
      <c r="E293" s="1">
        <v>4310675841</v>
      </c>
      <c r="F293" s="1">
        <v>1238824698</v>
      </c>
      <c r="G293">
        <v>0</v>
      </c>
      <c r="H293">
        <v>0</v>
      </c>
      <c r="I293">
        <v>0</v>
      </c>
      <c r="J293">
        <v>2</v>
      </c>
      <c r="K293">
        <v>2</v>
      </c>
      <c r="L293">
        <v>2</v>
      </c>
      <c r="M293">
        <v>2</v>
      </c>
      <c r="N293">
        <v>0</v>
      </c>
      <c r="O293">
        <v>0</v>
      </c>
      <c r="P293">
        <v>2</v>
      </c>
      <c r="Q293">
        <v>34</v>
      </c>
      <c r="U293" t="str">
        <f>VLOOKUP(D293,Zone,2)</f>
        <v>Centro</v>
      </c>
      <c r="V293">
        <f>WEEKNUM(A293)</f>
        <v>11</v>
      </c>
    </row>
    <row r="294" spans="1:22" x14ac:dyDescent="0.2">
      <c r="A294" s="6">
        <v>43898</v>
      </c>
      <c r="B294" t="s">
        <v>14</v>
      </c>
      <c r="C294">
        <v>2</v>
      </c>
      <c r="D294" t="s">
        <v>33</v>
      </c>
      <c r="E294" s="1">
        <v>4573750286</v>
      </c>
      <c r="F294" s="1">
        <v>7320149366</v>
      </c>
      <c r="G294">
        <v>0</v>
      </c>
      <c r="H294">
        <v>0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0</v>
      </c>
      <c r="O294">
        <v>0</v>
      </c>
      <c r="P294">
        <v>1</v>
      </c>
      <c r="Q294">
        <v>9</v>
      </c>
      <c r="U294" t="str">
        <f>VLOOKUP(D294,Zone,2)</f>
        <v>Nord</v>
      </c>
      <c r="V294">
        <f>WEEKNUM(A294)</f>
        <v>11</v>
      </c>
    </row>
    <row r="295" spans="1:22" x14ac:dyDescent="0.2">
      <c r="A295" s="6">
        <v>43898</v>
      </c>
      <c r="B295" t="s">
        <v>14</v>
      </c>
      <c r="C295">
        <v>5</v>
      </c>
      <c r="D295" t="s">
        <v>34</v>
      </c>
      <c r="E295" s="1">
        <v>4543490485</v>
      </c>
      <c r="F295" s="1">
        <v>1233845213</v>
      </c>
      <c r="G295">
        <v>23</v>
      </c>
      <c r="H295">
        <v>6</v>
      </c>
      <c r="I295">
        <v>29</v>
      </c>
      <c r="J295">
        <v>89</v>
      </c>
      <c r="K295">
        <v>118</v>
      </c>
      <c r="L295">
        <v>118</v>
      </c>
      <c r="M295">
        <v>118</v>
      </c>
      <c r="N295">
        <v>4</v>
      </c>
      <c r="O295">
        <v>5</v>
      </c>
      <c r="P295">
        <v>127</v>
      </c>
      <c r="Q295">
        <v>1489</v>
      </c>
      <c r="U295" t="str">
        <f>VLOOKUP(D295,Zone,2)</f>
        <v>Nord</v>
      </c>
      <c r="V295">
        <f>WEEKNUM(A295)</f>
        <v>11</v>
      </c>
    </row>
    <row r="296" spans="1:22" x14ac:dyDescent="0.2">
      <c r="A296" s="6">
        <v>43899</v>
      </c>
      <c r="B296" t="s">
        <v>14</v>
      </c>
      <c r="C296">
        <v>13</v>
      </c>
      <c r="D296" t="s">
        <v>15</v>
      </c>
      <c r="E296" s="1">
        <v>4235122196</v>
      </c>
      <c r="F296" s="1">
        <v>1339843823</v>
      </c>
      <c r="G296">
        <v>11</v>
      </c>
      <c r="H296">
        <v>0</v>
      </c>
      <c r="I296">
        <v>11</v>
      </c>
      <c r="J296">
        <v>2</v>
      </c>
      <c r="K296">
        <v>13</v>
      </c>
      <c r="L296">
        <v>13</v>
      </c>
      <c r="M296">
        <v>13</v>
      </c>
      <c r="N296">
        <v>0</v>
      </c>
      <c r="O296">
        <v>0</v>
      </c>
      <c r="P296">
        <v>13</v>
      </c>
      <c r="Q296">
        <v>74</v>
      </c>
      <c r="U296" t="str">
        <f>VLOOKUP(D296,Zone,2)</f>
        <v>Centro</v>
      </c>
      <c r="V296">
        <f>WEEKNUM(A296)</f>
        <v>11</v>
      </c>
    </row>
    <row r="297" spans="1:22" x14ac:dyDescent="0.2">
      <c r="A297" s="6">
        <v>43899</v>
      </c>
      <c r="B297" t="s">
        <v>14</v>
      </c>
      <c r="C297">
        <v>17</v>
      </c>
      <c r="D297" t="s">
        <v>16</v>
      </c>
      <c r="E297" s="1">
        <v>4063947052</v>
      </c>
      <c r="F297" s="1">
        <v>1580514834</v>
      </c>
      <c r="G297">
        <v>0</v>
      </c>
      <c r="H297">
        <v>0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0</v>
      </c>
      <c r="O297">
        <v>0</v>
      </c>
      <c r="P297">
        <v>1</v>
      </c>
      <c r="Q297">
        <v>12</v>
      </c>
      <c r="U297" t="str">
        <f>VLOOKUP(D297,Zone,2)</f>
        <v>Sud</v>
      </c>
      <c r="V297">
        <f>WEEKNUM(A297)</f>
        <v>11</v>
      </c>
    </row>
    <row r="298" spans="1:22" x14ac:dyDescent="0.2">
      <c r="A298" s="6">
        <v>43899</v>
      </c>
      <c r="B298" t="s">
        <v>14</v>
      </c>
      <c r="C298">
        <v>18</v>
      </c>
      <c r="D298" t="s">
        <v>17</v>
      </c>
      <c r="E298" s="1">
        <v>3890597598</v>
      </c>
      <c r="F298" s="1">
        <v>1659440194</v>
      </c>
      <c r="G298">
        <v>3</v>
      </c>
      <c r="H298">
        <v>0</v>
      </c>
      <c r="I298">
        <v>3</v>
      </c>
      <c r="J298">
        <v>-3</v>
      </c>
      <c r="K298">
        <v>0</v>
      </c>
      <c r="L298">
        <v>0</v>
      </c>
      <c r="M298">
        <v>0</v>
      </c>
      <c r="N298">
        <v>2</v>
      </c>
      <c r="O298">
        <v>0</v>
      </c>
      <c r="P298">
        <v>2</v>
      </c>
      <c r="Q298">
        <v>60</v>
      </c>
      <c r="U298" t="str">
        <f>VLOOKUP(D298,Zone,2)</f>
        <v>Sud</v>
      </c>
      <c r="V298">
        <f>WEEKNUM(A298)</f>
        <v>11</v>
      </c>
    </row>
    <row r="299" spans="1:22" x14ac:dyDescent="0.2">
      <c r="A299" s="6">
        <v>43899</v>
      </c>
      <c r="B299" t="s">
        <v>14</v>
      </c>
      <c r="C299">
        <v>15</v>
      </c>
      <c r="D299" t="s">
        <v>18</v>
      </c>
      <c r="E299" s="1">
        <v>4083956555</v>
      </c>
      <c r="F299" s="1">
        <v>1425084984</v>
      </c>
      <c r="G299">
        <v>12</v>
      </c>
      <c r="H299">
        <v>1</v>
      </c>
      <c r="I299">
        <v>13</v>
      </c>
      <c r="J299">
        <v>6</v>
      </c>
      <c r="K299">
        <v>19</v>
      </c>
      <c r="L299">
        <v>19</v>
      </c>
      <c r="M299">
        <v>19</v>
      </c>
      <c r="N299">
        <v>0</v>
      </c>
      <c r="O299">
        <v>0</v>
      </c>
      <c r="P299">
        <v>19</v>
      </c>
      <c r="Q299">
        <v>0</v>
      </c>
      <c r="U299" t="str">
        <f>VLOOKUP(D299,Zone,2)</f>
        <v>Sud</v>
      </c>
      <c r="V299">
        <f>WEEKNUM(A299)</f>
        <v>11</v>
      </c>
    </row>
    <row r="300" spans="1:22" x14ac:dyDescent="0.2">
      <c r="A300" s="6">
        <v>43899</v>
      </c>
      <c r="B300" t="s">
        <v>14</v>
      </c>
      <c r="C300">
        <v>8</v>
      </c>
      <c r="D300" t="s">
        <v>46</v>
      </c>
      <c r="E300" s="1">
        <v>4449436681</v>
      </c>
      <c r="F300" s="1">
        <v>113417208</v>
      </c>
      <c r="G300">
        <v>34</v>
      </c>
      <c r="H300">
        <v>15</v>
      </c>
      <c r="I300">
        <v>49</v>
      </c>
      <c r="J300">
        <v>140</v>
      </c>
      <c r="K300">
        <v>189</v>
      </c>
      <c r="L300">
        <v>189</v>
      </c>
      <c r="M300">
        <v>189</v>
      </c>
      <c r="N300">
        <v>3</v>
      </c>
      <c r="O300">
        <v>14</v>
      </c>
      <c r="P300">
        <v>206</v>
      </c>
      <c r="Q300">
        <v>562</v>
      </c>
      <c r="U300" t="str">
        <f>VLOOKUP(D300,Zone,2)</f>
        <v>Nord</v>
      </c>
      <c r="V300">
        <f>WEEKNUM(A300)</f>
        <v>11</v>
      </c>
    </row>
    <row r="301" spans="1:22" x14ac:dyDescent="0.2">
      <c r="A301" s="6">
        <v>43899</v>
      </c>
      <c r="B301" t="s">
        <v>14</v>
      </c>
      <c r="C301">
        <v>6</v>
      </c>
      <c r="D301" t="s">
        <v>19</v>
      </c>
      <c r="E301" s="1">
        <v>456494354</v>
      </c>
      <c r="F301" s="1">
        <v>1376813649</v>
      </c>
      <c r="G301">
        <v>11</v>
      </c>
      <c r="H301">
        <v>0</v>
      </c>
      <c r="I301">
        <v>11</v>
      </c>
      <c r="J301">
        <v>25</v>
      </c>
      <c r="K301">
        <v>36</v>
      </c>
      <c r="L301">
        <v>36</v>
      </c>
      <c r="M301">
        <v>36</v>
      </c>
      <c r="N301">
        <v>0</v>
      </c>
      <c r="O301">
        <v>0</v>
      </c>
      <c r="P301">
        <v>36</v>
      </c>
      <c r="Q301">
        <v>347</v>
      </c>
      <c r="U301" t="str">
        <f>VLOOKUP(D301,Zone,2)</f>
        <v>Nord</v>
      </c>
      <c r="V301">
        <f>WEEKNUM(A301)</f>
        <v>11</v>
      </c>
    </row>
    <row r="302" spans="1:22" x14ac:dyDescent="0.2">
      <c r="A302" s="6">
        <v>43899</v>
      </c>
      <c r="B302" t="s">
        <v>14</v>
      </c>
      <c r="C302">
        <v>12</v>
      </c>
      <c r="D302" t="s">
        <v>20</v>
      </c>
      <c r="E302" s="1">
        <v>4189277044</v>
      </c>
      <c r="F302" s="1">
        <v>1248366722</v>
      </c>
      <c r="G302">
        <v>8</v>
      </c>
      <c r="H302">
        <v>0</v>
      </c>
      <c r="I302">
        <v>8</v>
      </c>
      <c r="J302">
        <v>5</v>
      </c>
      <c r="K302">
        <v>13</v>
      </c>
      <c r="L302">
        <v>13</v>
      </c>
      <c r="M302">
        <v>13</v>
      </c>
      <c r="N302">
        <v>0</v>
      </c>
      <c r="O302">
        <v>2</v>
      </c>
      <c r="P302">
        <v>15</v>
      </c>
      <c r="Q302">
        <v>0</v>
      </c>
      <c r="U302" t="str">
        <f>VLOOKUP(D302,Zone,2)</f>
        <v>Centro</v>
      </c>
      <c r="V302">
        <f>WEEKNUM(A302)</f>
        <v>11</v>
      </c>
    </row>
    <row r="303" spans="1:22" x14ac:dyDescent="0.2">
      <c r="A303" s="6">
        <v>43899</v>
      </c>
      <c r="B303" t="s">
        <v>14</v>
      </c>
      <c r="C303">
        <v>7</v>
      </c>
      <c r="D303" t="s">
        <v>21</v>
      </c>
      <c r="E303" s="1">
        <v>4441149315</v>
      </c>
      <c r="F303" s="1">
        <v>89326992</v>
      </c>
      <c r="G303">
        <v>21</v>
      </c>
      <c r="H303">
        <v>6</v>
      </c>
      <c r="I303">
        <v>27</v>
      </c>
      <c r="J303">
        <v>3</v>
      </c>
      <c r="K303">
        <v>30</v>
      </c>
      <c r="L303">
        <v>30</v>
      </c>
      <c r="M303">
        <v>30</v>
      </c>
      <c r="N303">
        <v>0</v>
      </c>
      <c r="O303">
        <v>1</v>
      </c>
      <c r="P303">
        <v>31</v>
      </c>
      <c r="Q303">
        <v>210</v>
      </c>
      <c r="U303" t="str">
        <f>VLOOKUP(D303,Zone,2)</f>
        <v>Nord</v>
      </c>
      <c r="V303">
        <f>WEEKNUM(A303)</f>
        <v>11</v>
      </c>
    </row>
    <row r="304" spans="1:22" x14ac:dyDescent="0.2">
      <c r="A304" s="6">
        <v>43899</v>
      </c>
      <c r="B304" t="s">
        <v>14</v>
      </c>
      <c r="C304">
        <v>3</v>
      </c>
      <c r="D304" t="s">
        <v>22</v>
      </c>
      <c r="E304" s="1">
        <v>4546679409</v>
      </c>
      <c r="F304" s="1">
        <v>9190347404</v>
      </c>
      <c r="G304">
        <v>585</v>
      </c>
      <c r="H304">
        <v>41</v>
      </c>
      <c r="I304">
        <v>626</v>
      </c>
      <c r="J304">
        <v>492</v>
      </c>
      <c r="K304">
        <v>1118</v>
      </c>
      <c r="L304">
        <v>1118</v>
      </c>
      <c r="M304">
        <v>1118</v>
      </c>
      <c r="N304">
        <v>96</v>
      </c>
      <c r="O304">
        <v>66</v>
      </c>
      <c r="P304">
        <v>1280</v>
      </c>
      <c r="Q304">
        <v>1601</v>
      </c>
      <c r="U304" t="str">
        <f>VLOOKUP(D304,Zone,2)</f>
        <v>Nord</v>
      </c>
      <c r="V304">
        <f>WEEKNUM(A304)</f>
        <v>11</v>
      </c>
    </row>
    <row r="305" spans="1:22" x14ac:dyDescent="0.2">
      <c r="A305" s="6">
        <v>43899</v>
      </c>
      <c r="B305" t="s">
        <v>14</v>
      </c>
      <c r="C305">
        <v>11</v>
      </c>
      <c r="D305" t="s">
        <v>23</v>
      </c>
      <c r="E305" s="1">
        <v>4361675973</v>
      </c>
      <c r="F305" s="1">
        <v>135188753</v>
      </c>
      <c r="G305">
        <v>26</v>
      </c>
      <c r="H305">
        <v>6</v>
      </c>
      <c r="I305">
        <v>32</v>
      </c>
      <c r="J305">
        <v>16</v>
      </c>
      <c r="K305">
        <v>48</v>
      </c>
      <c r="L305">
        <v>48</v>
      </c>
      <c r="M305">
        <v>48</v>
      </c>
      <c r="N305">
        <v>0</v>
      </c>
      <c r="O305">
        <v>3</v>
      </c>
      <c r="P305">
        <v>51</v>
      </c>
      <c r="Q305">
        <v>225</v>
      </c>
      <c r="U305" t="str">
        <f>VLOOKUP(D305,Zone,2)</f>
        <v>Centro</v>
      </c>
      <c r="V305">
        <f>WEEKNUM(A305)</f>
        <v>11</v>
      </c>
    </row>
    <row r="306" spans="1:22" x14ac:dyDescent="0.2">
      <c r="A306" s="6">
        <v>43899</v>
      </c>
      <c r="B306" t="s">
        <v>14</v>
      </c>
      <c r="C306">
        <v>14</v>
      </c>
      <c r="D306" t="s">
        <v>24</v>
      </c>
      <c r="E306" s="1">
        <v>4155774754</v>
      </c>
      <c r="F306" s="1">
        <v>1465916051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96</v>
      </c>
      <c r="U306" t="str">
        <f>VLOOKUP(D306,Zone,2)</f>
        <v>Sud</v>
      </c>
      <c r="V306">
        <f>WEEKNUM(A306)</f>
        <v>11</v>
      </c>
    </row>
    <row r="307" spans="1:22" x14ac:dyDescent="0.2">
      <c r="A307" s="6">
        <v>43899</v>
      </c>
      <c r="B307" t="s">
        <v>14</v>
      </c>
      <c r="C307">
        <v>4</v>
      </c>
      <c r="D307" t="s">
        <v>25</v>
      </c>
      <c r="E307" s="1">
        <v>4649933453</v>
      </c>
      <c r="F307" s="1">
        <v>1135662422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U307" t="str">
        <f>VLOOKUP(D307,Zone,2)</f>
        <v>Nord</v>
      </c>
      <c r="V307">
        <f>WEEKNUM(A307)</f>
        <v>11</v>
      </c>
    </row>
    <row r="308" spans="1:22" x14ac:dyDescent="0.2">
      <c r="A308" s="6">
        <v>43899</v>
      </c>
      <c r="B308" t="s">
        <v>14</v>
      </c>
      <c r="C308">
        <v>4</v>
      </c>
      <c r="D308" t="s">
        <v>26</v>
      </c>
      <c r="E308" s="1">
        <v>4606893511</v>
      </c>
      <c r="F308" s="1">
        <v>1112123097</v>
      </c>
      <c r="G308">
        <v>3</v>
      </c>
      <c r="H308">
        <v>0</v>
      </c>
      <c r="I308">
        <v>3</v>
      </c>
      <c r="J308">
        <v>7</v>
      </c>
      <c r="K308">
        <v>10</v>
      </c>
      <c r="L308">
        <v>10</v>
      </c>
      <c r="M308">
        <v>10</v>
      </c>
      <c r="N308">
        <v>0</v>
      </c>
      <c r="O308">
        <v>0</v>
      </c>
      <c r="P308">
        <v>10</v>
      </c>
      <c r="Q308">
        <v>39</v>
      </c>
      <c r="U308" t="str">
        <f>VLOOKUP(D308,Zone,2)</f>
        <v>Nord</v>
      </c>
      <c r="V308">
        <f>WEEKNUM(A308)</f>
        <v>11</v>
      </c>
    </row>
    <row r="309" spans="1:22" x14ac:dyDescent="0.2">
      <c r="A309" s="6">
        <v>43899</v>
      </c>
      <c r="B309" t="s">
        <v>14</v>
      </c>
      <c r="C309">
        <v>1</v>
      </c>
      <c r="D309" t="s">
        <v>27</v>
      </c>
      <c r="E309" s="1">
        <v>450732745</v>
      </c>
      <c r="F309" s="1">
        <v>7680687483</v>
      </c>
      <c r="G309">
        <v>-23</v>
      </c>
      <c r="H309">
        <v>5</v>
      </c>
      <c r="I309">
        <v>-18</v>
      </c>
      <c r="J309">
        <v>0</v>
      </c>
      <c r="K309">
        <v>-18</v>
      </c>
      <c r="L309">
        <v>-18</v>
      </c>
      <c r="M309">
        <v>-18</v>
      </c>
      <c r="N309">
        <v>0</v>
      </c>
      <c r="O309">
        <v>8</v>
      </c>
      <c r="P309">
        <v>-10</v>
      </c>
      <c r="Q309">
        <v>45</v>
      </c>
      <c r="U309" t="str">
        <f>VLOOKUP(D309,Zone,2)</f>
        <v>Nord</v>
      </c>
      <c r="V309">
        <f>WEEKNUM(A309)</f>
        <v>11</v>
      </c>
    </row>
    <row r="310" spans="1:22" x14ac:dyDescent="0.2">
      <c r="A310" s="6">
        <v>43899</v>
      </c>
      <c r="B310" t="s">
        <v>14</v>
      </c>
      <c r="C310">
        <v>16</v>
      </c>
      <c r="D310" t="s">
        <v>28</v>
      </c>
      <c r="E310" s="1">
        <v>4112559576</v>
      </c>
      <c r="F310" s="1">
        <v>1686736689</v>
      </c>
      <c r="G310">
        <v>3</v>
      </c>
      <c r="H310">
        <v>3</v>
      </c>
      <c r="I310">
        <v>6</v>
      </c>
      <c r="J310">
        <v>4</v>
      </c>
      <c r="K310">
        <v>10</v>
      </c>
      <c r="L310">
        <v>10</v>
      </c>
      <c r="M310">
        <v>10</v>
      </c>
      <c r="N310">
        <v>0</v>
      </c>
      <c r="O310">
        <v>0</v>
      </c>
      <c r="P310">
        <v>10</v>
      </c>
      <c r="Q310">
        <v>58</v>
      </c>
      <c r="U310" t="str">
        <f>VLOOKUP(D310,Zone,2)</f>
        <v>Sud</v>
      </c>
      <c r="V310">
        <f>WEEKNUM(A310)</f>
        <v>11</v>
      </c>
    </row>
    <row r="311" spans="1:22" x14ac:dyDescent="0.2">
      <c r="A311" s="6">
        <v>43899</v>
      </c>
      <c r="B311" t="s">
        <v>14</v>
      </c>
      <c r="C311">
        <v>20</v>
      </c>
      <c r="D311" t="s">
        <v>29</v>
      </c>
      <c r="E311" s="1">
        <v>3921531192</v>
      </c>
      <c r="F311" s="1">
        <v>9110616306</v>
      </c>
      <c r="G311">
        <v>3</v>
      </c>
      <c r="H311">
        <v>0</v>
      </c>
      <c r="I311">
        <v>3</v>
      </c>
      <c r="J311">
        <v>5</v>
      </c>
      <c r="K311">
        <v>8</v>
      </c>
      <c r="L311">
        <v>8</v>
      </c>
      <c r="M311">
        <v>8</v>
      </c>
      <c r="N311">
        <v>0</v>
      </c>
      <c r="O311">
        <v>0</v>
      </c>
      <c r="P311">
        <v>8</v>
      </c>
      <c r="Q311">
        <v>36</v>
      </c>
      <c r="U311" t="str">
        <f>VLOOKUP(D311,Zone,2)</f>
        <v>Sud</v>
      </c>
      <c r="V311">
        <f>WEEKNUM(A311)</f>
        <v>11</v>
      </c>
    </row>
    <row r="312" spans="1:22" x14ac:dyDescent="0.2">
      <c r="A312" s="6">
        <v>43899</v>
      </c>
      <c r="B312" t="s">
        <v>14</v>
      </c>
      <c r="C312">
        <v>19</v>
      </c>
      <c r="D312" t="s">
        <v>30</v>
      </c>
      <c r="E312" s="1">
        <v>3811569725</v>
      </c>
      <c r="F312" s="1">
        <v>133623567</v>
      </c>
      <c r="G312">
        <v>1</v>
      </c>
      <c r="H312">
        <v>0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0</v>
      </c>
      <c r="O312">
        <v>0</v>
      </c>
      <c r="P312">
        <v>1</v>
      </c>
      <c r="Q312">
        <v>45</v>
      </c>
      <c r="U312" t="str">
        <f>VLOOKUP(D312,Zone,2)</f>
        <v>Sud</v>
      </c>
      <c r="V312">
        <f>WEEKNUM(A312)</f>
        <v>11</v>
      </c>
    </row>
    <row r="313" spans="1:22" x14ac:dyDescent="0.2">
      <c r="A313" s="6">
        <v>43899</v>
      </c>
      <c r="B313" t="s">
        <v>14</v>
      </c>
      <c r="C313">
        <v>9</v>
      </c>
      <c r="D313" t="s">
        <v>31</v>
      </c>
      <c r="E313" s="1">
        <v>4376923077</v>
      </c>
      <c r="F313" s="1">
        <v>1125588885</v>
      </c>
      <c r="G313">
        <v>16</v>
      </c>
      <c r="H313">
        <v>2</v>
      </c>
      <c r="I313">
        <v>18</v>
      </c>
      <c r="J313">
        <v>23</v>
      </c>
      <c r="K313">
        <v>41</v>
      </c>
      <c r="L313">
        <v>41</v>
      </c>
      <c r="M313">
        <v>41</v>
      </c>
      <c r="N313">
        <v>0</v>
      </c>
      <c r="O313">
        <v>1</v>
      </c>
      <c r="P313">
        <v>42</v>
      </c>
      <c r="Q313">
        <v>400</v>
      </c>
      <c r="U313" t="str">
        <f>VLOOKUP(D313,Zone,2)</f>
        <v>Centro</v>
      </c>
      <c r="V313">
        <f>WEEKNUM(A313)</f>
        <v>11</v>
      </c>
    </row>
    <row r="314" spans="1:22" x14ac:dyDescent="0.2">
      <c r="A314" s="6">
        <v>43899</v>
      </c>
      <c r="B314" t="s">
        <v>14</v>
      </c>
      <c r="C314">
        <v>10</v>
      </c>
      <c r="D314" t="s">
        <v>32</v>
      </c>
      <c r="E314" s="1">
        <v>4310675841</v>
      </c>
      <c r="F314" s="1">
        <v>1238824698</v>
      </c>
      <c r="G314">
        <v>2</v>
      </c>
      <c r="H314">
        <v>0</v>
      </c>
      <c r="I314">
        <v>2</v>
      </c>
      <c r="J314">
        <v>0</v>
      </c>
      <c r="K314">
        <v>2</v>
      </c>
      <c r="L314">
        <v>2</v>
      </c>
      <c r="M314">
        <v>2</v>
      </c>
      <c r="N314">
        <v>0</v>
      </c>
      <c r="O314">
        <v>0</v>
      </c>
      <c r="P314">
        <v>2</v>
      </c>
      <c r="Q314">
        <v>15</v>
      </c>
      <c r="U314" t="str">
        <f>VLOOKUP(D314,Zone,2)</f>
        <v>Centro</v>
      </c>
      <c r="V314">
        <f>WEEKNUM(A314)</f>
        <v>11</v>
      </c>
    </row>
    <row r="315" spans="1:22" x14ac:dyDescent="0.2">
      <c r="A315" s="6">
        <v>43899</v>
      </c>
      <c r="B315" t="s">
        <v>14</v>
      </c>
      <c r="C315">
        <v>2</v>
      </c>
      <c r="D315" t="s">
        <v>33</v>
      </c>
      <c r="E315" s="1">
        <v>4573750286</v>
      </c>
      <c r="F315" s="1">
        <v>7320149366</v>
      </c>
      <c r="G315">
        <v>3</v>
      </c>
      <c r="H315">
        <v>0</v>
      </c>
      <c r="I315">
        <v>3</v>
      </c>
      <c r="J315">
        <v>3</v>
      </c>
      <c r="K315">
        <v>6</v>
      </c>
      <c r="L315">
        <v>6</v>
      </c>
      <c r="M315">
        <v>6</v>
      </c>
      <c r="N315">
        <v>0</v>
      </c>
      <c r="O315">
        <v>0</v>
      </c>
      <c r="P315">
        <v>6</v>
      </c>
      <c r="Q315">
        <v>26</v>
      </c>
      <c r="U315" t="str">
        <f>VLOOKUP(D315,Zone,2)</f>
        <v>Nord</v>
      </c>
      <c r="V315">
        <f>WEEKNUM(A315)</f>
        <v>11</v>
      </c>
    </row>
    <row r="316" spans="1:22" x14ac:dyDescent="0.2">
      <c r="A316" s="6">
        <v>43899</v>
      </c>
      <c r="B316" t="s">
        <v>14</v>
      </c>
      <c r="C316">
        <v>5</v>
      </c>
      <c r="D316" t="s">
        <v>34</v>
      </c>
      <c r="E316" s="1">
        <v>4543490485</v>
      </c>
      <c r="F316" s="1">
        <v>1233845213</v>
      </c>
      <c r="G316">
        <v>40</v>
      </c>
      <c r="H316">
        <v>4</v>
      </c>
      <c r="I316">
        <v>44</v>
      </c>
      <c r="J316">
        <v>27</v>
      </c>
      <c r="K316">
        <v>71</v>
      </c>
      <c r="L316">
        <v>71</v>
      </c>
      <c r="M316">
        <v>71</v>
      </c>
      <c r="N316">
        <v>1</v>
      </c>
      <c r="O316">
        <v>2</v>
      </c>
      <c r="P316">
        <v>74</v>
      </c>
      <c r="Q316">
        <v>38</v>
      </c>
      <c r="U316" t="str">
        <f>VLOOKUP(D316,Zone,2)</f>
        <v>Nord</v>
      </c>
      <c r="V316">
        <f>WEEKNUM(A316)</f>
        <v>11</v>
      </c>
    </row>
    <row r="317" spans="1:22" x14ac:dyDescent="0.2">
      <c r="A317" s="6">
        <v>43900</v>
      </c>
      <c r="B317" t="s">
        <v>14</v>
      </c>
      <c r="C317">
        <v>13</v>
      </c>
      <c r="D317" t="s">
        <v>15</v>
      </c>
      <c r="E317" s="1">
        <v>4235122196</v>
      </c>
      <c r="F317" s="1">
        <v>1339843823</v>
      </c>
      <c r="G317">
        <v>-8</v>
      </c>
      <c r="H317">
        <v>9</v>
      </c>
      <c r="I317">
        <v>1</v>
      </c>
      <c r="J317">
        <v>6</v>
      </c>
      <c r="K317">
        <v>7</v>
      </c>
      <c r="L317">
        <v>7</v>
      </c>
      <c r="M317">
        <v>7</v>
      </c>
      <c r="N317">
        <v>0</v>
      </c>
      <c r="O317">
        <v>1</v>
      </c>
      <c r="P317">
        <v>8</v>
      </c>
      <c r="Q317">
        <v>73</v>
      </c>
      <c r="U317" t="str">
        <f>VLOOKUP(D317,Zone,2)</f>
        <v>Centro</v>
      </c>
      <c r="V317">
        <f>WEEKNUM(A317)</f>
        <v>11</v>
      </c>
    </row>
    <row r="318" spans="1:22" x14ac:dyDescent="0.2">
      <c r="A318" s="6">
        <v>43900</v>
      </c>
      <c r="B318" t="s">
        <v>14</v>
      </c>
      <c r="C318">
        <v>17</v>
      </c>
      <c r="D318" t="s">
        <v>16</v>
      </c>
      <c r="E318" s="1">
        <v>4063947052</v>
      </c>
      <c r="F318" s="1">
        <v>1580514834</v>
      </c>
      <c r="G318">
        <v>0</v>
      </c>
      <c r="H318">
        <v>0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0</v>
      </c>
      <c r="O318">
        <v>0</v>
      </c>
      <c r="P318">
        <v>2</v>
      </c>
      <c r="Q318">
        <v>13</v>
      </c>
      <c r="U318" t="str">
        <f>VLOOKUP(D318,Zone,2)</f>
        <v>Sud</v>
      </c>
      <c r="V318">
        <f>WEEKNUM(A318)</f>
        <v>11</v>
      </c>
    </row>
    <row r="319" spans="1:22" x14ac:dyDescent="0.2">
      <c r="A319" s="6">
        <v>43900</v>
      </c>
      <c r="B319" t="s">
        <v>14</v>
      </c>
      <c r="C319">
        <v>18</v>
      </c>
      <c r="D319" t="s">
        <v>17</v>
      </c>
      <c r="E319" s="1">
        <v>3890597598</v>
      </c>
      <c r="F319" s="1">
        <v>1659440194</v>
      </c>
      <c r="G319">
        <v>0</v>
      </c>
      <c r="H319">
        <v>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0</v>
      </c>
      <c r="O319">
        <v>0</v>
      </c>
      <c r="P319">
        <v>2</v>
      </c>
      <c r="Q319">
        <v>187</v>
      </c>
      <c r="U319" t="str">
        <f>VLOOKUP(D319,Zone,2)</f>
        <v>Sud</v>
      </c>
      <c r="V319">
        <f>WEEKNUM(A319)</f>
        <v>11</v>
      </c>
    </row>
    <row r="320" spans="1:22" x14ac:dyDescent="0.2">
      <c r="A320" s="6">
        <v>43900</v>
      </c>
      <c r="B320" t="s">
        <v>14</v>
      </c>
      <c r="C320">
        <v>15</v>
      </c>
      <c r="D320" t="s">
        <v>18</v>
      </c>
      <c r="E320" s="1">
        <v>4083956555</v>
      </c>
      <c r="F320" s="1">
        <v>1425084984</v>
      </c>
      <c r="G320">
        <v>-9</v>
      </c>
      <c r="H320">
        <v>0</v>
      </c>
      <c r="I320">
        <v>-9</v>
      </c>
      <c r="J320">
        <v>16</v>
      </c>
      <c r="K320">
        <v>7</v>
      </c>
      <c r="L320">
        <v>7</v>
      </c>
      <c r="M320">
        <v>7</v>
      </c>
      <c r="N320">
        <v>0</v>
      </c>
      <c r="O320">
        <v>0</v>
      </c>
      <c r="P320">
        <v>7</v>
      </c>
      <c r="Q320">
        <v>161</v>
      </c>
      <c r="U320" t="str">
        <f>VLOOKUP(D320,Zone,2)</f>
        <v>Sud</v>
      </c>
      <c r="V320">
        <f>WEEKNUM(A320)</f>
        <v>11</v>
      </c>
    </row>
    <row r="321" spans="1:22" x14ac:dyDescent="0.2">
      <c r="A321" s="6">
        <v>43900</v>
      </c>
      <c r="B321" t="s">
        <v>14</v>
      </c>
      <c r="C321">
        <v>8</v>
      </c>
      <c r="D321" t="s">
        <v>46</v>
      </c>
      <c r="E321" s="1">
        <v>4449436681</v>
      </c>
      <c r="F321" s="1">
        <v>113417208</v>
      </c>
      <c r="G321">
        <v>93</v>
      </c>
      <c r="H321">
        <v>8</v>
      </c>
      <c r="I321">
        <v>101</v>
      </c>
      <c r="J321">
        <v>30</v>
      </c>
      <c r="K321">
        <v>131</v>
      </c>
      <c r="L321">
        <v>131</v>
      </c>
      <c r="M321">
        <v>131</v>
      </c>
      <c r="N321">
        <v>1</v>
      </c>
      <c r="O321">
        <v>15</v>
      </c>
      <c r="P321">
        <v>147</v>
      </c>
      <c r="Q321">
        <v>588</v>
      </c>
      <c r="U321" t="str">
        <f>VLOOKUP(D321,Zone,2)</f>
        <v>Nord</v>
      </c>
      <c r="V321">
        <f>WEEKNUM(A321)</f>
        <v>11</v>
      </c>
    </row>
    <row r="322" spans="1:22" x14ac:dyDescent="0.2">
      <c r="A322" s="6">
        <v>43900</v>
      </c>
      <c r="B322" t="s">
        <v>14</v>
      </c>
      <c r="C322">
        <v>6</v>
      </c>
      <c r="D322" t="s">
        <v>19</v>
      </c>
      <c r="E322" s="1">
        <v>456494354</v>
      </c>
      <c r="F322" s="1">
        <v>1376813649</v>
      </c>
      <c r="G322">
        <v>9</v>
      </c>
      <c r="H322">
        <v>5</v>
      </c>
      <c r="I322">
        <v>14</v>
      </c>
      <c r="J322">
        <v>7</v>
      </c>
      <c r="K322">
        <v>21</v>
      </c>
      <c r="L322">
        <v>21</v>
      </c>
      <c r="M322">
        <v>21</v>
      </c>
      <c r="N322">
        <v>0</v>
      </c>
      <c r="O322">
        <v>2</v>
      </c>
      <c r="P322">
        <v>23</v>
      </c>
      <c r="Q322">
        <v>258</v>
      </c>
      <c r="U322" t="str">
        <f>VLOOKUP(D322,Zone,2)</f>
        <v>Nord</v>
      </c>
      <c r="V322">
        <f>WEEKNUM(A322)</f>
        <v>11</v>
      </c>
    </row>
    <row r="323" spans="1:22" x14ac:dyDescent="0.2">
      <c r="A323" s="6">
        <v>43900</v>
      </c>
      <c r="B323" t="s">
        <v>14</v>
      </c>
      <c r="C323">
        <v>12</v>
      </c>
      <c r="D323" t="s">
        <v>20</v>
      </c>
      <c r="E323" s="1">
        <v>4189277044</v>
      </c>
      <c r="F323" s="1">
        <v>1248366722</v>
      </c>
      <c r="G323">
        <v>-5</v>
      </c>
      <c r="H323">
        <v>7</v>
      </c>
      <c r="I323">
        <v>2</v>
      </c>
      <c r="J323">
        <v>3</v>
      </c>
      <c r="K323">
        <v>5</v>
      </c>
      <c r="L323">
        <v>5</v>
      </c>
      <c r="M323">
        <v>5</v>
      </c>
      <c r="N323">
        <v>8</v>
      </c>
      <c r="O323">
        <v>1</v>
      </c>
      <c r="P323">
        <v>14</v>
      </c>
      <c r="Q323">
        <v>1662</v>
      </c>
      <c r="U323" t="str">
        <f>VLOOKUP(D323,Zone,2)</f>
        <v>Centro</v>
      </c>
      <c r="V323">
        <f>WEEKNUM(A323)</f>
        <v>11</v>
      </c>
    </row>
    <row r="324" spans="1:22" x14ac:dyDescent="0.2">
      <c r="A324" s="6">
        <v>43900</v>
      </c>
      <c r="B324" t="s">
        <v>14</v>
      </c>
      <c r="C324">
        <v>7</v>
      </c>
      <c r="D324" t="s">
        <v>21</v>
      </c>
      <c r="E324" s="1">
        <v>4441149315</v>
      </c>
      <c r="F324" s="1">
        <v>89326992</v>
      </c>
      <c r="G324">
        <v>-3</v>
      </c>
      <c r="H324">
        <v>12</v>
      </c>
      <c r="I324">
        <v>9</v>
      </c>
      <c r="J324">
        <v>22</v>
      </c>
      <c r="K324">
        <v>31</v>
      </c>
      <c r="L324">
        <v>31</v>
      </c>
      <c r="M324">
        <v>31</v>
      </c>
      <c r="N324">
        <v>0</v>
      </c>
      <c r="O324">
        <v>1</v>
      </c>
      <c r="P324">
        <v>32</v>
      </c>
      <c r="Q324">
        <v>83</v>
      </c>
      <c r="U324" t="str">
        <f>VLOOKUP(D324,Zone,2)</f>
        <v>Nord</v>
      </c>
      <c r="V324">
        <f>WEEKNUM(A324)</f>
        <v>11</v>
      </c>
    </row>
    <row r="325" spans="1:22" x14ac:dyDescent="0.2">
      <c r="A325" s="6">
        <v>43900</v>
      </c>
      <c r="B325" t="s">
        <v>14</v>
      </c>
      <c r="C325">
        <v>3</v>
      </c>
      <c r="D325" t="s">
        <v>22</v>
      </c>
      <c r="E325" s="1">
        <v>4546679409</v>
      </c>
      <c r="F325" s="1">
        <v>9190347404</v>
      </c>
      <c r="G325">
        <v>517</v>
      </c>
      <c r="H325">
        <v>26</v>
      </c>
      <c r="I325">
        <v>543</v>
      </c>
      <c r="J325">
        <v>-606</v>
      </c>
      <c r="K325">
        <v>-63</v>
      </c>
      <c r="L325">
        <v>-63</v>
      </c>
      <c r="M325">
        <v>-63</v>
      </c>
      <c r="N325">
        <v>250</v>
      </c>
      <c r="O325">
        <v>135</v>
      </c>
      <c r="P325">
        <v>322</v>
      </c>
      <c r="Q325">
        <v>1344</v>
      </c>
      <c r="U325" t="str">
        <f>VLOOKUP(D325,Zone,2)</f>
        <v>Nord</v>
      </c>
      <c r="V325">
        <f>WEEKNUM(A325)</f>
        <v>11</v>
      </c>
    </row>
    <row r="326" spans="1:22" x14ac:dyDescent="0.2">
      <c r="A326" s="6">
        <v>43900</v>
      </c>
      <c r="B326" t="s">
        <v>14</v>
      </c>
      <c r="C326">
        <v>11</v>
      </c>
      <c r="D326" t="s">
        <v>23</v>
      </c>
      <c r="E326" s="1">
        <v>4361675973</v>
      </c>
      <c r="F326" s="1">
        <v>135188753</v>
      </c>
      <c r="G326">
        <v>16</v>
      </c>
      <c r="H326">
        <v>7</v>
      </c>
      <c r="I326">
        <v>23</v>
      </c>
      <c r="J326">
        <v>45</v>
      </c>
      <c r="K326">
        <v>68</v>
      </c>
      <c r="L326">
        <v>68</v>
      </c>
      <c r="M326">
        <v>68</v>
      </c>
      <c r="N326">
        <v>0</v>
      </c>
      <c r="O326">
        <v>3</v>
      </c>
      <c r="P326">
        <v>71</v>
      </c>
      <c r="Q326">
        <v>187</v>
      </c>
      <c r="U326" t="str">
        <f>VLOOKUP(D326,Zone,2)</f>
        <v>Centro</v>
      </c>
      <c r="V326">
        <f>WEEKNUM(A326)</f>
        <v>11</v>
      </c>
    </row>
    <row r="327" spans="1:22" x14ac:dyDescent="0.2">
      <c r="A327" s="6">
        <v>43900</v>
      </c>
      <c r="B327" t="s">
        <v>14</v>
      </c>
      <c r="C327">
        <v>14</v>
      </c>
      <c r="D327" t="s">
        <v>24</v>
      </c>
      <c r="E327" s="1">
        <v>4155774754</v>
      </c>
      <c r="F327" s="1">
        <v>1465916051</v>
      </c>
      <c r="G327">
        <v>-1</v>
      </c>
      <c r="H327">
        <v>1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0</v>
      </c>
      <c r="O327">
        <v>0</v>
      </c>
      <c r="P327">
        <v>1</v>
      </c>
      <c r="Q327">
        <v>13</v>
      </c>
      <c r="U327" t="str">
        <f>VLOOKUP(D327,Zone,2)</f>
        <v>Sud</v>
      </c>
      <c r="V327">
        <f>WEEKNUM(A327)</f>
        <v>11</v>
      </c>
    </row>
    <row r="328" spans="1:22" x14ac:dyDescent="0.2">
      <c r="A328" s="6">
        <v>43900</v>
      </c>
      <c r="B328" t="s">
        <v>14</v>
      </c>
      <c r="C328">
        <v>4</v>
      </c>
      <c r="D328" t="s">
        <v>25</v>
      </c>
      <c r="E328" s="1">
        <v>4649933453</v>
      </c>
      <c r="F328" s="1">
        <v>1135662422</v>
      </c>
      <c r="G328">
        <v>9</v>
      </c>
      <c r="H328">
        <v>1</v>
      </c>
      <c r="I328">
        <v>10</v>
      </c>
      <c r="J328">
        <v>19</v>
      </c>
      <c r="K328">
        <v>29</v>
      </c>
      <c r="L328">
        <v>29</v>
      </c>
      <c r="M328">
        <v>29</v>
      </c>
      <c r="N328">
        <v>0</v>
      </c>
      <c r="O328">
        <v>0</v>
      </c>
      <c r="P328">
        <v>29</v>
      </c>
      <c r="Q328">
        <v>0</v>
      </c>
      <c r="U328" t="str">
        <f>VLOOKUP(D328,Zone,2)</f>
        <v>Nord</v>
      </c>
      <c r="V328">
        <f>WEEKNUM(A328)</f>
        <v>11</v>
      </c>
    </row>
    <row r="329" spans="1:22" x14ac:dyDescent="0.2">
      <c r="A329" s="6">
        <v>43900</v>
      </c>
      <c r="B329" t="s">
        <v>14</v>
      </c>
      <c r="C329">
        <v>4</v>
      </c>
      <c r="D329" t="s">
        <v>26</v>
      </c>
      <c r="E329" s="1">
        <v>4606893511</v>
      </c>
      <c r="F329" s="1">
        <v>1112123097</v>
      </c>
      <c r="G329">
        <v>9</v>
      </c>
      <c r="H329">
        <v>1</v>
      </c>
      <c r="I329">
        <v>10</v>
      </c>
      <c r="J329">
        <v>7</v>
      </c>
      <c r="K329">
        <v>17</v>
      </c>
      <c r="L329">
        <v>17</v>
      </c>
      <c r="M329">
        <v>17</v>
      </c>
      <c r="N329">
        <v>2</v>
      </c>
      <c r="O329">
        <v>0</v>
      </c>
      <c r="P329">
        <v>19</v>
      </c>
      <c r="Q329">
        <v>132</v>
      </c>
      <c r="U329" t="str">
        <f>VLOOKUP(D329,Zone,2)</f>
        <v>Nord</v>
      </c>
      <c r="V329">
        <f>WEEKNUM(A329)</f>
        <v>11</v>
      </c>
    </row>
    <row r="330" spans="1:22" x14ac:dyDescent="0.2">
      <c r="A330" s="6">
        <v>43900</v>
      </c>
      <c r="B330" t="s">
        <v>14</v>
      </c>
      <c r="C330">
        <v>1</v>
      </c>
      <c r="D330" t="s">
        <v>27</v>
      </c>
      <c r="E330" s="1">
        <v>450732745</v>
      </c>
      <c r="F330" s="1">
        <v>7680687483</v>
      </c>
      <c r="G330">
        <v>84</v>
      </c>
      <c r="H330">
        <v>16</v>
      </c>
      <c r="I330">
        <v>100</v>
      </c>
      <c r="J330">
        <v>-1</v>
      </c>
      <c r="K330">
        <v>99</v>
      </c>
      <c r="L330">
        <v>99</v>
      </c>
      <c r="M330">
        <v>99</v>
      </c>
      <c r="N330">
        <v>0</v>
      </c>
      <c r="O330">
        <v>4</v>
      </c>
      <c r="P330">
        <v>103</v>
      </c>
      <c r="Q330">
        <v>693</v>
      </c>
      <c r="U330" t="str">
        <f>VLOOKUP(D330,Zone,2)</f>
        <v>Nord</v>
      </c>
      <c r="V330">
        <f>WEEKNUM(A330)</f>
        <v>11</v>
      </c>
    </row>
    <row r="331" spans="1:22" x14ac:dyDescent="0.2">
      <c r="A331" s="6">
        <v>43900</v>
      </c>
      <c r="B331" t="s">
        <v>14</v>
      </c>
      <c r="C331">
        <v>16</v>
      </c>
      <c r="D331" t="s">
        <v>28</v>
      </c>
      <c r="E331" s="1">
        <v>4112559576</v>
      </c>
      <c r="F331" s="1">
        <v>1686736689</v>
      </c>
      <c r="G331">
        <v>8</v>
      </c>
      <c r="H331">
        <v>0</v>
      </c>
      <c r="I331">
        <v>8</v>
      </c>
      <c r="J331">
        <v>1</v>
      </c>
      <c r="K331">
        <v>9</v>
      </c>
      <c r="L331">
        <v>9</v>
      </c>
      <c r="M331">
        <v>9</v>
      </c>
      <c r="N331">
        <v>0</v>
      </c>
      <c r="O331">
        <v>0</v>
      </c>
      <c r="P331">
        <v>9</v>
      </c>
      <c r="Q331">
        <v>62</v>
      </c>
      <c r="U331" t="str">
        <f>VLOOKUP(D331,Zone,2)</f>
        <v>Sud</v>
      </c>
      <c r="V331">
        <f>WEEKNUM(A331)</f>
        <v>11</v>
      </c>
    </row>
    <row r="332" spans="1:22" x14ac:dyDescent="0.2">
      <c r="A332" s="6">
        <v>43900</v>
      </c>
      <c r="B332" t="s">
        <v>14</v>
      </c>
      <c r="C332">
        <v>20</v>
      </c>
      <c r="D332" t="s">
        <v>29</v>
      </c>
      <c r="E332" s="1">
        <v>3921531192</v>
      </c>
      <c r="F332" s="1">
        <v>9110616306</v>
      </c>
      <c r="G332">
        <v>1</v>
      </c>
      <c r="H332">
        <v>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0</v>
      </c>
      <c r="O332">
        <v>0</v>
      </c>
      <c r="P332">
        <v>1</v>
      </c>
      <c r="Q332">
        <v>19</v>
      </c>
      <c r="U332" t="str">
        <f>VLOOKUP(D332,Zone,2)</f>
        <v>Sud</v>
      </c>
      <c r="V332">
        <f>WEEKNUM(A332)</f>
        <v>11</v>
      </c>
    </row>
    <row r="333" spans="1:22" x14ac:dyDescent="0.2">
      <c r="A333" s="6">
        <v>43900</v>
      </c>
      <c r="B333" t="s">
        <v>14</v>
      </c>
      <c r="C333">
        <v>19</v>
      </c>
      <c r="D333" t="s">
        <v>30</v>
      </c>
      <c r="E333" s="1">
        <v>3811569725</v>
      </c>
      <c r="F333" s="1">
        <v>133623567</v>
      </c>
      <c r="G333">
        <v>-2</v>
      </c>
      <c r="H333">
        <v>2</v>
      </c>
      <c r="I333">
        <v>0</v>
      </c>
      <c r="J333">
        <v>8</v>
      </c>
      <c r="K333">
        <v>8</v>
      </c>
      <c r="L333">
        <v>8</v>
      </c>
      <c r="M333">
        <v>8</v>
      </c>
      <c r="N333">
        <v>0</v>
      </c>
      <c r="O333">
        <v>0</v>
      </c>
      <c r="P333">
        <v>8</v>
      </c>
      <c r="Q333">
        <v>119</v>
      </c>
      <c r="U333" t="str">
        <f>VLOOKUP(D333,Zone,2)</f>
        <v>Sud</v>
      </c>
      <c r="V333">
        <f>WEEKNUM(A333)</f>
        <v>11</v>
      </c>
    </row>
    <row r="334" spans="1:22" x14ac:dyDescent="0.2">
      <c r="A334" s="6">
        <v>43900</v>
      </c>
      <c r="B334" t="s">
        <v>14</v>
      </c>
      <c r="C334">
        <v>9</v>
      </c>
      <c r="D334" t="s">
        <v>31</v>
      </c>
      <c r="E334" s="1">
        <v>4376923077</v>
      </c>
      <c r="F334" s="1">
        <v>1125588885</v>
      </c>
      <c r="G334">
        <v>-16</v>
      </c>
      <c r="H334">
        <v>31</v>
      </c>
      <c r="I334">
        <v>15</v>
      </c>
      <c r="J334">
        <v>39</v>
      </c>
      <c r="K334">
        <v>54</v>
      </c>
      <c r="L334">
        <v>54</v>
      </c>
      <c r="M334">
        <v>54</v>
      </c>
      <c r="N334">
        <v>2</v>
      </c>
      <c r="O334">
        <v>0</v>
      </c>
      <c r="P334">
        <v>56</v>
      </c>
      <c r="Q334">
        <v>555</v>
      </c>
      <c r="U334" t="str">
        <f>VLOOKUP(D334,Zone,2)</f>
        <v>Centro</v>
      </c>
      <c r="V334">
        <f>WEEKNUM(A334)</f>
        <v>11</v>
      </c>
    </row>
    <row r="335" spans="1:22" x14ac:dyDescent="0.2">
      <c r="A335" s="6">
        <v>43900</v>
      </c>
      <c r="B335" t="s">
        <v>14</v>
      </c>
      <c r="C335">
        <v>10</v>
      </c>
      <c r="D335" t="s">
        <v>32</v>
      </c>
      <c r="E335" s="1">
        <v>4310675841</v>
      </c>
      <c r="F335" s="1">
        <v>1238824698</v>
      </c>
      <c r="G335">
        <v>4</v>
      </c>
      <c r="H335">
        <v>0</v>
      </c>
      <c r="I335">
        <v>4</v>
      </c>
      <c r="J335">
        <v>5</v>
      </c>
      <c r="K335">
        <v>9</v>
      </c>
      <c r="L335">
        <v>9</v>
      </c>
      <c r="M335">
        <v>9</v>
      </c>
      <c r="N335">
        <v>0</v>
      </c>
      <c r="O335">
        <v>0</v>
      </c>
      <c r="P335">
        <v>9</v>
      </c>
      <c r="Q335">
        <v>77</v>
      </c>
      <c r="U335" t="str">
        <f>VLOOKUP(D335,Zone,2)</f>
        <v>Centro</v>
      </c>
      <c r="V335">
        <f>WEEKNUM(A335)</f>
        <v>11</v>
      </c>
    </row>
    <row r="336" spans="1:22" x14ac:dyDescent="0.2">
      <c r="A336" s="6">
        <v>43900</v>
      </c>
      <c r="B336" t="s">
        <v>14</v>
      </c>
      <c r="C336">
        <v>2</v>
      </c>
      <c r="D336" t="s">
        <v>33</v>
      </c>
      <c r="E336" s="1">
        <v>4573750286</v>
      </c>
      <c r="F336" s="1">
        <v>7320149366</v>
      </c>
      <c r="G336">
        <v>-2</v>
      </c>
      <c r="H336">
        <v>0</v>
      </c>
      <c r="I336">
        <v>-2</v>
      </c>
      <c r="J336">
        <v>4</v>
      </c>
      <c r="K336">
        <v>2</v>
      </c>
      <c r="L336">
        <v>2</v>
      </c>
      <c r="M336">
        <v>2</v>
      </c>
      <c r="N336">
        <v>0</v>
      </c>
      <c r="O336">
        <v>0</v>
      </c>
      <c r="P336">
        <v>2</v>
      </c>
      <c r="Q336">
        <v>22</v>
      </c>
      <c r="U336" t="str">
        <f>VLOOKUP(D336,Zone,2)</f>
        <v>Nord</v>
      </c>
      <c r="V336">
        <f>WEEKNUM(A336)</f>
        <v>11</v>
      </c>
    </row>
    <row r="337" spans="1:22" x14ac:dyDescent="0.2">
      <c r="A337" s="6">
        <v>43900</v>
      </c>
      <c r="B337" t="s">
        <v>14</v>
      </c>
      <c r="C337">
        <v>5</v>
      </c>
      <c r="D337" t="s">
        <v>34</v>
      </c>
      <c r="E337" s="1">
        <v>4543490485</v>
      </c>
      <c r="F337" s="1">
        <v>1233845213</v>
      </c>
      <c r="G337">
        <v>18</v>
      </c>
      <c r="H337">
        <v>16</v>
      </c>
      <c r="I337">
        <v>34</v>
      </c>
      <c r="J337">
        <v>55</v>
      </c>
      <c r="K337">
        <v>89</v>
      </c>
      <c r="L337">
        <v>89</v>
      </c>
      <c r="M337">
        <v>89</v>
      </c>
      <c r="N337">
        <v>17</v>
      </c>
      <c r="O337">
        <v>6</v>
      </c>
      <c r="P337">
        <v>112</v>
      </c>
      <c r="Q337">
        <v>687</v>
      </c>
      <c r="U337" t="str">
        <f>VLOOKUP(D337,Zone,2)</f>
        <v>Nord</v>
      </c>
      <c r="V337">
        <f>WEEKNUM(A337)</f>
        <v>11</v>
      </c>
    </row>
    <row r="338" spans="1:22" x14ac:dyDescent="0.2">
      <c r="A338" s="6">
        <v>43901</v>
      </c>
      <c r="B338" t="s">
        <v>14</v>
      </c>
      <c r="C338">
        <v>13</v>
      </c>
      <c r="D338" t="s">
        <v>15</v>
      </c>
      <c r="E338" s="1">
        <v>4235122196</v>
      </c>
      <c r="F338" s="1">
        <v>1339843823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U338" t="str">
        <f>VLOOKUP(D338,Zone,2)</f>
        <v>Centro</v>
      </c>
      <c r="V338">
        <f>WEEKNUM(A338)</f>
        <v>11</v>
      </c>
    </row>
    <row r="339" spans="1:22" x14ac:dyDescent="0.2">
      <c r="A339" s="6">
        <v>43901</v>
      </c>
      <c r="B339" t="s">
        <v>14</v>
      </c>
      <c r="C339">
        <v>17</v>
      </c>
      <c r="D339" t="s">
        <v>16</v>
      </c>
      <c r="E339" s="1">
        <v>4063947052</v>
      </c>
      <c r="F339" s="1">
        <v>1580514834</v>
      </c>
      <c r="G339">
        <v>-1</v>
      </c>
      <c r="H339">
        <v>1</v>
      </c>
      <c r="I339">
        <v>0</v>
      </c>
      <c r="J339">
        <v>1</v>
      </c>
      <c r="K339">
        <v>1</v>
      </c>
      <c r="L339">
        <v>1</v>
      </c>
      <c r="M339">
        <v>1</v>
      </c>
      <c r="N339">
        <v>0</v>
      </c>
      <c r="O339">
        <v>0</v>
      </c>
      <c r="P339">
        <v>1</v>
      </c>
      <c r="Q339">
        <v>7</v>
      </c>
      <c r="U339" t="str">
        <f>VLOOKUP(D339,Zone,2)</f>
        <v>Sud</v>
      </c>
      <c r="V339">
        <f>WEEKNUM(A339)</f>
        <v>11</v>
      </c>
    </row>
    <row r="340" spans="1:22" x14ac:dyDescent="0.2">
      <c r="A340" s="6">
        <v>43901</v>
      </c>
      <c r="B340" t="s">
        <v>14</v>
      </c>
      <c r="C340">
        <v>18</v>
      </c>
      <c r="D340" t="s">
        <v>17</v>
      </c>
      <c r="E340" s="1">
        <v>3890597598</v>
      </c>
      <c r="F340" s="1">
        <v>1659440194</v>
      </c>
      <c r="G340">
        <v>2</v>
      </c>
      <c r="H340">
        <v>0</v>
      </c>
      <c r="I340">
        <v>2</v>
      </c>
      <c r="J340">
        <v>4</v>
      </c>
      <c r="K340">
        <v>6</v>
      </c>
      <c r="L340">
        <v>6</v>
      </c>
      <c r="M340">
        <v>6</v>
      </c>
      <c r="N340">
        <v>0</v>
      </c>
      <c r="O340">
        <v>0</v>
      </c>
      <c r="P340">
        <v>6</v>
      </c>
      <c r="Q340">
        <v>45</v>
      </c>
      <c r="U340" t="str">
        <f>VLOOKUP(D340,Zone,2)</f>
        <v>Sud</v>
      </c>
      <c r="V340">
        <f>WEEKNUM(A340)</f>
        <v>11</v>
      </c>
    </row>
    <row r="341" spans="1:22" x14ac:dyDescent="0.2">
      <c r="A341" s="6">
        <v>43901</v>
      </c>
      <c r="B341" t="s">
        <v>14</v>
      </c>
      <c r="C341">
        <v>15</v>
      </c>
      <c r="D341" t="s">
        <v>18</v>
      </c>
      <c r="E341" s="1">
        <v>4083956555</v>
      </c>
      <c r="F341" s="1">
        <v>1425084984</v>
      </c>
      <c r="G341">
        <v>23</v>
      </c>
      <c r="H341">
        <v>3</v>
      </c>
      <c r="I341">
        <v>26</v>
      </c>
      <c r="J341">
        <v>-3</v>
      </c>
      <c r="K341">
        <v>23</v>
      </c>
      <c r="L341">
        <v>23</v>
      </c>
      <c r="M341">
        <v>23</v>
      </c>
      <c r="N341">
        <v>3</v>
      </c>
      <c r="O341">
        <v>1</v>
      </c>
      <c r="P341">
        <v>27</v>
      </c>
      <c r="Q341">
        <v>234</v>
      </c>
      <c r="U341" t="str">
        <f>VLOOKUP(D341,Zone,2)</f>
        <v>Sud</v>
      </c>
      <c r="V341">
        <f>WEEKNUM(A341)</f>
        <v>11</v>
      </c>
    </row>
    <row r="342" spans="1:22" x14ac:dyDescent="0.2">
      <c r="A342" s="6">
        <v>43901</v>
      </c>
      <c r="B342" t="s">
        <v>14</v>
      </c>
      <c r="C342">
        <v>8</v>
      </c>
      <c r="D342" t="s">
        <v>46</v>
      </c>
      <c r="E342" s="1">
        <v>4449436681</v>
      </c>
      <c r="F342" s="1">
        <v>113417208</v>
      </c>
      <c r="G342">
        <v>76</v>
      </c>
      <c r="H342">
        <v>6</v>
      </c>
      <c r="I342">
        <v>82</v>
      </c>
      <c r="J342">
        <v>89</v>
      </c>
      <c r="K342">
        <v>171</v>
      </c>
      <c r="L342">
        <v>171</v>
      </c>
      <c r="M342">
        <v>171</v>
      </c>
      <c r="N342">
        <v>7</v>
      </c>
      <c r="O342">
        <v>28</v>
      </c>
      <c r="P342">
        <v>206</v>
      </c>
      <c r="Q342">
        <v>1146</v>
      </c>
      <c r="U342" t="str">
        <f>VLOOKUP(D342,Zone,2)</f>
        <v>Nord</v>
      </c>
      <c r="V342">
        <f>WEEKNUM(A342)</f>
        <v>11</v>
      </c>
    </row>
    <row r="343" spans="1:22" x14ac:dyDescent="0.2">
      <c r="A343" s="6">
        <v>43901</v>
      </c>
      <c r="B343" t="s">
        <v>14</v>
      </c>
      <c r="C343">
        <v>6</v>
      </c>
      <c r="D343" t="s">
        <v>19</v>
      </c>
      <c r="E343" s="1">
        <v>456494354</v>
      </c>
      <c r="F343" s="1">
        <v>1376813649</v>
      </c>
      <c r="G343">
        <v>-11</v>
      </c>
      <c r="H343">
        <v>-1</v>
      </c>
      <c r="I343">
        <v>-12</v>
      </c>
      <c r="J343">
        <v>12</v>
      </c>
      <c r="K343">
        <v>0</v>
      </c>
      <c r="L343">
        <v>0</v>
      </c>
      <c r="M343">
        <v>0</v>
      </c>
      <c r="N343">
        <v>7</v>
      </c>
      <c r="O343">
        <v>3</v>
      </c>
      <c r="P343">
        <v>10</v>
      </c>
      <c r="Q343">
        <v>471</v>
      </c>
      <c r="U343" t="str">
        <f>VLOOKUP(D343,Zone,2)</f>
        <v>Nord</v>
      </c>
      <c r="V343">
        <f>WEEKNUM(A343)</f>
        <v>11</v>
      </c>
    </row>
    <row r="344" spans="1:22" x14ac:dyDescent="0.2">
      <c r="A344" s="6">
        <v>43901</v>
      </c>
      <c r="B344" t="s">
        <v>14</v>
      </c>
      <c r="C344">
        <v>12</v>
      </c>
      <c r="D344" t="s">
        <v>20</v>
      </c>
      <c r="E344" s="1">
        <v>4189277044</v>
      </c>
      <c r="F344" s="1">
        <v>1248366722</v>
      </c>
      <c r="G344">
        <v>17</v>
      </c>
      <c r="H344">
        <v>3</v>
      </c>
      <c r="I344">
        <v>20</v>
      </c>
      <c r="J344">
        <v>6</v>
      </c>
      <c r="K344">
        <v>26</v>
      </c>
      <c r="L344">
        <v>26</v>
      </c>
      <c r="M344">
        <v>26</v>
      </c>
      <c r="N344">
        <v>8</v>
      </c>
      <c r="O344">
        <v>0</v>
      </c>
      <c r="P344">
        <v>34</v>
      </c>
      <c r="Q344">
        <v>0</v>
      </c>
      <c r="U344" t="str">
        <f>VLOOKUP(D344,Zone,2)</f>
        <v>Centro</v>
      </c>
      <c r="V344">
        <f>WEEKNUM(A344)</f>
        <v>11</v>
      </c>
    </row>
    <row r="345" spans="1:22" x14ac:dyDescent="0.2">
      <c r="A345" s="6">
        <v>43901</v>
      </c>
      <c r="B345" t="s">
        <v>14</v>
      </c>
      <c r="C345">
        <v>7</v>
      </c>
      <c r="D345" t="s">
        <v>21</v>
      </c>
      <c r="E345" s="1">
        <v>4441149315</v>
      </c>
      <c r="F345" s="1">
        <v>89326992</v>
      </c>
      <c r="G345">
        <v>17</v>
      </c>
      <c r="H345">
        <v>5</v>
      </c>
      <c r="I345">
        <v>22</v>
      </c>
      <c r="J345">
        <v>31</v>
      </c>
      <c r="K345">
        <v>53</v>
      </c>
      <c r="L345">
        <v>53</v>
      </c>
      <c r="M345">
        <v>53</v>
      </c>
      <c r="N345">
        <v>0</v>
      </c>
      <c r="O345">
        <v>0</v>
      </c>
      <c r="P345">
        <v>53</v>
      </c>
      <c r="Q345">
        <v>331</v>
      </c>
      <c r="U345" t="str">
        <f>VLOOKUP(D345,Zone,2)</f>
        <v>Nord</v>
      </c>
      <c r="V345">
        <f>WEEKNUM(A345)</f>
        <v>11</v>
      </c>
    </row>
    <row r="346" spans="1:22" x14ac:dyDescent="0.2">
      <c r="A346" s="6">
        <v>43901</v>
      </c>
      <c r="B346" t="s">
        <v>14</v>
      </c>
      <c r="C346">
        <v>3</v>
      </c>
      <c r="D346" t="s">
        <v>22</v>
      </c>
      <c r="E346" s="1">
        <v>4546679409</v>
      </c>
      <c r="F346" s="1">
        <v>9190347404</v>
      </c>
      <c r="G346">
        <v>533</v>
      </c>
      <c r="H346">
        <v>94</v>
      </c>
      <c r="I346">
        <v>627</v>
      </c>
      <c r="J346">
        <v>709</v>
      </c>
      <c r="K346">
        <v>1336</v>
      </c>
      <c r="L346">
        <v>1336</v>
      </c>
      <c r="M346">
        <v>1336</v>
      </c>
      <c r="N346">
        <v>4</v>
      </c>
      <c r="O346">
        <v>149</v>
      </c>
      <c r="P346">
        <v>1489</v>
      </c>
      <c r="Q346">
        <v>4150</v>
      </c>
      <c r="U346" t="str">
        <f>VLOOKUP(D346,Zone,2)</f>
        <v>Nord</v>
      </c>
      <c r="V346">
        <f>WEEKNUM(A346)</f>
        <v>11</v>
      </c>
    </row>
    <row r="347" spans="1:22" x14ac:dyDescent="0.2">
      <c r="A347" s="6">
        <v>43901</v>
      </c>
      <c r="B347" t="s">
        <v>14</v>
      </c>
      <c r="C347">
        <v>11</v>
      </c>
      <c r="D347" t="s">
        <v>23</v>
      </c>
      <c r="E347" s="1">
        <v>4361675973</v>
      </c>
      <c r="F347" s="1">
        <v>135188753</v>
      </c>
      <c r="G347">
        <v>60</v>
      </c>
      <c r="H347">
        <v>12</v>
      </c>
      <c r="I347">
        <v>72</v>
      </c>
      <c r="J347">
        <v>8</v>
      </c>
      <c r="K347">
        <v>80</v>
      </c>
      <c r="L347">
        <v>80</v>
      </c>
      <c r="M347">
        <v>80</v>
      </c>
      <c r="N347">
        <v>0</v>
      </c>
      <c r="O347">
        <v>5</v>
      </c>
      <c r="P347">
        <v>85</v>
      </c>
      <c r="Q347">
        <v>219</v>
      </c>
      <c r="U347" t="str">
        <f>VLOOKUP(D347,Zone,2)</f>
        <v>Centro</v>
      </c>
      <c r="V347">
        <f>WEEKNUM(A347)</f>
        <v>11</v>
      </c>
    </row>
    <row r="348" spans="1:22" x14ac:dyDescent="0.2">
      <c r="A348" s="6">
        <v>43901</v>
      </c>
      <c r="B348" t="s">
        <v>14</v>
      </c>
      <c r="C348">
        <v>14</v>
      </c>
      <c r="D348" t="s">
        <v>24</v>
      </c>
      <c r="E348" s="1">
        <v>4155774754</v>
      </c>
      <c r="F348" s="1">
        <v>1465916051</v>
      </c>
      <c r="G348">
        <v>1</v>
      </c>
      <c r="H348">
        <v>0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0</v>
      </c>
      <c r="O348">
        <v>0</v>
      </c>
      <c r="P348">
        <v>1</v>
      </c>
      <c r="Q348">
        <v>8</v>
      </c>
      <c r="U348" t="str">
        <f>VLOOKUP(D348,Zone,2)</f>
        <v>Sud</v>
      </c>
      <c r="V348">
        <f>WEEKNUM(A348)</f>
        <v>11</v>
      </c>
    </row>
    <row r="349" spans="1:22" x14ac:dyDescent="0.2">
      <c r="A349" s="6">
        <v>43901</v>
      </c>
      <c r="B349" t="s">
        <v>14</v>
      </c>
      <c r="C349">
        <v>4</v>
      </c>
      <c r="D349" t="s">
        <v>25</v>
      </c>
      <c r="E349" s="1">
        <v>4649933453</v>
      </c>
      <c r="F349" s="1">
        <v>1135662422</v>
      </c>
      <c r="G349">
        <v>-9</v>
      </c>
      <c r="H349">
        <v>3</v>
      </c>
      <c r="I349">
        <v>-6</v>
      </c>
      <c r="J349">
        <v>43</v>
      </c>
      <c r="K349">
        <v>37</v>
      </c>
      <c r="L349">
        <v>37</v>
      </c>
      <c r="M349">
        <v>37</v>
      </c>
      <c r="N349">
        <v>0</v>
      </c>
      <c r="O349">
        <v>0</v>
      </c>
      <c r="P349">
        <v>37</v>
      </c>
      <c r="Q349">
        <v>39</v>
      </c>
      <c r="U349" t="str">
        <f>VLOOKUP(D349,Zone,2)</f>
        <v>Nord</v>
      </c>
      <c r="V349">
        <f>WEEKNUM(A349)</f>
        <v>11</v>
      </c>
    </row>
    <row r="350" spans="1:22" x14ac:dyDescent="0.2">
      <c r="A350" s="6">
        <v>43901</v>
      </c>
      <c r="B350" t="s">
        <v>14</v>
      </c>
      <c r="C350">
        <v>4</v>
      </c>
      <c r="D350" t="s">
        <v>26</v>
      </c>
      <c r="E350" s="1">
        <v>4606893511</v>
      </c>
      <c r="F350" s="1">
        <v>1112123097</v>
      </c>
      <c r="G350">
        <v>9</v>
      </c>
      <c r="H350">
        <v>1</v>
      </c>
      <c r="I350">
        <v>10</v>
      </c>
      <c r="J350">
        <v>14</v>
      </c>
      <c r="K350">
        <v>24</v>
      </c>
      <c r="L350">
        <v>24</v>
      </c>
      <c r="M350">
        <v>24</v>
      </c>
      <c r="N350">
        <v>1</v>
      </c>
      <c r="O350">
        <v>0</v>
      </c>
      <c r="P350">
        <v>25</v>
      </c>
      <c r="Q350">
        <v>128</v>
      </c>
      <c r="U350" t="str">
        <f>VLOOKUP(D350,Zone,2)</f>
        <v>Nord</v>
      </c>
      <c r="V350">
        <f>WEEKNUM(A350)</f>
        <v>11</v>
      </c>
    </row>
    <row r="351" spans="1:22" x14ac:dyDescent="0.2">
      <c r="A351" s="6">
        <v>43901</v>
      </c>
      <c r="B351" t="s">
        <v>14</v>
      </c>
      <c r="C351">
        <v>1</v>
      </c>
      <c r="D351" t="s">
        <v>27</v>
      </c>
      <c r="E351" s="1">
        <v>450732745</v>
      </c>
      <c r="F351" s="1">
        <v>7680687483</v>
      </c>
      <c r="G351">
        <v>13</v>
      </c>
      <c r="H351">
        <v>9</v>
      </c>
      <c r="I351">
        <v>22</v>
      </c>
      <c r="J351">
        <v>22</v>
      </c>
      <c r="K351">
        <v>44</v>
      </c>
      <c r="L351">
        <v>44</v>
      </c>
      <c r="M351">
        <v>44</v>
      </c>
      <c r="N351">
        <v>0</v>
      </c>
      <c r="O351">
        <v>4</v>
      </c>
      <c r="P351">
        <v>48</v>
      </c>
      <c r="Q351">
        <v>57</v>
      </c>
      <c r="U351" t="str">
        <f>VLOOKUP(D351,Zone,2)</f>
        <v>Nord</v>
      </c>
      <c r="V351">
        <f>WEEKNUM(A351)</f>
        <v>11</v>
      </c>
    </row>
    <row r="352" spans="1:22" x14ac:dyDescent="0.2">
      <c r="A352" s="6">
        <v>43901</v>
      </c>
      <c r="B352" t="s">
        <v>14</v>
      </c>
      <c r="C352">
        <v>16</v>
      </c>
      <c r="D352" t="s">
        <v>28</v>
      </c>
      <c r="E352" s="1">
        <v>4112559576</v>
      </c>
      <c r="F352" s="1">
        <v>1686736689</v>
      </c>
      <c r="G352">
        <v>10</v>
      </c>
      <c r="H352">
        <v>-2</v>
      </c>
      <c r="I352">
        <v>8</v>
      </c>
      <c r="J352">
        <v>8</v>
      </c>
      <c r="K352">
        <v>16</v>
      </c>
      <c r="L352">
        <v>16</v>
      </c>
      <c r="M352">
        <v>16</v>
      </c>
      <c r="N352">
        <v>0</v>
      </c>
      <c r="O352">
        <v>2</v>
      </c>
      <c r="P352">
        <v>18</v>
      </c>
      <c r="Q352">
        <v>162</v>
      </c>
      <c r="U352" t="str">
        <f>VLOOKUP(D352,Zone,2)</f>
        <v>Sud</v>
      </c>
      <c r="V352">
        <f>WEEKNUM(A352)</f>
        <v>11</v>
      </c>
    </row>
    <row r="353" spans="1:22" x14ac:dyDescent="0.2">
      <c r="A353" s="6">
        <v>43901</v>
      </c>
      <c r="B353" t="s">
        <v>14</v>
      </c>
      <c r="C353">
        <v>20</v>
      </c>
      <c r="D353" t="s">
        <v>29</v>
      </c>
      <c r="E353" s="1">
        <v>3921531192</v>
      </c>
      <c r="F353" s="1">
        <v>9110616306</v>
      </c>
      <c r="G353">
        <v>1</v>
      </c>
      <c r="H353">
        <v>0</v>
      </c>
      <c r="I353">
        <v>1</v>
      </c>
      <c r="J353">
        <v>16</v>
      </c>
      <c r="K353">
        <v>17</v>
      </c>
      <c r="L353">
        <v>17</v>
      </c>
      <c r="M353">
        <v>17</v>
      </c>
      <c r="N353">
        <v>0</v>
      </c>
      <c r="O353">
        <v>0</v>
      </c>
      <c r="P353">
        <v>17</v>
      </c>
      <c r="Q353">
        <v>79</v>
      </c>
      <c r="U353" t="str">
        <f>VLOOKUP(D353,Zone,2)</f>
        <v>Sud</v>
      </c>
      <c r="V353">
        <f>WEEKNUM(A353)</f>
        <v>11</v>
      </c>
    </row>
    <row r="354" spans="1:22" x14ac:dyDescent="0.2">
      <c r="A354" s="6">
        <v>43901</v>
      </c>
      <c r="B354" t="s">
        <v>14</v>
      </c>
      <c r="C354">
        <v>19</v>
      </c>
      <c r="D354" t="s">
        <v>30</v>
      </c>
      <c r="E354" s="1">
        <v>3811569725</v>
      </c>
      <c r="F354" s="1">
        <v>133623567</v>
      </c>
      <c r="G354">
        <v>6</v>
      </c>
      <c r="H354">
        <v>-1</v>
      </c>
      <c r="I354">
        <v>5</v>
      </c>
      <c r="J354">
        <v>16</v>
      </c>
      <c r="K354">
        <v>21</v>
      </c>
      <c r="L354">
        <v>21</v>
      </c>
      <c r="M354">
        <v>21</v>
      </c>
      <c r="N354">
        <v>0</v>
      </c>
      <c r="O354">
        <v>0</v>
      </c>
      <c r="P354">
        <v>21</v>
      </c>
      <c r="Q354">
        <v>239</v>
      </c>
      <c r="U354" t="str">
        <f>VLOOKUP(D354,Zone,2)</f>
        <v>Sud</v>
      </c>
      <c r="V354">
        <f>WEEKNUM(A354)</f>
        <v>11</v>
      </c>
    </row>
    <row r="355" spans="1:22" x14ac:dyDescent="0.2">
      <c r="A355" s="6">
        <v>43901</v>
      </c>
      <c r="B355" t="s">
        <v>14</v>
      </c>
      <c r="C355">
        <v>9</v>
      </c>
      <c r="D355" t="s">
        <v>31</v>
      </c>
      <c r="E355" s="1">
        <v>4376923077</v>
      </c>
      <c r="F355" s="1">
        <v>1125588885</v>
      </c>
      <c r="G355">
        <v>-4</v>
      </c>
      <c r="H355">
        <v>14</v>
      </c>
      <c r="I355">
        <v>10</v>
      </c>
      <c r="J355">
        <v>44</v>
      </c>
      <c r="K355">
        <v>54</v>
      </c>
      <c r="L355">
        <v>54</v>
      </c>
      <c r="M355">
        <v>54</v>
      </c>
      <c r="N355">
        <v>2</v>
      </c>
      <c r="O355">
        <v>0</v>
      </c>
      <c r="P355">
        <v>56</v>
      </c>
      <c r="Q355">
        <v>231</v>
      </c>
      <c r="U355" t="str">
        <f>VLOOKUP(D355,Zone,2)</f>
        <v>Centro</v>
      </c>
      <c r="V355">
        <f>WEEKNUM(A355)</f>
        <v>11</v>
      </c>
    </row>
    <row r="356" spans="1:22" x14ac:dyDescent="0.2">
      <c r="A356" s="6">
        <v>43901</v>
      </c>
      <c r="B356" t="s">
        <v>14</v>
      </c>
      <c r="C356">
        <v>10</v>
      </c>
      <c r="D356" t="s">
        <v>32</v>
      </c>
      <c r="E356" s="1">
        <v>4310675841</v>
      </c>
      <c r="F356" s="1">
        <v>1238824698</v>
      </c>
      <c r="G356">
        <v>-1</v>
      </c>
      <c r="H356">
        <v>3</v>
      </c>
      <c r="I356">
        <v>2</v>
      </c>
      <c r="J356">
        <v>5</v>
      </c>
      <c r="K356">
        <v>7</v>
      </c>
      <c r="L356">
        <v>7</v>
      </c>
      <c r="M356">
        <v>7</v>
      </c>
      <c r="N356">
        <v>2</v>
      </c>
      <c r="O356">
        <v>0</v>
      </c>
      <c r="P356">
        <v>9</v>
      </c>
      <c r="Q356">
        <v>80</v>
      </c>
      <c r="U356" t="str">
        <f>VLOOKUP(D356,Zone,2)</f>
        <v>Centro</v>
      </c>
      <c r="V356">
        <f>WEEKNUM(A356)</f>
        <v>11</v>
      </c>
    </row>
    <row r="357" spans="1:22" x14ac:dyDescent="0.2">
      <c r="A357" s="6">
        <v>43901</v>
      </c>
      <c r="B357" t="s">
        <v>14</v>
      </c>
      <c r="C357">
        <v>2</v>
      </c>
      <c r="D357" t="s">
        <v>33</v>
      </c>
      <c r="E357" s="1">
        <v>4573750286</v>
      </c>
      <c r="F357" s="1">
        <v>7320149366</v>
      </c>
      <c r="G357">
        <v>0</v>
      </c>
      <c r="H357">
        <v>0</v>
      </c>
      <c r="I357">
        <v>0</v>
      </c>
      <c r="J357">
        <v>2</v>
      </c>
      <c r="K357">
        <v>2</v>
      </c>
      <c r="L357">
        <v>2</v>
      </c>
      <c r="M357">
        <v>2</v>
      </c>
      <c r="N357">
        <v>0</v>
      </c>
      <c r="O357">
        <v>1</v>
      </c>
      <c r="P357">
        <v>3</v>
      </c>
      <c r="Q357">
        <v>10</v>
      </c>
      <c r="U357" t="str">
        <f>VLOOKUP(D357,Zone,2)</f>
        <v>Nord</v>
      </c>
      <c r="V357">
        <f>WEEKNUM(A357)</f>
        <v>11</v>
      </c>
    </row>
    <row r="358" spans="1:22" x14ac:dyDescent="0.2">
      <c r="A358" s="6">
        <v>43901</v>
      </c>
      <c r="B358" t="s">
        <v>14</v>
      </c>
      <c r="C358">
        <v>5</v>
      </c>
      <c r="D358" t="s">
        <v>34</v>
      </c>
      <c r="E358" s="1">
        <v>4543490485</v>
      </c>
      <c r="F358" s="1">
        <v>1233845213</v>
      </c>
      <c r="G358">
        <v>58</v>
      </c>
      <c r="H358">
        <v>1</v>
      </c>
      <c r="I358">
        <v>59</v>
      </c>
      <c r="J358">
        <v>98</v>
      </c>
      <c r="K358">
        <v>157</v>
      </c>
      <c r="L358">
        <v>157</v>
      </c>
      <c r="M358">
        <v>157</v>
      </c>
      <c r="N358">
        <v>7</v>
      </c>
      <c r="O358">
        <v>3</v>
      </c>
      <c r="P358">
        <v>167</v>
      </c>
      <c r="Q358">
        <v>4757</v>
      </c>
      <c r="U358" t="str">
        <f>VLOOKUP(D358,Zone,2)</f>
        <v>Nord</v>
      </c>
      <c r="V358">
        <f>WEEKNUM(A358)</f>
        <v>11</v>
      </c>
    </row>
    <row r="359" spans="1:22" x14ac:dyDescent="0.2">
      <c r="A359" s="6">
        <v>43902</v>
      </c>
      <c r="B359" t="s">
        <v>14</v>
      </c>
      <c r="C359">
        <v>13</v>
      </c>
      <c r="D359" t="s">
        <v>15</v>
      </c>
      <c r="E359" s="1">
        <v>4235122196</v>
      </c>
      <c r="F359" s="1">
        <v>1339843823</v>
      </c>
      <c r="G359">
        <v>30</v>
      </c>
      <c r="H359">
        <v>3</v>
      </c>
      <c r="I359">
        <v>33</v>
      </c>
      <c r="J359">
        <v>8</v>
      </c>
      <c r="K359">
        <v>41</v>
      </c>
      <c r="L359">
        <v>41</v>
      </c>
      <c r="M359">
        <v>41</v>
      </c>
      <c r="N359">
        <v>4</v>
      </c>
      <c r="O359">
        <v>1</v>
      </c>
      <c r="P359">
        <v>46</v>
      </c>
      <c r="Q359">
        <v>557</v>
      </c>
      <c r="U359" t="str">
        <f>VLOOKUP(D359,Zone,2)</f>
        <v>Centro</v>
      </c>
      <c r="V359">
        <f>WEEKNUM(A359)</f>
        <v>11</v>
      </c>
    </row>
    <row r="360" spans="1:22" x14ac:dyDescent="0.2">
      <c r="A360" s="6">
        <v>43902</v>
      </c>
      <c r="B360" t="s">
        <v>14</v>
      </c>
      <c r="C360">
        <v>17</v>
      </c>
      <c r="D360" t="s">
        <v>16</v>
      </c>
      <c r="E360" s="1">
        <v>4063947052</v>
      </c>
      <c r="F360" s="1">
        <v>1580514834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U360" t="str">
        <f>VLOOKUP(D360,Zone,2)</f>
        <v>Sud</v>
      </c>
      <c r="V360">
        <f>WEEKNUM(A360)</f>
        <v>11</v>
      </c>
    </row>
    <row r="361" spans="1:22" x14ac:dyDescent="0.2">
      <c r="A361" s="6">
        <v>43902</v>
      </c>
      <c r="B361" t="s">
        <v>14</v>
      </c>
      <c r="C361">
        <v>18</v>
      </c>
      <c r="D361" t="s">
        <v>17</v>
      </c>
      <c r="E361" s="1">
        <v>3890597598</v>
      </c>
      <c r="F361" s="1">
        <v>1659440194</v>
      </c>
      <c r="G361">
        <v>4</v>
      </c>
      <c r="H361">
        <v>0</v>
      </c>
      <c r="I361">
        <v>4</v>
      </c>
      <c r="J361">
        <v>11</v>
      </c>
      <c r="K361">
        <v>15</v>
      </c>
      <c r="L361">
        <v>15</v>
      </c>
      <c r="M361">
        <v>15</v>
      </c>
      <c r="N361">
        <v>-1</v>
      </c>
      <c r="O361">
        <v>0</v>
      </c>
      <c r="P361">
        <v>14</v>
      </c>
      <c r="Q361">
        <v>78</v>
      </c>
      <c r="U361" t="str">
        <f>VLOOKUP(D361,Zone,2)</f>
        <v>Sud</v>
      </c>
      <c r="V361">
        <f>WEEKNUM(A361)</f>
        <v>11</v>
      </c>
    </row>
    <row r="362" spans="1:22" x14ac:dyDescent="0.2">
      <c r="A362" s="6">
        <v>43902</v>
      </c>
      <c r="B362" t="s">
        <v>14</v>
      </c>
      <c r="C362">
        <v>15</v>
      </c>
      <c r="D362" t="s">
        <v>18</v>
      </c>
      <c r="E362" s="1">
        <v>4083956555</v>
      </c>
      <c r="F362" s="1">
        <v>1425084984</v>
      </c>
      <c r="G362">
        <v>0</v>
      </c>
      <c r="H362">
        <v>0</v>
      </c>
      <c r="I362">
        <v>0</v>
      </c>
      <c r="J362">
        <v>25</v>
      </c>
      <c r="K362">
        <v>25</v>
      </c>
      <c r="L362">
        <v>25</v>
      </c>
      <c r="M362">
        <v>25</v>
      </c>
      <c r="N362">
        <v>0</v>
      </c>
      <c r="O362">
        <v>0</v>
      </c>
      <c r="P362">
        <v>25</v>
      </c>
      <c r="Q362">
        <v>176</v>
      </c>
      <c r="U362" t="str">
        <f>VLOOKUP(D362,Zone,2)</f>
        <v>Sud</v>
      </c>
      <c r="V362">
        <f>WEEKNUM(A362)</f>
        <v>11</v>
      </c>
    </row>
    <row r="363" spans="1:22" x14ac:dyDescent="0.2">
      <c r="A363" s="6">
        <v>43902</v>
      </c>
      <c r="B363" t="s">
        <v>14</v>
      </c>
      <c r="C363">
        <v>8</v>
      </c>
      <c r="D363" t="s">
        <v>46</v>
      </c>
      <c r="E363" s="1">
        <v>4449436681</v>
      </c>
      <c r="F363" s="1">
        <v>113417208</v>
      </c>
      <c r="G363">
        <v>69</v>
      </c>
      <c r="H363">
        <v>8</v>
      </c>
      <c r="I363">
        <v>77</v>
      </c>
      <c r="J363">
        <v>93</v>
      </c>
      <c r="K363">
        <v>170</v>
      </c>
      <c r="L363">
        <v>170</v>
      </c>
      <c r="M363">
        <v>170</v>
      </c>
      <c r="N363">
        <v>5</v>
      </c>
      <c r="O363">
        <v>33</v>
      </c>
      <c r="P363">
        <v>208</v>
      </c>
      <c r="Q363">
        <v>960</v>
      </c>
      <c r="U363" t="str">
        <f>VLOOKUP(D363,Zone,2)</f>
        <v>Nord</v>
      </c>
      <c r="V363">
        <f>WEEKNUM(A363)</f>
        <v>11</v>
      </c>
    </row>
    <row r="364" spans="1:22" x14ac:dyDescent="0.2">
      <c r="A364" s="6">
        <v>43902</v>
      </c>
      <c r="B364" t="s">
        <v>14</v>
      </c>
      <c r="C364">
        <v>6</v>
      </c>
      <c r="D364" t="s">
        <v>19</v>
      </c>
      <c r="E364" s="1">
        <v>456494354</v>
      </c>
      <c r="F364" s="1">
        <v>1376813649</v>
      </c>
      <c r="G364">
        <v>7</v>
      </c>
      <c r="H364">
        <v>5</v>
      </c>
      <c r="I364">
        <v>12</v>
      </c>
      <c r="J364">
        <v>26</v>
      </c>
      <c r="K364">
        <v>38</v>
      </c>
      <c r="L364">
        <v>38</v>
      </c>
      <c r="M364">
        <v>38</v>
      </c>
      <c r="N364">
        <v>1</v>
      </c>
      <c r="O364">
        <v>2</v>
      </c>
      <c r="P364">
        <v>41</v>
      </c>
      <c r="Q364">
        <v>531</v>
      </c>
      <c r="U364" t="str">
        <f>VLOOKUP(D364,Zone,2)</f>
        <v>Nord</v>
      </c>
      <c r="V364">
        <f>WEEKNUM(A364)</f>
        <v>11</v>
      </c>
    </row>
    <row r="365" spans="1:22" x14ac:dyDescent="0.2">
      <c r="A365" s="6">
        <v>43902</v>
      </c>
      <c r="B365" t="s">
        <v>14</v>
      </c>
      <c r="C365">
        <v>12</v>
      </c>
      <c r="D365" t="s">
        <v>20</v>
      </c>
      <c r="E365" s="1">
        <v>4189277044</v>
      </c>
      <c r="F365" s="1">
        <v>1248366722</v>
      </c>
      <c r="G365">
        <v>18</v>
      </c>
      <c r="H365">
        <v>2</v>
      </c>
      <c r="I365">
        <v>20</v>
      </c>
      <c r="J365">
        <v>27</v>
      </c>
      <c r="K365">
        <v>47</v>
      </c>
      <c r="L365">
        <v>47</v>
      </c>
      <c r="M365">
        <v>47</v>
      </c>
      <c r="N365">
        <v>0</v>
      </c>
      <c r="O365">
        <v>3</v>
      </c>
      <c r="P365">
        <v>50</v>
      </c>
      <c r="Q365">
        <v>2001</v>
      </c>
      <c r="U365" t="str">
        <f>VLOOKUP(D365,Zone,2)</f>
        <v>Centro</v>
      </c>
      <c r="V365">
        <f>WEEKNUM(A365)</f>
        <v>11</v>
      </c>
    </row>
    <row r="366" spans="1:22" x14ac:dyDescent="0.2">
      <c r="A366" s="6">
        <v>43902</v>
      </c>
      <c r="B366" t="s">
        <v>14</v>
      </c>
      <c r="C366">
        <v>7</v>
      </c>
      <c r="D366" t="s">
        <v>21</v>
      </c>
      <c r="E366" s="1">
        <v>4441149315</v>
      </c>
      <c r="F366" s="1">
        <v>89326992</v>
      </c>
      <c r="G366">
        <v>26</v>
      </c>
      <c r="H366">
        <v>2</v>
      </c>
      <c r="I366">
        <v>28</v>
      </c>
      <c r="J366">
        <v>34</v>
      </c>
      <c r="K366">
        <v>62</v>
      </c>
      <c r="L366">
        <v>62</v>
      </c>
      <c r="M366">
        <v>62</v>
      </c>
      <c r="N366">
        <v>15</v>
      </c>
      <c r="O366">
        <v>3</v>
      </c>
      <c r="P366">
        <v>80</v>
      </c>
      <c r="Q366">
        <v>149</v>
      </c>
      <c r="U366" t="str">
        <f>VLOOKUP(D366,Zone,2)</f>
        <v>Nord</v>
      </c>
      <c r="V366">
        <f>WEEKNUM(A366)</f>
        <v>11</v>
      </c>
    </row>
    <row r="367" spans="1:22" x14ac:dyDescent="0.2">
      <c r="A367" s="6">
        <v>43902</v>
      </c>
      <c r="B367" t="s">
        <v>14</v>
      </c>
      <c r="C367">
        <v>3</v>
      </c>
      <c r="D367" t="s">
        <v>22</v>
      </c>
      <c r="E367" s="1">
        <v>4546679409</v>
      </c>
      <c r="F367" s="1">
        <v>9190347404</v>
      </c>
      <c r="G367">
        <v>395</v>
      </c>
      <c r="H367">
        <v>45</v>
      </c>
      <c r="I367">
        <v>440</v>
      </c>
      <c r="J367">
        <v>693</v>
      </c>
      <c r="K367">
        <v>1133</v>
      </c>
      <c r="L367">
        <v>1133</v>
      </c>
      <c r="M367">
        <v>1133</v>
      </c>
      <c r="N367">
        <v>185</v>
      </c>
      <c r="O367">
        <v>127</v>
      </c>
      <c r="P367">
        <v>1445</v>
      </c>
      <c r="Q367">
        <v>3905</v>
      </c>
      <c r="U367" t="str">
        <f>VLOOKUP(D367,Zone,2)</f>
        <v>Nord</v>
      </c>
      <c r="V367">
        <f>WEEKNUM(A367)</f>
        <v>11</v>
      </c>
    </row>
    <row r="368" spans="1:22" x14ac:dyDescent="0.2">
      <c r="A368" s="6">
        <v>43902</v>
      </c>
      <c r="B368" t="s">
        <v>14</v>
      </c>
      <c r="C368">
        <v>11</v>
      </c>
      <c r="D368" t="s">
        <v>23</v>
      </c>
      <c r="E368" s="1">
        <v>4361675973</v>
      </c>
      <c r="F368" s="1">
        <v>135188753</v>
      </c>
      <c r="G368">
        <v>42</v>
      </c>
      <c r="H368">
        <v>10</v>
      </c>
      <c r="I368">
        <v>52</v>
      </c>
      <c r="J368">
        <v>57</v>
      </c>
      <c r="K368">
        <v>109</v>
      </c>
      <c r="L368">
        <v>109</v>
      </c>
      <c r="M368">
        <v>109</v>
      </c>
      <c r="N368">
        <v>0</v>
      </c>
      <c r="O368">
        <v>4</v>
      </c>
      <c r="P368">
        <v>113</v>
      </c>
      <c r="Q368">
        <v>251</v>
      </c>
      <c r="U368" t="str">
        <f>VLOOKUP(D368,Zone,2)</f>
        <v>Centro</v>
      </c>
      <c r="V368">
        <f>WEEKNUM(A368)</f>
        <v>11</v>
      </c>
    </row>
    <row r="369" spans="1:22" x14ac:dyDescent="0.2">
      <c r="A369" s="6">
        <v>43902</v>
      </c>
      <c r="B369" t="s">
        <v>14</v>
      </c>
      <c r="C369">
        <v>14</v>
      </c>
      <c r="D369" t="s">
        <v>24</v>
      </c>
      <c r="E369" s="1">
        <v>4155774754</v>
      </c>
      <c r="F369" s="1">
        <v>1465916051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5</v>
      </c>
      <c r="U369" t="str">
        <f>VLOOKUP(D369,Zone,2)</f>
        <v>Sud</v>
      </c>
      <c r="V369">
        <f>WEEKNUM(A369)</f>
        <v>11</v>
      </c>
    </row>
    <row r="370" spans="1:22" x14ac:dyDescent="0.2">
      <c r="A370" s="6">
        <v>43902</v>
      </c>
      <c r="B370" t="s">
        <v>14</v>
      </c>
      <c r="C370">
        <v>4</v>
      </c>
      <c r="D370" t="s">
        <v>25</v>
      </c>
      <c r="E370" s="1">
        <v>4649933453</v>
      </c>
      <c r="F370" s="1">
        <v>1135662422</v>
      </c>
      <c r="G370">
        <v>13</v>
      </c>
      <c r="H370">
        <v>0</v>
      </c>
      <c r="I370">
        <v>13</v>
      </c>
      <c r="J370">
        <v>15</v>
      </c>
      <c r="K370">
        <v>28</v>
      </c>
      <c r="L370">
        <v>28</v>
      </c>
      <c r="M370">
        <v>28</v>
      </c>
      <c r="N370">
        <v>0</v>
      </c>
      <c r="O370">
        <v>1</v>
      </c>
      <c r="P370">
        <v>29</v>
      </c>
      <c r="Q370">
        <v>532</v>
      </c>
      <c r="U370" t="str">
        <f>VLOOKUP(D370,Zone,2)</f>
        <v>Nord</v>
      </c>
      <c r="V370">
        <f>WEEKNUM(A370)</f>
        <v>11</v>
      </c>
    </row>
    <row r="371" spans="1:22" x14ac:dyDescent="0.2">
      <c r="A371" s="6">
        <v>43902</v>
      </c>
      <c r="B371" t="s">
        <v>14</v>
      </c>
      <c r="C371">
        <v>4</v>
      </c>
      <c r="D371" t="s">
        <v>26</v>
      </c>
      <c r="E371" s="1">
        <v>4606893511</v>
      </c>
      <c r="F371" s="1">
        <v>1112123097</v>
      </c>
      <c r="G371">
        <v>15</v>
      </c>
      <c r="H371">
        <v>1</v>
      </c>
      <c r="I371">
        <v>16</v>
      </c>
      <c r="J371">
        <v>12</v>
      </c>
      <c r="K371">
        <v>28</v>
      </c>
      <c r="L371">
        <v>28</v>
      </c>
      <c r="M371">
        <v>28</v>
      </c>
      <c r="N371">
        <v>1</v>
      </c>
      <c r="O371">
        <v>1</v>
      </c>
      <c r="P371">
        <v>30</v>
      </c>
      <c r="Q371">
        <v>66</v>
      </c>
      <c r="U371" t="str">
        <f>VLOOKUP(D371,Zone,2)</f>
        <v>Nord</v>
      </c>
      <c r="V371">
        <f>WEEKNUM(A371)</f>
        <v>11</v>
      </c>
    </row>
    <row r="372" spans="1:22" x14ac:dyDescent="0.2">
      <c r="A372" s="6">
        <v>43902</v>
      </c>
      <c r="B372" t="s">
        <v>14</v>
      </c>
      <c r="C372">
        <v>1</v>
      </c>
      <c r="D372" t="s">
        <v>27</v>
      </c>
      <c r="E372" s="1">
        <v>450732745</v>
      </c>
      <c r="F372" s="1">
        <v>7680687483</v>
      </c>
      <c r="G372">
        <v>49</v>
      </c>
      <c r="H372">
        <v>22</v>
      </c>
      <c r="I372">
        <v>71</v>
      </c>
      <c r="J372">
        <v>3</v>
      </c>
      <c r="K372">
        <v>74</v>
      </c>
      <c r="L372">
        <v>74</v>
      </c>
      <c r="M372">
        <v>74</v>
      </c>
      <c r="N372">
        <v>0</v>
      </c>
      <c r="O372">
        <v>5</v>
      </c>
      <c r="P372">
        <v>79</v>
      </c>
      <c r="Q372">
        <v>448</v>
      </c>
      <c r="U372" t="str">
        <f>VLOOKUP(D372,Zone,2)</f>
        <v>Nord</v>
      </c>
      <c r="V372">
        <f>WEEKNUM(A372)</f>
        <v>11</v>
      </c>
    </row>
    <row r="373" spans="1:22" x14ac:dyDescent="0.2">
      <c r="A373" s="6">
        <v>43902</v>
      </c>
      <c r="B373" t="s">
        <v>14</v>
      </c>
      <c r="C373">
        <v>16</v>
      </c>
      <c r="D373" t="s">
        <v>28</v>
      </c>
      <c r="E373" s="1">
        <v>4112559576</v>
      </c>
      <c r="F373" s="1">
        <v>1686736689</v>
      </c>
      <c r="G373">
        <v>20</v>
      </c>
      <c r="H373">
        <v>-2</v>
      </c>
      <c r="I373">
        <v>18</v>
      </c>
      <c r="J373">
        <v>9</v>
      </c>
      <c r="K373">
        <v>27</v>
      </c>
      <c r="L373">
        <v>27</v>
      </c>
      <c r="M373">
        <v>27</v>
      </c>
      <c r="N373">
        <v>0</v>
      </c>
      <c r="O373">
        <v>0</v>
      </c>
      <c r="P373">
        <v>27</v>
      </c>
      <c r="Q373">
        <v>360</v>
      </c>
      <c r="U373" t="str">
        <f>VLOOKUP(D373,Zone,2)</f>
        <v>Sud</v>
      </c>
      <c r="V373">
        <f>WEEKNUM(A373)</f>
        <v>11</v>
      </c>
    </row>
    <row r="374" spans="1:22" x14ac:dyDescent="0.2">
      <c r="A374" s="6">
        <v>43902</v>
      </c>
      <c r="B374" t="s">
        <v>14</v>
      </c>
      <c r="C374">
        <v>20</v>
      </c>
      <c r="D374" t="s">
        <v>29</v>
      </c>
      <c r="E374" s="1">
        <v>3921531192</v>
      </c>
      <c r="F374" s="1">
        <v>9110616306</v>
      </c>
      <c r="G374">
        <v>2</v>
      </c>
      <c r="H374">
        <v>0</v>
      </c>
      <c r="I374">
        <v>2</v>
      </c>
      <c r="J374">
        <v>0</v>
      </c>
      <c r="K374">
        <v>2</v>
      </c>
      <c r="L374">
        <v>2</v>
      </c>
      <c r="M374">
        <v>2</v>
      </c>
      <c r="N374">
        <v>0</v>
      </c>
      <c r="O374">
        <v>0</v>
      </c>
      <c r="P374">
        <v>2</v>
      </c>
      <c r="Q374">
        <v>19</v>
      </c>
      <c r="U374" t="str">
        <f>VLOOKUP(D374,Zone,2)</f>
        <v>Sud</v>
      </c>
      <c r="V374">
        <f>WEEKNUM(A374)</f>
        <v>11</v>
      </c>
    </row>
    <row r="375" spans="1:22" x14ac:dyDescent="0.2">
      <c r="A375" s="6">
        <v>43902</v>
      </c>
      <c r="B375" t="s">
        <v>14</v>
      </c>
      <c r="C375">
        <v>19</v>
      </c>
      <c r="D375" t="s">
        <v>30</v>
      </c>
      <c r="E375" s="1">
        <v>3811569725</v>
      </c>
      <c r="F375" s="1">
        <v>133623567</v>
      </c>
      <c r="G375">
        <v>5</v>
      </c>
      <c r="H375">
        <v>4</v>
      </c>
      <c r="I375">
        <v>9</v>
      </c>
      <c r="J375">
        <v>21</v>
      </c>
      <c r="K375">
        <v>30</v>
      </c>
      <c r="L375">
        <v>30</v>
      </c>
      <c r="M375">
        <v>30</v>
      </c>
      <c r="N375">
        <v>0</v>
      </c>
      <c r="O375">
        <v>2</v>
      </c>
      <c r="P375">
        <v>32</v>
      </c>
      <c r="Q375">
        <v>283</v>
      </c>
      <c r="U375" t="str">
        <f>VLOOKUP(D375,Zone,2)</f>
        <v>Sud</v>
      </c>
      <c r="V375">
        <f>WEEKNUM(A375)</f>
        <v>11</v>
      </c>
    </row>
    <row r="376" spans="1:22" x14ac:dyDescent="0.2">
      <c r="A376" s="6">
        <v>43902</v>
      </c>
      <c r="B376" t="s">
        <v>14</v>
      </c>
      <c r="C376">
        <v>9</v>
      </c>
      <c r="D376" t="s">
        <v>31</v>
      </c>
      <c r="E376" s="1">
        <v>4376923077</v>
      </c>
      <c r="F376" s="1">
        <v>1125588885</v>
      </c>
      <c r="G376">
        <v>13</v>
      </c>
      <c r="H376">
        <v>5</v>
      </c>
      <c r="I376">
        <v>18</v>
      </c>
      <c r="J376">
        <v>20</v>
      </c>
      <c r="K376">
        <v>38</v>
      </c>
      <c r="L376">
        <v>38</v>
      </c>
      <c r="M376">
        <v>38</v>
      </c>
      <c r="N376">
        <v>2</v>
      </c>
      <c r="O376">
        <v>4</v>
      </c>
      <c r="P376">
        <v>44</v>
      </c>
      <c r="Q376">
        <v>361</v>
      </c>
      <c r="U376" t="str">
        <f>VLOOKUP(D376,Zone,2)</f>
        <v>Centro</v>
      </c>
      <c r="V376">
        <f>WEEKNUM(A376)</f>
        <v>11</v>
      </c>
    </row>
    <row r="377" spans="1:22" x14ac:dyDescent="0.2">
      <c r="A377" s="6">
        <v>43902</v>
      </c>
      <c r="B377" t="s">
        <v>14</v>
      </c>
      <c r="C377">
        <v>10</v>
      </c>
      <c r="D377" t="s">
        <v>32</v>
      </c>
      <c r="E377" s="1">
        <v>4310675841</v>
      </c>
      <c r="F377" s="1">
        <v>1238824698</v>
      </c>
      <c r="G377">
        <v>1</v>
      </c>
      <c r="H377">
        <v>3</v>
      </c>
      <c r="I377">
        <v>4</v>
      </c>
      <c r="J377">
        <v>14</v>
      </c>
      <c r="K377">
        <v>18</v>
      </c>
      <c r="L377">
        <v>18</v>
      </c>
      <c r="M377">
        <v>18</v>
      </c>
      <c r="N377">
        <v>0</v>
      </c>
      <c r="O377">
        <v>0</v>
      </c>
      <c r="P377">
        <v>18</v>
      </c>
      <c r="Q377">
        <v>118</v>
      </c>
      <c r="U377" t="str">
        <f>VLOOKUP(D377,Zone,2)</f>
        <v>Centro</v>
      </c>
      <c r="V377">
        <f>WEEKNUM(A377)</f>
        <v>11</v>
      </c>
    </row>
    <row r="378" spans="1:22" x14ac:dyDescent="0.2">
      <c r="A378" s="6">
        <v>43902</v>
      </c>
      <c r="B378" t="s">
        <v>14</v>
      </c>
      <c r="C378">
        <v>2</v>
      </c>
      <c r="D378" t="s">
        <v>33</v>
      </c>
      <c r="E378" s="1">
        <v>4573750286</v>
      </c>
      <c r="F378" s="1">
        <v>7320149366</v>
      </c>
      <c r="G378">
        <v>5</v>
      </c>
      <c r="H378">
        <v>0</v>
      </c>
      <c r="I378">
        <v>5</v>
      </c>
      <c r="J378">
        <v>2</v>
      </c>
      <c r="K378">
        <v>7</v>
      </c>
      <c r="L378">
        <v>7</v>
      </c>
      <c r="M378">
        <v>7</v>
      </c>
      <c r="N378">
        <v>0</v>
      </c>
      <c r="O378">
        <v>0</v>
      </c>
      <c r="P378">
        <v>7</v>
      </c>
      <c r="Q378">
        <v>19</v>
      </c>
      <c r="U378" t="str">
        <f>VLOOKUP(D378,Zone,2)</f>
        <v>Nord</v>
      </c>
      <c r="V378">
        <f>WEEKNUM(A378)</f>
        <v>11</v>
      </c>
    </row>
    <row r="379" spans="1:22" x14ac:dyDescent="0.2">
      <c r="A379" s="6">
        <v>43902</v>
      </c>
      <c r="B379" t="s">
        <v>14</v>
      </c>
      <c r="C379">
        <v>5</v>
      </c>
      <c r="D379" t="s">
        <v>34</v>
      </c>
      <c r="E379" s="1">
        <v>4543490485</v>
      </c>
      <c r="F379" s="1">
        <v>1233845213</v>
      </c>
      <c r="G379">
        <v>98</v>
      </c>
      <c r="H379">
        <v>17</v>
      </c>
      <c r="I379">
        <v>115</v>
      </c>
      <c r="J379">
        <v>242</v>
      </c>
      <c r="K379">
        <v>357</v>
      </c>
      <c r="L379">
        <v>357</v>
      </c>
      <c r="M379">
        <v>357</v>
      </c>
      <c r="N379">
        <v>1</v>
      </c>
      <c r="O379">
        <v>3</v>
      </c>
      <c r="P379">
        <v>361</v>
      </c>
      <c r="Q379">
        <v>2038</v>
      </c>
      <c r="U379" t="str">
        <f>VLOOKUP(D379,Zone,2)</f>
        <v>Nord</v>
      </c>
      <c r="V379">
        <f>WEEKNUM(A379)</f>
        <v>11</v>
      </c>
    </row>
    <row r="380" spans="1:22" x14ac:dyDescent="0.2">
      <c r="A380" s="6">
        <v>43903</v>
      </c>
      <c r="B380" t="s">
        <v>14</v>
      </c>
      <c r="C380">
        <v>13</v>
      </c>
      <c r="D380" t="s">
        <v>15</v>
      </c>
      <c r="E380" s="1">
        <v>4235122196</v>
      </c>
      <c r="F380" s="1">
        <v>1339843823</v>
      </c>
      <c r="G380">
        <v>-5</v>
      </c>
      <c r="H380">
        <v>2</v>
      </c>
      <c r="I380">
        <v>-3</v>
      </c>
      <c r="J380">
        <v>8</v>
      </c>
      <c r="K380">
        <v>5</v>
      </c>
      <c r="L380">
        <v>5</v>
      </c>
      <c r="M380">
        <v>5</v>
      </c>
      <c r="N380">
        <v>0</v>
      </c>
      <c r="O380">
        <v>0</v>
      </c>
      <c r="P380">
        <v>5</v>
      </c>
      <c r="Q380">
        <v>91</v>
      </c>
      <c r="U380" t="str">
        <f>VLOOKUP(D380,Zone,2)</f>
        <v>Centro</v>
      </c>
      <c r="V380">
        <f>WEEKNUM(A380)</f>
        <v>11</v>
      </c>
    </row>
    <row r="381" spans="1:22" x14ac:dyDescent="0.2">
      <c r="A381" s="6">
        <v>43903</v>
      </c>
      <c r="B381" t="s">
        <v>14</v>
      </c>
      <c r="C381">
        <v>17</v>
      </c>
      <c r="D381" t="s">
        <v>16</v>
      </c>
      <c r="E381" s="1">
        <v>4063947052</v>
      </c>
      <c r="F381" s="1">
        <v>1580514834</v>
      </c>
      <c r="G381">
        <v>0</v>
      </c>
      <c r="H381">
        <v>0</v>
      </c>
      <c r="I381">
        <v>0</v>
      </c>
      <c r="J381">
        <v>2</v>
      </c>
      <c r="K381">
        <v>2</v>
      </c>
      <c r="L381">
        <v>2</v>
      </c>
      <c r="M381">
        <v>2</v>
      </c>
      <c r="N381">
        <v>0</v>
      </c>
      <c r="O381">
        <v>0</v>
      </c>
      <c r="P381">
        <v>2</v>
      </c>
      <c r="Q381">
        <v>0</v>
      </c>
      <c r="U381" t="str">
        <f>VLOOKUP(D381,Zone,2)</f>
        <v>Sud</v>
      </c>
      <c r="V381">
        <f>WEEKNUM(A381)</f>
        <v>11</v>
      </c>
    </row>
    <row r="382" spans="1:22" x14ac:dyDescent="0.2">
      <c r="A382" s="6">
        <v>43903</v>
      </c>
      <c r="B382" t="s">
        <v>14</v>
      </c>
      <c r="C382">
        <v>18</v>
      </c>
      <c r="D382" t="s">
        <v>17</v>
      </c>
      <c r="E382" s="1">
        <v>3890597598</v>
      </c>
      <c r="F382" s="1">
        <v>1659440194</v>
      </c>
      <c r="G382">
        <v>4</v>
      </c>
      <c r="H382">
        <v>1</v>
      </c>
      <c r="I382">
        <v>5</v>
      </c>
      <c r="J382">
        <v>0</v>
      </c>
      <c r="K382">
        <v>5</v>
      </c>
      <c r="L382">
        <v>5</v>
      </c>
      <c r="M382">
        <v>5</v>
      </c>
      <c r="N382">
        <v>0</v>
      </c>
      <c r="O382">
        <v>0</v>
      </c>
      <c r="P382">
        <v>5</v>
      </c>
      <c r="Q382">
        <v>21</v>
      </c>
      <c r="U382" t="str">
        <f>VLOOKUP(D382,Zone,2)</f>
        <v>Sud</v>
      </c>
      <c r="V382">
        <f>WEEKNUM(A382)</f>
        <v>11</v>
      </c>
    </row>
    <row r="383" spans="1:22" x14ac:dyDescent="0.2">
      <c r="A383" s="6">
        <v>43903</v>
      </c>
      <c r="B383" t="s">
        <v>14</v>
      </c>
      <c r="C383">
        <v>15</v>
      </c>
      <c r="D383" t="s">
        <v>18</v>
      </c>
      <c r="E383" s="1">
        <v>4083956555</v>
      </c>
      <c r="F383" s="1">
        <v>1425084984</v>
      </c>
      <c r="G383">
        <v>4</v>
      </c>
      <c r="H383">
        <v>8</v>
      </c>
      <c r="I383">
        <v>12</v>
      </c>
      <c r="J383">
        <v>27</v>
      </c>
      <c r="K383">
        <v>39</v>
      </c>
      <c r="L383">
        <v>39</v>
      </c>
      <c r="M383">
        <v>39</v>
      </c>
      <c r="N383">
        <v>1</v>
      </c>
      <c r="O383">
        <v>1</v>
      </c>
      <c r="P383">
        <v>41</v>
      </c>
      <c r="Q383">
        <v>120</v>
      </c>
      <c r="U383" t="str">
        <f>VLOOKUP(D383,Zone,2)</f>
        <v>Sud</v>
      </c>
      <c r="V383">
        <f>WEEKNUM(A383)</f>
        <v>11</v>
      </c>
    </row>
    <row r="384" spans="1:22" x14ac:dyDescent="0.2">
      <c r="A384" s="6">
        <v>43903</v>
      </c>
      <c r="B384" t="s">
        <v>14</v>
      </c>
      <c r="C384">
        <v>8</v>
      </c>
      <c r="D384" t="s">
        <v>46</v>
      </c>
      <c r="E384" s="1">
        <v>4449436681</v>
      </c>
      <c r="F384" s="1">
        <v>113417208</v>
      </c>
      <c r="G384">
        <v>128</v>
      </c>
      <c r="H384">
        <v>16</v>
      </c>
      <c r="I384">
        <v>144</v>
      </c>
      <c r="J384">
        <v>109</v>
      </c>
      <c r="K384">
        <v>253</v>
      </c>
      <c r="L384">
        <v>253</v>
      </c>
      <c r="M384">
        <v>253</v>
      </c>
      <c r="N384">
        <v>8</v>
      </c>
      <c r="O384">
        <v>55</v>
      </c>
      <c r="P384">
        <v>316</v>
      </c>
      <c r="Q384">
        <v>1187</v>
      </c>
      <c r="U384" t="str">
        <f>VLOOKUP(D384,Zone,2)</f>
        <v>Nord</v>
      </c>
      <c r="V384">
        <f>WEEKNUM(A384)</f>
        <v>11</v>
      </c>
    </row>
    <row r="385" spans="1:22" x14ac:dyDescent="0.2">
      <c r="A385" s="6">
        <v>43903</v>
      </c>
      <c r="B385" t="s">
        <v>14</v>
      </c>
      <c r="C385">
        <v>6</v>
      </c>
      <c r="D385" t="s">
        <v>19</v>
      </c>
      <c r="E385" s="1">
        <v>456494354</v>
      </c>
      <c r="F385" s="1">
        <v>1376813649</v>
      </c>
      <c r="G385">
        <v>36</v>
      </c>
      <c r="H385">
        <v>-2</v>
      </c>
      <c r="I385">
        <v>34</v>
      </c>
      <c r="J385">
        <v>54</v>
      </c>
      <c r="K385">
        <v>88</v>
      </c>
      <c r="L385">
        <v>88</v>
      </c>
      <c r="M385">
        <v>88</v>
      </c>
      <c r="N385">
        <v>0</v>
      </c>
      <c r="O385">
        <v>2</v>
      </c>
      <c r="P385">
        <v>90</v>
      </c>
      <c r="Q385">
        <v>545</v>
      </c>
      <c r="U385" t="str">
        <f>VLOOKUP(D385,Zone,2)</f>
        <v>Nord</v>
      </c>
      <c r="V385">
        <f>WEEKNUM(A385)</f>
        <v>11</v>
      </c>
    </row>
    <row r="386" spans="1:22" x14ac:dyDescent="0.2">
      <c r="A386" s="6">
        <v>43903</v>
      </c>
      <c r="B386" t="s">
        <v>14</v>
      </c>
      <c r="C386">
        <v>12</v>
      </c>
      <c r="D386" t="s">
        <v>20</v>
      </c>
      <c r="E386" s="1">
        <v>4189277044</v>
      </c>
      <c r="F386" s="1">
        <v>1248366722</v>
      </c>
      <c r="G386">
        <v>37</v>
      </c>
      <c r="H386">
        <v>4</v>
      </c>
      <c r="I386">
        <v>41</v>
      </c>
      <c r="J386">
        <v>29</v>
      </c>
      <c r="K386">
        <v>70</v>
      </c>
      <c r="L386">
        <v>70</v>
      </c>
      <c r="M386">
        <v>70</v>
      </c>
      <c r="N386">
        <v>5</v>
      </c>
      <c r="O386">
        <v>2</v>
      </c>
      <c r="P386">
        <v>77</v>
      </c>
      <c r="Q386">
        <v>899</v>
      </c>
      <c r="U386" t="str">
        <f>VLOOKUP(D386,Zone,2)</f>
        <v>Centro</v>
      </c>
      <c r="V386">
        <f>WEEKNUM(A386)</f>
        <v>11</v>
      </c>
    </row>
    <row r="387" spans="1:22" x14ac:dyDescent="0.2">
      <c r="A387" s="6">
        <v>43903</v>
      </c>
      <c r="B387" t="s">
        <v>14</v>
      </c>
      <c r="C387">
        <v>7</v>
      </c>
      <c r="D387" t="s">
        <v>21</v>
      </c>
      <c r="E387" s="1">
        <v>4441149315</v>
      </c>
      <c r="F387" s="1">
        <v>89326992</v>
      </c>
      <c r="G387">
        <v>28</v>
      </c>
      <c r="H387">
        <v>8</v>
      </c>
      <c r="I387">
        <v>36</v>
      </c>
      <c r="J387">
        <v>25</v>
      </c>
      <c r="K387">
        <v>61</v>
      </c>
      <c r="L387">
        <v>61</v>
      </c>
      <c r="M387">
        <v>61</v>
      </c>
      <c r="N387">
        <v>4</v>
      </c>
      <c r="O387">
        <v>6</v>
      </c>
      <c r="P387">
        <v>71</v>
      </c>
      <c r="Q387">
        <v>268</v>
      </c>
      <c r="U387" t="str">
        <f>VLOOKUP(D387,Zone,2)</f>
        <v>Nord</v>
      </c>
      <c r="V387">
        <f>WEEKNUM(A387)</f>
        <v>11</v>
      </c>
    </row>
    <row r="388" spans="1:22" x14ac:dyDescent="0.2">
      <c r="A388" s="6">
        <v>43903</v>
      </c>
      <c r="B388" t="s">
        <v>14</v>
      </c>
      <c r="C388">
        <v>3</v>
      </c>
      <c r="D388" t="s">
        <v>22</v>
      </c>
      <c r="E388" s="1">
        <v>4546679409</v>
      </c>
      <c r="F388" s="1">
        <v>9190347404</v>
      </c>
      <c r="G388">
        <v>188</v>
      </c>
      <c r="H388">
        <v>45</v>
      </c>
      <c r="I388">
        <v>233</v>
      </c>
      <c r="J388">
        <v>603</v>
      </c>
      <c r="K388">
        <v>836</v>
      </c>
      <c r="L388">
        <v>836</v>
      </c>
      <c r="M388">
        <v>836</v>
      </c>
      <c r="N388">
        <v>113</v>
      </c>
      <c r="O388">
        <v>146</v>
      </c>
      <c r="P388">
        <v>1095</v>
      </c>
      <c r="Q388">
        <v>3166</v>
      </c>
      <c r="U388" t="str">
        <f>VLOOKUP(D388,Zone,2)</f>
        <v>Nord</v>
      </c>
      <c r="V388">
        <f>WEEKNUM(A388)</f>
        <v>11</v>
      </c>
    </row>
    <row r="389" spans="1:22" x14ac:dyDescent="0.2">
      <c r="A389" s="6">
        <v>43903</v>
      </c>
      <c r="B389" t="s">
        <v>14</v>
      </c>
      <c r="C389">
        <v>11</v>
      </c>
      <c r="D389" t="s">
        <v>23</v>
      </c>
      <c r="E389" s="1">
        <v>4361675973</v>
      </c>
      <c r="F389" s="1">
        <v>135188753</v>
      </c>
      <c r="G389">
        <v>83</v>
      </c>
      <c r="H389">
        <v>9</v>
      </c>
      <c r="I389">
        <v>92</v>
      </c>
      <c r="J389">
        <v>36</v>
      </c>
      <c r="K389">
        <v>128</v>
      </c>
      <c r="L389">
        <v>128</v>
      </c>
      <c r="M389">
        <v>128</v>
      </c>
      <c r="N389">
        <v>0</v>
      </c>
      <c r="O389">
        <v>5</v>
      </c>
      <c r="P389">
        <v>133</v>
      </c>
      <c r="Q389">
        <v>311</v>
      </c>
      <c r="U389" t="str">
        <f>VLOOKUP(D389,Zone,2)</f>
        <v>Centro</v>
      </c>
      <c r="V389">
        <f>WEEKNUM(A389)</f>
        <v>11</v>
      </c>
    </row>
    <row r="390" spans="1:22" x14ac:dyDescent="0.2">
      <c r="A390" s="6">
        <v>43903</v>
      </c>
      <c r="B390" t="s">
        <v>14</v>
      </c>
      <c r="C390">
        <v>14</v>
      </c>
      <c r="D390" t="s">
        <v>24</v>
      </c>
      <c r="E390" s="1">
        <v>4155774754</v>
      </c>
      <c r="F390" s="1">
        <v>1465916051</v>
      </c>
      <c r="G390">
        <v>1</v>
      </c>
      <c r="H390">
        <v>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0</v>
      </c>
      <c r="O390">
        <v>0</v>
      </c>
      <c r="P390">
        <v>1</v>
      </c>
      <c r="Q390">
        <v>5</v>
      </c>
      <c r="U390" t="str">
        <f>VLOOKUP(D390,Zone,2)</f>
        <v>Sud</v>
      </c>
      <c r="V390">
        <f>WEEKNUM(A390)</f>
        <v>11</v>
      </c>
    </row>
    <row r="391" spans="1:22" x14ac:dyDescent="0.2">
      <c r="A391" s="6">
        <v>43903</v>
      </c>
      <c r="B391" t="s">
        <v>14</v>
      </c>
      <c r="C391">
        <v>4</v>
      </c>
      <c r="D391" t="s">
        <v>25</v>
      </c>
      <c r="E391" s="1">
        <v>4649933453</v>
      </c>
      <c r="F391" s="1">
        <v>1135662422</v>
      </c>
      <c r="G391">
        <v>-1</v>
      </c>
      <c r="H391">
        <v>1</v>
      </c>
      <c r="I391">
        <v>0</v>
      </c>
      <c r="J391">
        <v>20</v>
      </c>
      <c r="K391">
        <v>20</v>
      </c>
      <c r="L391">
        <v>20</v>
      </c>
      <c r="M391">
        <v>20</v>
      </c>
      <c r="N391">
        <v>0</v>
      </c>
      <c r="O391">
        <v>1</v>
      </c>
      <c r="P391">
        <v>21</v>
      </c>
      <c r="Q391">
        <v>204</v>
      </c>
      <c r="U391" t="str">
        <f>VLOOKUP(D391,Zone,2)</f>
        <v>Nord</v>
      </c>
      <c r="V391">
        <f>WEEKNUM(A391)</f>
        <v>11</v>
      </c>
    </row>
    <row r="392" spans="1:22" x14ac:dyDescent="0.2">
      <c r="A392" s="6">
        <v>43903</v>
      </c>
      <c r="B392" t="s">
        <v>14</v>
      </c>
      <c r="C392">
        <v>4</v>
      </c>
      <c r="D392" t="s">
        <v>26</v>
      </c>
      <c r="E392" s="1">
        <v>4606893511</v>
      </c>
      <c r="F392" s="1">
        <v>1112123097</v>
      </c>
      <c r="G392">
        <v>15</v>
      </c>
      <c r="H392">
        <v>1</v>
      </c>
      <c r="I392">
        <v>16</v>
      </c>
      <c r="J392">
        <v>39</v>
      </c>
      <c r="K392">
        <v>55</v>
      </c>
      <c r="L392">
        <v>55</v>
      </c>
      <c r="M392">
        <v>55</v>
      </c>
      <c r="N392">
        <v>0</v>
      </c>
      <c r="O392">
        <v>1</v>
      </c>
      <c r="P392">
        <v>56</v>
      </c>
      <c r="Q392">
        <v>253</v>
      </c>
      <c r="U392" t="str">
        <f>VLOOKUP(D392,Zone,2)</f>
        <v>Nord</v>
      </c>
      <c r="V392">
        <f>WEEKNUM(A392)</f>
        <v>11</v>
      </c>
    </row>
    <row r="393" spans="1:22" x14ac:dyDescent="0.2">
      <c r="A393" s="6">
        <v>43903</v>
      </c>
      <c r="B393" t="s">
        <v>14</v>
      </c>
      <c r="C393">
        <v>1</v>
      </c>
      <c r="D393" t="s">
        <v>27</v>
      </c>
      <c r="E393" s="1">
        <v>450732745</v>
      </c>
      <c r="F393" s="1">
        <v>7680687483</v>
      </c>
      <c r="G393">
        <v>188</v>
      </c>
      <c r="H393">
        <v>38</v>
      </c>
      <c r="I393">
        <v>226</v>
      </c>
      <c r="J393">
        <v>14</v>
      </c>
      <c r="K393">
        <v>240</v>
      </c>
      <c r="L393">
        <v>240</v>
      </c>
      <c r="M393">
        <v>240</v>
      </c>
      <c r="N393">
        <v>0</v>
      </c>
      <c r="O393">
        <v>20</v>
      </c>
      <c r="P393">
        <v>260</v>
      </c>
      <c r="Q393">
        <v>226</v>
      </c>
      <c r="U393" t="str">
        <f>VLOOKUP(D393,Zone,2)</f>
        <v>Nord</v>
      </c>
      <c r="V393">
        <f>WEEKNUM(A393)</f>
        <v>11</v>
      </c>
    </row>
    <row r="394" spans="1:22" x14ac:dyDescent="0.2">
      <c r="A394" s="6">
        <v>43903</v>
      </c>
      <c r="B394" t="s">
        <v>14</v>
      </c>
      <c r="C394">
        <v>16</v>
      </c>
      <c r="D394" t="s">
        <v>28</v>
      </c>
      <c r="E394" s="1">
        <v>4112559576</v>
      </c>
      <c r="F394" s="1">
        <v>1686736689</v>
      </c>
      <c r="G394">
        <v>19</v>
      </c>
      <c r="H394">
        <v>0</v>
      </c>
      <c r="I394">
        <v>19</v>
      </c>
      <c r="J394">
        <v>4</v>
      </c>
      <c r="K394">
        <v>23</v>
      </c>
      <c r="L394">
        <v>23</v>
      </c>
      <c r="M394">
        <v>23</v>
      </c>
      <c r="N394">
        <v>2</v>
      </c>
      <c r="O394">
        <v>0</v>
      </c>
      <c r="P394">
        <v>25</v>
      </c>
      <c r="Q394">
        <v>180</v>
      </c>
      <c r="U394" t="str">
        <f>VLOOKUP(D394,Zone,2)</f>
        <v>Sud</v>
      </c>
      <c r="V394">
        <f>WEEKNUM(A394)</f>
        <v>11</v>
      </c>
    </row>
    <row r="395" spans="1:22" x14ac:dyDescent="0.2">
      <c r="A395" s="6">
        <v>43903</v>
      </c>
      <c r="B395" t="s">
        <v>14</v>
      </c>
      <c r="C395">
        <v>20</v>
      </c>
      <c r="D395" t="s">
        <v>29</v>
      </c>
      <c r="E395" s="1">
        <v>3921531192</v>
      </c>
      <c r="F395" s="1">
        <v>9110616306</v>
      </c>
      <c r="G395">
        <v>0</v>
      </c>
      <c r="H395">
        <v>0</v>
      </c>
      <c r="I395">
        <v>0</v>
      </c>
      <c r="J395">
        <v>4</v>
      </c>
      <c r="K395">
        <v>4</v>
      </c>
      <c r="L395">
        <v>4</v>
      </c>
      <c r="M395">
        <v>4</v>
      </c>
      <c r="N395">
        <v>0</v>
      </c>
      <c r="O395">
        <v>0</v>
      </c>
      <c r="P395">
        <v>4</v>
      </c>
      <c r="Q395">
        <v>202</v>
      </c>
      <c r="U395" t="str">
        <f>VLOOKUP(D395,Zone,2)</f>
        <v>Sud</v>
      </c>
      <c r="V395">
        <f>WEEKNUM(A395)</f>
        <v>11</v>
      </c>
    </row>
    <row r="396" spans="1:22" x14ac:dyDescent="0.2">
      <c r="A396" s="6">
        <v>43903</v>
      </c>
      <c r="B396" t="s">
        <v>14</v>
      </c>
      <c r="C396">
        <v>19</v>
      </c>
      <c r="D396" t="s">
        <v>30</v>
      </c>
      <c r="E396" s="1">
        <v>3811569725</v>
      </c>
      <c r="F396" s="1">
        <v>133623567</v>
      </c>
      <c r="G396">
        <v>9</v>
      </c>
      <c r="H396">
        <v>2</v>
      </c>
      <c r="I396">
        <v>11</v>
      </c>
      <c r="J396">
        <v>4</v>
      </c>
      <c r="K396">
        <v>15</v>
      </c>
      <c r="L396">
        <v>15</v>
      </c>
      <c r="M396">
        <v>15</v>
      </c>
      <c r="N396">
        <v>0</v>
      </c>
      <c r="O396">
        <v>0</v>
      </c>
      <c r="P396">
        <v>15</v>
      </c>
      <c r="Q396">
        <v>473</v>
      </c>
      <c r="U396" t="str">
        <f>VLOOKUP(D396,Zone,2)</f>
        <v>Sud</v>
      </c>
      <c r="V396">
        <f>WEEKNUM(A396)</f>
        <v>11</v>
      </c>
    </row>
    <row r="397" spans="1:22" x14ac:dyDescent="0.2">
      <c r="A397" s="6">
        <v>43903</v>
      </c>
      <c r="B397" t="s">
        <v>14</v>
      </c>
      <c r="C397">
        <v>9</v>
      </c>
      <c r="D397" t="s">
        <v>31</v>
      </c>
      <c r="E397" s="1">
        <v>4376923077</v>
      </c>
      <c r="F397" s="1">
        <v>1125588885</v>
      </c>
      <c r="G397">
        <v>34</v>
      </c>
      <c r="H397">
        <v>18</v>
      </c>
      <c r="I397">
        <v>52</v>
      </c>
      <c r="J397">
        <v>51</v>
      </c>
      <c r="K397">
        <v>103</v>
      </c>
      <c r="L397">
        <v>103</v>
      </c>
      <c r="M397">
        <v>103</v>
      </c>
      <c r="N397">
        <v>3</v>
      </c>
      <c r="O397">
        <v>0</v>
      </c>
      <c r="P397">
        <v>106</v>
      </c>
      <c r="Q397">
        <v>884</v>
      </c>
      <c r="U397" t="str">
        <f>VLOOKUP(D397,Zone,2)</f>
        <v>Centro</v>
      </c>
      <c r="V397">
        <f>WEEKNUM(A397)</f>
        <v>11</v>
      </c>
    </row>
    <row r="398" spans="1:22" x14ac:dyDescent="0.2">
      <c r="A398" s="6">
        <v>43903</v>
      </c>
      <c r="B398" t="s">
        <v>14</v>
      </c>
      <c r="C398">
        <v>10</v>
      </c>
      <c r="D398" t="s">
        <v>32</v>
      </c>
      <c r="E398" s="1">
        <v>4310675841</v>
      </c>
      <c r="F398" s="1">
        <v>1238824698</v>
      </c>
      <c r="G398">
        <v>3</v>
      </c>
      <c r="H398">
        <v>2</v>
      </c>
      <c r="I398">
        <v>5</v>
      </c>
      <c r="J398">
        <v>6</v>
      </c>
      <c r="K398">
        <v>11</v>
      </c>
      <c r="L398">
        <v>11</v>
      </c>
      <c r="M398">
        <v>11</v>
      </c>
      <c r="N398">
        <v>0</v>
      </c>
      <c r="O398">
        <v>1</v>
      </c>
      <c r="P398">
        <v>12</v>
      </c>
      <c r="Q398">
        <v>118</v>
      </c>
      <c r="U398" t="str">
        <f>VLOOKUP(D398,Zone,2)</f>
        <v>Centro</v>
      </c>
      <c r="V398">
        <f>WEEKNUM(A398)</f>
        <v>11</v>
      </c>
    </row>
    <row r="399" spans="1:22" x14ac:dyDescent="0.2">
      <c r="A399" s="6">
        <v>43903</v>
      </c>
      <c r="B399" t="s">
        <v>14</v>
      </c>
      <c r="C399">
        <v>2</v>
      </c>
      <c r="D399" t="s">
        <v>33</v>
      </c>
      <c r="E399" s="1">
        <v>4573750286</v>
      </c>
      <c r="F399" s="1">
        <v>7320149366</v>
      </c>
      <c r="G399">
        <v>-1</v>
      </c>
      <c r="H399">
        <v>0</v>
      </c>
      <c r="I399">
        <v>-1</v>
      </c>
      <c r="J399">
        <v>2</v>
      </c>
      <c r="K399">
        <v>1</v>
      </c>
      <c r="L399">
        <v>1</v>
      </c>
      <c r="M399">
        <v>1</v>
      </c>
      <c r="N399">
        <v>0</v>
      </c>
      <c r="O399">
        <v>0</v>
      </c>
      <c r="P399">
        <v>1</v>
      </c>
      <c r="Q399">
        <v>71</v>
      </c>
      <c r="U399" t="str">
        <f>VLOOKUP(D399,Zone,2)</f>
        <v>Nord</v>
      </c>
      <c r="V399">
        <f>WEEKNUM(A399)</f>
        <v>11</v>
      </c>
    </row>
    <row r="400" spans="1:22" x14ac:dyDescent="0.2">
      <c r="A400" s="6">
        <v>43903</v>
      </c>
      <c r="B400" t="s">
        <v>14</v>
      </c>
      <c r="C400">
        <v>5</v>
      </c>
      <c r="D400" t="s">
        <v>34</v>
      </c>
      <c r="E400" s="1">
        <v>4543490485</v>
      </c>
      <c r="F400" s="1">
        <v>1233845213</v>
      </c>
      <c r="G400">
        <v>6</v>
      </c>
      <c r="H400">
        <v>22</v>
      </c>
      <c r="I400">
        <v>28</v>
      </c>
      <c r="J400">
        <v>128</v>
      </c>
      <c r="K400">
        <v>156</v>
      </c>
      <c r="L400">
        <v>156</v>
      </c>
      <c r="M400">
        <v>156</v>
      </c>
      <c r="N400">
        <v>45</v>
      </c>
      <c r="O400">
        <v>10</v>
      </c>
      <c r="P400">
        <v>211</v>
      </c>
      <c r="Q400">
        <v>2253</v>
      </c>
      <c r="U400" t="str">
        <f>VLOOKUP(D400,Zone,2)</f>
        <v>Nord</v>
      </c>
      <c r="V400">
        <f>WEEKNUM(A400)</f>
        <v>11</v>
      </c>
    </row>
    <row r="401" spans="1:22" x14ac:dyDescent="0.2">
      <c r="A401" s="6">
        <v>43904</v>
      </c>
      <c r="B401" t="s">
        <v>14</v>
      </c>
      <c r="C401">
        <v>13</v>
      </c>
      <c r="D401" t="s">
        <v>15</v>
      </c>
      <c r="E401" s="1">
        <v>4235122196</v>
      </c>
      <c r="F401" s="1">
        <v>1339843823</v>
      </c>
      <c r="G401">
        <v>9</v>
      </c>
      <c r="H401">
        <v>0</v>
      </c>
      <c r="I401">
        <v>9</v>
      </c>
      <c r="J401">
        <v>14</v>
      </c>
      <c r="K401">
        <v>23</v>
      </c>
      <c r="L401">
        <v>23</v>
      </c>
      <c r="M401">
        <v>23</v>
      </c>
      <c r="N401">
        <v>0</v>
      </c>
      <c r="O401">
        <v>0</v>
      </c>
      <c r="P401">
        <v>23</v>
      </c>
      <c r="Q401">
        <v>274</v>
      </c>
      <c r="U401" t="str">
        <f>VLOOKUP(D401,Zone,2)</f>
        <v>Centro</v>
      </c>
      <c r="V401">
        <f>WEEKNUM(A401)</f>
        <v>11</v>
      </c>
    </row>
    <row r="402" spans="1:22" x14ac:dyDescent="0.2">
      <c r="A402" s="6">
        <v>43904</v>
      </c>
      <c r="B402" t="s">
        <v>14</v>
      </c>
      <c r="C402">
        <v>17</v>
      </c>
      <c r="D402" t="s">
        <v>16</v>
      </c>
      <c r="E402" s="1">
        <v>4063947052</v>
      </c>
      <c r="F402" s="1">
        <v>1580514834</v>
      </c>
      <c r="G402">
        <v>-1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U402" t="str">
        <f>VLOOKUP(D402,Zone,2)</f>
        <v>Sud</v>
      </c>
      <c r="V402">
        <f>WEEKNUM(A402)</f>
        <v>11</v>
      </c>
    </row>
    <row r="403" spans="1:22" x14ac:dyDescent="0.2">
      <c r="A403" s="6">
        <v>43904</v>
      </c>
      <c r="B403" t="s">
        <v>14</v>
      </c>
      <c r="C403">
        <v>18</v>
      </c>
      <c r="D403" t="s">
        <v>17</v>
      </c>
      <c r="E403" s="1">
        <v>3890597598</v>
      </c>
      <c r="F403" s="1">
        <v>1659440194</v>
      </c>
      <c r="G403">
        <v>4</v>
      </c>
      <c r="H403">
        <v>1</v>
      </c>
      <c r="I403">
        <v>5</v>
      </c>
      <c r="J403">
        <v>17</v>
      </c>
      <c r="K403">
        <v>22</v>
      </c>
      <c r="L403">
        <v>22</v>
      </c>
      <c r="M403">
        <v>22</v>
      </c>
      <c r="N403">
        <v>0</v>
      </c>
      <c r="O403">
        <v>0</v>
      </c>
      <c r="P403">
        <v>22</v>
      </c>
      <c r="Q403">
        <v>207</v>
      </c>
      <c r="U403" t="str">
        <f>VLOOKUP(D403,Zone,2)</f>
        <v>Sud</v>
      </c>
      <c r="V403">
        <f>WEEKNUM(A403)</f>
        <v>11</v>
      </c>
    </row>
    <row r="404" spans="1:22" x14ac:dyDescent="0.2">
      <c r="A404" s="6">
        <v>43904</v>
      </c>
      <c r="B404" t="s">
        <v>14</v>
      </c>
      <c r="C404">
        <v>15</v>
      </c>
      <c r="D404" t="s">
        <v>18</v>
      </c>
      <c r="E404" s="1">
        <v>4083956555</v>
      </c>
      <c r="F404" s="1">
        <v>1425084984</v>
      </c>
      <c r="G404">
        <v>12</v>
      </c>
      <c r="H404">
        <v>-2</v>
      </c>
      <c r="I404">
        <v>10</v>
      </c>
      <c r="J404">
        <v>20</v>
      </c>
      <c r="K404">
        <v>30</v>
      </c>
      <c r="L404">
        <v>30</v>
      </c>
      <c r="M404">
        <v>30</v>
      </c>
      <c r="N404">
        <v>18</v>
      </c>
      <c r="O404">
        <v>4</v>
      </c>
      <c r="P404">
        <v>52</v>
      </c>
      <c r="Q404">
        <v>265</v>
      </c>
      <c r="U404" t="str">
        <f>VLOOKUP(D404,Zone,2)</f>
        <v>Sud</v>
      </c>
      <c r="V404">
        <f>WEEKNUM(A404)</f>
        <v>11</v>
      </c>
    </row>
    <row r="405" spans="1:22" x14ac:dyDescent="0.2">
      <c r="A405" s="6">
        <v>43904</v>
      </c>
      <c r="B405" t="s">
        <v>14</v>
      </c>
      <c r="C405">
        <v>8</v>
      </c>
      <c r="D405" t="s">
        <v>46</v>
      </c>
      <c r="E405" s="1">
        <v>4449436681</v>
      </c>
      <c r="F405" s="1">
        <v>113417208</v>
      </c>
      <c r="G405">
        <v>134</v>
      </c>
      <c r="H405">
        <v>24</v>
      </c>
      <c r="I405">
        <v>158</v>
      </c>
      <c r="J405">
        <v>180</v>
      </c>
      <c r="K405">
        <v>338</v>
      </c>
      <c r="L405">
        <v>338</v>
      </c>
      <c r="M405">
        <v>338</v>
      </c>
      <c r="N405">
        <v>3</v>
      </c>
      <c r="O405">
        <v>40</v>
      </c>
      <c r="P405">
        <v>381</v>
      </c>
      <c r="Q405">
        <v>1256</v>
      </c>
      <c r="U405" t="str">
        <f>VLOOKUP(D405,Zone,2)</f>
        <v>Nord</v>
      </c>
      <c r="V405">
        <f>WEEKNUM(A405)</f>
        <v>11</v>
      </c>
    </row>
    <row r="406" spans="1:22" x14ac:dyDescent="0.2">
      <c r="A406" s="6">
        <v>43904</v>
      </c>
      <c r="B406" t="s">
        <v>14</v>
      </c>
      <c r="C406">
        <v>6</v>
      </c>
      <c r="D406" t="s">
        <v>19</v>
      </c>
      <c r="E406" s="1">
        <v>456494354</v>
      </c>
      <c r="F406" s="1">
        <v>1376813649</v>
      </c>
      <c r="G406">
        <v>8</v>
      </c>
      <c r="H406">
        <v>3</v>
      </c>
      <c r="I406">
        <v>11</v>
      </c>
      <c r="J406">
        <v>24</v>
      </c>
      <c r="K406">
        <v>35</v>
      </c>
      <c r="L406">
        <v>35</v>
      </c>
      <c r="M406">
        <v>35</v>
      </c>
      <c r="N406">
        <v>6</v>
      </c>
      <c r="O406">
        <v>3</v>
      </c>
      <c r="P406">
        <v>44</v>
      </c>
      <c r="Q406">
        <v>227</v>
      </c>
      <c r="U406" t="str">
        <f>VLOOKUP(D406,Zone,2)</f>
        <v>Nord</v>
      </c>
      <c r="V406">
        <f>WEEKNUM(A406)</f>
        <v>11</v>
      </c>
    </row>
    <row r="407" spans="1:22" x14ac:dyDescent="0.2">
      <c r="A407" s="6">
        <v>43904</v>
      </c>
      <c r="B407" t="s">
        <v>14</v>
      </c>
      <c r="C407">
        <v>12</v>
      </c>
      <c r="D407" t="s">
        <v>20</v>
      </c>
      <c r="E407" s="1">
        <v>4189277044</v>
      </c>
      <c r="F407" s="1">
        <v>1248366722</v>
      </c>
      <c r="G407">
        <v>59</v>
      </c>
      <c r="H407">
        <v>1</v>
      </c>
      <c r="I407">
        <v>60</v>
      </c>
      <c r="J407">
        <v>18</v>
      </c>
      <c r="K407">
        <v>78</v>
      </c>
      <c r="L407">
        <v>78</v>
      </c>
      <c r="M407">
        <v>78</v>
      </c>
      <c r="N407">
        <v>0</v>
      </c>
      <c r="O407">
        <v>2</v>
      </c>
      <c r="P407">
        <v>80</v>
      </c>
      <c r="Q407">
        <v>844</v>
      </c>
      <c r="U407" t="str">
        <f>VLOOKUP(D407,Zone,2)</f>
        <v>Centro</v>
      </c>
      <c r="V407">
        <f>WEEKNUM(A407)</f>
        <v>11</v>
      </c>
    </row>
    <row r="408" spans="1:22" x14ac:dyDescent="0.2">
      <c r="A408" s="6">
        <v>43904</v>
      </c>
      <c r="B408" t="s">
        <v>14</v>
      </c>
      <c r="C408">
        <v>7</v>
      </c>
      <c r="D408" t="s">
        <v>21</v>
      </c>
      <c r="E408" s="1">
        <v>4441149315</v>
      </c>
      <c r="F408" s="1">
        <v>89326992</v>
      </c>
      <c r="G408">
        <v>85</v>
      </c>
      <c r="H408">
        <v>18</v>
      </c>
      <c r="I408">
        <v>103</v>
      </c>
      <c r="J408">
        <v>-23</v>
      </c>
      <c r="K408">
        <v>80</v>
      </c>
      <c r="L408">
        <v>80</v>
      </c>
      <c r="M408">
        <v>80</v>
      </c>
      <c r="N408">
        <v>28</v>
      </c>
      <c r="O408">
        <v>10</v>
      </c>
      <c r="P408">
        <v>118</v>
      </c>
      <c r="Q408">
        <v>308</v>
      </c>
      <c r="U408" t="str">
        <f>VLOOKUP(D408,Zone,2)</f>
        <v>Nord</v>
      </c>
      <c r="V408">
        <f>WEEKNUM(A408)</f>
        <v>11</v>
      </c>
    </row>
    <row r="409" spans="1:22" x14ac:dyDescent="0.2">
      <c r="A409" s="6">
        <v>43904</v>
      </c>
      <c r="B409" t="s">
        <v>14</v>
      </c>
      <c r="C409">
        <v>3</v>
      </c>
      <c r="D409" t="s">
        <v>22</v>
      </c>
      <c r="E409" s="1">
        <v>4546679409</v>
      </c>
      <c r="F409" s="1">
        <v>9190347404</v>
      </c>
      <c r="G409">
        <v>463</v>
      </c>
      <c r="H409">
        <v>82</v>
      </c>
      <c r="I409">
        <v>545</v>
      </c>
      <c r="J409">
        <v>782</v>
      </c>
      <c r="K409">
        <v>1327</v>
      </c>
      <c r="L409">
        <v>1327</v>
      </c>
      <c r="M409">
        <v>1327</v>
      </c>
      <c r="N409">
        <v>462</v>
      </c>
      <c r="O409">
        <v>76</v>
      </c>
      <c r="P409">
        <v>1865</v>
      </c>
      <c r="Q409">
        <v>4438</v>
      </c>
      <c r="U409" t="str">
        <f>VLOOKUP(D409,Zone,2)</f>
        <v>Nord</v>
      </c>
      <c r="V409">
        <f>WEEKNUM(A409)</f>
        <v>11</v>
      </c>
    </row>
    <row r="410" spans="1:22" x14ac:dyDescent="0.2">
      <c r="A410" s="6">
        <v>43904</v>
      </c>
      <c r="B410" t="s">
        <v>14</v>
      </c>
      <c r="C410">
        <v>11</v>
      </c>
      <c r="D410" t="s">
        <v>23</v>
      </c>
      <c r="E410" s="1">
        <v>4361675973</v>
      </c>
      <c r="F410" s="1">
        <v>135188753</v>
      </c>
      <c r="G410">
        <v>112</v>
      </c>
      <c r="H410">
        <v>8</v>
      </c>
      <c r="I410">
        <v>120</v>
      </c>
      <c r="J410">
        <v>45</v>
      </c>
      <c r="K410">
        <v>165</v>
      </c>
      <c r="L410">
        <v>165</v>
      </c>
      <c r="M410">
        <v>165</v>
      </c>
      <c r="N410">
        <v>0</v>
      </c>
      <c r="O410">
        <v>9</v>
      </c>
      <c r="P410">
        <v>174</v>
      </c>
      <c r="Q410">
        <v>343</v>
      </c>
      <c r="U410" t="str">
        <f>VLOOKUP(D410,Zone,2)</f>
        <v>Centro</v>
      </c>
      <c r="V410">
        <f>WEEKNUM(A410)</f>
        <v>11</v>
      </c>
    </row>
    <row r="411" spans="1:22" x14ac:dyDescent="0.2">
      <c r="A411" s="6">
        <v>43904</v>
      </c>
      <c r="B411" t="s">
        <v>14</v>
      </c>
      <c r="C411">
        <v>14</v>
      </c>
      <c r="D411" t="s">
        <v>24</v>
      </c>
      <c r="E411" s="1">
        <v>4155774754</v>
      </c>
      <c r="F411" s="1">
        <v>1465916051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4</v>
      </c>
      <c r="U411" t="str">
        <f>VLOOKUP(D411,Zone,2)</f>
        <v>Sud</v>
      </c>
      <c r="V411">
        <f>WEEKNUM(A411)</f>
        <v>11</v>
      </c>
    </row>
    <row r="412" spans="1:22" x14ac:dyDescent="0.2">
      <c r="A412" s="6">
        <v>43904</v>
      </c>
      <c r="B412" t="s">
        <v>14</v>
      </c>
      <c r="C412">
        <v>4</v>
      </c>
      <c r="D412" t="s">
        <v>25</v>
      </c>
      <c r="E412" s="1">
        <v>4649933453</v>
      </c>
      <c r="F412" s="1">
        <v>1135662422</v>
      </c>
      <c r="G412">
        <v>6</v>
      </c>
      <c r="H412">
        <v>2</v>
      </c>
      <c r="I412">
        <v>8</v>
      </c>
      <c r="J412">
        <v>39</v>
      </c>
      <c r="K412">
        <v>47</v>
      </c>
      <c r="L412">
        <v>47</v>
      </c>
      <c r="M412">
        <v>47</v>
      </c>
      <c r="N412">
        <v>0</v>
      </c>
      <c r="O412">
        <v>1</v>
      </c>
      <c r="P412">
        <v>48</v>
      </c>
      <c r="Q412">
        <v>324</v>
      </c>
      <c r="U412" t="str">
        <f>VLOOKUP(D412,Zone,2)</f>
        <v>Nord</v>
      </c>
      <c r="V412">
        <f>WEEKNUM(A412)</f>
        <v>11</v>
      </c>
    </row>
    <row r="413" spans="1:22" x14ac:dyDescent="0.2">
      <c r="A413" s="6">
        <v>43904</v>
      </c>
      <c r="B413" t="s">
        <v>14</v>
      </c>
      <c r="C413">
        <v>4</v>
      </c>
      <c r="D413" t="s">
        <v>26</v>
      </c>
      <c r="E413" s="1">
        <v>4606893511</v>
      </c>
      <c r="F413" s="1">
        <v>1112123097</v>
      </c>
      <c r="G413">
        <v>10</v>
      </c>
      <c r="H413">
        <v>6</v>
      </c>
      <c r="I413">
        <v>16</v>
      </c>
      <c r="J413">
        <v>26</v>
      </c>
      <c r="K413">
        <v>42</v>
      </c>
      <c r="L413">
        <v>42</v>
      </c>
      <c r="M413">
        <v>42</v>
      </c>
      <c r="N413">
        <v>1</v>
      </c>
      <c r="O413">
        <v>0</v>
      </c>
      <c r="P413">
        <v>43</v>
      </c>
      <c r="Q413">
        <v>160</v>
      </c>
      <c r="U413" t="str">
        <f>VLOOKUP(D413,Zone,2)</f>
        <v>Nord</v>
      </c>
      <c r="V413">
        <f>WEEKNUM(A413)</f>
        <v>11</v>
      </c>
    </row>
    <row r="414" spans="1:22" x14ac:dyDescent="0.2">
      <c r="A414" s="6">
        <v>43904</v>
      </c>
      <c r="B414" t="s">
        <v>14</v>
      </c>
      <c r="C414">
        <v>1</v>
      </c>
      <c r="D414" t="s">
        <v>27</v>
      </c>
      <c r="E414" s="1">
        <v>450732745</v>
      </c>
      <c r="F414" s="1">
        <v>7680687483</v>
      </c>
      <c r="G414">
        <v>-18</v>
      </c>
      <c r="H414">
        <v>15</v>
      </c>
      <c r="I414">
        <v>-3</v>
      </c>
      <c r="J414">
        <v>23</v>
      </c>
      <c r="K414">
        <v>20</v>
      </c>
      <c r="L414">
        <v>20</v>
      </c>
      <c r="M414">
        <v>20</v>
      </c>
      <c r="N414">
        <v>0</v>
      </c>
      <c r="O414">
        <v>13</v>
      </c>
      <c r="P414">
        <v>33</v>
      </c>
      <c r="Q414">
        <v>575</v>
      </c>
      <c r="U414" t="str">
        <f>VLOOKUP(D414,Zone,2)</f>
        <v>Nord</v>
      </c>
      <c r="V414">
        <f>WEEKNUM(A414)</f>
        <v>11</v>
      </c>
    </row>
    <row r="415" spans="1:22" x14ac:dyDescent="0.2">
      <c r="A415" s="6">
        <v>43904</v>
      </c>
      <c r="B415" t="s">
        <v>14</v>
      </c>
      <c r="C415">
        <v>16</v>
      </c>
      <c r="D415" t="s">
        <v>28</v>
      </c>
      <c r="E415" s="1">
        <v>4112559576</v>
      </c>
      <c r="F415" s="1">
        <v>1686736689</v>
      </c>
      <c r="G415">
        <v>14</v>
      </c>
      <c r="H415">
        <v>4</v>
      </c>
      <c r="I415">
        <v>18</v>
      </c>
      <c r="J415">
        <v>17</v>
      </c>
      <c r="K415">
        <v>35</v>
      </c>
      <c r="L415">
        <v>35</v>
      </c>
      <c r="M415">
        <v>35</v>
      </c>
      <c r="N415">
        <v>-1</v>
      </c>
      <c r="O415">
        <v>3</v>
      </c>
      <c r="P415">
        <v>37</v>
      </c>
      <c r="Q415">
        <v>232</v>
      </c>
      <c r="U415" t="str">
        <f>VLOOKUP(D415,Zone,2)</f>
        <v>Sud</v>
      </c>
      <c r="V415">
        <f>WEEKNUM(A415)</f>
        <v>11</v>
      </c>
    </row>
    <row r="416" spans="1:22" x14ac:dyDescent="0.2">
      <c r="A416" s="6">
        <v>43904</v>
      </c>
      <c r="B416" t="s">
        <v>14</v>
      </c>
      <c r="C416">
        <v>20</v>
      </c>
      <c r="D416" t="s">
        <v>29</v>
      </c>
      <c r="E416" s="1">
        <v>3921531192</v>
      </c>
      <c r="F416" s="1">
        <v>9110616306</v>
      </c>
      <c r="G416">
        <v>2</v>
      </c>
      <c r="H416">
        <v>0</v>
      </c>
      <c r="I416">
        <v>2</v>
      </c>
      <c r="J416">
        <v>2</v>
      </c>
      <c r="K416">
        <v>4</v>
      </c>
      <c r="L416">
        <v>4</v>
      </c>
      <c r="M416">
        <v>4</v>
      </c>
      <c r="N416">
        <v>0</v>
      </c>
      <c r="O416">
        <v>0</v>
      </c>
      <c r="P416">
        <v>4</v>
      </c>
      <c r="Q416">
        <v>26</v>
      </c>
      <c r="U416" t="str">
        <f>VLOOKUP(D416,Zone,2)</f>
        <v>Sud</v>
      </c>
      <c r="V416">
        <f>WEEKNUM(A416)</f>
        <v>11</v>
      </c>
    </row>
    <row r="417" spans="1:22" x14ac:dyDescent="0.2">
      <c r="A417" s="6">
        <v>43904</v>
      </c>
      <c r="B417" t="s">
        <v>14</v>
      </c>
      <c r="C417">
        <v>19</v>
      </c>
      <c r="D417" t="s">
        <v>30</v>
      </c>
      <c r="E417" s="1">
        <v>3811569725</v>
      </c>
      <c r="F417" s="1">
        <v>133623567</v>
      </c>
      <c r="G417">
        <v>5</v>
      </c>
      <c r="H417">
        <v>4</v>
      </c>
      <c r="I417">
        <v>9</v>
      </c>
      <c r="J417">
        <v>15</v>
      </c>
      <c r="K417">
        <v>24</v>
      </c>
      <c r="L417">
        <v>24</v>
      </c>
      <c r="M417">
        <v>24</v>
      </c>
      <c r="N417">
        <v>2</v>
      </c>
      <c r="O417">
        <v>0</v>
      </c>
      <c r="P417">
        <v>26</v>
      </c>
      <c r="Q417">
        <v>150</v>
      </c>
      <c r="U417" t="str">
        <f>VLOOKUP(D417,Zone,2)</f>
        <v>Sud</v>
      </c>
      <c r="V417">
        <f>WEEKNUM(A417)</f>
        <v>11</v>
      </c>
    </row>
    <row r="418" spans="1:22" x14ac:dyDescent="0.2">
      <c r="A418" s="6">
        <v>43904</v>
      </c>
      <c r="B418" t="s">
        <v>14</v>
      </c>
      <c r="C418">
        <v>9</v>
      </c>
      <c r="D418" t="s">
        <v>31</v>
      </c>
      <c r="E418" s="1">
        <v>4376923077</v>
      </c>
      <c r="F418" s="1">
        <v>1125588885</v>
      </c>
      <c r="G418">
        <v>26</v>
      </c>
      <c r="H418">
        <v>10</v>
      </c>
      <c r="I418">
        <v>36</v>
      </c>
      <c r="J418">
        <v>123</v>
      </c>
      <c r="K418">
        <v>159</v>
      </c>
      <c r="L418">
        <v>159</v>
      </c>
      <c r="M418">
        <v>159</v>
      </c>
      <c r="N418">
        <v>0</v>
      </c>
      <c r="O418">
        <v>1</v>
      </c>
      <c r="P418">
        <v>160</v>
      </c>
      <c r="Q418">
        <v>546</v>
      </c>
      <c r="U418" t="str">
        <f>VLOOKUP(D418,Zone,2)</f>
        <v>Centro</v>
      </c>
      <c r="V418">
        <f>WEEKNUM(A418)</f>
        <v>11</v>
      </c>
    </row>
    <row r="419" spans="1:22" x14ac:dyDescent="0.2">
      <c r="A419" s="6">
        <v>43904</v>
      </c>
      <c r="B419" t="s">
        <v>14</v>
      </c>
      <c r="C419">
        <v>10</v>
      </c>
      <c r="D419" t="s">
        <v>32</v>
      </c>
      <c r="E419" s="1">
        <v>4310675841</v>
      </c>
      <c r="F419" s="1">
        <v>1238824698</v>
      </c>
      <c r="G419">
        <v>10</v>
      </c>
      <c r="H419">
        <v>1</v>
      </c>
      <c r="I419">
        <v>11</v>
      </c>
      <c r="J419">
        <v>19</v>
      </c>
      <c r="K419">
        <v>30</v>
      </c>
      <c r="L419">
        <v>30</v>
      </c>
      <c r="M419">
        <v>30</v>
      </c>
      <c r="N419">
        <v>1</v>
      </c>
      <c r="O419">
        <v>0</v>
      </c>
      <c r="P419">
        <v>31</v>
      </c>
      <c r="Q419">
        <v>172</v>
      </c>
      <c r="U419" t="str">
        <f>VLOOKUP(D419,Zone,2)</f>
        <v>Centro</v>
      </c>
      <c r="V419">
        <f>WEEKNUM(A419)</f>
        <v>11</v>
      </c>
    </row>
    <row r="420" spans="1:22" x14ac:dyDescent="0.2">
      <c r="A420" s="6">
        <v>43904</v>
      </c>
      <c r="B420" t="s">
        <v>14</v>
      </c>
      <c r="C420">
        <v>2</v>
      </c>
      <c r="D420" t="s">
        <v>33</v>
      </c>
      <c r="E420" s="1">
        <v>4573750286</v>
      </c>
      <c r="F420" s="1">
        <v>7320149366</v>
      </c>
      <c r="G420">
        <v>6</v>
      </c>
      <c r="H420">
        <v>0</v>
      </c>
      <c r="I420">
        <v>6</v>
      </c>
      <c r="J420">
        <v>8</v>
      </c>
      <c r="K420">
        <v>14</v>
      </c>
      <c r="L420">
        <v>14</v>
      </c>
      <c r="M420">
        <v>14</v>
      </c>
      <c r="N420">
        <v>0</v>
      </c>
      <c r="O420">
        <v>0</v>
      </c>
      <c r="P420">
        <v>14</v>
      </c>
      <c r="Q420">
        <v>42</v>
      </c>
      <c r="U420" t="str">
        <f>VLOOKUP(D420,Zone,2)</f>
        <v>Nord</v>
      </c>
      <c r="V420">
        <f>WEEKNUM(A420)</f>
        <v>11</v>
      </c>
    </row>
    <row r="421" spans="1:22" x14ac:dyDescent="0.2">
      <c r="A421" s="6">
        <v>43904</v>
      </c>
      <c r="B421" t="s">
        <v>14</v>
      </c>
      <c r="C421">
        <v>5</v>
      </c>
      <c r="D421" t="s">
        <v>34</v>
      </c>
      <c r="E421" s="1">
        <v>4543490485</v>
      </c>
      <c r="F421" s="1">
        <v>1233845213</v>
      </c>
      <c r="G421">
        <v>0</v>
      </c>
      <c r="H421">
        <v>12</v>
      </c>
      <c r="I421">
        <v>12</v>
      </c>
      <c r="J421">
        <v>310</v>
      </c>
      <c r="K421">
        <v>322</v>
      </c>
      <c r="L421">
        <v>322</v>
      </c>
      <c r="M421">
        <v>322</v>
      </c>
      <c r="N421">
        <v>7</v>
      </c>
      <c r="O421">
        <v>13</v>
      </c>
      <c r="P421">
        <v>342</v>
      </c>
      <c r="Q421">
        <v>1289</v>
      </c>
      <c r="U421" t="str">
        <f>VLOOKUP(D421,Zone,2)</f>
        <v>Nord</v>
      </c>
      <c r="V421">
        <f>WEEKNUM(A421)</f>
        <v>11</v>
      </c>
    </row>
    <row r="422" spans="1:22" x14ac:dyDescent="0.2">
      <c r="A422" s="6">
        <v>43905</v>
      </c>
      <c r="B422" t="s">
        <v>14</v>
      </c>
      <c r="C422">
        <v>13</v>
      </c>
      <c r="D422" t="s">
        <v>15</v>
      </c>
      <c r="E422" s="1">
        <v>4235122196</v>
      </c>
      <c r="F422" s="1">
        <v>1339843823</v>
      </c>
      <c r="G422">
        <v>21</v>
      </c>
      <c r="H422">
        <v>14</v>
      </c>
      <c r="I422">
        <v>35</v>
      </c>
      <c r="J422">
        <v>-13</v>
      </c>
      <c r="K422">
        <v>22</v>
      </c>
      <c r="L422">
        <v>22</v>
      </c>
      <c r="M422">
        <v>22</v>
      </c>
      <c r="N422">
        <v>2</v>
      </c>
      <c r="O422">
        <v>1</v>
      </c>
      <c r="P422">
        <v>25</v>
      </c>
      <c r="Q422">
        <v>187</v>
      </c>
      <c r="U422" t="str">
        <f>VLOOKUP(D422,Zone,2)</f>
        <v>Centro</v>
      </c>
      <c r="V422">
        <f>WEEKNUM(A422)</f>
        <v>12</v>
      </c>
    </row>
    <row r="423" spans="1:22" x14ac:dyDescent="0.2">
      <c r="A423" s="6">
        <v>43905</v>
      </c>
      <c r="B423" t="s">
        <v>14</v>
      </c>
      <c r="C423">
        <v>17</v>
      </c>
      <c r="D423" t="s">
        <v>16</v>
      </c>
      <c r="E423" s="1">
        <v>4063947052</v>
      </c>
      <c r="F423" s="1">
        <v>1580514834</v>
      </c>
      <c r="G423">
        <v>0</v>
      </c>
      <c r="H423">
        <v>0</v>
      </c>
      <c r="I423">
        <v>0</v>
      </c>
      <c r="J423">
        <v>1</v>
      </c>
      <c r="K423">
        <v>1</v>
      </c>
      <c r="L423">
        <v>1</v>
      </c>
      <c r="M423">
        <v>1</v>
      </c>
      <c r="N423">
        <v>0</v>
      </c>
      <c r="O423">
        <v>0</v>
      </c>
      <c r="P423">
        <v>1</v>
      </c>
      <c r="Q423">
        <v>53</v>
      </c>
      <c r="U423" t="str">
        <f>VLOOKUP(D423,Zone,2)</f>
        <v>Sud</v>
      </c>
      <c r="V423">
        <f>WEEKNUM(A423)</f>
        <v>12</v>
      </c>
    </row>
    <row r="424" spans="1:22" x14ac:dyDescent="0.2">
      <c r="A424" s="6">
        <v>43905</v>
      </c>
      <c r="B424" t="s">
        <v>14</v>
      </c>
      <c r="C424">
        <v>18</v>
      </c>
      <c r="D424" t="s">
        <v>17</v>
      </c>
      <c r="E424" s="1">
        <v>3890597598</v>
      </c>
      <c r="F424" s="1">
        <v>1659440194</v>
      </c>
      <c r="G424">
        <v>10</v>
      </c>
      <c r="H424">
        <v>2</v>
      </c>
      <c r="I424">
        <v>12</v>
      </c>
      <c r="J424">
        <v>-5</v>
      </c>
      <c r="K424">
        <v>7</v>
      </c>
      <c r="L424">
        <v>7</v>
      </c>
      <c r="M424">
        <v>7</v>
      </c>
      <c r="N424">
        <v>0</v>
      </c>
      <c r="O424">
        <v>1</v>
      </c>
      <c r="P424">
        <v>8</v>
      </c>
      <c r="Q424">
        <v>173</v>
      </c>
      <c r="U424" t="str">
        <f>VLOOKUP(D424,Zone,2)</f>
        <v>Sud</v>
      </c>
      <c r="V424">
        <f>WEEKNUM(A424)</f>
        <v>12</v>
      </c>
    </row>
    <row r="425" spans="1:22" x14ac:dyDescent="0.2">
      <c r="A425" s="6">
        <v>43905</v>
      </c>
      <c r="B425" t="s">
        <v>14</v>
      </c>
      <c r="C425">
        <v>15</v>
      </c>
      <c r="D425" t="s">
        <v>18</v>
      </c>
      <c r="E425" s="1">
        <v>4083956555</v>
      </c>
      <c r="F425" s="1">
        <v>1425084984</v>
      </c>
      <c r="G425">
        <v>1</v>
      </c>
      <c r="H425">
        <v>5</v>
      </c>
      <c r="I425">
        <v>6</v>
      </c>
      <c r="J425">
        <v>47</v>
      </c>
      <c r="K425">
        <v>53</v>
      </c>
      <c r="L425">
        <v>53</v>
      </c>
      <c r="M425">
        <v>53</v>
      </c>
      <c r="N425">
        <v>5</v>
      </c>
      <c r="O425">
        <v>3</v>
      </c>
      <c r="P425">
        <v>61</v>
      </c>
      <c r="Q425">
        <v>277</v>
      </c>
      <c r="U425" t="str">
        <f>VLOOKUP(D425,Zone,2)</f>
        <v>Sud</v>
      </c>
      <c r="V425">
        <f>WEEKNUM(A425)</f>
        <v>12</v>
      </c>
    </row>
    <row r="426" spans="1:22" x14ac:dyDescent="0.2">
      <c r="A426" s="6">
        <v>43905</v>
      </c>
      <c r="B426" t="s">
        <v>14</v>
      </c>
      <c r="C426">
        <v>8</v>
      </c>
      <c r="D426" t="s">
        <v>46</v>
      </c>
      <c r="E426" s="1">
        <v>4449436681</v>
      </c>
      <c r="F426" s="1">
        <v>113417208</v>
      </c>
      <c r="G426">
        <v>139</v>
      </c>
      <c r="H426">
        <v>17</v>
      </c>
      <c r="I426">
        <v>156</v>
      </c>
      <c r="J426">
        <v>236</v>
      </c>
      <c r="K426">
        <v>392</v>
      </c>
      <c r="L426">
        <v>392</v>
      </c>
      <c r="M426">
        <v>392</v>
      </c>
      <c r="N426">
        <v>14</v>
      </c>
      <c r="O426">
        <v>43</v>
      </c>
      <c r="P426">
        <v>449</v>
      </c>
      <c r="Q426">
        <v>2011</v>
      </c>
      <c r="U426" t="str">
        <f>VLOOKUP(D426,Zone,2)</f>
        <v>Nord</v>
      </c>
      <c r="V426">
        <f>WEEKNUM(A426)</f>
        <v>12</v>
      </c>
    </row>
    <row r="427" spans="1:22" x14ac:dyDescent="0.2">
      <c r="A427" s="6">
        <v>43905</v>
      </c>
      <c r="B427" t="s">
        <v>14</v>
      </c>
      <c r="C427">
        <v>6</v>
      </c>
      <c r="D427" t="s">
        <v>19</v>
      </c>
      <c r="E427" s="1">
        <v>456494354</v>
      </c>
      <c r="F427" s="1">
        <v>1376813649</v>
      </c>
      <c r="G427">
        <v>31</v>
      </c>
      <c r="H427">
        <v>1</v>
      </c>
      <c r="I427">
        <v>32</v>
      </c>
      <c r="J427">
        <v>13</v>
      </c>
      <c r="K427">
        <v>45</v>
      </c>
      <c r="L427">
        <v>45</v>
      </c>
      <c r="M427">
        <v>45</v>
      </c>
      <c r="N427">
        <v>0</v>
      </c>
      <c r="O427">
        <v>1</v>
      </c>
      <c r="P427">
        <v>46</v>
      </c>
      <c r="Q427">
        <v>31</v>
      </c>
      <c r="U427" t="str">
        <f>VLOOKUP(D427,Zone,2)</f>
        <v>Nord</v>
      </c>
      <c r="V427">
        <f>WEEKNUM(A427)</f>
        <v>12</v>
      </c>
    </row>
    <row r="428" spans="1:22" x14ac:dyDescent="0.2">
      <c r="A428" s="6">
        <v>43905</v>
      </c>
      <c r="B428" t="s">
        <v>14</v>
      </c>
      <c r="C428">
        <v>12</v>
      </c>
      <c r="D428" t="s">
        <v>20</v>
      </c>
      <c r="E428" s="1">
        <v>4189277044</v>
      </c>
      <c r="F428" s="1">
        <v>1248366722</v>
      </c>
      <c r="G428">
        <v>42</v>
      </c>
      <c r="H428">
        <v>6</v>
      </c>
      <c r="I428">
        <v>48</v>
      </c>
      <c r="J428">
        <v>28</v>
      </c>
      <c r="K428">
        <v>76</v>
      </c>
      <c r="L428">
        <v>76</v>
      </c>
      <c r="M428">
        <v>76</v>
      </c>
      <c r="N428">
        <v>0</v>
      </c>
      <c r="O428">
        <v>3</v>
      </c>
      <c r="P428">
        <v>79</v>
      </c>
      <c r="Q428">
        <v>1010</v>
      </c>
      <c r="U428" t="str">
        <f>VLOOKUP(D428,Zone,2)</f>
        <v>Centro</v>
      </c>
      <c r="V428">
        <f>WEEKNUM(A428)</f>
        <v>12</v>
      </c>
    </row>
    <row r="429" spans="1:22" x14ac:dyDescent="0.2">
      <c r="A429" s="6">
        <v>43905</v>
      </c>
      <c r="B429" t="s">
        <v>14</v>
      </c>
      <c r="C429">
        <v>7</v>
      </c>
      <c r="D429" t="s">
        <v>21</v>
      </c>
      <c r="E429" s="1">
        <v>4441149315</v>
      </c>
      <c r="F429" s="1">
        <v>89326992</v>
      </c>
      <c r="G429">
        <v>40</v>
      </c>
      <c r="H429">
        <v>4</v>
      </c>
      <c r="I429">
        <v>44</v>
      </c>
      <c r="J429">
        <v>65</v>
      </c>
      <c r="K429">
        <v>109</v>
      </c>
      <c r="L429">
        <v>109</v>
      </c>
      <c r="M429">
        <v>109</v>
      </c>
      <c r="N429">
        <v>-19</v>
      </c>
      <c r="O429">
        <v>6</v>
      </c>
      <c r="P429">
        <v>96</v>
      </c>
      <c r="Q429">
        <v>223</v>
      </c>
      <c r="U429" t="str">
        <f>VLOOKUP(D429,Zone,2)</f>
        <v>Nord</v>
      </c>
      <c r="V429">
        <f>WEEKNUM(A429)</f>
        <v>12</v>
      </c>
    </row>
    <row r="430" spans="1:22" x14ac:dyDescent="0.2">
      <c r="A430" s="6">
        <v>43905</v>
      </c>
      <c r="B430" t="s">
        <v>14</v>
      </c>
      <c r="C430">
        <v>3</v>
      </c>
      <c r="D430" t="s">
        <v>22</v>
      </c>
      <c r="E430" s="1">
        <v>4546679409</v>
      </c>
      <c r="F430" s="1">
        <v>9190347404</v>
      </c>
      <c r="G430">
        <v>602</v>
      </c>
      <c r="H430">
        <v>35</v>
      </c>
      <c r="I430">
        <v>637</v>
      </c>
      <c r="J430">
        <v>347</v>
      </c>
      <c r="K430">
        <v>984</v>
      </c>
      <c r="L430">
        <v>984</v>
      </c>
      <c r="M430">
        <v>984</v>
      </c>
      <c r="N430">
        <v>351</v>
      </c>
      <c r="O430">
        <v>252</v>
      </c>
      <c r="P430">
        <v>1587</v>
      </c>
      <c r="Q430">
        <v>3231</v>
      </c>
      <c r="U430" t="str">
        <f>VLOOKUP(D430,Zone,2)</f>
        <v>Nord</v>
      </c>
      <c r="V430">
        <f>WEEKNUM(A430)</f>
        <v>12</v>
      </c>
    </row>
    <row r="431" spans="1:22" x14ac:dyDescent="0.2">
      <c r="A431" s="6">
        <v>43905</v>
      </c>
      <c r="B431" t="s">
        <v>14</v>
      </c>
      <c r="C431">
        <v>11</v>
      </c>
      <c r="D431" t="s">
        <v>23</v>
      </c>
      <c r="E431" s="1">
        <v>4361675973</v>
      </c>
      <c r="F431" s="1">
        <v>135188753</v>
      </c>
      <c r="G431">
        <v>72</v>
      </c>
      <c r="H431">
        <v>5</v>
      </c>
      <c r="I431">
        <v>77</v>
      </c>
      <c r="J431">
        <v>147</v>
      </c>
      <c r="K431">
        <v>224</v>
      </c>
      <c r="L431">
        <v>224</v>
      </c>
      <c r="M431">
        <v>224</v>
      </c>
      <c r="N431">
        <v>0</v>
      </c>
      <c r="O431">
        <v>10</v>
      </c>
      <c r="P431">
        <v>234</v>
      </c>
      <c r="Q431">
        <v>385</v>
      </c>
      <c r="U431" t="str">
        <f>VLOOKUP(D431,Zone,2)</f>
        <v>Centro</v>
      </c>
      <c r="V431">
        <f>WEEKNUM(A431)</f>
        <v>12</v>
      </c>
    </row>
    <row r="432" spans="1:22" x14ac:dyDescent="0.2">
      <c r="A432" s="6">
        <v>43905</v>
      </c>
      <c r="B432" t="s">
        <v>14</v>
      </c>
      <c r="C432">
        <v>14</v>
      </c>
      <c r="D432" t="s">
        <v>24</v>
      </c>
      <c r="E432" s="1">
        <v>4155774754</v>
      </c>
      <c r="F432" s="1">
        <v>1465916051</v>
      </c>
      <c r="G432">
        <v>-2</v>
      </c>
      <c r="H432">
        <v>1</v>
      </c>
      <c r="I432">
        <v>-1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U432" t="str">
        <f>VLOOKUP(D432,Zone,2)</f>
        <v>Sud</v>
      </c>
      <c r="V432">
        <f>WEEKNUM(A432)</f>
        <v>12</v>
      </c>
    </row>
    <row r="433" spans="1:22" x14ac:dyDescent="0.2">
      <c r="A433" s="6">
        <v>43905</v>
      </c>
      <c r="B433" t="s">
        <v>14</v>
      </c>
      <c r="C433">
        <v>4</v>
      </c>
      <c r="D433" t="s">
        <v>25</v>
      </c>
      <c r="E433" s="1">
        <v>4649933453</v>
      </c>
      <c r="F433" s="1">
        <v>1135662422</v>
      </c>
      <c r="G433">
        <v>24</v>
      </c>
      <c r="H433">
        <v>-3</v>
      </c>
      <c r="I433">
        <v>21</v>
      </c>
      <c r="J433">
        <v>8</v>
      </c>
      <c r="K433">
        <v>29</v>
      </c>
      <c r="L433">
        <v>29</v>
      </c>
      <c r="M433">
        <v>29</v>
      </c>
      <c r="N433">
        <v>0</v>
      </c>
      <c r="O433">
        <v>2</v>
      </c>
      <c r="P433">
        <v>31</v>
      </c>
      <c r="Q433">
        <v>362</v>
      </c>
      <c r="U433" t="str">
        <f>VLOOKUP(D433,Zone,2)</f>
        <v>Nord</v>
      </c>
      <c r="V433">
        <f>WEEKNUM(A433)</f>
        <v>12</v>
      </c>
    </row>
    <row r="434" spans="1:22" x14ac:dyDescent="0.2">
      <c r="A434" s="6">
        <v>43905</v>
      </c>
      <c r="B434" t="s">
        <v>14</v>
      </c>
      <c r="C434">
        <v>4</v>
      </c>
      <c r="D434" t="s">
        <v>26</v>
      </c>
      <c r="E434" s="1">
        <v>4606893511</v>
      </c>
      <c r="F434" s="1">
        <v>1112123097</v>
      </c>
      <c r="G434">
        <v>5</v>
      </c>
      <c r="H434">
        <v>7</v>
      </c>
      <c r="I434">
        <v>12</v>
      </c>
      <c r="J434">
        <v>156</v>
      </c>
      <c r="K434">
        <v>168</v>
      </c>
      <c r="L434">
        <v>168</v>
      </c>
      <c r="M434">
        <v>168</v>
      </c>
      <c r="N434">
        <v>0</v>
      </c>
      <c r="O434">
        <v>4</v>
      </c>
      <c r="P434">
        <v>172</v>
      </c>
      <c r="Q434">
        <v>0</v>
      </c>
      <c r="U434" t="str">
        <f>VLOOKUP(D434,Zone,2)</f>
        <v>Nord</v>
      </c>
      <c r="V434">
        <f>WEEKNUM(A434)</f>
        <v>12</v>
      </c>
    </row>
    <row r="435" spans="1:22" x14ac:dyDescent="0.2">
      <c r="A435" s="6">
        <v>43905</v>
      </c>
      <c r="B435" t="s">
        <v>14</v>
      </c>
      <c r="C435">
        <v>1</v>
      </c>
      <c r="D435" t="s">
        <v>27</v>
      </c>
      <c r="E435" s="1">
        <v>450732745</v>
      </c>
      <c r="F435" s="1">
        <v>7680687483</v>
      </c>
      <c r="G435">
        <v>188</v>
      </c>
      <c r="H435">
        <v>21</v>
      </c>
      <c r="I435">
        <v>209</v>
      </c>
      <c r="J435">
        <v>7</v>
      </c>
      <c r="K435">
        <v>216</v>
      </c>
      <c r="L435">
        <v>216</v>
      </c>
      <c r="M435">
        <v>216</v>
      </c>
      <c r="N435">
        <v>0</v>
      </c>
      <c r="O435">
        <v>22</v>
      </c>
      <c r="P435">
        <v>238</v>
      </c>
      <c r="Q435">
        <v>695</v>
      </c>
      <c r="U435" t="str">
        <f>VLOOKUP(D435,Zone,2)</f>
        <v>Nord</v>
      </c>
      <c r="V435">
        <f>WEEKNUM(A435)</f>
        <v>12</v>
      </c>
    </row>
    <row r="436" spans="1:22" x14ac:dyDescent="0.2">
      <c r="A436" s="6">
        <v>43905</v>
      </c>
      <c r="B436" t="s">
        <v>14</v>
      </c>
      <c r="C436">
        <v>16</v>
      </c>
      <c r="D436" t="s">
        <v>28</v>
      </c>
      <c r="E436" s="1">
        <v>4112559576</v>
      </c>
      <c r="F436" s="1">
        <v>1686736689</v>
      </c>
      <c r="G436">
        <v>25</v>
      </c>
      <c r="H436">
        <v>0</v>
      </c>
      <c r="I436">
        <v>25</v>
      </c>
      <c r="J436">
        <v>31</v>
      </c>
      <c r="K436">
        <v>56</v>
      </c>
      <c r="L436">
        <v>56</v>
      </c>
      <c r="M436">
        <v>56</v>
      </c>
      <c r="N436">
        <v>0</v>
      </c>
      <c r="O436">
        <v>8</v>
      </c>
      <c r="P436">
        <v>64</v>
      </c>
      <c r="Q436">
        <v>336</v>
      </c>
      <c r="U436" t="str">
        <f>VLOOKUP(D436,Zone,2)</f>
        <v>Sud</v>
      </c>
      <c r="V436">
        <f>WEEKNUM(A436)</f>
        <v>12</v>
      </c>
    </row>
    <row r="437" spans="1:22" x14ac:dyDescent="0.2">
      <c r="A437" s="6">
        <v>43905</v>
      </c>
      <c r="B437" t="s">
        <v>14</v>
      </c>
      <c r="C437">
        <v>20</v>
      </c>
      <c r="D437" t="s">
        <v>29</v>
      </c>
      <c r="E437" s="1">
        <v>3921531192</v>
      </c>
      <c r="F437" s="1">
        <v>9110616306</v>
      </c>
      <c r="G437">
        <v>2</v>
      </c>
      <c r="H437">
        <v>0</v>
      </c>
      <c r="I437">
        <v>2</v>
      </c>
      <c r="J437">
        <v>26</v>
      </c>
      <c r="K437">
        <v>28</v>
      </c>
      <c r="L437">
        <v>28</v>
      </c>
      <c r="M437">
        <v>28</v>
      </c>
      <c r="N437">
        <v>0</v>
      </c>
      <c r="O437">
        <v>2</v>
      </c>
      <c r="P437">
        <v>30</v>
      </c>
      <c r="Q437">
        <v>83</v>
      </c>
      <c r="U437" t="str">
        <f>VLOOKUP(D437,Zone,2)</f>
        <v>Sud</v>
      </c>
      <c r="V437">
        <f>WEEKNUM(A437)</f>
        <v>12</v>
      </c>
    </row>
    <row r="438" spans="1:22" x14ac:dyDescent="0.2">
      <c r="A438" s="6">
        <v>43905</v>
      </c>
      <c r="B438" t="s">
        <v>14</v>
      </c>
      <c r="C438">
        <v>19</v>
      </c>
      <c r="D438" t="s">
        <v>30</v>
      </c>
      <c r="E438" s="1">
        <v>3811569725</v>
      </c>
      <c r="F438" s="1">
        <v>133623567</v>
      </c>
      <c r="G438">
        <v>14</v>
      </c>
      <c r="H438">
        <v>4</v>
      </c>
      <c r="I438">
        <v>18</v>
      </c>
      <c r="J438">
        <v>11</v>
      </c>
      <c r="K438">
        <v>29</v>
      </c>
      <c r="L438">
        <v>29</v>
      </c>
      <c r="M438">
        <v>29</v>
      </c>
      <c r="N438">
        <v>3</v>
      </c>
      <c r="O438">
        <v>0</v>
      </c>
      <c r="P438">
        <v>32</v>
      </c>
      <c r="Q438">
        <v>352</v>
      </c>
      <c r="U438" t="str">
        <f>VLOOKUP(D438,Zone,2)</f>
        <v>Sud</v>
      </c>
      <c r="V438">
        <f>WEEKNUM(A438)</f>
        <v>12</v>
      </c>
    </row>
    <row r="439" spans="1:22" x14ac:dyDescent="0.2">
      <c r="A439" s="6">
        <v>43905</v>
      </c>
      <c r="B439" t="s">
        <v>14</v>
      </c>
      <c r="C439">
        <v>9</v>
      </c>
      <c r="D439" t="s">
        <v>31</v>
      </c>
      <c r="E439" s="1">
        <v>4376923077</v>
      </c>
      <c r="F439" s="1">
        <v>1125588885</v>
      </c>
      <c r="G439">
        <v>15</v>
      </c>
      <c r="H439">
        <v>20</v>
      </c>
      <c r="I439">
        <v>35</v>
      </c>
      <c r="J439">
        <v>114</v>
      </c>
      <c r="K439">
        <v>149</v>
      </c>
      <c r="L439">
        <v>149</v>
      </c>
      <c r="M439">
        <v>149</v>
      </c>
      <c r="N439">
        <v>0</v>
      </c>
      <c r="O439">
        <v>2</v>
      </c>
      <c r="P439">
        <v>151</v>
      </c>
      <c r="Q439">
        <v>537</v>
      </c>
      <c r="U439" t="str">
        <f>VLOOKUP(D439,Zone,2)</f>
        <v>Centro</v>
      </c>
      <c r="V439">
        <f>WEEKNUM(A439)</f>
        <v>12</v>
      </c>
    </row>
    <row r="440" spans="1:22" x14ac:dyDescent="0.2">
      <c r="A440" s="6">
        <v>43905</v>
      </c>
      <c r="B440" t="s">
        <v>14</v>
      </c>
      <c r="C440">
        <v>10</v>
      </c>
      <c r="D440" t="s">
        <v>32</v>
      </c>
      <c r="E440" s="1">
        <v>4310675841</v>
      </c>
      <c r="F440" s="1">
        <v>1238824698</v>
      </c>
      <c r="G440">
        <v>4</v>
      </c>
      <c r="H440">
        <v>2</v>
      </c>
      <c r="I440">
        <v>6</v>
      </c>
      <c r="J440">
        <v>30</v>
      </c>
      <c r="K440">
        <v>36</v>
      </c>
      <c r="L440">
        <v>36</v>
      </c>
      <c r="M440">
        <v>36</v>
      </c>
      <c r="N440">
        <v>0</v>
      </c>
      <c r="O440">
        <v>0</v>
      </c>
      <c r="P440">
        <v>36</v>
      </c>
      <c r="Q440">
        <v>217</v>
      </c>
      <c r="U440" t="str">
        <f>VLOOKUP(D440,Zone,2)</f>
        <v>Centro</v>
      </c>
      <c r="V440">
        <f>WEEKNUM(A440)</f>
        <v>12</v>
      </c>
    </row>
    <row r="441" spans="1:22" x14ac:dyDescent="0.2">
      <c r="A441" s="6">
        <v>43905</v>
      </c>
      <c r="B441" t="s">
        <v>14</v>
      </c>
      <c r="C441">
        <v>2</v>
      </c>
      <c r="D441" t="s">
        <v>33</v>
      </c>
      <c r="E441" s="1">
        <v>4573750286</v>
      </c>
      <c r="F441" s="1">
        <v>7320149366</v>
      </c>
      <c r="G441">
        <v>-2</v>
      </c>
      <c r="H441">
        <v>3</v>
      </c>
      <c r="I441">
        <v>1</v>
      </c>
      <c r="J441">
        <v>14</v>
      </c>
      <c r="K441">
        <v>15</v>
      </c>
      <c r="L441">
        <v>15</v>
      </c>
      <c r="M441">
        <v>15</v>
      </c>
      <c r="N441">
        <v>0</v>
      </c>
      <c r="O441">
        <v>0</v>
      </c>
      <c r="P441">
        <v>15</v>
      </c>
      <c r="Q441">
        <v>-1</v>
      </c>
      <c r="U441" t="str">
        <f>VLOOKUP(D441,Zone,2)</f>
        <v>Nord</v>
      </c>
      <c r="V441">
        <f>WEEKNUM(A441)</f>
        <v>12</v>
      </c>
    </row>
    <row r="442" spans="1:22" x14ac:dyDescent="0.2">
      <c r="A442" s="6">
        <v>43905</v>
      </c>
      <c r="B442" t="s">
        <v>14</v>
      </c>
      <c r="C442">
        <v>5</v>
      </c>
      <c r="D442" t="s">
        <v>34</v>
      </c>
      <c r="E442" s="1">
        <v>4543490485</v>
      </c>
      <c r="F442" s="1">
        <v>1233845213</v>
      </c>
      <c r="G442">
        <v>60</v>
      </c>
      <c r="H442">
        <v>10</v>
      </c>
      <c r="I442">
        <v>70</v>
      </c>
      <c r="J442">
        <v>144</v>
      </c>
      <c r="K442">
        <v>214</v>
      </c>
      <c r="L442">
        <v>214</v>
      </c>
      <c r="M442">
        <v>214</v>
      </c>
      <c r="N442">
        <v>13</v>
      </c>
      <c r="O442">
        <v>8</v>
      </c>
      <c r="P442">
        <v>235</v>
      </c>
      <c r="Q442">
        <v>5566</v>
      </c>
      <c r="U442" t="str">
        <f>VLOOKUP(D442,Zone,2)</f>
        <v>Nord</v>
      </c>
      <c r="V442">
        <f>WEEKNUM(A442)</f>
        <v>12</v>
      </c>
    </row>
    <row r="443" spans="1:22" x14ac:dyDescent="0.2">
      <c r="A443" s="6">
        <v>43906</v>
      </c>
      <c r="B443" t="s">
        <v>14</v>
      </c>
      <c r="C443">
        <v>13</v>
      </c>
      <c r="D443" t="s">
        <v>15</v>
      </c>
      <c r="E443" s="1">
        <v>4235122196</v>
      </c>
      <c r="F443" s="1">
        <v>1339843823</v>
      </c>
      <c r="G443">
        <v>-1</v>
      </c>
      <c r="H443">
        <v>9</v>
      </c>
      <c r="I443">
        <v>8</v>
      </c>
      <c r="J443">
        <v>29</v>
      </c>
      <c r="K443">
        <v>37</v>
      </c>
      <c r="L443">
        <v>37</v>
      </c>
      <c r="M443">
        <v>37</v>
      </c>
      <c r="N443">
        <v>1</v>
      </c>
      <c r="O443">
        <v>1</v>
      </c>
      <c r="P443">
        <v>39</v>
      </c>
      <c r="Q443">
        <v>114</v>
      </c>
      <c r="U443" t="str">
        <f>VLOOKUP(D443,Zone,2)</f>
        <v>Centro</v>
      </c>
      <c r="V443">
        <f>WEEKNUM(A443)</f>
        <v>12</v>
      </c>
    </row>
    <row r="444" spans="1:22" x14ac:dyDescent="0.2">
      <c r="A444" s="6">
        <v>43906</v>
      </c>
      <c r="B444" t="s">
        <v>14</v>
      </c>
      <c r="C444">
        <v>17</v>
      </c>
      <c r="D444" t="s">
        <v>16</v>
      </c>
      <c r="E444" s="1">
        <v>4063947052</v>
      </c>
      <c r="F444" s="1">
        <v>1580514834</v>
      </c>
      <c r="G444">
        <v>1</v>
      </c>
      <c r="H444">
        <v>0</v>
      </c>
      <c r="I444">
        <v>1</v>
      </c>
      <c r="J444">
        <v>0</v>
      </c>
      <c r="K444">
        <v>1</v>
      </c>
      <c r="L444">
        <v>1</v>
      </c>
      <c r="M444">
        <v>1</v>
      </c>
      <c r="N444">
        <v>0</v>
      </c>
      <c r="O444">
        <v>0</v>
      </c>
      <c r="P444">
        <v>1</v>
      </c>
      <c r="Q444">
        <v>22</v>
      </c>
      <c r="U444" t="str">
        <f>VLOOKUP(D444,Zone,2)</f>
        <v>Sud</v>
      </c>
      <c r="V444">
        <f>WEEKNUM(A444)</f>
        <v>12</v>
      </c>
    </row>
    <row r="445" spans="1:22" x14ac:dyDescent="0.2">
      <c r="A445" s="6">
        <v>43906</v>
      </c>
      <c r="B445" t="s">
        <v>14</v>
      </c>
      <c r="C445">
        <v>18</v>
      </c>
      <c r="D445" t="s">
        <v>17</v>
      </c>
      <c r="E445" s="1">
        <v>3890597598</v>
      </c>
      <c r="F445" s="1">
        <v>1659440194</v>
      </c>
      <c r="G445">
        <v>4</v>
      </c>
      <c r="H445">
        <v>1</v>
      </c>
      <c r="I445">
        <v>5</v>
      </c>
      <c r="J445">
        <v>16</v>
      </c>
      <c r="K445">
        <v>21</v>
      </c>
      <c r="L445">
        <v>21</v>
      </c>
      <c r="M445">
        <v>21</v>
      </c>
      <c r="N445">
        <v>0</v>
      </c>
      <c r="O445">
        <v>0</v>
      </c>
      <c r="P445">
        <v>21</v>
      </c>
      <c r="Q445">
        <v>146</v>
      </c>
      <c r="U445" t="str">
        <f>VLOOKUP(D445,Zone,2)</f>
        <v>Sud</v>
      </c>
      <c r="V445">
        <f>WEEKNUM(A445)</f>
        <v>12</v>
      </c>
    </row>
    <row r="446" spans="1:22" x14ac:dyDescent="0.2">
      <c r="A446" s="6">
        <v>43906</v>
      </c>
      <c r="B446" t="s">
        <v>14</v>
      </c>
      <c r="C446">
        <v>15</v>
      </c>
      <c r="D446" t="s">
        <v>18</v>
      </c>
      <c r="E446" s="1">
        <v>4083956555</v>
      </c>
      <c r="F446" s="1">
        <v>1425084984</v>
      </c>
      <c r="G446">
        <v>30</v>
      </c>
      <c r="H446">
        <v>0</v>
      </c>
      <c r="I446">
        <v>30</v>
      </c>
      <c r="J446">
        <v>37</v>
      </c>
      <c r="K446">
        <v>67</v>
      </c>
      <c r="L446">
        <v>67</v>
      </c>
      <c r="M446">
        <v>67</v>
      </c>
      <c r="N446">
        <v>0</v>
      </c>
      <c r="O446">
        <v>0</v>
      </c>
      <c r="P446">
        <v>67</v>
      </c>
      <c r="Q446">
        <v>304</v>
      </c>
      <c r="U446" t="str">
        <f>VLOOKUP(D446,Zone,2)</f>
        <v>Sud</v>
      </c>
      <c r="V446">
        <f>WEEKNUM(A446)</f>
        <v>12</v>
      </c>
    </row>
    <row r="447" spans="1:22" x14ac:dyDescent="0.2">
      <c r="A447" s="6">
        <v>43906</v>
      </c>
      <c r="B447" t="s">
        <v>14</v>
      </c>
      <c r="C447">
        <v>8</v>
      </c>
      <c r="D447" t="s">
        <v>46</v>
      </c>
      <c r="E447" s="1">
        <v>4449436681</v>
      </c>
      <c r="F447" s="1">
        <v>113417208</v>
      </c>
      <c r="G447">
        <v>147</v>
      </c>
      <c r="H447">
        <v>28</v>
      </c>
      <c r="I447">
        <v>175</v>
      </c>
      <c r="J447">
        <v>172</v>
      </c>
      <c r="K447">
        <v>347</v>
      </c>
      <c r="L447">
        <v>347</v>
      </c>
      <c r="M447">
        <v>347</v>
      </c>
      <c r="N447">
        <v>20</v>
      </c>
      <c r="O447">
        <v>62</v>
      </c>
      <c r="P447">
        <v>429</v>
      </c>
      <c r="Q447">
        <v>1042</v>
      </c>
      <c r="U447" t="str">
        <f>VLOOKUP(D447,Zone,2)</f>
        <v>Nord</v>
      </c>
      <c r="V447">
        <f>WEEKNUM(A447)</f>
        <v>12</v>
      </c>
    </row>
    <row r="448" spans="1:22" x14ac:dyDescent="0.2">
      <c r="A448" s="6">
        <v>43906</v>
      </c>
      <c r="B448" t="s">
        <v>14</v>
      </c>
      <c r="C448">
        <v>6</v>
      </c>
      <c r="D448" t="s">
        <v>19</v>
      </c>
      <c r="E448" s="1">
        <v>456494354</v>
      </c>
      <c r="F448" s="1">
        <v>1376813649</v>
      </c>
      <c r="G448">
        <v>-2</v>
      </c>
      <c r="H448">
        <v>7</v>
      </c>
      <c r="I448">
        <v>5</v>
      </c>
      <c r="J448">
        <v>25</v>
      </c>
      <c r="K448">
        <v>30</v>
      </c>
      <c r="L448">
        <v>30</v>
      </c>
      <c r="M448">
        <v>30</v>
      </c>
      <c r="N448">
        <v>1</v>
      </c>
      <c r="O448">
        <v>8</v>
      </c>
      <c r="P448">
        <v>39</v>
      </c>
      <c r="Q448">
        <v>1444</v>
      </c>
      <c r="U448" t="str">
        <f>VLOOKUP(D448,Zone,2)</f>
        <v>Nord</v>
      </c>
      <c r="V448">
        <f>WEEKNUM(A448)</f>
        <v>12</v>
      </c>
    </row>
    <row r="449" spans="1:22" x14ac:dyDescent="0.2">
      <c r="A449" s="6">
        <v>43906</v>
      </c>
      <c r="B449" t="s">
        <v>14</v>
      </c>
      <c r="C449">
        <v>12</v>
      </c>
      <c r="D449" t="s">
        <v>20</v>
      </c>
      <c r="E449" s="1">
        <v>4189277044</v>
      </c>
      <c r="F449" s="1">
        <v>1248366722</v>
      </c>
      <c r="G449">
        <v>44</v>
      </c>
      <c r="H449">
        <v>0</v>
      </c>
      <c r="I449">
        <v>44</v>
      </c>
      <c r="J449">
        <v>32</v>
      </c>
      <c r="K449">
        <v>76</v>
      </c>
      <c r="L449">
        <v>76</v>
      </c>
      <c r="M449">
        <v>76</v>
      </c>
      <c r="N449">
        <v>8</v>
      </c>
      <c r="O449">
        <v>3</v>
      </c>
      <c r="P449">
        <v>87</v>
      </c>
      <c r="Q449">
        <v>985</v>
      </c>
      <c r="U449" t="str">
        <f>VLOOKUP(D449,Zone,2)</f>
        <v>Centro</v>
      </c>
      <c r="V449">
        <f>WEEKNUM(A449)</f>
        <v>12</v>
      </c>
    </row>
    <row r="450" spans="1:22" x14ac:dyDescent="0.2">
      <c r="A450" s="6">
        <v>43906</v>
      </c>
      <c r="B450" t="s">
        <v>14</v>
      </c>
      <c r="C450">
        <v>7</v>
      </c>
      <c r="D450" t="s">
        <v>21</v>
      </c>
      <c r="E450" s="1">
        <v>4441149315</v>
      </c>
      <c r="F450" s="1">
        <v>89326992</v>
      </c>
      <c r="G450">
        <v>2</v>
      </c>
      <c r="H450">
        <v>7</v>
      </c>
      <c r="I450">
        <v>9</v>
      </c>
      <c r="J450">
        <v>73</v>
      </c>
      <c r="K450">
        <v>82</v>
      </c>
      <c r="L450">
        <v>82</v>
      </c>
      <c r="M450">
        <v>82</v>
      </c>
      <c r="N450">
        <v>9</v>
      </c>
      <c r="O450">
        <v>17</v>
      </c>
      <c r="P450">
        <v>108</v>
      </c>
      <c r="Q450">
        <v>216</v>
      </c>
      <c r="U450" t="str">
        <f>VLOOKUP(D450,Zone,2)</f>
        <v>Nord</v>
      </c>
      <c r="V450">
        <f>WEEKNUM(A450)</f>
        <v>12</v>
      </c>
    </row>
    <row r="451" spans="1:22" x14ac:dyDescent="0.2">
      <c r="A451" s="6">
        <v>43906</v>
      </c>
      <c r="B451" t="s">
        <v>14</v>
      </c>
      <c r="C451">
        <v>3</v>
      </c>
      <c r="D451" t="s">
        <v>22</v>
      </c>
      <c r="E451" s="1">
        <v>4546679409</v>
      </c>
      <c r="F451" s="1">
        <v>9190347404</v>
      </c>
      <c r="G451">
        <v>671</v>
      </c>
      <c r="H451">
        <v>56</v>
      </c>
      <c r="I451">
        <v>727</v>
      </c>
      <c r="J451">
        <v>91</v>
      </c>
      <c r="K451">
        <v>818</v>
      </c>
      <c r="L451">
        <v>818</v>
      </c>
      <c r="M451">
        <v>818</v>
      </c>
      <c r="N451">
        <v>357</v>
      </c>
      <c r="O451">
        <v>202</v>
      </c>
      <c r="P451">
        <v>1377</v>
      </c>
      <c r="Q451">
        <v>3196</v>
      </c>
      <c r="U451" t="str">
        <f>VLOOKUP(D451,Zone,2)</f>
        <v>Nord</v>
      </c>
      <c r="V451">
        <f>WEEKNUM(A451)</f>
        <v>12</v>
      </c>
    </row>
    <row r="452" spans="1:22" x14ac:dyDescent="0.2">
      <c r="A452" s="6">
        <v>43906</v>
      </c>
      <c r="B452" t="s">
        <v>14</v>
      </c>
      <c r="C452">
        <v>11</v>
      </c>
      <c r="D452" t="s">
        <v>23</v>
      </c>
      <c r="E452" s="1">
        <v>4361675973</v>
      </c>
      <c r="F452" s="1">
        <v>135188753</v>
      </c>
      <c r="G452">
        <v>7</v>
      </c>
      <c r="H452">
        <v>12</v>
      </c>
      <c r="I452">
        <v>19</v>
      </c>
      <c r="J452">
        <v>79</v>
      </c>
      <c r="K452">
        <v>98</v>
      </c>
      <c r="L452">
        <v>98</v>
      </c>
      <c r="M452">
        <v>98</v>
      </c>
      <c r="N452">
        <v>0</v>
      </c>
      <c r="O452">
        <v>11</v>
      </c>
      <c r="P452">
        <v>109</v>
      </c>
      <c r="Q452">
        <v>279</v>
      </c>
      <c r="U452" t="str">
        <f>VLOOKUP(D452,Zone,2)</f>
        <v>Centro</v>
      </c>
      <c r="V452">
        <f>WEEKNUM(A452)</f>
        <v>12</v>
      </c>
    </row>
    <row r="453" spans="1:22" x14ac:dyDescent="0.2">
      <c r="A453" s="6">
        <v>43906</v>
      </c>
      <c r="B453" t="s">
        <v>14</v>
      </c>
      <c r="C453">
        <v>14</v>
      </c>
      <c r="D453" t="s">
        <v>24</v>
      </c>
      <c r="E453" s="1">
        <v>4155774754</v>
      </c>
      <c r="F453" s="1">
        <v>1465916051</v>
      </c>
      <c r="G453">
        <v>0</v>
      </c>
      <c r="H453">
        <v>1</v>
      </c>
      <c r="I453">
        <v>1</v>
      </c>
      <c r="J453">
        <v>-3</v>
      </c>
      <c r="K453">
        <v>-2</v>
      </c>
      <c r="L453">
        <v>-2</v>
      </c>
      <c r="M453">
        <v>-2</v>
      </c>
      <c r="N453">
        <v>5</v>
      </c>
      <c r="O453">
        <v>1</v>
      </c>
      <c r="P453">
        <v>4</v>
      </c>
      <c r="Q453">
        <v>5</v>
      </c>
      <c r="U453" t="str">
        <f>VLOOKUP(D453,Zone,2)</f>
        <v>Sud</v>
      </c>
      <c r="V453">
        <f>WEEKNUM(A453)</f>
        <v>12</v>
      </c>
    </row>
    <row r="454" spans="1:22" x14ac:dyDescent="0.2">
      <c r="A454" s="6">
        <v>43906</v>
      </c>
      <c r="B454" t="s">
        <v>14</v>
      </c>
      <c r="C454">
        <v>4</v>
      </c>
      <c r="D454" t="s">
        <v>25</v>
      </c>
      <c r="E454" s="1">
        <v>4649933453</v>
      </c>
      <c r="F454" s="1">
        <v>1135662422</v>
      </c>
      <c r="G454">
        <v>3</v>
      </c>
      <c r="H454">
        <v>7</v>
      </c>
      <c r="I454">
        <v>10</v>
      </c>
      <c r="J454">
        <v>26</v>
      </c>
      <c r="K454">
        <v>36</v>
      </c>
      <c r="L454">
        <v>36</v>
      </c>
      <c r="M454">
        <v>36</v>
      </c>
      <c r="N454">
        <v>0</v>
      </c>
      <c r="O454">
        <v>1</v>
      </c>
      <c r="P454">
        <v>37</v>
      </c>
      <c r="Q454">
        <v>243</v>
      </c>
      <c r="U454" t="str">
        <f>VLOOKUP(D454,Zone,2)</f>
        <v>Nord</v>
      </c>
      <c r="V454">
        <f>WEEKNUM(A454)</f>
        <v>12</v>
      </c>
    </row>
    <row r="455" spans="1:22" x14ac:dyDescent="0.2">
      <c r="A455" s="6">
        <v>43906</v>
      </c>
      <c r="B455" t="s">
        <v>14</v>
      </c>
      <c r="C455">
        <v>4</v>
      </c>
      <c r="D455" t="s">
        <v>26</v>
      </c>
      <c r="E455" s="1">
        <v>4606893511</v>
      </c>
      <c r="F455" s="1">
        <v>1112123097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U455" t="str">
        <f>VLOOKUP(D455,Zone,2)</f>
        <v>Nord</v>
      </c>
      <c r="V455">
        <f>WEEKNUM(A455)</f>
        <v>12</v>
      </c>
    </row>
    <row r="456" spans="1:22" x14ac:dyDescent="0.2">
      <c r="A456" s="6">
        <v>43906</v>
      </c>
      <c r="B456" t="s">
        <v>14</v>
      </c>
      <c r="C456">
        <v>1</v>
      </c>
      <c r="D456" t="s">
        <v>27</v>
      </c>
      <c r="E456" s="1">
        <v>450732745</v>
      </c>
      <c r="F456" s="1">
        <v>7680687483</v>
      </c>
      <c r="G456">
        <v>319</v>
      </c>
      <c r="H456">
        <v>15</v>
      </c>
      <c r="I456">
        <v>334</v>
      </c>
      <c r="J456">
        <v>41</v>
      </c>
      <c r="K456">
        <v>375</v>
      </c>
      <c r="L456">
        <v>375</v>
      </c>
      <c r="M456">
        <v>375</v>
      </c>
      <c r="N456">
        <v>0</v>
      </c>
      <c r="O456">
        <v>30</v>
      </c>
      <c r="P456">
        <v>405</v>
      </c>
      <c r="Q456">
        <v>1213</v>
      </c>
      <c r="U456" t="str">
        <f>VLOOKUP(D456,Zone,2)</f>
        <v>Nord</v>
      </c>
      <c r="V456">
        <f>WEEKNUM(A456)</f>
        <v>12</v>
      </c>
    </row>
    <row r="457" spans="1:22" x14ac:dyDescent="0.2">
      <c r="A457" s="6">
        <v>43906</v>
      </c>
      <c r="B457" t="s">
        <v>14</v>
      </c>
      <c r="C457">
        <v>16</v>
      </c>
      <c r="D457" t="s">
        <v>28</v>
      </c>
      <c r="E457" s="1">
        <v>4112559576</v>
      </c>
      <c r="F457" s="1">
        <v>1686736689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U457" t="str">
        <f>VLOOKUP(D457,Zone,2)</f>
        <v>Sud</v>
      </c>
      <c r="V457">
        <f>WEEKNUM(A457)</f>
        <v>12</v>
      </c>
    </row>
    <row r="458" spans="1:22" x14ac:dyDescent="0.2">
      <c r="A458" s="6">
        <v>43906</v>
      </c>
      <c r="B458" t="s">
        <v>14</v>
      </c>
      <c r="C458">
        <v>20</v>
      </c>
      <c r="D458" t="s">
        <v>29</v>
      </c>
      <c r="E458" s="1">
        <v>3921531192</v>
      </c>
      <c r="F458" s="1">
        <v>9110616306</v>
      </c>
      <c r="G458">
        <v>23</v>
      </c>
      <c r="H458">
        <v>0</v>
      </c>
      <c r="I458">
        <v>23</v>
      </c>
      <c r="J458">
        <v>7</v>
      </c>
      <c r="K458">
        <v>30</v>
      </c>
      <c r="L458">
        <v>30</v>
      </c>
      <c r="M458">
        <v>30</v>
      </c>
      <c r="N458">
        <v>0</v>
      </c>
      <c r="O458">
        <v>0</v>
      </c>
      <c r="P458">
        <v>30</v>
      </c>
      <c r="Q458">
        <v>184</v>
      </c>
      <c r="U458" t="str">
        <f>VLOOKUP(D458,Zone,2)</f>
        <v>Sud</v>
      </c>
      <c r="V458">
        <f>WEEKNUM(A458)</f>
        <v>12</v>
      </c>
    </row>
    <row r="459" spans="1:22" x14ac:dyDescent="0.2">
      <c r="A459" s="6">
        <v>43906</v>
      </c>
      <c r="B459" t="s">
        <v>14</v>
      </c>
      <c r="C459">
        <v>19</v>
      </c>
      <c r="D459" t="s">
        <v>30</v>
      </c>
      <c r="E459" s="1">
        <v>3811569725</v>
      </c>
      <c r="F459" s="1">
        <v>133623567</v>
      </c>
      <c r="G459">
        <v>19</v>
      </c>
      <c r="H459">
        <v>5</v>
      </c>
      <c r="I459">
        <v>24</v>
      </c>
      <c r="J459">
        <v>0</v>
      </c>
      <c r="K459">
        <v>24</v>
      </c>
      <c r="L459">
        <v>24</v>
      </c>
      <c r="M459">
        <v>24</v>
      </c>
      <c r="N459">
        <v>1</v>
      </c>
      <c r="O459">
        <v>0</v>
      </c>
      <c r="P459">
        <v>25</v>
      </c>
      <c r="Q459">
        <v>201</v>
      </c>
      <c r="U459" t="str">
        <f>VLOOKUP(D459,Zone,2)</f>
        <v>Sud</v>
      </c>
      <c r="V459">
        <f>WEEKNUM(A459)</f>
        <v>12</v>
      </c>
    </row>
    <row r="460" spans="1:22" x14ac:dyDescent="0.2">
      <c r="A460" s="6">
        <v>43906</v>
      </c>
      <c r="B460" t="s">
        <v>14</v>
      </c>
      <c r="C460">
        <v>9</v>
      </c>
      <c r="D460" t="s">
        <v>31</v>
      </c>
      <c r="E460" s="1">
        <v>4376923077</v>
      </c>
      <c r="F460" s="1">
        <v>1125588885</v>
      </c>
      <c r="G460">
        <v>0</v>
      </c>
      <c r="H460">
        <v>0</v>
      </c>
      <c r="I460">
        <v>0</v>
      </c>
      <c r="J460">
        <v>78</v>
      </c>
      <c r="K460">
        <v>78</v>
      </c>
      <c r="L460">
        <v>78</v>
      </c>
      <c r="M460">
        <v>78</v>
      </c>
      <c r="N460">
        <v>1</v>
      </c>
      <c r="O460">
        <v>6</v>
      </c>
      <c r="P460">
        <v>85</v>
      </c>
      <c r="Q460">
        <v>778</v>
      </c>
      <c r="U460" t="str">
        <f>VLOOKUP(D460,Zone,2)</f>
        <v>Centro</v>
      </c>
      <c r="V460">
        <f>WEEKNUM(A460)</f>
        <v>12</v>
      </c>
    </row>
    <row r="461" spans="1:22" x14ac:dyDescent="0.2">
      <c r="A461" s="6">
        <v>43906</v>
      </c>
      <c r="B461" t="s">
        <v>14</v>
      </c>
      <c r="C461">
        <v>10</v>
      </c>
      <c r="D461" t="s">
        <v>32</v>
      </c>
      <c r="E461" s="1">
        <v>4310675841</v>
      </c>
      <c r="F461" s="1">
        <v>1238824698</v>
      </c>
      <c r="G461">
        <v>5</v>
      </c>
      <c r="H461">
        <v>2</v>
      </c>
      <c r="I461">
        <v>7</v>
      </c>
      <c r="J461">
        <v>13</v>
      </c>
      <c r="K461">
        <v>20</v>
      </c>
      <c r="L461">
        <v>20</v>
      </c>
      <c r="M461">
        <v>20</v>
      </c>
      <c r="N461">
        <v>1</v>
      </c>
      <c r="O461">
        <v>0</v>
      </c>
      <c r="P461">
        <v>21</v>
      </c>
      <c r="Q461">
        <v>128</v>
      </c>
      <c r="U461" t="str">
        <f>VLOOKUP(D461,Zone,2)</f>
        <v>Centro</v>
      </c>
      <c r="V461">
        <f>WEEKNUM(A461)</f>
        <v>12</v>
      </c>
    </row>
    <row r="462" spans="1:22" x14ac:dyDescent="0.2">
      <c r="A462" s="6">
        <v>43906</v>
      </c>
      <c r="B462" t="s">
        <v>14</v>
      </c>
      <c r="C462">
        <v>2</v>
      </c>
      <c r="D462" t="s">
        <v>33</v>
      </c>
      <c r="E462" s="1">
        <v>4573750286</v>
      </c>
      <c r="F462" s="1">
        <v>7320149366</v>
      </c>
      <c r="G462">
        <v>18</v>
      </c>
      <c r="H462">
        <v>2</v>
      </c>
      <c r="I462">
        <v>20</v>
      </c>
      <c r="J462">
        <v>27</v>
      </c>
      <c r="K462">
        <v>47</v>
      </c>
      <c r="L462">
        <v>47</v>
      </c>
      <c r="M462">
        <v>47</v>
      </c>
      <c r="N462">
        <v>0</v>
      </c>
      <c r="O462">
        <v>1</v>
      </c>
      <c r="P462">
        <v>48</v>
      </c>
      <c r="Q462">
        <v>57</v>
      </c>
      <c r="U462" t="str">
        <f>VLOOKUP(D462,Zone,2)</f>
        <v>Nord</v>
      </c>
      <c r="V462">
        <f>WEEKNUM(A462)</f>
        <v>12</v>
      </c>
    </row>
    <row r="463" spans="1:22" x14ac:dyDescent="0.2">
      <c r="A463" s="6">
        <v>43906</v>
      </c>
      <c r="B463" t="s">
        <v>14</v>
      </c>
      <c r="C463">
        <v>5</v>
      </c>
      <c r="D463" t="s">
        <v>34</v>
      </c>
      <c r="E463" s="1">
        <v>4543490485</v>
      </c>
      <c r="F463" s="1">
        <v>1233845213</v>
      </c>
      <c r="G463">
        <v>72</v>
      </c>
      <c r="H463">
        <v>27</v>
      </c>
      <c r="I463">
        <v>99</v>
      </c>
      <c r="J463">
        <v>186</v>
      </c>
      <c r="K463">
        <v>285</v>
      </c>
      <c r="L463">
        <v>285</v>
      </c>
      <c r="M463">
        <v>285</v>
      </c>
      <c r="N463">
        <v>10</v>
      </c>
      <c r="O463">
        <v>6</v>
      </c>
      <c r="P463">
        <v>301</v>
      </c>
      <c r="Q463">
        <v>2506</v>
      </c>
      <c r="U463" t="str">
        <f>VLOOKUP(D463,Zone,2)</f>
        <v>Nord</v>
      </c>
      <c r="V463">
        <f>WEEKNUM(A463)</f>
        <v>12</v>
      </c>
    </row>
    <row r="464" spans="1:22" x14ac:dyDescent="0.2">
      <c r="A464" s="6">
        <v>43907</v>
      </c>
      <c r="B464" t="s">
        <v>14</v>
      </c>
      <c r="C464">
        <v>13</v>
      </c>
      <c r="D464" t="s">
        <v>15</v>
      </c>
      <c r="E464" s="1">
        <v>4235122196</v>
      </c>
      <c r="F464" s="1">
        <v>1339843823</v>
      </c>
      <c r="G464">
        <v>23</v>
      </c>
      <c r="H464">
        <v>-5</v>
      </c>
      <c r="I464">
        <v>18</v>
      </c>
      <c r="J464">
        <v>33</v>
      </c>
      <c r="K464">
        <v>51</v>
      </c>
      <c r="L464">
        <v>51</v>
      </c>
      <c r="M464">
        <v>51</v>
      </c>
      <c r="N464">
        <v>0</v>
      </c>
      <c r="O464">
        <v>2</v>
      </c>
      <c r="P464">
        <v>53</v>
      </c>
      <c r="Q464">
        <v>155</v>
      </c>
      <c r="U464" t="str">
        <f>VLOOKUP(D464,Zone,2)</f>
        <v>Centro</v>
      </c>
      <c r="V464">
        <f>WEEKNUM(A464)</f>
        <v>12</v>
      </c>
    </row>
    <row r="465" spans="1:22" x14ac:dyDescent="0.2">
      <c r="A465" s="6">
        <v>43907</v>
      </c>
      <c r="B465" t="s">
        <v>14</v>
      </c>
      <c r="C465">
        <v>17</v>
      </c>
      <c r="D465" t="s">
        <v>16</v>
      </c>
      <c r="E465" s="1">
        <v>4063947052</v>
      </c>
      <c r="F465" s="1">
        <v>1580514834</v>
      </c>
      <c r="G465">
        <v>4</v>
      </c>
      <c r="H465">
        <v>0</v>
      </c>
      <c r="I465">
        <v>4</v>
      </c>
      <c r="J465">
        <v>4</v>
      </c>
      <c r="K465">
        <v>8</v>
      </c>
      <c r="L465">
        <v>8</v>
      </c>
      <c r="M465">
        <v>8</v>
      </c>
      <c r="N465">
        <v>0</v>
      </c>
      <c r="O465">
        <v>0</v>
      </c>
      <c r="P465">
        <v>8</v>
      </c>
      <c r="Q465">
        <v>32</v>
      </c>
      <c r="U465" t="str">
        <f>VLOOKUP(D465,Zone,2)</f>
        <v>Sud</v>
      </c>
      <c r="V465">
        <f>WEEKNUM(A465)</f>
        <v>12</v>
      </c>
    </row>
    <row r="466" spans="1:22" x14ac:dyDescent="0.2">
      <c r="A466" s="6">
        <v>43907</v>
      </c>
      <c r="B466" t="s">
        <v>14</v>
      </c>
      <c r="C466">
        <v>18</v>
      </c>
      <c r="D466" t="s">
        <v>17</v>
      </c>
      <c r="E466" s="1">
        <v>3890597598</v>
      </c>
      <c r="F466" s="1">
        <v>1659440194</v>
      </c>
      <c r="G466">
        <v>9</v>
      </c>
      <c r="H466">
        <v>3</v>
      </c>
      <c r="I466">
        <v>12</v>
      </c>
      <c r="J466">
        <v>13</v>
      </c>
      <c r="K466">
        <v>25</v>
      </c>
      <c r="L466">
        <v>25</v>
      </c>
      <c r="M466">
        <v>25</v>
      </c>
      <c r="N466">
        <v>0</v>
      </c>
      <c r="O466">
        <v>0</v>
      </c>
      <c r="P466">
        <v>25</v>
      </c>
      <c r="Q466">
        <v>263</v>
      </c>
      <c r="U466" t="str">
        <f>VLOOKUP(D466,Zone,2)</f>
        <v>Sud</v>
      </c>
      <c r="V466">
        <f>WEEKNUM(A466)</f>
        <v>12</v>
      </c>
    </row>
    <row r="467" spans="1:22" x14ac:dyDescent="0.2">
      <c r="A467" s="6">
        <v>43907</v>
      </c>
      <c r="B467" t="s">
        <v>14</v>
      </c>
      <c r="C467">
        <v>15</v>
      </c>
      <c r="D467" t="s">
        <v>18</v>
      </c>
      <c r="E467" s="1">
        <v>4083956555</v>
      </c>
      <c r="F467" s="1">
        <v>1425084984</v>
      </c>
      <c r="G467">
        <v>24</v>
      </c>
      <c r="H467">
        <v>2</v>
      </c>
      <c r="I467">
        <v>26</v>
      </c>
      <c r="J467">
        <v>34</v>
      </c>
      <c r="K467">
        <v>60</v>
      </c>
      <c r="L467">
        <v>60</v>
      </c>
      <c r="M467">
        <v>60</v>
      </c>
      <c r="N467">
        <v>0</v>
      </c>
      <c r="O467">
        <v>0</v>
      </c>
      <c r="P467">
        <v>60</v>
      </c>
      <c r="Q467">
        <v>168</v>
      </c>
      <c r="U467" t="str">
        <f>VLOOKUP(D467,Zone,2)</f>
        <v>Sud</v>
      </c>
      <c r="V467">
        <f>WEEKNUM(A467)</f>
        <v>12</v>
      </c>
    </row>
    <row r="468" spans="1:22" x14ac:dyDescent="0.2">
      <c r="A468" s="6">
        <v>43907</v>
      </c>
      <c r="B468" t="s">
        <v>14</v>
      </c>
      <c r="C468">
        <v>8</v>
      </c>
      <c r="D468" t="s">
        <v>46</v>
      </c>
      <c r="E468" s="1">
        <v>4449436681</v>
      </c>
      <c r="F468" s="1">
        <v>113417208</v>
      </c>
      <c r="G468">
        <v>204</v>
      </c>
      <c r="H468">
        <v>26</v>
      </c>
      <c r="I468">
        <v>230</v>
      </c>
      <c r="J468">
        <v>86</v>
      </c>
      <c r="K468">
        <v>316</v>
      </c>
      <c r="L468">
        <v>316</v>
      </c>
      <c r="M468">
        <v>316</v>
      </c>
      <c r="N468">
        <v>46</v>
      </c>
      <c r="O468">
        <v>47</v>
      </c>
      <c r="P468">
        <v>409</v>
      </c>
      <c r="Q468">
        <v>1414</v>
      </c>
      <c r="U468" t="str">
        <f>VLOOKUP(D468,Zone,2)</f>
        <v>Nord</v>
      </c>
      <c r="V468">
        <f>WEEKNUM(A468)</f>
        <v>12</v>
      </c>
    </row>
    <row r="469" spans="1:22" x14ac:dyDescent="0.2">
      <c r="A469" s="6">
        <v>43907</v>
      </c>
      <c r="B469" t="s">
        <v>14</v>
      </c>
      <c r="C469">
        <v>6</v>
      </c>
      <c r="D469" t="s">
        <v>19</v>
      </c>
      <c r="E469" s="1">
        <v>456494354</v>
      </c>
      <c r="F469" s="1">
        <v>1376813649</v>
      </c>
      <c r="G469">
        <v>8</v>
      </c>
      <c r="H469">
        <v>2</v>
      </c>
      <c r="I469">
        <v>10</v>
      </c>
      <c r="J469">
        <v>-9</v>
      </c>
      <c r="K469">
        <v>1</v>
      </c>
      <c r="L469">
        <v>1</v>
      </c>
      <c r="M469">
        <v>1</v>
      </c>
      <c r="N469">
        <v>-1</v>
      </c>
      <c r="O469">
        <v>8</v>
      </c>
      <c r="P469">
        <v>8</v>
      </c>
      <c r="Q469">
        <v>107</v>
      </c>
      <c r="U469" t="str">
        <f>VLOOKUP(D469,Zone,2)</f>
        <v>Nord</v>
      </c>
      <c r="V469">
        <f>WEEKNUM(A469)</f>
        <v>12</v>
      </c>
    </row>
    <row r="470" spans="1:22" x14ac:dyDescent="0.2">
      <c r="A470" s="6">
        <v>43907</v>
      </c>
      <c r="B470" t="s">
        <v>14</v>
      </c>
      <c r="C470">
        <v>12</v>
      </c>
      <c r="D470" t="s">
        <v>20</v>
      </c>
      <c r="E470" s="1">
        <v>4189277044</v>
      </c>
      <c r="F470" s="1">
        <v>1248366722</v>
      </c>
      <c r="G470">
        <v>47</v>
      </c>
      <c r="H470">
        <v>13</v>
      </c>
      <c r="I470">
        <v>60</v>
      </c>
      <c r="J470">
        <v>18</v>
      </c>
      <c r="K470">
        <v>78</v>
      </c>
      <c r="L470">
        <v>78</v>
      </c>
      <c r="M470">
        <v>78</v>
      </c>
      <c r="N470">
        <v>2</v>
      </c>
      <c r="O470">
        <v>4</v>
      </c>
      <c r="P470">
        <v>84</v>
      </c>
      <c r="Q470">
        <v>106</v>
      </c>
      <c r="U470" t="str">
        <f>VLOOKUP(D470,Zone,2)</f>
        <v>Centro</v>
      </c>
      <c r="V470">
        <f>WEEKNUM(A470)</f>
        <v>12</v>
      </c>
    </row>
    <row r="471" spans="1:22" x14ac:dyDescent="0.2">
      <c r="A471" s="6">
        <v>43907</v>
      </c>
      <c r="B471" t="s">
        <v>14</v>
      </c>
      <c r="C471">
        <v>7</v>
      </c>
      <c r="D471" t="s">
        <v>21</v>
      </c>
      <c r="E471" s="1">
        <v>4441149315</v>
      </c>
      <c r="F471" s="1">
        <v>89326992</v>
      </c>
      <c r="G471">
        <v>44</v>
      </c>
      <c r="H471">
        <v>12</v>
      </c>
      <c r="I471">
        <v>56</v>
      </c>
      <c r="J471">
        <v>30</v>
      </c>
      <c r="K471">
        <v>86</v>
      </c>
      <c r="L471">
        <v>86</v>
      </c>
      <c r="M471">
        <v>86</v>
      </c>
      <c r="N471">
        <v>15</v>
      </c>
      <c r="O471">
        <v>10</v>
      </c>
      <c r="P471">
        <v>111</v>
      </c>
      <c r="Q471">
        <v>320</v>
      </c>
      <c r="U471" t="str">
        <f>VLOOKUP(D471,Zone,2)</f>
        <v>Nord</v>
      </c>
      <c r="V471">
        <f>WEEKNUM(A471)</f>
        <v>12</v>
      </c>
    </row>
    <row r="472" spans="1:22" x14ac:dyDescent="0.2">
      <c r="A472" s="6">
        <v>43907</v>
      </c>
      <c r="B472" t="s">
        <v>14</v>
      </c>
      <c r="C472">
        <v>3</v>
      </c>
      <c r="D472" t="s">
        <v>22</v>
      </c>
      <c r="E472" s="1">
        <v>4546679409</v>
      </c>
      <c r="F472" s="1">
        <v>9190347404</v>
      </c>
      <c r="G472">
        <v>782</v>
      </c>
      <c r="H472">
        <v>56</v>
      </c>
      <c r="I472">
        <v>838</v>
      </c>
      <c r="J472">
        <v>396</v>
      </c>
      <c r="K472">
        <v>1234</v>
      </c>
      <c r="L472">
        <v>1234</v>
      </c>
      <c r="M472">
        <v>1234</v>
      </c>
      <c r="N472">
        <v>117</v>
      </c>
      <c r="O472">
        <v>220</v>
      </c>
      <c r="P472">
        <v>1571</v>
      </c>
      <c r="Q472">
        <v>2884</v>
      </c>
      <c r="U472" t="str">
        <f>VLOOKUP(D472,Zone,2)</f>
        <v>Nord</v>
      </c>
      <c r="V472">
        <f>WEEKNUM(A472)</f>
        <v>12</v>
      </c>
    </row>
    <row r="473" spans="1:22" x14ac:dyDescent="0.2">
      <c r="A473" s="6">
        <v>43907</v>
      </c>
      <c r="B473" t="s">
        <v>14</v>
      </c>
      <c r="C473">
        <v>11</v>
      </c>
      <c r="D473" t="s">
        <v>23</v>
      </c>
      <c r="E473" s="1">
        <v>4361675973</v>
      </c>
      <c r="F473" s="1">
        <v>135188753</v>
      </c>
      <c r="G473">
        <v>71</v>
      </c>
      <c r="H473">
        <v>-1</v>
      </c>
      <c r="I473">
        <v>70</v>
      </c>
      <c r="J473">
        <v>47</v>
      </c>
      <c r="K473">
        <v>117</v>
      </c>
      <c r="L473">
        <v>117</v>
      </c>
      <c r="M473">
        <v>117</v>
      </c>
      <c r="N473">
        <v>0</v>
      </c>
      <c r="O473">
        <v>12</v>
      </c>
      <c r="P473">
        <v>129</v>
      </c>
      <c r="Q473">
        <v>0</v>
      </c>
      <c r="U473" t="str">
        <f>VLOOKUP(D473,Zone,2)</f>
        <v>Centro</v>
      </c>
      <c r="V473">
        <f>WEEKNUM(A473)</f>
        <v>12</v>
      </c>
    </row>
    <row r="474" spans="1:22" x14ac:dyDescent="0.2">
      <c r="A474" s="6">
        <v>43907</v>
      </c>
      <c r="B474" t="s">
        <v>14</v>
      </c>
      <c r="C474">
        <v>14</v>
      </c>
      <c r="D474" t="s">
        <v>24</v>
      </c>
      <c r="E474" s="1">
        <v>4155774754</v>
      </c>
      <c r="F474" s="1">
        <v>1465916051</v>
      </c>
      <c r="G474">
        <v>4</v>
      </c>
      <c r="H474">
        <v>0</v>
      </c>
      <c r="I474">
        <v>4</v>
      </c>
      <c r="J474">
        <v>0</v>
      </c>
      <c r="K474">
        <v>4</v>
      </c>
      <c r="L474">
        <v>4</v>
      </c>
      <c r="M474">
        <v>4</v>
      </c>
      <c r="N474">
        <v>0</v>
      </c>
      <c r="O474">
        <v>0</v>
      </c>
      <c r="P474">
        <v>4</v>
      </c>
      <c r="Q474">
        <v>48</v>
      </c>
      <c r="U474" t="str">
        <f>VLOOKUP(D474,Zone,2)</f>
        <v>Sud</v>
      </c>
      <c r="V474">
        <f>WEEKNUM(A474)</f>
        <v>12</v>
      </c>
    </row>
    <row r="475" spans="1:22" x14ac:dyDescent="0.2">
      <c r="A475" s="6">
        <v>43907</v>
      </c>
      <c r="B475" t="s">
        <v>14</v>
      </c>
      <c r="C475">
        <v>4</v>
      </c>
      <c r="D475" t="s">
        <v>25</v>
      </c>
      <c r="E475" s="1">
        <v>4649933453</v>
      </c>
      <c r="F475" s="1">
        <v>1135662422</v>
      </c>
      <c r="G475">
        <v>18</v>
      </c>
      <c r="H475">
        <v>0</v>
      </c>
      <c r="I475">
        <v>18</v>
      </c>
      <c r="J475">
        <v>29</v>
      </c>
      <c r="K475">
        <v>47</v>
      </c>
      <c r="L475">
        <v>47</v>
      </c>
      <c r="M475">
        <v>47</v>
      </c>
      <c r="N475">
        <v>1</v>
      </c>
      <c r="O475">
        <v>2</v>
      </c>
      <c r="P475">
        <v>50</v>
      </c>
      <c r="Q475">
        <v>409</v>
      </c>
      <c r="U475" t="str">
        <f>VLOOKUP(D475,Zone,2)</f>
        <v>Nord</v>
      </c>
      <c r="V475">
        <f>WEEKNUM(A475)</f>
        <v>12</v>
      </c>
    </row>
    <row r="476" spans="1:22" x14ac:dyDescent="0.2">
      <c r="A476" s="6">
        <v>43907</v>
      </c>
      <c r="B476" t="s">
        <v>14</v>
      </c>
      <c r="C476">
        <v>4</v>
      </c>
      <c r="D476" t="s">
        <v>26</v>
      </c>
      <c r="E476" s="1">
        <v>4606893511</v>
      </c>
      <c r="F476" s="1">
        <v>1112123097</v>
      </c>
      <c r="G476">
        <v>34</v>
      </c>
      <c r="H476">
        <v>3</v>
      </c>
      <c r="I476">
        <v>37</v>
      </c>
      <c r="J476">
        <v>-36</v>
      </c>
      <c r="K476">
        <v>1</v>
      </c>
      <c r="L476">
        <v>1</v>
      </c>
      <c r="M476">
        <v>1</v>
      </c>
      <c r="N476">
        <v>5</v>
      </c>
      <c r="O476">
        <v>1</v>
      </c>
      <c r="P476">
        <v>7</v>
      </c>
      <c r="Q476">
        <v>721</v>
      </c>
      <c r="U476" t="str">
        <f>VLOOKUP(D476,Zone,2)</f>
        <v>Nord</v>
      </c>
      <c r="V476">
        <f>WEEKNUM(A476)</f>
        <v>12</v>
      </c>
    </row>
    <row r="477" spans="1:22" x14ac:dyDescent="0.2">
      <c r="A477" s="6">
        <v>43907</v>
      </c>
      <c r="B477" t="s">
        <v>14</v>
      </c>
      <c r="C477">
        <v>1</v>
      </c>
      <c r="D477" t="s">
        <v>27</v>
      </c>
      <c r="E477" s="1">
        <v>450732745</v>
      </c>
      <c r="F477" s="1">
        <v>7680687483</v>
      </c>
      <c r="G477">
        <v>333</v>
      </c>
      <c r="H477">
        <v>20</v>
      </c>
      <c r="I477">
        <v>353</v>
      </c>
      <c r="J477">
        <v>6</v>
      </c>
      <c r="K477">
        <v>359</v>
      </c>
      <c r="L477">
        <v>359</v>
      </c>
      <c r="M477">
        <v>359</v>
      </c>
      <c r="N477">
        <v>0</v>
      </c>
      <c r="O477">
        <v>22</v>
      </c>
      <c r="P477">
        <v>381</v>
      </c>
      <c r="Q477">
        <v>955</v>
      </c>
      <c r="U477" t="str">
        <f>VLOOKUP(D477,Zone,2)</f>
        <v>Nord</v>
      </c>
      <c r="V477">
        <f>WEEKNUM(A477)</f>
        <v>12</v>
      </c>
    </row>
    <row r="478" spans="1:22" x14ac:dyDescent="0.2">
      <c r="A478" s="6">
        <v>43907</v>
      </c>
      <c r="B478" t="s">
        <v>14</v>
      </c>
      <c r="C478">
        <v>16</v>
      </c>
      <c r="D478" t="s">
        <v>28</v>
      </c>
      <c r="E478" s="1">
        <v>4112559576</v>
      </c>
      <c r="F478" s="1">
        <v>1686736689</v>
      </c>
      <c r="G478">
        <v>39</v>
      </c>
      <c r="H478">
        <v>8</v>
      </c>
      <c r="I478">
        <v>47</v>
      </c>
      <c r="J478">
        <v>61</v>
      </c>
      <c r="K478">
        <v>108</v>
      </c>
      <c r="L478">
        <v>108</v>
      </c>
      <c r="M478">
        <v>108</v>
      </c>
      <c r="N478">
        <v>0</v>
      </c>
      <c r="O478">
        <v>2</v>
      </c>
      <c r="P478">
        <v>110</v>
      </c>
      <c r="Q478">
        <v>1060</v>
      </c>
      <c r="U478" t="str">
        <f>VLOOKUP(D478,Zone,2)</f>
        <v>Sud</v>
      </c>
      <c r="V478">
        <f>WEEKNUM(A478)</f>
        <v>12</v>
      </c>
    </row>
    <row r="479" spans="1:22" x14ac:dyDescent="0.2">
      <c r="A479" s="6">
        <v>43907</v>
      </c>
      <c r="B479" t="s">
        <v>14</v>
      </c>
      <c r="C479">
        <v>20</v>
      </c>
      <c r="D479" t="s">
        <v>29</v>
      </c>
      <c r="E479" s="1">
        <v>3921531192</v>
      </c>
      <c r="F479" s="1">
        <v>9110616306</v>
      </c>
      <c r="G479">
        <v>-3</v>
      </c>
      <c r="H479">
        <v>4</v>
      </c>
      <c r="I479">
        <v>1</v>
      </c>
      <c r="J479">
        <v>9</v>
      </c>
      <c r="K479">
        <v>10</v>
      </c>
      <c r="L479">
        <v>10</v>
      </c>
      <c r="M479">
        <v>10</v>
      </c>
      <c r="N479">
        <v>0</v>
      </c>
      <c r="O479">
        <v>0</v>
      </c>
      <c r="P479">
        <v>10</v>
      </c>
      <c r="Q479">
        <v>206</v>
      </c>
      <c r="U479" t="str">
        <f>VLOOKUP(D479,Zone,2)</f>
        <v>Sud</v>
      </c>
      <c r="V479">
        <f>WEEKNUM(A479)</f>
        <v>12</v>
      </c>
    </row>
    <row r="480" spans="1:22" x14ac:dyDescent="0.2">
      <c r="A480" s="6">
        <v>43907</v>
      </c>
      <c r="B480" t="s">
        <v>14</v>
      </c>
      <c r="C480">
        <v>19</v>
      </c>
      <c r="D480" t="s">
        <v>30</v>
      </c>
      <c r="E480" s="1">
        <v>3811569725</v>
      </c>
      <c r="F480" s="1">
        <v>133623567</v>
      </c>
      <c r="G480">
        <v>11</v>
      </c>
      <c r="H480">
        <v>8</v>
      </c>
      <c r="I480">
        <v>19</v>
      </c>
      <c r="J480">
        <v>4</v>
      </c>
      <c r="K480">
        <v>23</v>
      </c>
      <c r="L480">
        <v>23</v>
      </c>
      <c r="M480">
        <v>23</v>
      </c>
      <c r="N480">
        <v>0</v>
      </c>
      <c r="O480">
        <v>1</v>
      </c>
      <c r="P480">
        <v>24</v>
      </c>
      <c r="Q480">
        <v>263</v>
      </c>
      <c r="U480" t="str">
        <f>VLOOKUP(D480,Zone,2)</f>
        <v>Sud</v>
      </c>
      <c r="V480">
        <f>WEEKNUM(A480)</f>
        <v>12</v>
      </c>
    </row>
    <row r="481" spans="1:22" x14ac:dyDescent="0.2">
      <c r="A481" s="6">
        <v>43907</v>
      </c>
      <c r="B481" t="s">
        <v>14</v>
      </c>
      <c r="C481">
        <v>9</v>
      </c>
      <c r="D481" t="s">
        <v>31</v>
      </c>
      <c r="E481" s="1">
        <v>4376923077</v>
      </c>
      <c r="F481" s="1">
        <v>1125588885</v>
      </c>
      <c r="G481">
        <v>154</v>
      </c>
      <c r="H481">
        <v>36</v>
      </c>
      <c r="I481">
        <v>190</v>
      </c>
      <c r="J481">
        <v>-7</v>
      </c>
      <c r="K481">
        <v>183</v>
      </c>
      <c r="L481">
        <v>183</v>
      </c>
      <c r="M481">
        <v>183</v>
      </c>
      <c r="N481">
        <v>1</v>
      </c>
      <c r="O481">
        <v>3</v>
      </c>
      <c r="P481">
        <v>187</v>
      </c>
      <c r="Q481">
        <v>817</v>
      </c>
      <c r="U481" t="str">
        <f>VLOOKUP(D481,Zone,2)</f>
        <v>Centro</v>
      </c>
      <c r="V481">
        <f>WEEKNUM(A481)</f>
        <v>12</v>
      </c>
    </row>
    <row r="482" spans="1:22" x14ac:dyDescent="0.2">
      <c r="A482" s="6">
        <v>43907</v>
      </c>
      <c r="B482" t="s">
        <v>14</v>
      </c>
      <c r="C482">
        <v>10</v>
      </c>
      <c r="D482" t="s">
        <v>32</v>
      </c>
      <c r="E482" s="1">
        <v>4310675841</v>
      </c>
      <c r="F482" s="1">
        <v>1238824698</v>
      </c>
      <c r="G482">
        <v>6</v>
      </c>
      <c r="H482">
        <v>6</v>
      </c>
      <c r="I482">
        <v>12</v>
      </c>
      <c r="J482">
        <v>21</v>
      </c>
      <c r="K482">
        <v>33</v>
      </c>
      <c r="L482">
        <v>33</v>
      </c>
      <c r="M482">
        <v>33</v>
      </c>
      <c r="N482">
        <v>0</v>
      </c>
      <c r="O482">
        <v>0</v>
      </c>
      <c r="P482">
        <v>33</v>
      </c>
      <c r="Q482">
        <v>230</v>
      </c>
      <c r="U482" t="str">
        <f>VLOOKUP(D482,Zone,2)</f>
        <v>Centro</v>
      </c>
      <c r="V482">
        <f>WEEKNUM(A482)</f>
        <v>12</v>
      </c>
    </row>
    <row r="483" spans="1:22" x14ac:dyDescent="0.2">
      <c r="A483" s="6">
        <v>43907</v>
      </c>
      <c r="B483" t="s">
        <v>14</v>
      </c>
      <c r="C483">
        <v>2</v>
      </c>
      <c r="D483" t="s">
        <v>33</v>
      </c>
      <c r="E483" s="1">
        <v>4573750286</v>
      </c>
      <c r="F483" s="1">
        <v>7320149366</v>
      </c>
      <c r="G483">
        <v>7</v>
      </c>
      <c r="H483">
        <v>1</v>
      </c>
      <c r="I483">
        <v>8</v>
      </c>
      <c r="J483">
        <v>23</v>
      </c>
      <c r="K483">
        <v>31</v>
      </c>
      <c r="L483">
        <v>31</v>
      </c>
      <c r="M483">
        <v>31</v>
      </c>
      <c r="N483">
        <v>0</v>
      </c>
      <c r="O483">
        <v>0</v>
      </c>
      <c r="P483">
        <v>31</v>
      </c>
      <c r="Q483">
        <v>111</v>
      </c>
      <c r="U483" t="str">
        <f>VLOOKUP(D483,Zone,2)</f>
        <v>Nord</v>
      </c>
      <c r="V483">
        <f>WEEKNUM(A483)</f>
        <v>12</v>
      </c>
    </row>
    <row r="484" spans="1:22" x14ac:dyDescent="0.2">
      <c r="A484" s="6">
        <v>43907</v>
      </c>
      <c r="B484" t="s">
        <v>14</v>
      </c>
      <c r="C484">
        <v>5</v>
      </c>
      <c r="D484" t="s">
        <v>34</v>
      </c>
      <c r="E484" s="1">
        <v>4543490485</v>
      </c>
      <c r="F484" s="1">
        <v>1233845213</v>
      </c>
      <c r="G484">
        <v>50</v>
      </c>
      <c r="H484">
        <v>15</v>
      </c>
      <c r="I484">
        <v>65</v>
      </c>
      <c r="J484">
        <v>149</v>
      </c>
      <c r="K484">
        <v>214</v>
      </c>
      <c r="L484">
        <v>214</v>
      </c>
      <c r="M484">
        <v>214</v>
      </c>
      <c r="N484">
        <v>6</v>
      </c>
      <c r="O484">
        <v>11</v>
      </c>
      <c r="P484">
        <v>231</v>
      </c>
      <c r="Q484">
        <v>426</v>
      </c>
      <c r="U484" t="str">
        <f>VLOOKUP(D484,Zone,2)</f>
        <v>Nord</v>
      </c>
      <c r="V484">
        <f>WEEKNUM(A484)</f>
        <v>12</v>
      </c>
    </row>
    <row r="485" spans="1:22" x14ac:dyDescent="0.2">
      <c r="A485" s="6">
        <v>43908</v>
      </c>
      <c r="B485" t="s">
        <v>14</v>
      </c>
      <c r="C485">
        <v>13</v>
      </c>
      <c r="D485" t="s">
        <v>15</v>
      </c>
      <c r="E485" s="1">
        <v>4235122196</v>
      </c>
      <c r="F485" s="1">
        <v>1339843823</v>
      </c>
      <c r="G485">
        <v>5</v>
      </c>
      <c r="H485">
        <v>9</v>
      </c>
      <c r="I485">
        <v>14</v>
      </c>
      <c r="J485">
        <v>19</v>
      </c>
      <c r="K485">
        <v>33</v>
      </c>
      <c r="L485">
        <v>33</v>
      </c>
      <c r="M485">
        <v>33</v>
      </c>
      <c r="N485">
        <v>0</v>
      </c>
      <c r="O485">
        <v>1</v>
      </c>
      <c r="P485">
        <v>34</v>
      </c>
      <c r="Q485">
        <v>366</v>
      </c>
      <c r="U485" t="str">
        <f>VLOOKUP(D485,Zone,2)</f>
        <v>Centro</v>
      </c>
      <c r="V485">
        <f>WEEKNUM(A485)</f>
        <v>12</v>
      </c>
    </row>
    <row r="486" spans="1:22" x14ac:dyDescent="0.2">
      <c r="A486" s="6">
        <v>43908</v>
      </c>
      <c r="B486" t="s">
        <v>14</v>
      </c>
      <c r="C486">
        <v>17</v>
      </c>
      <c r="D486" t="s">
        <v>16</v>
      </c>
      <c r="E486" s="1">
        <v>4063947052</v>
      </c>
      <c r="F486" s="1">
        <v>1580514834</v>
      </c>
      <c r="G486">
        <v>4</v>
      </c>
      <c r="H486">
        <v>0</v>
      </c>
      <c r="I486">
        <v>4</v>
      </c>
      <c r="J486">
        <v>3</v>
      </c>
      <c r="K486">
        <v>7</v>
      </c>
      <c r="L486">
        <v>7</v>
      </c>
      <c r="M486">
        <v>7</v>
      </c>
      <c r="N486">
        <v>0</v>
      </c>
      <c r="O486">
        <v>0</v>
      </c>
      <c r="P486">
        <v>7</v>
      </c>
      <c r="Q486">
        <v>0</v>
      </c>
      <c r="U486" t="str">
        <f>VLOOKUP(D486,Zone,2)</f>
        <v>Sud</v>
      </c>
      <c r="V486">
        <f>WEEKNUM(A486)</f>
        <v>12</v>
      </c>
    </row>
    <row r="487" spans="1:22" x14ac:dyDescent="0.2">
      <c r="A487" s="6">
        <v>43908</v>
      </c>
      <c r="B487" t="s">
        <v>14</v>
      </c>
      <c r="C487">
        <v>18</v>
      </c>
      <c r="D487" t="s">
        <v>17</v>
      </c>
      <c r="E487" s="1">
        <v>3890597598</v>
      </c>
      <c r="F487" s="1">
        <v>1659440194</v>
      </c>
      <c r="G487">
        <v>0</v>
      </c>
      <c r="H487">
        <v>1</v>
      </c>
      <c r="I487">
        <v>1</v>
      </c>
      <c r="J487">
        <v>13</v>
      </c>
      <c r="K487">
        <v>14</v>
      </c>
      <c r="L487">
        <v>14</v>
      </c>
      <c r="M487">
        <v>14</v>
      </c>
      <c r="N487">
        <v>1</v>
      </c>
      <c r="O487">
        <v>0</v>
      </c>
      <c r="P487">
        <v>15</v>
      </c>
      <c r="Q487">
        <v>375</v>
      </c>
      <c r="U487" t="str">
        <f>VLOOKUP(D487,Zone,2)</f>
        <v>Sud</v>
      </c>
      <c r="V487">
        <f>WEEKNUM(A487)</f>
        <v>12</v>
      </c>
    </row>
    <row r="488" spans="1:22" x14ac:dyDescent="0.2">
      <c r="A488" s="6">
        <v>43908</v>
      </c>
      <c r="B488" t="s">
        <v>14</v>
      </c>
      <c r="C488">
        <v>15</v>
      </c>
      <c r="D488" t="s">
        <v>18</v>
      </c>
      <c r="E488" s="1">
        <v>4083956555</v>
      </c>
      <c r="F488" s="1">
        <v>1425084984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U488" t="str">
        <f>VLOOKUP(D488,Zone,2)</f>
        <v>Sud</v>
      </c>
      <c r="V488">
        <f>WEEKNUM(A488)</f>
        <v>12</v>
      </c>
    </row>
    <row r="489" spans="1:22" x14ac:dyDescent="0.2">
      <c r="A489" s="6">
        <v>43908</v>
      </c>
      <c r="B489" t="s">
        <v>14</v>
      </c>
      <c r="C489">
        <v>8</v>
      </c>
      <c r="D489" t="s">
        <v>46</v>
      </c>
      <c r="E489" s="1">
        <v>4449436681</v>
      </c>
      <c r="F489" s="1">
        <v>113417208</v>
      </c>
      <c r="G489">
        <v>218</v>
      </c>
      <c r="H489">
        <v>24</v>
      </c>
      <c r="I489">
        <v>242</v>
      </c>
      <c r="J489">
        <v>269</v>
      </c>
      <c r="K489">
        <v>511</v>
      </c>
      <c r="L489">
        <v>511</v>
      </c>
      <c r="M489">
        <v>511</v>
      </c>
      <c r="N489">
        <v>18</v>
      </c>
      <c r="O489">
        <v>65</v>
      </c>
      <c r="P489">
        <v>594</v>
      </c>
      <c r="Q489">
        <v>951</v>
      </c>
      <c r="U489" t="str">
        <f>VLOOKUP(D489,Zone,2)</f>
        <v>Nord</v>
      </c>
      <c r="V489">
        <f>WEEKNUM(A489)</f>
        <v>12</v>
      </c>
    </row>
    <row r="490" spans="1:22" x14ac:dyDescent="0.2">
      <c r="A490" s="6">
        <v>43908</v>
      </c>
      <c r="B490" t="s">
        <v>14</v>
      </c>
      <c r="C490">
        <v>6</v>
      </c>
      <c r="D490" t="s">
        <v>19</v>
      </c>
      <c r="E490" s="1">
        <v>456494354</v>
      </c>
      <c r="F490" s="1">
        <v>1376813649</v>
      </c>
      <c r="G490">
        <v>24</v>
      </c>
      <c r="H490">
        <v>6</v>
      </c>
      <c r="I490">
        <v>30</v>
      </c>
      <c r="J490">
        <v>39</v>
      </c>
      <c r="K490">
        <v>69</v>
      </c>
      <c r="L490">
        <v>69</v>
      </c>
      <c r="M490">
        <v>69</v>
      </c>
      <c r="N490">
        <v>-2</v>
      </c>
      <c r="O490">
        <v>1</v>
      </c>
      <c r="P490">
        <v>68</v>
      </c>
      <c r="Q490">
        <v>0</v>
      </c>
      <c r="U490" t="str">
        <f>VLOOKUP(D490,Zone,2)</f>
        <v>Nord</v>
      </c>
      <c r="V490">
        <f>WEEKNUM(A490)</f>
        <v>12</v>
      </c>
    </row>
    <row r="491" spans="1:22" x14ac:dyDescent="0.2">
      <c r="A491" s="6">
        <v>43908</v>
      </c>
      <c r="B491" t="s">
        <v>14</v>
      </c>
      <c r="C491">
        <v>12</v>
      </c>
      <c r="D491" t="s">
        <v>20</v>
      </c>
      <c r="E491" s="1">
        <v>4189277044</v>
      </c>
      <c r="F491" s="1">
        <v>1248366722</v>
      </c>
      <c r="G491">
        <v>60</v>
      </c>
      <c r="H491">
        <v>0</v>
      </c>
      <c r="I491">
        <v>60</v>
      </c>
      <c r="J491">
        <v>40</v>
      </c>
      <c r="K491">
        <v>100</v>
      </c>
      <c r="L491">
        <v>100</v>
      </c>
      <c r="M491">
        <v>100</v>
      </c>
      <c r="N491">
        <v>8</v>
      </c>
      <c r="O491">
        <v>9</v>
      </c>
      <c r="P491">
        <v>117</v>
      </c>
      <c r="Q491">
        <v>1709</v>
      </c>
      <c r="U491" t="str">
        <f>VLOOKUP(D491,Zone,2)</f>
        <v>Centro</v>
      </c>
      <c r="V491">
        <f>WEEKNUM(A491)</f>
        <v>12</v>
      </c>
    </row>
    <row r="492" spans="1:22" x14ac:dyDescent="0.2">
      <c r="A492" s="6">
        <v>43908</v>
      </c>
      <c r="B492" t="s">
        <v>14</v>
      </c>
      <c r="C492">
        <v>7</v>
      </c>
      <c r="D492" t="s">
        <v>21</v>
      </c>
      <c r="E492" s="1">
        <v>4441149315</v>
      </c>
      <c r="F492" s="1">
        <v>89326992</v>
      </c>
      <c r="G492">
        <v>102</v>
      </c>
      <c r="H492">
        <v>15</v>
      </c>
      <c r="I492">
        <v>117</v>
      </c>
      <c r="J492">
        <v>-34</v>
      </c>
      <c r="K492">
        <v>83</v>
      </c>
      <c r="L492">
        <v>83</v>
      </c>
      <c r="M492">
        <v>83</v>
      </c>
      <c r="N492">
        <v>13</v>
      </c>
      <c r="O492">
        <v>13</v>
      </c>
      <c r="P492">
        <v>109</v>
      </c>
      <c r="Q492">
        <v>403</v>
      </c>
      <c r="U492" t="str">
        <f>VLOOKUP(D492,Zone,2)</f>
        <v>Nord</v>
      </c>
      <c r="V492">
        <f>WEEKNUM(A492)</f>
        <v>12</v>
      </c>
    </row>
    <row r="493" spans="1:22" x14ac:dyDescent="0.2">
      <c r="A493" s="6">
        <v>43908</v>
      </c>
      <c r="B493" t="s">
        <v>14</v>
      </c>
      <c r="C493">
        <v>3</v>
      </c>
      <c r="D493" t="s">
        <v>22</v>
      </c>
      <c r="E493" s="1">
        <v>4546679409</v>
      </c>
      <c r="F493" s="1">
        <v>9190347404</v>
      </c>
      <c r="G493">
        <v>332</v>
      </c>
      <c r="H493">
        <v>45</v>
      </c>
      <c r="I493">
        <v>377</v>
      </c>
      <c r="J493">
        <v>-206</v>
      </c>
      <c r="K493">
        <v>171</v>
      </c>
      <c r="L493">
        <v>171</v>
      </c>
      <c r="M493">
        <v>171</v>
      </c>
      <c r="N493">
        <v>1003</v>
      </c>
      <c r="O493">
        <v>319</v>
      </c>
      <c r="P493">
        <v>1493</v>
      </c>
      <c r="Q493">
        <v>2534</v>
      </c>
      <c r="U493" t="str">
        <f>VLOOKUP(D493,Zone,2)</f>
        <v>Nord</v>
      </c>
      <c r="V493">
        <f>WEEKNUM(A493)</f>
        <v>12</v>
      </c>
    </row>
    <row r="494" spans="1:22" x14ac:dyDescent="0.2">
      <c r="A494" s="6">
        <v>43908</v>
      </c>
      <c r="B494" t="s">
        <v>14</v>
      </c>
      <c r="C494">
        <v>11</v>
      </c>
      <c r="D494" t="s">
        <v>23</v>
      </c>
      <c r="E494" s="1">
        <v>4361675973</v>
      </c>
      <c r="F494" s="1">
        <v>135188753</v>
      </c>
      <c r="G494">
        <v>39</v>
      </c>
      <c r="H494">
        <v>10</v>
      </c>
      <c r="I494">
        <v>49</v>
      </c>
      <c r="J494">
        <v>125</v>
      </c>
      <c r="K494">
        <v>174</v>
      </c>
      <c r="L494">
        <v>174</v>
      </c>
      <c r="M494">
        <v>174</v>
      </c>
      <c r="N494">
        <v>0</v>
      </c>
      <c r="O494">
        <v>23</v>
      </c>
      <c r="P494">
        <v>197</v>
      </c>
      <c r="Q494">
        <v>884</v>
      </c>
      <c r="U494" t="str">
        <f>VLOOKUP(D494,Zone,2)</f>
        <v>Centro</v>
      </c>
      <c r="V494">
        <f>WEEKNUM(A494)</f>
        <v>12</v>
      </c>
    </row>
    <row r="495" spans="1:22" x14ac:dyDescent="0.2">
      <c r="A495" s="6">
        <v>43908</v>
      </c>
      <c r="B495" t="s">
        <v>14</v>
      </c>
      <c r="C495">
        <v>14</v>
      </c>
      <c r="D495" t="s">
        <v>24</v>
      </c>
      <c r="E495" s="1">
        <v>4155774754</v>
      </c>
      <c r="F495" s="1">
        <v>1465916051</v>
      </c>
      <c r="G495">
        <v>0</v>
      </c>
      <c r="H495">
        <v>1</v>
      </c>
      <c r="I495">
        <v>1</v>
      </c>
      <c r="J495">
        <v>1</v>
      </c>
      <c r="K495">
        <v>2</v>
      </c>
      <c r="L495">
        <v>2</v>
      </c>
      <c r="M495">
        <v>2</v>
      </c>
      <c r="N495">
        <v>1</v>
      </c>
      <c r="O495">
        <v>0</v>
      </c>
      <c r="P495">
        <v>3</v>
      </c>
      <c r="Q495">
        <v>60</v>
      </c>
      <c r="U495" t="str">
        <f>VLOOKUP(D495,Zone,2)</f>
        <v>Sud</v>
      </c>
      <c r="V495">
        <f>WEEKNUM(A495)</f>
        <v>12</v>
      </c>
    </row>
    <row r="496" spans="1:22" x14ac:dyDescent="0.2">
      <c r="A496" s="6">
        <v>43908</v>
      </c>
      <c r="B496" t="s">
        <v>14</v>
      </c>
      <c r="C496">
        <v>4</v>
      </c>
      <c r="D496" t="s">
        <v>25</v>
      </c>
      <c r="E496" s="1">
        <v>4649933453</v>
      </c>
      <c r="F496" s="1">
        <v>1135662422</v>
      </c>
      <c r="G496">
        <v>8</v>
      </c>
      <c r="H496">
        <v>7</v>
      </c>
      <c r="I496">
        <v>15</v>
      </c>
      <c r="J496">
        <v>69</v>
      </c>
      <c r="K496">
        <v>84</v>
      </c>
      <c r="L496">
        <v>84</v>
      </c>
      <c r="M496">
        <v>84</v>
      </c>
      <c r="N496">
        <v>0</v>
      </c>
      <c r="O496">
        <v>1</v>
      </c>
      <c r="P496">
        <v>85</v>
      </c>
      <c r="Q496">
        <v>695</v>
      </c>
      <c r="U496" t="str">
        <f>VLOOKUP(D496,Zone,2)</f>
        <v>Nord</v>
      </c>
      <c r="V496">
        <f>WEEKNUM(A496)</f>
        <v>12</v>
      </c>
    </row>
    <row r="497" spans="1:22" x14ac:dyDescent="0.2">
      <c r="A497" s="6">
        <v>43908</v>
      </c>
      <c r="B497" t="s">
        <v>14</v>
      </c>
      <c r="C497">
        <v>4</v>
      </c>
      <c r="D497" t="s">
        <v>26</v>
      </c>
      <c r="E497" s="1">
        <v>4606893511</v>
      </c>
      <c r="F497" s="1">
        <v>1112123097</v>
      </c>
      <c r="G497">
        <v>34</v>
      </c>
      <c r="H497">
        <v>0</v>
      </c>
      <c r="I497">
        <v>34</v>
      </c>
      <c r="J497">
        <v>34</v>
      </c>
      <c r="K497">
        <v>68</v>
      </c>
      <c r="L497">
        <v>68</v>
      </c>
      <c r="M497">
        <v>68</v>
      </c>
      <c r="N497">
        <v>2</v>
      </c>
      <c r="O497">
        <v>0</v>
      </c>
      <c r="P497">
        <v>70</v>
      </c>
      <c r="Q497">
        <v>460</v>
      </c>
      <c r="U497" t="str">
        <f>VLOOKUP(D497,Zone,2)</f>
        <v>Nord</v>
      </c>
      <c r="V497">
        <f>WEEKNUM(A497)</f>
        <v>12</v>
      </c>
    </row>
    <row r="498" spans="1:22" x14ac:dyDescent="0.2">
      <c r="A498" s="6">
        <v>43908</v>
      </c>
      <c r="B498" t="s">
        <v>14</v>
      </c>
      <c r="C498">
        <v>1</v>
      </c>
      <c r="D498" t="s">
        <v>27</v>
      </c>
      <c r="E498" s="1">
        <v>450732745</v>
      </c>
      <c r="F498" s="1">
        <v>7680687483</v>
      </c>
      <c r="G498">
        <v>402</v>
      </c>
      <c r="H498">
        <v>21</v>
      </c>
      <c r="I498">
        <v>423</v>
      </c>
      <c r="J498">
        <v>0</v>
      </c>
      <c r="K498">
        <v>423</v>
      </c>
      <c r="L498">
        <v>423</v>
      </c>
      <c r="M498">
        <v>423</v>
      </c>
      <c r="N498">
        <v>0</v>
      </c>
      <c r="O498">
        <v>21</v>
      </c>
      <c r="P498">
        <v>444</v>
      </c>
      <c r="Q498">
        <v>973</v>
      </c>
      <c r="U498" t="str">
        <f>VLOOKUP(D498,Zone,2)</f>
        <v>Nord</v>
      </c>
      <c r="V498">
        <f>WEEKNUM(A498)</f>
        <v>12</v>
      </c>
    </row>
    <row r="499" spans="1:22" x14ac:dyDescent="0.2">
      <c r="A499" s="6">
        <v>43908</v>
      </c>
      <c r="B499" t="s">
        <v>14</v>
      </c>
      <c r="C499">
        <v>16</v>
      </c>
      <c r="D499" t="s">
        <v>28</v>
      </c>
      <c r="E499" s="1">
        <v>4112559576</v>
      </c>
      <c r="F499" s="1">
        <v>1686736689</v>
      </c>
      <c r="G499">
        <v>1</v>
      </c>
      <c r="H499">
        <v>16</v>
      </c>
      <c r="I499">
        <v>17</v>
      </c>
      <c r="J499">
        <v>25</v>
      </c>
      <c r="K499">
        <v>42</v>
      </c>
      <c r="L499">
        <v>42</v>
      </c>
      <c r="M499">
        <v>42</v>
      </c>
      <c r="N499">
        <v>0</v>
      </c>
      <c r="O499">
        <v>1</v>
      </c>
      <c r="P499">
        <v>43</v>
      </c>
      <c r="Q499">
        <v>356</v>
      </c>
      <c r="U499" t="str">
        <f>VLOOKUP(D499,Zone,2)</f>
        <v>Sud</v>
      </c>
      <c r="V499">
        <f>WEEKNUM(A499)</f>
        <v>12</v>
      </c>
    </row>
    <row r="500" spans="1:22" x14ac:dyDescent="0.2">
      <c r="A500" s="6">
        <v>43908</v>
      </c>
      <c r="B500" t="s">
        <v>14</v>
      </c>
      <c r="C500">
        <v>20</v>
      </c>
      <c r="D500" t="s">
        <v>29</v>
      </c>
      <c r="E500" s="1">
        <v>3921531192</v>
      </c>
      <c r="F500" s="1">
        <v>9110616306</v>
      </c>
      <c r="G500">
        <v>6</v>
      </c>
      <c r="H500">
        <v>3</v>
      </c>
      <c r="I500">
        <v>9</v>
      </c>
      <c r="J500">
        <v>8</v>
      </c>
      <c r="K500">
        <v>17</v>
      </c>
      <c r="L500">
        <v>17</v>
      </c>
      <c r="M500">
        <v>17</v>
      </c>
      <c r="N500">
        <v>0</v>
      </c>
      <c r="O500">
        <v>0</v>
      </c>
      <c r="P500">
        <v>17</v>
      </c>
      <c r="Q500">
        <v>132</v>
      </c>
      <c r="U500" t="str">
        <f>VLOOKUP(D500,Zone,2)</f>
        <v>Sud</v>
      </c>
      <c r="V500">
        <f>WEEKNUM(A500)</f>
        <v>12</v>
      </c>
    </row>
    <row r="501" spans="1:22" x14ac:dyDescent="0.2">
      <c r="A501" s="6">
        <v>43908</v>
      </c>
      <c r="B501" t="s">
        <v>14</v>
      </c>
      <c r="C501">
        <v>19</v>
      </c>
      <c r="D501" t="s">
        <v>30</v>
      </c>
      <c r="E501" s="1">
        <v>3811569725</v>
      </c>
      <c r="F501" s="1">
        <v>133623567</v>
      </c>
      <c r="G501">
        <v>14</v>
      </c>
      <c r="H501">
        <v>1</v>
      </c>
      <c r="I501">
        <v>15</v>
      </c>
      <c r="J501">
        <v>26</v>
      </c>
      <c r="K501">
        <v>41</v>
      </c>
      <c r="L501">
        <v>41</v>
      </c>
      <c r="M501">
        <v>41</v>
      </c>
      <c r="N501">
        <v>4</v>
      </c>
      <c r="O501">
        <v>0</v>
      </c>
      <c r="P501">
        <v>45</v>
      </c>
      <c r="Q501">
        <v>378</v>
      </c>
      <c r="U501" t="str">
        <f>VLOOKUP(D501,Zone,2)</f>
        <v>Sud</v>
      </c>
      <c r="V501">
        <f>WEEKNUM(A501)</f>
        <v>12</v>
      </c>
    </row>
    <row r="502" spans="1:22" x14ac:dyDescent="0.2">
      <c r="A502" s="6">
        <v>43908</v>
      </c>
      <c r="B502" t="s">
        <v>14</v>
      </c>
      <c r="C502">
        <v>9</v>
      </c>
      <c r="D502" t="s">
        <v>31</v>
      </c>
      <c r="E502" s="1">
        <v>4376923077</v>
      </c>
      <c r="F502" s="1">
        <v>1125588885</v>
      </c>
      <c r="G502">
        <v>98</v>
      </c>
      <c r="H502">
        <v>17</v>
      </c>
      <c r="I502">
        <v>115</v>
      </c>
      <c r="J502">
        <v>152</v>
      </c>
      <c r="K502">
        <v>267</v>
      </c>
      <c r="L502">
        <v>267</v>
      </c>
      <c r="M502">
        <v>267</v>
      </c>
      <c r="N502">
        <v>5</v>
      </c>
      <c r="O502">
        <v>5</v>
      </c>
      <c r="P502">
        <v>277</v>
      </c>
      <c r="Q502">
        <v>879</v>
      </c>
      <c r="U502" t="str">
        <f>VLOOKUP(D502,Zone,2)</f>
        <v>Centro</v>
      </c>
      <c r="V502">
        <f>WEEKNUM(A502)</f>
        <v>12</v>
      </c>
    </row>
    <row r="503" spans="1:22" x14ac:dyDescent="0.2">
      <c r="A503" s="6">
        <v>43908</v>
      </c>
      <c r="B503" t="s">
        <v>14</v>
      </c>
      <c r="C503">
        <v>10</v>
      </c>
      <c r="D503" t="s">
        <v>32</v>
      </c>
      <c r="E503" s="1">
        <v>4310675841</v>
      </c>
      <c r="F503" s="1">
        <v>1238824698</v>
      </c>
      <c r="G503">
        <v>18</v>
      </c>
      <c r="H503">
        <v>0</v>
      </c>
      <c r="I503">
        <v>18</v>
      </c>
      <c r="J503">
        <v>31</v>
      </c>
      <c r="K503">
        <v>49</v>
      </c>
      <c r="L503">
        <v>49</v>
      </c>
      <c r="M503">
        <v>49</v>
      </c>
      <c r="N503">
        <v>0</v>
      </c>
      <c r="O503">
        <v>1</v>
      </c>
      <c r="P503">
        <v>50</v>
      </c>
      <c r="Q503">
        <v>278</v>
      </c>
      <c r="U503" t="str">
        <f>VLOOKUP(D503,Zone,2)</f>
        <v>Centro</v>
      </c>
      <c r="V503">
        <f>WEEKNUM(A503)</f>
        <v>12</v>
      </c>
    </row>
    <row r="504" spans="1:22" x14ac:dyDescent="0.2">
      <c r="A504" s="6">
        <v>43908</v>
      </c>
      <c r="B504" t="s">
        <v>14</v>
      </c>
      <c r="C504">
        <v>2</v>
      </c>
      <c r="D504" t="s">
        <v>33</v>
      </c>
      <c r="E504" s="1">
        <v>4573750286</v>
      </c>
      <c r="F504" s="1">
        <v>7320149366</v>
      </c>
      <c r="G504">
        <v>6</v>
      </c>
      <c r="H504">
        <v>-3</v>
      </c>
      <c r="I504">
        <v>3</v>
      </c>
      <c r="J504">
        <v>25</v>
      </c>
      <c r="K504">
        <v>28</v>
      </c>
      <c r="L504">
        <v>28</v>
      </c>
      <c r="M504">
        <v>28</v>
      </c>
      <c r="N504">
        <v>0</v>
      </c>
      <c r="O504">
        <v>1</v>
      </c>
      <c r="P504">
        <v>29</v>
      </c>
      <c r="Q504">
        <v>88</v>
      </c>
      <c r="U504" t="str">
        <f>VLOOKUP(D504,Zone,2)</f>
        <v>Nord</v>
      </c>
      <c r="V504">
        <f>WEEKNUM(A504)</f>
        <v>12</v>
      </c>
    </row>
    <row r="505" spans="1:22" x14ac:dyDescent="0.2">
      <c r="A505" s="6">
        <v>43908</v>
      </c>
      <c r="B505" t="s">
        <v>14</v>
      </c>
      <c r="C505">
        <v>5</v>
      </c>
      <c r="D505" t="s">
        <v>34</v>
      </c>
      <c r="E505" s="1">
        <v>4543490485</v>
      </c>
      <c r="F505" s="1">
        <v>1233845213</v>
      </c>
      <c r="G505">
        <v>98</v>
      </c>
      <c r="H505">
        <v>24</v>
      </c>
      <c r="I505">
        <v>122</v>
      </c>
      <c r="J505">
        <v>343</v>
      </c>
      <c r="K505">
        <v>465</v>
      </c>
      <c r="L505">
        <v>465</v>
      </c>
      <c r="M505">
        <v>465</v>
      </c>
      <c r="N505">
        <v>31</v>
      </c>
      <c r="O505">
        <v>14</v>
      </c>
      <c r="P505">
        <v>510</v>
      </c>
      <c r="Q505">
        <v>5363</v>
      </c>
      <c r="U505" t="str">
        <f>VLOOKUP(D505,Zone,2)</f>
        <v>Nord</v>
      </c>
      <c r="V505">
        <f>WEEKNUM(A505)</f>
        <v>12</v>
      </c>
    </row>
    <row r="506" spans="1:22" x14ac:dyDescent="0.2">
      <c r="A506" s="6">
        <v>43909</v>
      </c>
      <c r="B506" t="s">
        <v>14</v>
      </c>
      <c r="C506">
        <v>13</v>
      </c>
      <c r="D506" t="s">
        <v>15</v>
      </c>
      <c r="E506" s="1">
        <v>4235122196</v>
      </c>
      <c r="F506" s="1">
        <v>1339843823</v>
      </c>
      <c r="G506">
        <v>82</v>
      </c>
      <c r="H506">
        <v>6</v>
      </c>
      <c r="I506">
        <v>88</v>
      </c>
      <c r="J506">
        <v>29</v>
      </c>
      <c r="K506">
        <v>117</v>
      </c>
      <c r="L506">
        <v>117</v>
      </c>
      <c r="M506">
        <v>117</v>
      </c>
      <c r="N506">
        <v>1</v>
      </c>
      <c r="O506">
        <v>4</v>
      </c>
      <c r="P506">
        <v>122</v>
      </c>
      <c r="Q506">
        <v>355</v>
      </c>
      <c r="U506" t="str">
        <f>VLOOKUP(D506,Zone,2)</f>
        <v>Centro</v>
      </c>
      <c r="V506">
        <f>WEEKNUM(A506)</f>
        <v>12</v>
      </c>
    </row>
    <row r="507" spans="1:22" x14ac:dyDescent="0.2">
      <c r="A507" s="6">
        <v>43909</v>
      </c>
      <c r="B507" t="s">
        <v>14</v>
      </c>
      <c r="C507">
        <v>17</v>
      </c>
      <c r="D507" t="s">
        <v>16</v>
      </c>
      <c r="E507" s="1">
        <v>4063947052</v>
      </c>
      <c r="F507" s="1">
        <v>1580514834</v>
      </c>
      <c r="G507">
        <v>-1</v>
      </c>
      <c r="H507">
        <v>3</v>
      </c>
      <c r="I507">
        <v>2</v>
      </c>
      <c r="J507">
        <v>8</v>
      </c>
      <c r="K507">
        <v>10</v>
      </c>
      <c r="L507">
        <v>10</v>
      </c>
      <c r="M507">
        <v>10</v>
      </c>
      <c r="N507">
        <v>0</v>
      </c>
      <c r="O507">
        <v>0</v>
      </c>
      <c r="P507">
        <v>10</v>
      </c>
      <c r="Q507">
        <v>91</v>
      </c>
      <c r="U507" t="str">
        <f>VLOOKUP(D507,Zone,2)</f>
        <v>Sud</v>
      </c>
      <c r="V507">
        <f>WEEKNUM(A507)</f>
        <v>12</v>
      </c>
    </row>
    <row r="508" spans="1:22" x14ac:dyDescent="0.2">
      <c r="A508" s="6">
        <v>43909</v>
      </c>
      <c r="B508" t="s">
        <v>14</v>
      </c>
      <c r="C508">
        <v>18</v>
      </c>
      <c r="D508" t="s">
        <v>17</v>
      </c>
      <c r="E508" s="1">
        <v>3890597598</v>
      </c>
      <c r="F508" s="1">
        <v>1659440194</v>
      </c>
      <c r="G508">
        <v>15</v>
      </c>
      <c r="H508">
        <v>2</v>
      </c>
      <c r="I508">
        <v>17</v>
      </c>
      <c r="J508">
        <v>21</v>
      </c>
      <c r="K508">
        <v>38</v>
      </c>
      <c r="L508">
        <v>38</v>
      </c>
      <c r="M508">
        <v>38</v>
      </c>
      <c r="N508">
        <v>0</v>
      </c>
      <c r="O508">
        <v>2</v>
      </c>
      <c r="P508">
        <v>40</v>
      </c>
      <c r="Q508">
        <v>674</v>
      </c>
      <c r="U508" t="str">
        <f>VLOOKUP(D508,Zone,2)</f>
        <v>Sud</v>
      </c>
      <c r="V508">
        <f>WEEKNUM(A508)</f>
        <v>12</v>
      </c>
    </row>
    <row r="509" spans="1:22" x14ac:dyDescent="0.2">
      <c r="A509" s="6">
        <v>43909</v>
      </c>
      <c r="B509" t="s">
        <v>14</v>
      </c>
      <c r="C509">
        <v>15</v>
      </c>
      <c r="D509" t="s">
        <v>18</v>
      </c>
      <c r="E509" s="1">
        <v>4083956555</v>
      </c>
      <c r="F509" s="1">
        <v>1425084984</v>
      </c>
      <c r="G509">
        <v>86</v>
      </c>
      <c r="H509">
        <v>12</v>
      </c>
      <c r="I509">
        <v>98</v>
      </c>
      <c r="J509">
        <v>84</v>
      </c>
      <c r="K509">
        <v>182</v>
      </c>
      <c r="L509">
        <v>182</v>
      </c>
      <c r="M509">
        <v>182</v>
      </c>
      <c r="N509">
        <v>2</v>
      </c>
      <c r="O509">
        <v>8</v>
      </c>
      <c r="P509">
        <v>192</v>
      </c>
      <c r="Q509">
        <v>859</v>
      </c>
      <c r="U509" t="str">
        <f>VLOOKUP(D509,Zone,2)</f>
        <v>Sud</v>
      </c>
      <c r="V509">
        <f>WEEKNUM(A509)</f>
        <v>12</v>
      </c>
    </row>
    <row r="510" spans="1:22" x14ac:dyDescent="0.2">
      <c r="A510" s="6">
        <v>43909</v>
      </c>
      <c r="B510" t="s">
        <v>14</v>
      </c>
      <c r="C510">
        <v>8</v>
      </c>
      <c r="D510" t="s">
        <v>46</v>
      </c>
      <c r="E510" s="1">
        <v>4449436681</v>
      </c>
      <c r="F510" s="1">
        <v>113417208</v>
      </c>
      <c r="G510">
        <v>116</v>
      </c>
      <c r="H510">
        <v>13</v>
      </c>
      <c r="I510">
        <v>129</v>
      </c>
      <c r="J510">
        <v>462</v>
      </c>
      <c r="K510">
        <v>591</v>
      </c>
      <c r="L510">
        <v>591</v>
      </c>
      <c r="M510">
        <v>591</v>
      </c>
      <c r="N510">
        <v>25</v>
      </c>
      <c r="O510">
        <v>73</v>
      </c>
      <c r="P510">
        <v>689</v>
      </c>
      <c r="Q510">
        <v>2883</v>
      </c>
      <c r="U510" t="str">
        <f>VLOOKUP(D510,Zone,2)</f>
        <v>Nord</v>
      </c>
      <c r="V510">
        <f>WEEKNUM(A510)</f>
        <v>12</v>
      </c>
    </row>
    <row r="511" spans="1:22" x14ac:dyDescent="0.2">
      <c r="A511" s="6">
        <v>43909</v>
      </c>
      <c r="B511" t="s">
        <v>14</v>
      </c>
      <c r="C511">
        <v>6</v>
      </c>
      <c r="D511" t="s">
        <v>19</v>
      </c>
      <c r="E511" s="1">
        <v>456494354</v>
      </c>
      <c r="F511" s="1">
        <v>1376813649</v>
      </c>
      <c r="G511">
        <v>6</v>
      </c>
      <c r="H511">
        <v>2</v>
      </c>
      <c r="I511">
        <v>8</v>
      </c>
      <c r="J511">
        <v>98</v>
      </c>
      <c r="K511">
        <v>106</v>
      </c>
      <c r="L511">
        <v>106</v>
      </c>
      <c r="M511">
        <v>106</v>
      </c>
      <c r="N511">
        <v>26</v>
      </c>
      <c r="O511">
        <v>5</v>
      </c>
      <c r="P511">
        <v>137</v>
      </c>
      <c r="Q511">
        <v>-906</v>
      </c>
      <c r="U511" t="str">
        <f>VLOOKUP(D511,Zone,2)</f>
        <v>Nord</v>
      </c>
      <c r="V511">
        <f>WEEKNUM(A511)</f>
        <v>12</v>
      </c>
    </row>
    <row r="512" spans="1:22" x14ac:dyDescent="0.2">
      <c r="A512" s="6">
        <v>43909</v>
      </c>
      <c r="B512" t="s">
        <v>14</v>
      </c>
      <c r="C512">
        <v>12</v>
      </c>
      <c r="D512" t="s">
        <v>20</v>
      </c>
      <c r="E512" s="1">
        <v>4189277044</v>
      </c>
      <c r="F512" s="1">
        <v>1248366722</v>
      </c>
      <c r="G512">
        <v>52</v>
      </c>
      <c r="H512">
        <v>1</v>
      </c>
      <c r="I512">
        <v>53</v>
      </c>
      <c r="J512">
        <v>38</v>
      </c>
      <c r="K512">
        <v>91</v>
      </c>
      <c r="L512">
        <v>91</v>
      </c>
      <c r="M512">
        <v>91</v>
      </c>
      <c r="N512">
        <v>2</v>
      </c>
      <c r="O512">
        <v>6</v>
      </c>
      <c r="P512">
        <v>99</v>
      </c>
      <c r="Q512">
        <v>0</v>
      </c>
      <c r="U512" t="str">
        <f>VLOOKUP(D512,Zone,2)</f>
        <v>Centro</v>
      </c>
      <c r="V512">
        <f>WEEKNUM(A512)</f>
        <v>12</v>
      </c>
    </row>
    <row r="513" spans="1:22" x14ac:dyDescent="0.2">
      <c r="A513" s="6">
        <v>43909</v>
      </c>
      <c r="B513" t="s">
        <v>14</v>
      </c>
      <c r="C513">
        <v>7</v>
      </c>
      <c r="D513" t="s">
        <v>21</v>
      </c>
      <c r="E513" s="1">
        <v>4441149315</v>
      </c>
      <c r="F513" s="1">
        <v>89326992</v>
      </c>
      <c r="G513">
        <v>90</v>
      </c>
      <c r="H513">
        <v>12</v>
      </c>
      <c r="I513">
        <v>102</v>
      </c>
      <c r="J513">
        <v>37</v>
      </c>
      <c r="K513">
        <v>139</v>
      </c>
      <c r="L513">
        <v>139</v>
      </c>
      <c r="M513">
        <v>139</v>
      </c>
      <c r="N513">
        <v>15</v>
      </c>
      <c r="O513">
        <v>18</v>
      </c>
      <c r="P513">
        <v>172</v>
      </c>
      <c r="Q513">
        <v>436</v>
      </c>
      <c r="U513" t="str">
        <f>VLOOKUP(D513,Zone,2)</f>
        <v>Nord</v>
      </c>
      <c r="V513">
        <f>WEEKNUM(A513)</f>
        <v>12</v>
      </c>
    </row>
    <row r="514" spans="1:22" x14ac:dyDescent="0.2">
      <c r="A514" s="6">
        <v>43909</v>
      </c>
      <c r="B514" t="s">
        <v>14</v>
      </c>
      <c r="C514">
        <v>3</v>
      </c>
      <c r="D514" t="s">
        <v>22</v>
      </c>
      <c r="E514" s="1">
        <v>4546679409</v>
      </c>
      <c r="F514" s="1">
        <v>9190347404</v>
      </c>
      <c r="G514">
        <v>102</v>
      </c>
      <c r="H514">
        <v>82</v>
      </c>
      <c r="I514">
        <v>184</v>
      </c>
      <c r="J514">
        <v>1488</v>
      </c>
      <c r="K514">
        <v>1672</v>
      </c>
      <c r="L514">
        <v>1672</v>
      </c>
      <c r="M514">
        <v>1672</v>
      </c>
      <c r="N514">
        <v>290</v>
      </c>
      <c r="O514">
        <v>209</v>
      </c>
      <c r="P514">
        <v>2171</v>
      </c>
      <c r="Q514">
        <v>3261</v>
      </c>
      <c r="U514" t="str">
        <f>VLOOKUP(D514,Zone,2)</f>
        <v>Nord</v>
      </c>
      <c r="V514">
        <f>WEEKNUM(A514)</f>
        <v>12</v>
      </c>
    </row>
    <row r="515" spans="1:22" x14ac:dyDescent="0.2">
      <c r="A515" s="6">
        <v>43909</v>
      </c>
      <c r="B515" t="s">
        <v>14</v>
      </c>
      <c r="C515">
        <v>11</v>
      </c>
      <c r="D515" t="s">
        <v>23</v>
      </c>
      <c r="E515" s="1">
        <v>4361675973</v>
      </c>
      <c r="F515" s="1">
        <v>135188753</v>
      </c>
      <c r="G515">
        <v>18</v>
      </c>
      <c r="H515">
        <v>22</v>
      </c>
      <c r="I515">
        <v>40</v>
      </c>
      <c r="J515">
        <v>106</v>
      </c>
      <c r="K515">
        <v>146</v>
      </c>
      <c r="L515">
        <v>146</v>
      </c>
      <c r="M515">
        <v>146</v>
      </c>
      <c r="N515">
        <v>0</v>
      </c>
      <c r="O515">
        <v>23</v>
      </c>
      <c r="P515">
        <v>169</v>
      </c>
      <c r="Q515">
        <v>403</v>
      </c>
      <c r="U515" t="str">
        <f>VLOOKUP(D515,Zone,2)</f>
        <v>Centro</v>
      </c>
      <c r="V515">
        <f>WEEKNUM(A515)</f>
        <v>12</v>
      </c>
    </row>
    <row r="516" spans="1:22" x14ac:dyDescent="0.2">
      <c r="A516" s="6">
        <v>43909</v>
      </c>
      <c r="B516" t="s">
        <v>14</v>
      </c>
      <c r="C516">
        <v>14</v>
      </c>
      <c r="D516" t="s">
        <v>24</v>
      </c>
      <c r="E516" s="1">
        <v>4155774754</v>
      </c>
      <c r="F516" s="1">
        <v>1465916051</v>
      </c>
      <c r="G516">
        <v>12</v>
      </c>
      <c r="H516">
        <v>0</v>
      </c>
      <c r="I516">
        <v>12</v>
      </c>
      <c r="J516">
        <v>5</v>
      </c>
      <c r="K516">
        <v>17</v>
      </c>
      <c r="L516">
        <v>17</v>
      </c>
      <c r="M516">
        <v>17</v>
      </c>
      <c r="N516">
        <v>0</v>
      </c>
      <c r="O516">
        <v>1</v>
      </c>
      <c r="P516">
        <v>18</v>
      </c>
      <c r="Q516">
        <v>65</v>
      </c>
      <c r="U516" t="str">
        <f>VLOOKUP(D516,Zone,2)</f>
        <v>Sud</v>
      </c>
      <c r="V516">
        <f>WEEKNUM(A516)</f>
        <v>12</v>
      </c>
    </row>
    <row r="517" spans="1:22" x14ac:dyDescent="0.2">
      <c r="A517" s="6">
        <v>43909</v>
      </c>
      <c r="B517" t="s">
        <v>14</v>
      </c>
      <c r="C517">
        <v>4</v>
      </c>
      <c r="D517" t="s">
        <v>25</v>
      </c>
      <c r="E517" s="1">
        <v>4649933453</v>
      </c>
      <c r="F517" s="1">
        <v>1135662422</v>
      </c>
      <c r="G517">
        <v>8</v>
      </c>
      <c r="H517">
        <v>0</v>
      </c>
      <c r="I517">
        <v>8</v>
      </c>
      <c r="J517">
        <v>47</v>
      </c>
      <c r="K517">
        <v>55</v>
      </c>
      <c r="L517">
        <v>55</v>
      </c>
      <c r="M517">
        <v>55</v>
      </c>
      <c r="N517">
        <v>0</v>
      </c>
      <c r="O517">
        <v>5</v>
      </c>
      <c r="P517">
        <v>60</v>
      </c>
      <c r="Q517">
        <v>724</v>
      </c>
      <c r="U517" t="str">
        <f>VLOOKUP(D517,Zone,2)</f>
        <v>Nord</v>
      </c>
      <c r="V517">
        <f>WEEKNUM(A517)</f>
        <v>12</v>
      </c>
    </row>
    <row r="518" spans="1:22" x14ac:dyDescent="0.2">
      <c r="A518" s="6">
        <v>43909</v>
      </c>
      <c r="B518" t="s">
        <v>14</v>
      </c>
      <c r="C518">
        <v>4</v>
      </c>
      <c r="D518" t="s">
        <v>26</v>
      </c>
      <c r="E518" s="1">
        <v>4606893511</v>
      </c>
      <c r="F518" s="1">
        <v>1112123097</v>
      </c>
      <c r="G518">
        <v>28</v>
      </c>
      <c r="H518">
        <v>8</v>
      </c>
      <c r="I518">
        <v>36</v>
      </c>
      <c r="J518">
        <v>19</v>
      </c>
      <c r="K518">
        <v>55</v>
      </c>
      <c r="L518">
        <v>55</v>
      </c>
      <c r="M518">
        <v>55</v>
      </c>
      <c r="N518">
        <v>8</v>
      </c>
      <c r="O518">
        <v>5</v>
      </c>
      <c r="P518">
        <v>68</v>
      </c>
      <c r="Q518">
        <v>16</v>
      </c>
      <c r="U518" t="str">
        <f>VLOOKUP(D518,Zone,2)</f>
        <v>Nord</v>
      </c>
      <c r="V518">
        <f>WEEKNUM(A518)</f>
        <v>12</v>
      </c>
    </row>
    <row r="519" spans="1:22" x14ac:dyDescent="0.2">
      <c r="A519" s="6">
        <v>43909</v>
      </c>
      <c r="B519" t="s">
        <v>14</v>
      </c>
      <c r="C519">
        <v>1</v>
      </c>
      <c r="D519" t="s">
        <v>27</v>
      </c>
      <c r="E519" s="1">
        <v>450732745</v>
      </c>
      <c r="F519" s="1">
        <v>7680687483</v>
      </c>
      <c r="G519">
        <v>499</v>
      </c>
      <c r="H519">
        <v>30</v>
      </c>
      <c r="I519">
        <v>529</v>
      </c>
      <c r="J519">
        <v>38</v>
      </c>
      <c r="K519">
        <v>567</v>
      </c>
      <c r="L519">
        <v>567</v>
      </c>
      <c r="M519">
        <v>567</v>
      </c>
      <c r="N519">
        <v>3</v>
      </c>
      <c r="O519">
        <v>21</v>
      </c>
      <c r="P519">
        <v>591</v>
      </c>
      <c r="Q519">
        <v>1337</v>
      </c>
      <c r="U519" t="str">
        <f>VLOOKUP(D519,Zone,2)</f>
        <v>Nord</v>
      </c>
      <c r="V519">
        <f>WEEKNUM(A519)</f>
        <v>12</v>
      </c>
    </row>
    <row r="520" spans="1:22" x14ac:dyDescent="0.2">
      <c r="A520" s="6">
        <v>43909</v>
      </c>
      <c r="B520" t="s">
        <v>14</v>
      </c>
      <c r="C520">
        <v>16</v>
      </c>
      <c r="D520" t="s">
        <v>28</v>
      </c>
      <c r="E520" s="1">
        <v>4112559576</v>
      </c>
      <c r="F520" s="1">
        <v>1686736689</v>
      </c>
      <c r="G520">
        <v>17</v>
      </c>
      <c r="H520">
        <v>1</v>
      </c>
      <c r="I520">
        <v>18</v>
      </c>
      <c r="J520">
        <v>69</v>
      </c>
      <c r="K520">
        <v>87</v>
      </c>
      <c r="L520">
        <v>87</v>
      </c>
      <c r="M520">
        <v>87</v>
      </c>
      <c r="N520">
        <v>2</v>
      </c>
      <c r="O520">
        <v>6</v>
      </c>
      <c r="P520">
        <v>95</v>
      </c>
      <c r="Q520">
        <v>613</v>
      </c>
      <c r="U520" t="str">
        <f>VLOOKUP(D520,Zone,2)</f>
        <v>Sud</v>
      </c>
      <c r="V520">
        <f>WEEKNUM(A520)</f>
        <v>12</v>
      </c>
    </row>
    <row r="521" spans="1:22" x14ac:dyDescent="0.2">
      <c r="A521" s="6">
        <v>43909</v>
      </c>
      <c r="B521" t="s">
        <v>14</v>
      </c>
      <c r="C521">
        <v>20</v>
      </c>
      <c r="D521" t="s">
        <v>29</v>
      </c>
      <c r="E521" s="1">
        <v>3921531192</v>
      </c>
      <c r="F521" s="1">
        <v>9110616306</v>
      </c>
      <c r="G521">
        <v>1</v>
      </c>
      <c r="H521">
        <v>2</v>
      </c>
      <c r="I521">
        <v>3</v>
      </c>
      <c r="J521">
        <v>69</v>
      </c>
      <c r="K521">
        <v>72</v>
      </c>
      <c r="L521">
        <v>72</v>
      </c>
      <c r="M521">
        <v>72</v>
      </c>
      <c r="N521">
        <v>0</v>
      </c>
      <c r="O521">
        <v>0</v>
      </c>
      <c r="P521">
        <v>72</v>
      </c>
      <c r="Q521">
        <v>199</v>
      </c>
      <c r="U521" t="str">
        <f>VLOOKUP(D521,Zone,2)</f>
        <v>Sud</v>
      </c>
      <c r="V521">
        <f>WEEKNUM(A521)</f>
        <v>12</v>
      </c>
    </row>
    <row r="522" spans="1:22" x14ac:dyDescent="0.2">
      <c r="A522" s="6">
        <v>43909</v>
      </c>
      <c r="B522" t="s">
        <v>14</v>
      </c>
      <c r="C522">
        <v>19</v>
      </c>
      <c r="D522" t="s">
        <v>30</v>
      </c>
      <c r="E522" s="1">
        <v>3811569725</v>
      </c>
      <c r="F522" s="1">
        <v>133623567</v>
      </c>
      <c r="G522">
        <v>43</v>
      </c>
      <c r="H522">
        <v>7</v>
      </c>
      <c r="I522">
        <v>50</v>
      </c>
      <c r="J522">
        <v>4</v>
      </c>
      <c r="K522">
        <v>54</v>
      </c>
      <c r="L522">
        <v>54</v>
      </c>
      <c r="M522">
        <v>54</v>
      </c>
      <c r="N522">
        <v>3</v>
      </c>
      <c r="O522">
        <v>1</v>
      </c>
      <c r="P522">
        <v>58</v>
      </c>
      <c r="Q522">
        <v>667</v>
      </c>
      <c r="U522" t="str">
        <f>VLOOKUP(D522,Zone,2)</f>
        <v>Sud</v>
      </c>
      <c r="V522">
        <f>WEEKNUM(A522)</f>
        <v>12</v>
      </c>
    </row>
    <row r="523" spans="1:22" x14ac:dyDescent="0.2">
      <c r="A523" s="6">
        <v>43909</v>
      </c>
      <c r="B523" t="s">
        <v>14</v>
      </c>
      <c r="C523">
        <v>9</v>
      </c>
      <c r="D523" t="s">
        <v>31</v>
      </c>
      <c r="E523" s="1">
        <v>4376923077</v>
      </c>
      <c r="F523" s="1">
        <v>1125588885</v>
      </c>
      <c r="G523">
        <v>74</v>
      </c>
      <c r="H523">
        <v>18</v>
      </c>
      <c r="I523">
        <v>92</v>
      </c>
      <c r="J523">
        <v>39</v>
      </c>
      <c r="K523">
        <v>131</v>
      </c>
      <c r="L523">
        <v>131</v>
      </c>
      <c r="M523">
        <v>131</v>
      </c>
      <c r="N523">
        <v>5</v>
      </c>
      <c r="O523">
        <v>16</v>
      </c>
      <c r="P523">
        <v>152</v>
      </c>
      <c r="Q523">
        <v>1267</v>
      </c>
      <c r="U523" t="str">
        <f>VLOOKUP(D523,Zone,2)</f>
        <v>Centro</v>
      </c>
      <c r="V523">
        <f>WEEKNUM(A523)</f>
        <v>12</v>
      </c>
    </row>
    <row r="524" spans="1:22" x14ac:dyDescent="0.2">
      <c r="A524" s="6">
        <v>43909</v>
      </c>
      <c r="B524" t="s">
        <v>14</v>
      </c>
      <c r="C524">
        <v>10</v>
      </c>
      <c r="D524" t="s">
        <v>32</v>
      </c>
      <c r="E524" s="1">
        <v>4310675841</v>
      </c>
      <c r="F524" s="1">
        <v>1238824698</v>
      </c>
      <c r="G524">
        <v>15</v>
      </c>
      <c r="H524">
        <v>0</v>
      </c>
      <c r="I524">
        <v>15</v>
      </c>
      <c r="J524">
        <v>72</v>
      </c>
      <c r="K524">
        <v>87</v>
      </c>
      <c r="L524">
        <v>87</v>
      </c>
      <c r="M524">
        <v>87</v>
      </c>
      <c r="N524">
        <v>0</v>
      </c>
      <c r="O524">
        <v>0</v>
      </c>
      <c r="P524">
        <v>87</v>
      </c>
      <c r="Q524">
        <v>353</v>
      </c>
      <c r="U524" t="str">
        <f>VLOOKUP(D524,Zone,2)</f>
        <v>Centro</v>
      </c>
      <c r="V524">
        <f>WEEKNUM(A524)</f>
        <v>12</v>
      </c>
    </row>
    <row r="525" spans="1:22" x14ac:dyDescent="0.2">
      <c r="A525" s="6">
        <v>43909</v>
      </c>
      <c r="B525" t="s">
        <v>14</v>
      </c>
      <c r="C525">
        <v>2</v>
      </c>
      <c r="D525" t="s">
        <v>33</v>
      </c>
      <c r="E525" s="1">
        <v>4573750286</v>
      </c>
      <c r="F525" s="1">
        <v>7320149366</v>
      </c>
      <c r="G525">
        <v>6</v>
      </c>
      <c r="H525">
        <v>6</v>
      </c>
      <c r="I525">
        <v>12</v>
      </c>
      <c r="J525">
        <v>35</v>
      </c>
      <c r="K525">
        <v>47</v>
      </c>
      <c r="L525">
        <v>47</v>
      </c>
      <c r="M525">
        <v>47</v>
      </c>
      <c r="N525">
        <v>0</v>
      </c>
      <c r="O525">
        <v>3</v>
      </c>
      <c r="P525">
        <v>50</v>
      </c>
      <c r="Q525">
        <v>122</v>
      </c>
      <c r="U525" t="str">
        <f>VLOOKUP(D525,Zone,2)</f>
        <v>Nord</v>
      </c>
      <c r="V525">
        <f>WEEKNUM(A525)</f>
        <v>12</v>
      </c>
    </row>
    <row r="526" spans="1:22" x14ac:dyDescent="0.2">
      <c r="A526" s="6">
        <v>43909</v>
      </c>
      <c r="B526" t="s">
        <v>14</v>
      </c>
      <c r="C526">
        <v>5</v>
      </c>
      <c r="D526" t="s">
        <v>34</v>
      </c>
      <c r="E526" s="1">
        <v>4543490485</v>
      </c>
      <c r="F526" s="1">
        <v>1233845213</v>
      </c>
      <c r="G526">
        <v>125</v>
      </c>
      <c r="H526">
        <v>14</v>
      </c>
      <c r="I526">
        <v>139</v>
      </c>
      <c r="J526">
        <v>77</v>
      </c>
      <c r="K526">
        <v>216</v>
      </c>
      <c r="L526">
        <v>216</v>
      </c>
      <c r="M526">
        <v>216</v>
      </c>
      <c r="N526">
        <v>33</v>
      </c>
      <c r="O526">
        <v>21</v>
      </c>
      <c r="P526">
        <v>270</v>
      </c>
      <c r="Q526">
        <v>3817</v>
      </c>
      <c r="U526" t="str">
        <f>VLOOKUP(D526,Zone,2)</f>
        <v>Nord</v>
      </c>
      <c r="V526">
        <f>WEEKNUM(A526)</f>
        <v>12</v>
      </c>
    </row>
    <row r="527" spans="1:22" x14ac:dyDescent="0.2">
      <c r="A527" s="6">
        <v>43910</v>
      </c>
      <c r="B527" t="s">
        <v>14</v>
      </c>
      <c r="C527">
        <v>13</v>
      </c>
      <c r="D527" t="s">
        <v>15</v>
      </c>
      <c r="E527" s="1">
        <v>4235122196</v>
      </c>
      <c r="F527" s="1">
        <v>1339843823</v>
      </c>
      <c r="G527">
        <v>9</v>
      </c>
      <c r="H527">
        <v>1</v>
      </c>
      <c r="I527">
        <v>10</v>
      </c>
      <c r="J527">
        <v>46</v>
      </c>
      <c r="K527">
        <v>56</v>
      </c>
      <c r="L527">
        <v>56</v>
      </c>
      <c r="M527">
        <v>56</v>
      </c>
      <c r="N527">
        <v>2</v>
      </c>
      <c r="O527">
        <v>6</v>
      </c>
      <c r="P527">
        <v>64</v>
      </c>
      <c r="Q527">
        <v>286</v>
      </c>
      <c r="U527" t="str">
        <f>VLOOKUP(D527,Zone,2)</f>
        <v>Centro</v>
      </c>
      <c r="V527">
        <f>WEEKNUM(A527)</f>
        <v>12</v>
      </c>
    </row>
    <row r="528" spans="1:22" x14ac:dyDescent="0.2">
      <c r="A528" s="6">
        <v>43910</v>
      </c>
      <c r="B528" t="s">
        <v>14</v>
      </c>
      <c r="C528">
        <v>17</v>
      </c>
      <c r="D528" t="s">
        <v>16</v>
      </c>
      <c r="E528" s="1">
        <v>4063947052</v>
      </c>
      <c r="F528" s="1">
        <v>1580514834</v>
      </c>
      <c r="G528">
        <v>0</v>
      </c>
      <c r="H528">
        <v>0</v>
      </c>
      <c r="I528">
        <v>0</v>
      </c>
      <c r="J528">
        <v>15</v>
      </c>
      <c r="K528">
        <v>15</v>
      </c>
      <c r="L528">
        <v>15</v>
      </c>
      <c r="M528">
        <v>15</v>
      </c>
      <c r="N528">
        <v>0</v>
      </c>
      <c r="O528">
        <v>0</v>
      </c>
      <c r="P528">
        <v>15</v>
      </c>
      <c r="Q528">
        <v>90</v>
      </c>
      <c r="U528" t="str">
        <f>VLOOKUP(D528,Zone,2)</f>
        <v>Sud</v>
      </c>
      <c r="V528">
        <f>WEEKNUM(A528)</f>
        <v>12</v>
      </c>
    </row>
    <row r="529" spans="1:22" x14ac:dyDescent="0.2">
      <c r="A529" s="6">
        <v>43910</v>
      </c>
      <c r="B529" t="s">
        <v>14</v>
      </c>
      <c r="C529">
        <v>18</v>
      </c>
      <c r="D529" t="s">
        <v>17</v>
      </c>
      <c r="E529" s="1">
        <v>3890597598</v>
      </c>
      <c r="F529" s="1">
        <v>1659440194</v>
      </c>
      <c r="G529">
        <v>11</v>
      </c>
      <c r="H529">
        <v>3</v>
      </c>
      <c r="I529">
        <v>14</v>
      </c>
      <c r="J529">
        <v>23</v>
      </c>
      <c r="K529">
        <v>37</v>
      </c>
      <c r="L529">
        <v>37</v>
      </c>
      <c r="M529">
        <v>37</v>
      </c>
      <c r="N529">
        <v>0</v>
      </c>
      <c r="O529">
        <v>1</v>
      </c>
      <c r="P529">
        <v>38</v>
      </c>
      <c r="Q529">
        <v>348</v>
      </c>
      <c r="U529" t="str">
        <f>VLOOKUP(D529,Zone,2)</f>
        <v>Sud</v>
      </c>
      <c r="V529">
        <f>WEEKNUM(A529)</f>
        <v>12</v>
      </c>
    </row>
    <row r="530" spans="1:22" x14ac:dyDescent="0.2">
      <c r="A530" s="6">
        <v>43910</v>
      </c>
      <c r="B530" t="s">
        <v>14</v>
      </c>
      <c r="C530">
        <v>15</v>
      </c>
      <c r="D530" t="s">
        <v>18</v>
      </c>
      <c r="E530" s="1">
        <v>4083956555</v>
      </c>
      <c r="F530" s="1">
        <v>1425084984</v>
      </c>
      <c r="G530">
        <v>-83</v>
      </c>
      <c r="H530">
        <v>5</v>
      </c>
      <c r="I530">
        <v>-78</v>
      </c>
      <c r="J530">
        <v>175</v>
      </c>
      <c r="K530">
        <v>97</v>
      </c>
      <c r="L530">
        <v>97</v>
      </c>
      <c r="M530">
        <v>97</v>
      </c>
      <c r="N530">
        <v>0</v>
      </c>
      <c r="O530">
        <v>0</v>
      </c>
      <c r="P530">
        <v>97</v>
      </c>
      <c r="Q530">
        <v>301</v>
      </c>
      <c r="U530" t="str">
        <f>VLOOKUP(D530,Zone,2)</f>
        <v>Sud</v>
      </c>
      <c r="V530">
        <f>WEEKNUM(A530)</f>
        <v>12</v>
      </c>
    </row>
    <row r="531" spans="1:22" x14ac:dyDescent="0.2">
      <c r="A531" s="6">
        <v>43910</v>
      </c>
      <c r="B531" t="s">
        <v>14</v>
      </c>
      <c r="C531">
        <v>8</v>
      </c>
      <c r="D531" t="s">
        <v>46</v>
      </c>
      <c r="E531" s="1">
        <v>4449436681</v>
      </c>
      <c r="F531" s="1">
        <v>113417208</v>
      </c>
      <c r="G531">
        <v>183</v>
      </c>
      <c r="H531">
        <v>7</v>
      </c>
      <c r="I531">
        <v>190</v>
      </c>
      <c r="J531">
        <v>393</v>
      </c>
      <c r="K531">
        <v>583</v>
      </c>
      <c r="L531">
        <v>583</v>
      </c>
      <c r="M531">
        <v>583</v>
      </c>
      <c r="N531">
        <v>62</v>
      </c>
      <c r="O531">
        <v>109</v>
      </c>
      <c r="P531">
        <v>754</v>
      </c>
      <c r="Q531">
        <v>2409</v>
      </c>
      <c r="U531" t="str">
        <f>VLOOKUP(D531,Zone,2)</f>
        <v>Nord</v>
      </c>
      <c r="V531">
        <f>WEEKNUM(A531)</f>
        <v>12</v>
      </c>
    </row>
    <row r="532" spans="1:22" x14ac:dyDescent="0.2">
      <c r="A532" s="6">
        <v>43910</v>
      </c>
      <c r="B532" t="s">
        <v>14</v>
      </c>
      <c r="C532">
        <v>6</v>
      </c>
      <c r="D532" t="s">
        <v>19</v>
      </c>
      <c r="E532" s="1">
        <v>456494354</v>
      </c>
      <c r="F532" s="1">
        <v>1376813649</v>
      </c>
      <c r="G532">
        <v>9</v>
      </c>
      <c r="H532">
        <v>3</v>
      </c>
      <c r="I532">
        <v>12</v>
      </c>
      <c r="J532">
        <v>21</v>
      </c>
      <c r="K532">
        <v>33</v>
      </c>
      <c r="L532">
        <v>33</v>
      </c>
      <c r="M532">
        <v>33</v>
      </c>
      <c r="N532">
        <v>22</v>
      </c>
      <c r="O532">
        <v>2</v>
      </c>
      <c r="P532">
        <v>57</v>
      </c>
      <c r="Q532">
        <v>912</v>
      </c>
      <c r="U532" t="str">
        <f>VLOOKUP(D532,Zone,2)</f>
        <v>Nord</v>
      </c>
      <c r="V532">
        <f>WEEKNUM(A532)</f>
        <v>12</v>
      </c>
    </row>
    <row r="533" spans="1:22" x14ac:dyDescent="0.2">
      <c r="A533" s="6">
        <v>43910</v>
      </c>
      <c r="B533" t="s">
        <v>14</v>
      </c>
      <c r="C533">
        <v>12</v>
      </c>
      <c r="D533" t="s">
        <v>20</v>
      </c>
      <c r="E533" s="1">
        <v>4189277044</v>
      </c>
      <c r="F533" s="1">
        <v>1248366722</v>
      </c>
      <c r="G533">
        <v>111</v>
      </c>
      <c r="H533">
        <v>2</v>
      </c>
      <c r="I533">
        <v>113</v>
      </c>
      <c r="J533">
        <v>58</v>
      </c>
      <c r="K533">
        <v>171</v>
      </c>
      <c r="L533">
        <v>171</v>
      </c>
      <c r="M533">
        <v>171</v>
      </c>
      <c r="N533">
        <v>9</v>
      </c>
      <c r="O533">
        <v>5</v>
      </c>
      <c r="P533">
        <v>185</v>
      </c>
      <c r="Q533">
        <v>2744</v>
      </c>
      <c r="U533" t="str">
        <f>VLOOKUP(D533,Zone,2)</f>
        <v>Centro</v>
      </c>
      <c r="V533">
        <f>WEEKNUM(A533)</f>
        <v>12</v>
      </c>
    </row>
    <row r="534" spans="1:22" x14ac:dyDescent="0.2">
      <c r="A534" s="6">
        <v>43910</v>
      </c>
      <c r="B534" t="s">
        <v>14</v>
      </c>
      <c r="C534">
        <v>7</v>
      </c>
      <c r="D534" t="s">
        <v>21</v>
      </c>
      <c r="E534" s="1">
        <v>4441149315</v>
      </c>
      <c r="F534" s="1">
        <v>89326992</v>
      </c>
      <c r="G534">
        <v>82</v>
      </c>
      <c r="H534">
        <v>9</v>
      </c>
      <c r="I534">
        <v>91</v>
      </c>
      <c r="J534">
        <v>27</v>
      </c>
      <c r="K534">
        <v>118</v>
      </c>
      <c r="L534">
        <v>118</v>
      </c>
      <c r="M534">
        <v>118</v>
      </c>
      <c r="N534">
        <v>16</v>
      </c>
      <c r="O534">
        <v>28</v>
      </c>
      <c r="P534">
        <v>162</v>
      </c>
      <c r="Q534">
        <v>446</v>
      </c>
      <c r="U534" t="str">
        <f>VLOOKUP(D534,Zone,2)</f>
        <v>Nord</v>
      </c>
      <c r="V534">
        <f>WEEKNUM(A534)</f>
        <v>12</v>
      </c>
    </row>
    <row r="535" spans="1:22" x14ac:dyDescent="0.2">
      <c r="A535" s="6">
        <v>43910</v>
      </c>
      <c r="B535" t="s">
        <v>14</v>
      </c>
      <c r="C535">
        <v>3</v>
      </c>
      <c r="D535" t="s">
        <v>22</v>
      </c>
      <c r="E535" s="1">
        <v>4546679409</v>
      </c>
      <c r="F535" s="1">
        <v>9190347404</v>
      </c>
      <c r="G535">
        <v>348</v>
      </c>
      <c r="H535">
        <v>44</v>
      </c>
      <c r="I535">
        <v>392</v>
      </c>
      <c r="J535">
        <v>1090</v>
      </c>
      <c r="K535">
        <v>1482</v>
      </c>
      <c r="L535">
        <v>1482</v>
      </c>
      <c r="M535">
        <v>1482</v>
      </c>
      <c r="N535">
        <v>517</v>
      </c>
      <c r="O535">
        <v>381</v>
      </c>
      <c r="P535">
        <v>2380</v>
      </c>
      <c r="Q535">
        <v>4930</v>
      </c>
      <c r="U535" t="str">
        <f>VLOOKUP(D535,Zone,2)</f>
        <v>Nord</v>
      </c>
      <c r="V535">
        <f>WEEKNUM(A535)</f>
        <v>12</v>
      </c>
    </row>
    <row r="536" spans="1:22" x14ac:dyDescent="0.2">
      <c r="A536" s="6">
        <v>43910</v>
      </c>
      <c r="B536" t="s">
        <v>14</v>
      </c>
      <c r="C536">
        <v>11</v>
      </c>
      <c r="D536" t="s">
        <v>23</v>
      </c>
      <c r="E536" s="1">
        <v>4361675973</v>
      </c>
      <c r="F536" s="1">
        <v>135188753</v>
      </c>
      <c r="G536">
        <v>48</v>
      </c>
      <c r="H536">
        <v>-3</v>
      </c>
      <c r="I536">
        <v>45</v>
      </c>
      <c r="J536">
        <v>177</v>
      </c>
      <c r="K536">
        <v>222</v>
      </c>
      <c r="L536">
        <v>222</v>
      </c>
      <c r="M536">
        <v>222</v>
      </c>
      <c r="N536">
        <v>0</v>
      </c>
      <c r="O536">
        <v>22</v>
      </c>
      <c r="P536">
        <v>244</v>
      </c>
      <c r="Q536">
        <v>658</v>
      </c>
      <c r="U536" t="str">
        <f>VLOOKUP(D536,Zone,2)</f>
        <v>Centro</v>
      </c>
      <c r="V536">
        <f>WEEKNUM(A536)</f>
        <v>12</v>
      </c>
    </row>
    <row r="537" spans="1:22" x14ac:dyDescent="0.2">
      <c r="A537" s="6">
        <v>43910</v>
      </c>
      <c r="B537" t="s">
        <v>14</v>
      </c>
      <c r="C537">
        <v>14</v>
      </c>
      <c r="D537" t="s">
        <v>24</v>
      </c>
      <c r="E537" s="1">
        <v>4155774754</v>
      </c>
      <c r="F537" s="1">
        <v>1465916051</v>
      </c>
      <c r="G537">
        <v>1</v>
      </c>
      <c r="H537">
        <v>0</v>
      </c>
      <c r="I537">
        <v>1</v>
      </c>
      <c r="J537">
        <v>0</v>
      </c>
      <c r="K537">
        <v>1</v>
      </c>
      <c r="L537">
        <v>1</v>
      </c>
      <c r="M537">
        <v>1</v>
      </c>
      <c r="N537">
        <v>0</v>
      </c>
      <c r="O537">
        <v>3</v>
      </c>
      <c r="P537">
        <v>4</v>
      </c>
      <c r="Q537">
        <v>0</v>
      </c>
      <c r="U537" t="str">
        <f>VLOOKUP(D537,Zone,2)</f>
        <v>Sud</v>
      </c>
      <c r="V537">
        <f>WEEKNUM(A537)</f>
        <v>12</v>
      </c>
    </row>
    <row r="538" spans="1:22" x14ac:dyDescent="0.2">
      <c r="A538" s="6">
        <v>43910</v>
      </c>
      <c r="B538" t="s">
        <v>14</v>
      </c>
      <c r="C538">
        <v>4</v>
      </c>
      <c r="D538" t="s">
        <v>25</v>
      </c>
      <c r="E538" s="1">
        <v>4649933453</v>
      </c>
      <c r="F538" s="1">
        <v>1135662422</v>
      </c>
      <c r="G538">
        <v>12</v>
      </c>
      <c r="H538">
        <v>6</v>
      </c>
      <c r="I538">
        <v>18</v>
      </c>
      <c r="J538">
        <v>91</v>
      </c>
      <c r="K538">
        <v>109</v>
      </c>
      <c r="L538">
        <v>109</v>
      </c>
      <c r="M538">
        <v>109</v>
      </c>
      <c r="N538">
        <v>0</v>
      </c>
      <c r="O538">
        <v>3</v>
      </c>
      <c r="P538">
        <v>112</v>
      </c>
      <c r="Q538">
        <v>865</v>
      </c>
      <c r="U538" t="str">
        <f>VLOOKUP(D538,Zone,2)</f>
        <v>Nord</v>
      </c>
      <c r="V538">
        <f>WEEKNUM(A538)</f>
        <v>12</v>
      </c>
    </row>
    <row r="539" spans="1:22" x14ac:dyDescent="0.2">
      <c r="A539" s="6">
        <v>43910</v>
      </c>
      <c r="B539" t="s">
        <v>14</v>
      </c>
      <c r="C539">
        <v>4</v>
      </c>
      <c r="D539" t="s">
        <v>26</v>
      </c>
      <c r="E539" s="1">
        <v>4606893511</v>
      </c>
      <c r="F539" s="1">
        <v>1112123097</v>
      </c>
      <c r="G539">
        <v>29</v>
      </c>
      <c r="H539">
        <v>4</v>
      </c>
      <c r="I539">
        <v>33</v>
      </c>
      <c r="J539">
        <v>76</v>
      </c>
      <c r="K539">
        <v>109</v>
      </c>
      <c r="L539">
        <v>109</v>
      </c>
      <c r="M539">
        <v>109</v>
      </c>
      <c r="N539">
        <v>9</v>
      </c>
      <c r="O539">
        <v>1</v>
      </c>
      <c r="P539">
        <v>119</v>
      </c>
      <c r="Q539">
        <v>453</v>
      </c>
      <c r="U539" t="str">
        <f>VLOOKUP(D539,Zone,2)</f>
        <v>Nord</v>
      </c>
      <c r="V539">
        <f>WEEKNUM(A539)</f>
        <v>12</v>
      </c>
    </row>
    <row r="540" spans="1:22" x14ac:dyDescent="0.2">
      <c r="A540" s="6">
        <v>43910</v>
      </c>
      <c r="B540" t="s">
        <v>14</v>
      </c>
      <c r="C540">
        <v>1</v>
      </c>
      <c r="D540" t="s">
        <v>27</v>
      </c>
      <c r="E540" s="1">
        <v>450732745</v>
      </c>
      <c r="F540" s="1">
        <v>7680687483</v>
      </c>
      <c r="G540">
        <v>-738</v>
      </c>
      <c r="H540">
        <v>23</v>
      </c>
      <c r="I540">
        <v>-715</v>
      </c>
      <c r="J540">
        <v>1205</v>
      </c>
      <c r="K540">
        <v>490</v>
      </c>
      <c r="L540">
        <v>490</v>
      </c>
      <c r="M540">
        <v>490</v>
      </c>
      <c r="N540">
        <v>5</v>
      </c>
      <c r="O540">
        <v>34</v>
      </c>
      <c r="P540">
        <v>529</v>
      </c>
      <c r="Q540">
        <v>1122</v>
      </c>
      <c r="U540" t="str">
        <f>VLOOKUP(D540,Zone,2)</f>
        <v>Nord</v>
      </c>
      <c r="V540">
        <f>WEEKNUM(A540)</f>
        <v>12</v>
      </c>
    </row>
    <row r="541" spans="1:22" x14ac:dyDescent="0.2">
      <c r="A541" s="6">
        <v>43910</v>
      </c>
      <c r="B541" t="s">
        <v>14</v>
      </c>
      <c r="C541">
        <v>16</v>
      </c>
      <c r="D541" t="s">
        <v>28</v>
      </c>
      <c r="E541" s="1">
        <v>4112559576</v>
      </c>
      <c r="F541" s="1">
        <v>1686736689</v>
      </c>
      <c r="G541">
        <v>18</v>
      </c>
      <c r="H541">
        <v>0</v>
      </c>
      <c r="I541">
        <v>18</v>
      </c>
      <c r="J541">
        <v>84</v>
      </c>
      <c r="K541">
        <v>102</v>
      </c>
      <c r="L541">
        <v>102</v>
      </c>
      <c r="M541">
        <v>102</v>
      </c>
      <c r="N541">
        <v>0</v>
      </c>
      <c r="O541">
        <v>1</v>
      </c>
      <c r="P541">
        <v>103</v>
      </c>
      <c r="Q541">
        <v>743</v>
      </c>
      <c r="U541" t="str">
        <f>VLOOKUP(D541,Zone,2)</f>
        <v>Sud</v>
      </c>
      <c r="V541">
        <f>WEEKNUM(A541)</f>
        <v>12</v>
      </c>
    </row>
    <row r="542" spans="1:22" x14ac:dyDescent="0.2">
      <c r="A542" s="6">
        <v>43910</v>
      </c>
      <c r="B542" t="s">
        <v>14</v>
      </c>
      <c r="C542">
        <v>20</v>
      </c>
      <c r="D542" t="s">
        <v>29</v>
      </c>
      <c r="E542" s="1">
        <v>3921531192</v>
      </c>
      <c r="F542" s="1">
        <v>9110616306</v>
      </c>
      <c r="G542">
        <v>13</v>
      </c>
      <c r="H542">
        <v>6</v>
      </c>
      <c r="I542">
        <v>19</v>
      </c>
      <c r="J542">
        <v>65</v>
      </c>
      <c r="K542">
        <v>84</v>
      </c>
      <c r="L542">
        <v>84</v>
      </c>
      <c r="M542">
        <v>84</v>
      </c>
      <c r="N542">
        <v>3</v>
      </c>
      <c r="O542">
        <v>0</v>
      </c>
      <c r="P542">
        <v>87</v>
      </c>
      <c r="Q542">
        <v>578</v>
      </c>
      <c r="U542" t="str">
        <f>VLOOKUP(D542,Zone,2)</f>
        <v>Sud</v>
      </c>
      <c r="V542">
        <f>WEEKNUM(A542)</f>
        <v>12</v>
      </c>
    </row>
    <row r="543" spans="1:22" x14ac:dyDescent="0.2">
      <c r="A543" s="6">
        <v>43910</v>
      </c>
      <c r="B543" t="s">
        <v>14</v>
      </c>
      <c r="C543">
        <v>19</v>
      </c>
      <c r="D543" t="s">
        <v>30</v>
      </c>
      <c r="E543" s="1">
        <v>3811569725</v>
      </c>
      <c r="F543" s="1">
        <v>133623567</v>
      </c>
      <c r="G543">
        <v>25</v>
      </c>
      <c r="H543">
        <v>6</v>
      </c>
      <c r="I543">
        <v>31</v>
      </c>
      <c r="J543">
        <v>27</v>
      </c>
      <c r="K543">
        <v>58</v>
      </c>
      <c r="L543">
        <v>58</v>
      </c>
      <c r="M543">
        <v>58</v>
      </c>
      <c r="N543">
        <v>10</v>
      </c>
      <c r="O543">
        <v>0</v>
      </c>
      <c r="P543">
        <v>68</v>
      </c>
      <c r="Q543">
        <v>507</v>
      </c>
      <c r="U543" t="str">
        <f>VLOOKUP(D543,Zone,2)</f>
        <v>Sud</v>
      </c>
      <c r="V543">
        <f>WEEKNUM(A543)</f>
        <v>12</v>
      </c>
    </row>
    <row r="544" spans="1:22" x14ac:dyDescent="0.2">
      <c r="A544" s="6">
        <v>43910</v>
      </c>
      <c r="B544" t="s">
        <v>14</v>
      </c>
      <c r="C544">
        <v>9</v>
      </c>
      <c r="D544" t="s">
        <v>31</v>
      </c>
      <c r="E544" s="1">
        <v>4376923077</v>
      </c>
      <c r="F544" s="1">
        <v>1125588885</v>
      </c>
      <c r="G544">
        <v>100</v>
      </c>
      <c r="H544">
        <v>11</v>
      </c>
      <c r="I544">
        <v>111</v>
      </c>
      <c r="J544">
        <v>180</v>
      </c>
      <c r="K544">
        <v>291</v>
      </c>
      <c r="L544">
        <v>291</v>
      </c>
      <c r="M544">
        <v>291</v>
      </c>
      <c r="N544">
        <v>11</v>
      </c>
      <c r="O544">
        <v>9</v>
      </c>
      <c r="P544">
        <v>311</v>
      </c>
      <c r="Q544">
        <v>1532</v>
      </c>
      <c r="U544" t="str">
        <f>VLOOKUP(D544,Zone,2)</f>
        <v>Centro</v>
      </c>
      <c r="V544">
        <f>WEEKNUM(A544)</f>
        <v>12</v>
      </c>
    </row>
    <row r="545" spans="1:22" x14ac:dyDescent="0.2">
      <c r="A545" s="6">
        <v>43910</v>
      </c>
      <c r="B545" t="s">
        <v>14</v>
      </c>
      <c r="C545">
        <v>10</v>
      </c>
      <c r="D545" t="s">
        <v>32</v>
      </c>
      <c r="E545" s="1">
        <v>4310675841</v>
      </c>
      <c r="F545" s="1">
        <v>1238824698</v>
      </c>
      <c r="G545">
        <v>6</v>
      </c>
      <c r="H545">
        <v>3</v>
      </c>
      <c r="I545">
        <v>9</v>
      </c>
      <c r="J545">
        <v>47</v>
      </c>
      <c r="K545">
        <v>56</v>
      </c>
      <c r="L545">
        <v>56</v>
      </c>
      <c r="M545">
        <v>56</v>
      </c>
      <c r="N545">
        <v>0</v>
      </c>
      <c r="O545">
        <v>5</v>
      </c>
      <c r="P545">
        <v>61</v>
      </c>
      <c r="Q545">
        <v>349</v>
      </c>
      <c r="U545" t="str">
        <f>VLOOKUP(D545,Zone,2)</f>
        <v>Centro</v>
      </c>
      <c r="V545">
        <f>WEEKNUM(A545)</f>
        <v>12</v>
      </c>
    </row>
    <row r="546" spans="1:22" x14ac:dyDescent="0.2">
      <c r="A546" s="6">
        <v>43910</v>
      </c>
      <c r="B546" t="s">
        <v>14</v>
      </c>
      <c r="C546">
        <v>2</v>
      </c>
      <c r="D546" t="s">
        <v>33</v>
      </c>
      <c r="E546" s="1">
        <v>4573750286</v>
      </c>
      <c r="F546" s="1">
        <v>7320149366</v>
      </c>
      <c r="G546">
        <v>7</v>
      </c>
      <c r="H546">
        <v>0</v>
      </c>
      <c r="I546">
        <v>7</v>
      </c>
      <c r="J546">
        <v>41</v>
      </c>
      <c r="K546">
        <v>48</v>
      </c>
      <c r="L546">
        <v>48</v>
      </c>
      <c r="M546">
        <v>48</v>
      </c>
      <c r="N546">
        <v>0</v>
      </c>
      <c r="O546">
        <v>1</v>
      </c>
      <c r="P546">
        <v>49</v>
      </c>
      <c r="Q546">
        <v>206</v>
      </c>
      <c r="U546" t="str">
        <f>VLOOKUP(D546,Zone,2)</f>
        <v>Nord</v>
      </c>
      <c r="V546">
        <f>WEEKNUM(A546)</f>
        <v>12</v>
      </c>
    </row>
    <row r="547" spans="1:22" x14ac:dyDescent="0.2">
      <c r="A547" s="6">
        <v>43910</v>
      </c>
      <c r="B547" t="s">
        <v>14</v>
      </c>
      <c r="C547">
        <v>5</v>
      </c>
      <c r="D547" t="s">
        <v>34</v>
      </c>
      <c r="E547" s="1">
        <v>4543490485</v>
      </c>
      <c r="F547" s="1">
        <v>1233845213</v>
      </c>
      <c r="G547">
        <v>72</v>
      </c>
      <c r="H547">
        <v>27</v>
      </c>
      <c r="I547">
        <v>99</v>
      </c>
      <c r="J547">
        <v>409</v>
      </c>
      <c r="K547">
        <v>508</v>
      </c>
      <c r="L547">
        <v>508</v>
      </c>
      <c r="M547">
        <v>508</v>
      </c>
      <c r="N547">
        <v>23</v>
      </c>
      <c r="O547">
        <v>16</v>
      </c>
      <c r="P547">
        <v>547</v>
      </c>
      <c r="Q547">
        <v>4630</v>
      </c>
      <c r="U547" t="str">
        <f>VLOOKUP(D547,Zone,2)</f>
        <v>Nord</v>
      </c>
      <c r="V547">
        <f>WEEKNUM(A547)</f>
        <v>12</v>
      </c>
    </row>
    <row r="548" spans="1:22" x14ac:dyDescent="0.2">
      <c r="A548" s="6">
        <v>43911</v>
      </c>
      <c r="B548" t="s">
        <v>14</v>
      </c>
      <c r="C548">
        <v>13</v>
      </c>
      <c r="D548" t="s">
        <v>15</v>
      </c>
      <c r="E548" s="1">
        <v>4235122196</v>
      </c>
      <c r="F548" s="1">
        <v>1339843823</v>
      </c>
      <c r="G548">
        <v>-5</v>
      </c>
      <c r="H548">
        <v>-4</v>
      </c>
      <c r="I548">
        <v>-9</v>
      </c>
      <c r="J548">
        <v>81</v>
      </c>
      <c r="K548">
        <v>72</v>
      </c>
      <c r="L548">
        <v>72</v>
      </c>
      <c r="M548">
        <v>72</v>
      </c>
      <c r="N548">
        <v>3</v>
      </c>
      <c r="O548">
        <v>5</v>
      </c>
      <c r="P548">
        <v>80</v>
      </c>
      <c r="Q548">
        <v>340</v>
      </c>
      <c r="U548" t="str">
        <f>VLOOKUP(D548,Zone,2)</f>
        <v>Centro</v>
      </c>
      <c r="V548">
        <f>WEEKNUM(A548)</f>
        <v>12</v>
      </c>
    </row>
    <row r="549" spans="1:22" x14ac:dyDescent="0.2">
      <c r="A549" s="6">
        <v>43911</v>
      </c>
      <c r="B549" t="s">
        <v>14</v>
      </c>
      <c r="C549">
        <v>17</v>
      </c>
      <c r="D549" t="s">
        <v>16</v>
      </c>
      <c r="E549" s="1">
        <v>4063947052</v>
      </c>
      <c r="F549" s="1">
        <v>1580514834</v>
      </c>
      <c r="G549">
        <v>4</v>
      </c>
      <c r="H549">
        <v>2</v>
      </c>
      <c r="I549">
        <v>6</v>
      </c>
      <c r="J549">
        <v>8</v>
      </c>
      <c r="K549">
        <v>14</v>
      </c>
      <c r="L549">
        <v>14</v>
      </c>
      <c r="M549">
        <v>14</v>
      </c>
      <c r="N549">
        <v>0</v>
      </c>
      <c r="O549">
        <v>0</v>
      </c>
      <c r="P549">
        <v>14</v>
      </c>
      <c r="Q549">
        <v>79</v>
      </c>
      <c r="U549" t="str">
        <f>VLOOKUP(D549,Zone,2)</f>
        <v>Sud</v>
      </c>
      <c r="V549">
        <f>WEEKNUM(A549)</f>
        <v>12</v>
      </c>
    </row>
    <row r="550" spans="1:22" x14ac:dyDescent="0.2">
      <c r="A550" s="6">
        <v>43911</v>
      </c>
      <c r="B550" t="s">
        <v>14</v>
      </c>
      <c r="C550">
        <v>18</v>
      </c>
      <c r="D550" t="s">
        <v>17</v>
      </c>
      <c r="E550" s="1">
        <v>3890597598</v>
      </c>
      <c r="F550" s="1">
        <v>1659440194</v>
      </c>
      <c r="G550">
        <v>2</v>
      </c>
      <c r="H550">
        <v>0</v>
      </c>
      <c r="I550">
        <v>2</v>
      </c>
      <c r="J550">
        <v>22</v>
      </c>
      <c r="K550">
        <v>24</v>
      </c>
      <c r="L550">
        <v>24</v>
      </c>
      <c r="M550">
        <v>24</v>
      </c>
      <c r="N550">
        <v>3</v>
      </c>
      <c r="O550">
        <v>1</v>
      </c>
      <c r="P550">
        <v>28</v>
      </c>
      <c r="Q550">
        <v>360</v>
      </c>
      <c r="U550" t="str">
        <f>VLOOKUP(D550,Zone,2)</f>
        <v>Sud</v>
      </c>
      <c r="V550">
        <f>WEEKNUM(A550)</f>
        <v>12</v>
      </c>
    </row>
    <row r="551" spans="1:22" x14ac:dyDescent="0.2">
      <c r="A551" s="6">
        <v>43911</v>
      </c>
      <c r="B551" t="s">
        <v>14</v>
      </c>
      <c r="C551">
        <v>15</v>
      </c>
      <c r="D551" t="s">
        <v>18</v>
      </c>
      <c r="E551" s="1">
        <v>4083956555</v>
      </c>
      <c r="F551" s="1">
        <v>1425084984</v>
      </c>
      <c r="G551">
        <v>103</v>
      </c>
      <c r="H551">
        <v>46</v>
      </c>
      <c r="I551">
        <v>149</v>
      </c>
      <c r="J551">
        <v>-58</v>
      </c>
      <c r="K551">
        <v>91</v>
      </c>
      <c r="L551">
        <v>91</v>
      </c>
      <c r="M551">
        <v>91</v>
      </c>
      <c r="N551">
        <v>-1</v>
      </c>
      <c r="O551">
        <v>5</v>
      </c>
      <c r="P551">
        <v>95</v>
      </c>
      <c r="Q551">
        <v>603</v>
      </c>
      <c r="U551" t="str">
        <f>VLOOKUP(D551,Zone,2)</f>
        <v>Sud</v>
      </c>
      <c r="V551">
        <f>WEEKNUM(A551)</f>
        <v>12</v>
      </c>
    </row>
    <row r="552" spans="1:22" x14ac:dyDescent="0.2">
      <c r="A552" s="6">
        <v>43911</v>
      </c>
      <c r="B552" t="s">
        <v>14</v>
      </c>
      <c r="C552">
        <v>8</v>
      </c>
      <c r="D552" t="s">
        <v>46</v>
      </c>
      <c r="E552" s="1">
        <v>4449436681</v>
      </c>
      <c r="F552" s="1">
        <v>113417208</v>
      </c>
      <c r="G552">
        <v>184</v>
      </c>
      <c r="H552">
        <v>-2</v>
      </c>
      <c r="I552">
        <v>182</v>
      </c>
      <c r="J552">
        <v>390</v>
      </c>
      <c r="K552">
        <v>572</v>
      </c>
      <c r="L552">
        <v>572</v>
      </c>
      <c r="M552">
        <v>572</v>
      </c>
      <c r="N552">
        <v>90</v>
      </c>
      <c r="O552">
        <v>75</v>
      </c>
      <c r="P552">
        <v>737</v>
      </c>
      <c r="Q552">
        <v>3867</v>
      </c>
      <c r="U552" t="str">
        <f>VLOOKUP(D552,Zone,2)</f>
        <v>Nord</v>
      </c>
      <c r="V552">
        <f>WEEKNUM(A552)</f>
        <v>12</v>
      </c>
    </row>
    <row r="553" spans="1:22" x14ac:dyDescent="0.2">
      <c r="A553" s="6">
        <v>43911</v>
      </c>
      <c r="B553" t="s">
        <v>14</v>
      </c>
      <c r="C553">
        <v>6</v>
      </c>
      <c r="D553" t="s">
        <v>19</v>
      </c>
      <c r="E553" s="1">
        <v>456494354</v>
      </c>
      <c r="F553" s="1">
        <v>1376813649</v>
      </c>
      <c r="G553">
        <v>9</v>
      </c>
      <c r="H553">
        <v>5</v>
      </c>
      <c r="I553">
        <v>14</v>
      </c>
      <c r="J553">
        <v>97</v>
      </c>
      <c r="K553">
        <v>111</v>
      </c>
      <c r="L553">
        <v>111</v>
      </c>
      <c r="M553">
        <v>111</v>
      </c>
      <c r="N553">
        <v>19</v>
      </c>
      <c r="O553">
        <v>4</v>
      </c>
      <c r="P553">
        <v>134</v>
      </c>
      <c r="Q553">
        <v>991</v>
      </c>
      <c r="U553" t="str">
        <f>VLOOKUP(D553,Zone,2)</f>
        <v>Nord</v>
      </c>
      <c r="V553">
        <f>WEEKNUM(A553)</f>
        <v>12</v>
      </c>
    </row>
    <row r="554" spans="1:22" x14ac:dyDescent="0.2">
      <c r="A554" s="6">
        <v>43911</v>
      </c>
      <c r="B554" t="s">
        <v>14</v>
      </c>
      <c r="C554">
        <v>12</v>
      </c>
      <c r="D554" t="s">
        <v>20</v>
      </c>
      <c r="E554" s="1">
        <v>4189277044</v>
      </c>
      <c r="F554" s="1">
        <v>1248366722</v>
      </c>
      <c r="G554">
        <v>54</v>
      </c>
      <c r="H554">
        <v>23</v>
      </c>
      <c r="I554">
        <v>77</v>
      </c>
      <c r="J554">
        <v>97</v>
      </c>
      <c r="K554">
        <v>174</v>
      </c>
      <c r="L554">
        <v>174</v>
      </c>
      <c r="M554">
        <v>174</v>
      </c>
      <c r="N554">
        <v>1</v>
      </c>
      <c r="O554">
        <v>7</v>
      </c>
      <c r="P554">
        <v>182</v>
      </c>
      <c r="Q554">
        <v>0</v>
      </c>
      <c r="U554" t="str">
        <f>VLOOKUP(D554,Zone,2)</f>
        <v>Centro</v>
      </c>
      <c r="V554">
        <f>WEEKNUM(A554)</f>
        <v>12</v>
      </c>
    </row>
    <row r="555" spans="1:22" x14ac:dyDescent="0.2">
      <c r="A555" s="6">
        <v>43911</v>
      </c>
      <c r="B555" t="s">
        <v>14</v>
      </c>
      <c r="C555">
        <v>7</v>
      </c>
      <c r="D555" t="s">
        <v>21</v>
      </c>
      <c r="E555" s="1">
        <v>4441149315</v>
      </c>
      <c r="F555" s="1">
        <v>89326992</v>
      </c>
      <c r="G555">
        <v>25</v>
      </c>
      <c r="H555">
        <v>8</v>
      </c>
      <c r="I555">
        <v>33</v>
      </c>
      <c r="J555">
        <v>125</v>
      </c>
      <c r="K555">
        <v>158</v>
      </c>
      <c r="L555">
        <v>158</v>
      </c>
      <c r="M555">
        <v>158</v>
      </c>
      <c r="N555">
        <v>24</v>
      </c>
      <c r="O555">
        <v>33</v>
      </c>
      <c r="P555">
        <v>215</v>
      </c>
      <c r="Q555">
        <v>510</v>
      </c>
      <c r="U555" t="str">
        <f>VLOOKUP(D555,Zone,2)</f>
        <v>Nord</v>
      </c>
      <c r="V555">
        <f>WEEKNUM(A555)</f>
        <v>12</v>
      </c>
    </row>
    <row r="556" spans="1:22" x14ac:dyDescent="0.2">
      <c r="A556" s="6">
        <v>43911</v>
      </c>
      <c r="B556" t="s">
        <v>14</v>
      </c>
      <c r="C556">
        <v>3</v>
      </c>
      <c r="D556" t="s">
        <v>22</v>
      </c>
      <c r="E556" s="1">
        <v>4546679409</v>
      </c>
      <c r="F556" s="1">
        <v>9190347404</v>
      </c>
      <c r="G556">
        <v>523</v>
      </c>
      <c r="H556">
        <v>43</v>
      </c>
      <c r="I556">
        <v>566</v>
      </c>
      <c r="J556">
        <v>1384</v>
      </c>
      <c r="K556">
        <v>1950</v>
      </c>
      <c r="L556">
        <v>1950</v>
      </c>
      <c r="M556">
        <v>1950</v>
      </c>
      <c r="N556">
        <v>755</v>
      </c>
      <c r="O556">
        <v>546</v>
      </c>
      <c r="P556">
        <v>3251</v>
      </c>
      <c r="Q556">
        <v>9556</v>
      </c>
      <c r="U556" t="str">
        <f>VLOOKUP(D556,Zone,2)</f>
        <v>Nord</v>
      </c>
      <c r="V556">
        <f>WEEKNUM(A556)</f>
        <v>12</v>
      </c>
    </row>
    <row r="557" spans="1:22" x14ac:dyDescent="0.2">
      <c r="A557" s="6">
        <v>43911</v>
      </c>
      <c r="B557" t="s">
        <v>14</v>
      </c>
      <c r="C557">
        <v>11</v>
      </c>
      <c r="D557" t="s">
        <v>23</v>
      </c>
      <c r="E557" s="1">
        <v>4361675973</v>
      </c>
      <c r="F557" s="1">
        <v>135188753</v>
      </c>
      <c r="G557">
        <v>38</v>
      </c>
      <c r="H557">
        <v>3</v>
      </c>
      <c r="I557">
        <v>41</v>
      </c>
      <c r="J557">
        <v>112</v>
      </c>
      <c r="K557">
        <v>153</v>
      </c>
      <c r="L557">
        <v>153</v>
      </c>
      <c r="M557">
        <v>153</v>
      </c>
      <c r="N557">
        <v>2</v>
      </c>
      <c r="O557">
        <v>17</v>
      </c>
      <c r="P557">
        <v>172</v>
      </c>
      <c r="Q557">
        <v>570</v>
      </c>
      <c r="U557" t="str">
        <f>VLOOKUP(D557,Zone,2)</f>
        <v>Centro</v>
      </c>
      <c r="V557">
        <f>WEEKNUM(A557)</f>
        <v>12</v>
      </c>
    </row>
    <row r="558" spans="1:22" x14ac:dyDescent="0.2">
      <c r="A558" s="6">
        <v>43911</v>
      </c>
      <c r="B558" t="s">
        <v>14</v>
      </c>
      <c r="C558">
        <v>14</v>
      </c>
      <c r="D558" t="s">
        <v>24</v>
      </c>
      <c r="E558" s="1">
        <v>4155774754</v>
      </c>
      <c r="F558" s="1">
        <v>1465916051</v>
      </c>
      <c r="G558">
        <v>1</v>
      </c>
      <c r="H558">
        <v>0</v>
      </c>
      <c r="I558">
        <v>1</v>
      </c>
      <c r="J558">
        <v>7</v>
      </c>
      <c r="K558">
        <v>8</v>
      </c>
      <c r="L558">
        <v>8</v>
      </c>
      <c r="M558">
        <v>8</v>
      </c>
      <c r="N558">
        <v>1</v>
      </c>
      <c r="O558">
        <v>2</v>
      </c>
      <c r="P558">
        <v>11</v>
      </c>
      <c r="Q558">
        <v>23</v>
      </c>
      <c r="U558" t="str">
        <f>VLOOKUP(D558,Zone,2)</f>
        <v>Sud</v>
      </c>
      <c r="V558">
        <f>WEEKNUM(A558)</f>
        <v>12</v>
      </c>
    </row>
    <row r="559" spans="1:22" x14ac:dyDescent="0.2">
      <c r="A559" s="6">
        <v>43911</v>
      </c>
      <c r="B559" t="s">
        <v>14</v>
      </c>
      <c r="C559">
        <v>4</v>
      </c>
      <c r="D559" t="s">
        <v>25</v>
      </c>
      <c r="E559" s="1">
        <v>4649933453</v>
      </c>
      <c r="F559" s="1">
        <v>1135662422</v>
      </c>
      <c r="G559">
        <v>28</v>
      </c>
      <c r="H559">
        <v>6</v>
      </c>
      <c r="I559">
        <v>34</v>
      </c>
      <c r="J559">
        <v>36</v>
      </c>
      <c r="K559">
        <v>70</v>
      </c>
      <c r="L559">
        <v>70</v>
      </c>
      <c r="M559">
        <v>70</v>
      </c>
      <c r="N559">
        <v>0</v>
      </c>
      <c r="O559">
        <v>3</v>
      </c>
      <c r="P559">
        <v>73</v>
      </c>
      <c r="Q559">
        <v>746</v>
      </c>
      <c r="U559" t="str">
        <f>VLOOKUP(D559,Zone,2)</f>
        <v>Nord</v>
      </c>
      <c r="V559">
        <f>WEEKNUM(A559)</f>
        <v>12</v>
      </c>
    </row>
    <row r="560" spans="1:22" x14ac:dyDescent="0.2">
      <c r="A560" s="6">
        <v>43911</v>
      </c>
      <c r="B560" t="s">
        <v>14</v>
      </c>
      <c r="C560">
        <v>4</v>
      </c>
      <c r="D560" t="s">
        <v>26</v>
      </c>
      <c r="E560" s="1">
        <v>4606893511</v>
      </c>
      <c r="F560" s="1">
        <v>1112123097</v>
      </c>
      <c r="G560">
        <v>35</v>
      </c>
      <c r="H560">
        <v>5</v>
      </c>
      <c r="I560">
        <v>40</v>
      </c>
      <c r="J560">
        <v>80</v>
      </c>
      <c r="K560">
        <v>120</v>
      </c>
      <c r="L560">
        <v>120</v>
      </c>
      <c r="M560">
        <v>120</v>
      </c>
      <c r="N560">
        <v>5</v>
      </c>
      <c r="O560">
        <v>15</v>
      </c>
      <c r="P560">
        <v>140</v>
      </c>
      <c r="Q560">
        <v>0</v>
      </c>
      <c r="U560" t="str">
        <f>VLOOKUP(D560,Zone,2)</f>
        <v>Nord</v>
      </c>
      <c r="V560">
        <f>WEEKNUM(A560)</f>
        <v>12</v>
      </c>
    </row>
    <row r="561" spans="1:22" x14ac:dyDescent="0.2">
      <c r="A561" s="6">
        <v>43911</v>
      </c>
      <c r="B561" t="s">
        <v>14</v>
      </c>
      <c r="C561">
        <v>1</v>
      </c>
      <c r="D561" t="s">
        <v>27</v>
      </c>
      <c r="E561" s="1">
        <v>450732745</v>
      </c>
      <c r="F561" s="1">
        <v>7680687483</v>
      </c>
      <c r="G561">
        <v>435</v>
      </c>
      <c r="H561">
        <v>21</v>
      </c>
      <c r="I561">
        <v>456</v>
      </c>
      <c r="J561">
        <v>-194</v>
      </c>
      <c r="K561">
        <v>262</v>
      </c>
      <c r="L561">
        <v>262</v>
      </c>
      <c r="M561">
        <v>262</v>
      </c>
      <c r="N561">
        <v>0</v>
      </c>
      <c r="O561">
        <v>29</v>
      </c>
      <c r="P561">
        <v>291</v>
      </c>
      <c r="Q561">
        <v>726</v>
      </c>
      <c r="U561" t="str">
        <f>VLOOKUP(D561,Zone,2)</f>
        <v>Nord</v>
      </c>
      <c r="V561">
        <f>WEEKNUM(A561)</f>
        <v>12</v>
      </c>
    </row>
    <row r="562" spans="1:22" x14ac:dyDescent="0.2">
      <c r="A562" s="6">
        <v>43911</v>
      </c>
      <c r="B562" t="s">
        <v>14</v>
      </c>
      <c r="C562">
        <v>16</v>
      </c>
      <c r="D562" t="s">
        <v>28</v>
      </c>
      <c r="E562" s="1">
        <v>4112559576</v>
      </c>
      <c r="F562" s="1">
        <v>1686736689</v>
      </c>
      <c r="G562">
        <v>18</v>
      </c>
      <c r="H562">
        <v>2</v>
      </c>
      <c r="I562">
        <v>20</v>
      </c>
      <c r="J562">
        <v>71</v>
      </c>
      <c r="K562">
        <v>91</v>
      </c>
      <c r="L562">
        <v>91</v>
      </c>
      <c r="M562">
        <v>91</v>
      </c>
      <c r="N562">
        <v>0</v>
      </c>
      <c r="O562">
        <v>3</v>
      </c>
      <c r="P562">
        <v>94</v>
      </c>
      <c r="Q562">
        <v>828</v>
      </c>
      <c r="U562" t="str">
        <f>VLOOKUP(D562,Zone,2)</f>
        <v>Sud</v>
      </c>
      <c r="V562">
        <f>WEEKNUM(A562)</f>
        <v>12</v>
      </c>
    </row>
    <row r="563" spans="1:22" x14ac:dyDescent="0.2">
      <c r="A563" s="6">
        <v>43911</v>
      </c>
      <c r="B563" t="s">
        <v>14</v>
      </c>
      <c r="C563">
        <v>20</v>
      </c>
      <c r="D563" t="s">
        <v>29</v>
      </c>
      <c r="E563" s="1">
        <v>3921531192</v>
      </c>
      <c r="F563" s="1">
        <v>9110616306</v>
      </c>
      <c r="G563">
        <v>9</v>
      </c>
      <c r="H563">
        <v>1</v>
      </c>
      <c r="I563">
        <v>10</v>
      </c>
      <c r="J563">
        <v>23</v>
      </c>
      <c r="K563">
        <v>33</v>
      </c>
      <c r="L563">
        <v>33</v>
      </c>
      <c r="M563">
        <v>33</v>
      </c>
      <c r="N563">
        <v>2</v>
      </c>
      <c r="O563">
        <v>2</v>
      </c>
      <c r="P563">
        <v>37</v>
      </c>
      <c r="Q563">
        <v>385</v>
      </c>
      <c r="U563" t="str">
        <f>VLOOKUP(D563,Zone,2)</f>
        <v>Sud</v>
      </c>
      <c r="V563">
        <f>WEEKNUM(A563)</f>
        <v>12</v>
      </c>
    </row>
    <row r="564" spans="1:22" x14ac:dyDescent="0.2">
      <c r="A564" s="6">
        <v>43911</v>
      </c>
      <c r="B564" t="s">
        <v>14</v>
      </c>
      <c r="C564">
        <v>19</v>
      </c>
      <c r="D564" t="s">
        <v>30</v>
      </c>
      <c r="E564" s="1">
        <v>3811569725</v>
      </c>
      <c r="F564" s="1">
        <v>133623567</v>
      </c>
      <c r="G564">
        <v>38</v>
      </c>
      <c r="H564">
        <v>6</v>
      </c>
      <c r="I564">
        <v>44</v>
      </c>
      <c r="J564">
        <v>35</v>
      </c>
      <c r="K564">
        <v>79</v>
      </c>
      <c r="L564">
        <v>79</v>
      </c>
      <c r="M564">
        <v>79</v>
      </c>
      <c r="N564">
        <v>1</v>
      </c>
      <c r="O564">
        <v>2</v>
      </c>
      <c r="P564">
        <v>82</v>
      </c>
      <c r="Q564">
        <v>415</v>
      </c>
      <c r="U564" t="str">
        <f>VLOOKUP(D564,Zone,2)</f>
        <v>Sud</v>
      </c>
      <c r="V564">
        <f>WEEKNUM(A564)</f>
        <v>12</v>
      </c>
    </row>
    <row r="565" spans="1:22" x14ac:dyDescent="0.2">
      <c r="A565" s="6">
        <v>43911</v>
      </c>
      <c r="B565" t="s">
        <v>14</v>
      </c>
      <c r="C565">
        <v>9</v>
      </c>
      <c r="D565" t="s">
        <v>31</v>
      </c>
      <c r="E565" s="1">
        <v>4376923077</v>
      </c>
      <c r="F565" s="1">
        <v>1125588885</v>
      </c>
      <c r="G565">
        <v>63</v>
      </c>
      <c r="H565">
        <v>13</v>
      </c>
      <c r="I565">
        <v>76</v>
      </c>
      <c r="J565">
        <v>116</v>
      </c>
      <c r="K565">
        <v>192</v>
      </c>
      <c r="L565">
        <v>192</v>
      </c>
      <c r="M565">
        <v>192</v>
      </c>
      <c r="N565">
        <v>2</v>
      </c>
      <c r="O565">
        <v>25</v>
      </c>
      <c r="P565">
        <v>219</v>
      </c>
      <c r="Q565">
        <v>1504</v>
      </c>
      <c r="U565" t="str">
        <f>VLOOKUP(D565,Zone,2)</f>
        <v>Centro</v>
      </c>
      <c r="V565">
        <f>WEEKNUM(A565)</f>
        <v>12</v>
      </c>
    </row>
    <row r="566" spans="1:22" x14ac:dyDescent="0.2">
      <c r="A566" s="6">
        <v>43911</v>
      </c>
      <c r="B566" t="s">
        <v>14</v>
      </c>
      <c r="C566">
        <v>10</v>
      </c>
      <c r="D566" t="s">
        <v>32</v>
      </c>
      <c r="E566" s="1">
        <v>4310675841</v>
      </c>
      <c r="F566" s="1">
        <v>1238824698</v>
      </c>
      <c r="G566">
        <v>17</v>
      </c>
      <c r="H566">
        <v>5</v>
      </c>
      <c r="I566">
        <v>22</v>
      </c>
      <c r="J566">
        <v>41</v>
      </c>
      <c r="K566">
        <v>63</v>
      </c>
      <c r="L566">
        <v>63</v>
      </c>
      <c r="M566">
        <v>63</v>
      </c>
      <c r="N566">
        <v>1</v>
      </c>
      <c r="O566">
        <v>3</v>
      </c>
      <c r="P566">
        <v>67</v>
      </c>
      <c r="Q566">
        <v>409</v>
      </c>
      <c r="U566" t="str">
        <f>VLOOKUP(D566,Zone,2)</f>
        <v>Centro</v>
      </c>
      <c r="V566">
        <f>WEEKNUM(A566)</f>
        <v>12</v>
      </c>
    </row>
    <row r="567" spans="1:22" x14ac:dyDescent="0.2">
      <c r="A567" s="6">
        <v>43911</v>
      </c>
      <c r="B567" t="s">
        <v>14</v>
      </c>
      <c r="C567">
        <v>2</v>
      </c>
      <c r="D567" t="s">
        <v>33</v>
      </c>
      <c r="E567" s="1">
        <v>4573750286</v>
      </c>
      <c r="F567" s="1">
        <v>7320149366</v>
      </c>
      <c r="G567">
        <v>8</v>
      </c>
      <c r="H567">
        <v>6</v>
      </c>
      <c r="I567">
        <v>14</v>
      </c>
      <c r="J567">
        <v>33</v>
      </c>
      <c r="K567">
        <v>47</v>
      </c>
      <c r="L567">
        <v>47</v>
      </c>
      <c r="M567">
        <v>47</v>
      </c>
      <c r="N567">
        <v>1</v>
      </c>
      <c r="O567">
        <v>1</v>
      </c>
      <c r="P567">
        <v>49</v>
      </c>
      <c r="Q567">
        <v>70</v>
      </c>
      <c r="U567" t="str">
        <f>VLOOKUP(D567,Zone,2)</f>
        <v>Nord</v>
      </c>
      <c r="V567">
        <f>WEEKNUM(A567)</f>
        <v>12</v>
      </c>
    </row>
    <row r="568" spans="1:22" x14ac:dyDescent="0.2">
      <c r="A568" s="6">
        <v>43911</v>
      </c>
      <c r="B568" t="s">
        <v>14</v>
      </c>
      <c r="C568">
        <v>5</v>
      </c>
      <c r="D568" t="s">
        <v>34</v>
      </c>
      <c r="E568" s="1">
        <v>4543490485</v>
      </c>
      <c r="F568" s="1">
        <v>1233845213</v>
      </c>
      <c r="G568">
        <v>99</v>
      </c>
      <c r="H568">
        <v>13</v>
      </c>
      <c r="I568">
        <v>112</v>
      </c>
      <c r="J568">
        <v>425</v>
      </c>
      <c r="K568">
        <v>537</v>
      </c>
      <c r="L568">
        <v>537</v>
      </c>
      <c r="M568">
        <v>537</v>
      </c>
      <c r="N568">
        <v>34</v>
      </c>
      <c r="O568">
        <v>15</v>
      </c>
      <c r="P568">
        <v>586</v>
      </c>
      <c r="Q568">
        <v>4354</v>
      </c>
      <c r="U568" t="str">
        <f>VLOOKUP(D568,Zone,2)</f>
        <v>Nord</v>
      </c>
      <c r="V568">
        <f>WEEKNUM(A568)</f>
        <v>12</v>
      </c>
    </row>
    <row r="569" spans="1:22" x14ac:dyDescent="0.2">
      <c r="A569" s="6">
        <v>43912</v>
      </c>
      <c r="B569" t="s">
        <v>14</v>
      </c>
      <c r="C569">
        <v>13</v>
      </c>
      <c r="D569" t="s">
        <v>15</v>
      </c>
      <c r="E569" s="1">
        <v>4235122196</v>
      </c>
      <c r="F569" s="1">
        <v>1339843823</v>
      </c>
      <c r="G569">
        <v>33</v>
      </c>
      <c r="H569">
        <v>5</v>
      </c>
      <c r="I569">
        <v>38</v>
      </c>
      <c r="J569">
        <v>7</v>
      </c>
      <c r="K569">
        <v>45</v>
      </c>
      <c r="L569">
        <v>45</v>
      </c>
      <c r="M569">
        <v>45</v>
      </c>
      <c r="N569">
        <v>2</v>
      </c>
      <c r="O569">
        <v>11</v>
      </c>
      <c r="P569">
        <v>58</v>
      </c>
      <c r="Q569">
        <v>340</v>
      </c>
      <c r="U569" t="str">
        <f>VLOOKUP(D569,Zone,2)</f>
        <v>Centro</v>
      </c>
      <c r="V569">
        <f>WEEKNUM(A569)</f>
        <v>13</v>
      </c>
    </row>
    <row r="570" spans="1:22" x14ac:dyDescent="0.2">
      <c r="A570" s="6">
        <v>43912</v>
      </c>
      <c r="B570" t="s">
        <v>14</v>
      </c>
      <c r="C570">
        <v>17</v>
      </c>
      <c r="D570" t="s">
        <v>16</v>
      </c>
      <c r="E570" s="1">
        <v>4063947052</v>
      </c>
      <c r="F570" s="1">
        <v>1580514834</v>
      </c>
      <c r="G570">
        <v>1</v>
      </c>
      <c r="H570">
        <v>3</v>
      </c>
      <c r="I570">
        <v>4</v>
      </c>
      <c r="J570">
        <v>11</v>
      </c>
      <c r="K570">
        <v>15</v>
      </c>
      <c r="L570">
        <v>15</v>
      </c>
      <c r="M570">
        <v>15</v>
      </c>
      <c r="N570">
        <v>0</v>
      </c>
      <c r="O570">
        <v>0</v>
      </c>
      <c r="P570">
        <v>15</v>
      </c>
      <c r="Q570">
        <v>121</v>
      </c>
      <c r="U570" t="str">
        <f>VLOOKUP(D570,Zone,2)</f>
        <v>Sud</v>
      </c>
      <c r="V570">
        <f>WEEKNUM(A570)</f>
        <v>13</v>
      </c>
    </row>
    <row r="571" spans="1:22" x14ac:dyDescent="0.2">
      <c r="A571" s="6">
        <v>43912</v>
      </c>
      <c r="B571" t="s">
        <v>14</v>
      </c>
      <c r="C571">
        <v>18</v>
      </c>
      <c r="D571" t="s">
        <v>17</v>
      </c>
      <c r="E571" s="1">
        <v>3890597598</v>
      </c>
      <c r="F571" s="1">
        <v>1659440194</v>
      </c>
      <c r="G571">
        <v>4</v>
      </c>
      <c r="H571">
        <v>1</v>
      </c>
      <c r="I571">
        <v>5</v>
      </c>
      <c r="J571">
        <v>30</v>
      </c>
      <c r="K571">
        <v>35</v>
      </c>
      <c r="L571">
        <v>35</v>
      </c>
      <c r="M571">
        <v>35</v>
      </c>
      <c r="N571">
        <v>0</v>
      </c>
      <c r="O571">
        <v>3</v>
      </c>
      <c r="P571">
        <v>38</v>
      </c>
      <c r="Q571">
        <v>616</v>
      </c>
      <c r="U571" t="str">
        <f>VLOOKUP(D571,Zone,2)</f>
        <v>Sud</v>
      </c>
      <c r="V571">
        <f>WEEKNUM(A571)</f>
        <v>13</v>
      </c>
    </row>
    <row r="572" spans="1:22" x14ac:dyDescent="0.2">
      <c r="A572" s="6">
        <v>43912</v>
      </c>
      <c r="B572" t="s">
        <v>14</v>
      </c>
      <c r="C572">
        <v>15</v>
      </c>
      <c r="D572" t="s">
        <v>18</v>
      </c>
      <c r="E572" s="1">
        <v>4083956555</v>
      </c>
      <c r="F572" s="1">
        <v>1425084984</v>
      </c>
      <c r="G572">
        <v>10</v>
      </c>
      <c r="H572">
        <v>12</v>
      </c>
      <c r="I572">
        <v>22</v>
      </c>
      <c r="J572">
        <v>51</v>
      </c>
      <c r="K572">
        <v>73</v>
      </c>
      <c r="L572">
        <v>73</v>
      </c>
      <c r="M572">
        <v>73</v>
      </c>
      <c r="N572">
        <v>12</v>
      </c>
      <c r="O572">
        <v>7</v>
      </c>
      <c r="P572">
        <v>92</v>
      </c>
      <c r="Q572">
        <v>495</v>
      </c>
      <c r="U572" t="str">
        <f>VLOOKUP(D572,Zone,2)</f>
        <v>Sud</v>
      </c>
      <c r="V572">
        <f>WEEKNUM(A572)</f>
        <v>13</v>
      </c>
    </row>
    <row r="573" spans="1:22" x14ac:dyDescent="0.2">
      <c r="A573" s="6">
        <v>43912</v>
      </c>
      <c r="B573" t="s">
        <v>14</v>
      </c>
      <c r="C573">
        <v>8</v>
      </c>
      <c r="D573" t="s">
        <v>46</v>
      </c>
      <c r="E573" s="1">
        <v>4449436681</v>
      </c>
      <c r="F573" s="1">
        <v>113417208</v>
      </c>
      <c r="G573">
        <v>162</v>
      </c>
      <c r="H573">
        <v>4</v>
      </c>
      <c r="I573">
        <v>166</v>
      </c>
      <c r="J573">
        <v>563</v>
      </c>
      <c r="K573">
        <v>729</v>
      </c>
      <c r="L573">
        <v>729</v>
      </c>
      <c r="M573">
        <v>729</v>
      </c>
      <c r="N573">
        <v>20</v>
      </c>
      <c r="O573">
        <v>101</v>
      </c>
      <c r="P573">
        <v>850</v>
      </c>
      <c r="Q573">
        <v>3402</v>
      </c>
      <c r="U573" t="str">
        <f>VLOOKUP(D573,Zone,2)</f>
        <v>Nord</v>
      </c>
      <c r="V573">
        <f>WEEKNUM(A573)</f>
        <v>13</v>
      </c>
    </row>
    <row r="574" spans="1:22" x14ac:dyDescent="0.2">
      <c r="A574" s="6">
        <v>43912</v>
      </c>
      <c r="B574" t="s">
        <v>14</v>
      </c>
      <c r="C574">
        <v>6</v>
      </c>
      <c r="D574" t="s">
        <v>19</v>
      </c>
      <c r="E574" s="1">
        <v>456494354</v>
      </c>
      <c r="F574" s="1">
        <v>1376813649</v>
      </c>
      <c r="G574">
        <v>11</v>
      </c>
      <c r="H574">
        <v>10</v>
      </c>
      <c r="I574">
        <v>21</v>
      </c>
      <c r="J574">
        <v>51</v>
      </c>
      <c r="K574">
        <v>72</v>
      </c>
      <c r="L574">
        <v>72</v>
      </c>
      <c r="M574">
        <v>72</v>
      </c>
      <c r="N574">
        <v>7</v>
      </c>
      <c r="O574">
        <v>5</v>
      </c>
      <c r="P574">
        <v>84</v>
      </c>
      <c r="Q574">
        <v>806</v>
      </c>
      <c r="U574" t="str">
        <f>VLOOKUP(D574,Zone,2)</f>
        <v>Nord</v>
      </c>
      <c r="V574">
        <f>WEEKNUM(A574)</f>
        <v>13</v>
      </c>
    </row>
    <row r="575" spans="1:22" x14ac:dyDescent="0.2">
      <c r="A575" s="6">
        <v>43912</v>
      </c>
      <c r="B575" t="s">
        <v>14</v>
      </c>
      <c r="C575">
        <v>12</v>
      </c>
      <c r="D575" t="s">
        <v>20</v>
      </c>
      <c r="E575" s="1">
        <v>4189277044</v>
      </c>
      <c r="F575" s="1">
        <v>1248366722</v>
      </c>
      <c r="G575">
        <v>80</v>
      </c>
      <c r="H575">
        <v>9</v>
      </c>
      <c r="I575">
        <v>89</v>
      </c>
      <c r="J575">
        <v>97</v>
      </c>
      <c r="K575">
        <v>186</v>
      </c>
      <c r="L575">
        <v>186</v>
      </c>
      <c r="M575">
        <v>186</v>
      </c>
      <c r="N575">
        <v>4</v>
      </c>
      <c r="O575">
        <v>3</v>
      </c>
      <c r="P575">
        <v>193</v>
      </c>
      <c r="Q575">
        <v>3956</v>
      </c>
      <c r="U575" t="str">
        <f>VLOOKUP(D575,Zone,2)</f>
        <v>Centro</v>
      </c>
      <c r="V575">
        <f>WEEKNUM(A575)</f>
        <v>13</v>
      </c>
    </row>
    <row r="576" spans="1:22" x14ac:dyDescent="0.2">
      <c r="A576" s="6">
        <v>43912</v>
      </c>
      <c r="B576" t="s">
        <v>14</v>
      </c>
      <c r="C576">
        <v>7</v>
      </c>
      <c r="D576" t="s">
        <v>21</v>
      </c>
      <c r="E576" s="1">
        <v>4441149315</v>
      </c>
      <c r="F576" s="1">
        <v>89326992</v>
      </c>
      <c r="G576">
        <v>138</v>
      </c>
      <c r="H576">
        <v>3</v>
      </c>
      <c r="I576">
        <v>141</v>
      </c>
      <c r="J576">
        <v>51</v>
      </c>
      <c r="K576">
        <v>192</v>
      </c>
      <c r="L576">
        <v>192</v>
      </c>
      <c r="M576">
        <v>192</v>
      </c>
      <c r="N576">
        <v>18</v>
      </c>
      <c r="O576">
        <v>19</v>
      </c>
      <c r="P576">
        <v>229</v>
      </c>
      <c r="Q576">
        <v>691</v>
      </c>
      <c r="U576" t="str">
        <f>VLOOKUP(D576,Zone,2)</f>
        <v>Nord</v>
      </c>
      <c r="V576">
        <f>WEEKNUM(A576)</f>
        <v>13</v>
      </c>
    </row>
    <row r="577" spans="1:22" x14ac:dyDescent="0.2">
      <c r="A577" s="6">
        <v>43912</v>
      </c>
      <c r="B577" t="s">
        <v>14</v>
      </c>
      <c r="C577">
        <v>3</v>
      </c>
      <c r="D577" t="s">
        <v>22</v>
      </c>
      <c r="E577" s="1">
        <v>4546679409</v>
      </c>
      <c r="F577" s="1">
        <v>9190347404</v>
      </c>
      <c r="G577">
        <v>1181</v>
      </c>
      <c r="H577">
        <v>49</v>
      </c>
      <c r="I577">
        <v>1230</v>
      </c>
      <c r="J577">
        <v>-715</v>
      </c>
      <c r="K577">
        <v>515</v>
      </c>
      <c r="L577">
        <v>515</v>
      </c>
      <c r="M577">
        <v>515</v>
      </c>
      <c r="N577">
        <v>815</v>
      </c>
      <c r="O577">
        <v>361</v>
      </c>
      <c r="P577">
        <v>1691</v>
      </c>
      <c r="Q577">
        <v>3868</v>
      </c>
      <c r="U577" t="str">
        <f>VLOOKUP(D577,Zone,2)</f>
        <v>Nord</v>
      </c>
      <c r="V577">
        <f>WEEKNUM(A577)</f>
        <v>13</v>
      </c>
    </row>
    <row r="578" spans="1:22" x14ac:dyDescent="0.2">
      <c r="A578" s="6">
        <v>43912</v>
      </c>
      <c r="B578" t="s">
        <v>14</v>
      </c>
      <c r="C578">
        <v>11</v>
      </c>
      <c r="D578" t="s">
        <v>23</v>
      </c>
      <c r="E578" s="1">
        <v>4361675973</v>
      </c>
      <c r="F578" s="1">
        <v>135188753</v>
      </c>
      <c r="G578">
        <v>74</v>
      </c>
      <c r="H578">
        <v>-3</v>
      </c>
      <c r="I578">
        <v>71</v>
      </c>
      <c r="J578">
        <v>163</v>
      </c>
      <c r="K578">
        <v>234</v>
      </c>
      <c r="L578">
        <v>234</v>
      </c>
      <c r="M578">
        <v>234</v>
      </c>
      <c r="N578">
        <v>4</v>
      </c>
      <c r="O578">
        <v>30</v>
      </c>
      <c r="P578">
        <v>268</v>
      </c>
      <c r="Q578">
        <v>651</v>
      </c>
      <c r="U578" t="str">
        <f>VLOOKUP(D578,Zone,2)</f>
        <v>Centro</v>
      </c>
      <c r="V578">
        <f>WEEKNUM(A578)</f>
        <v>13</v>
      </c>
    </row>
    <row r="579" spans="1:22" x14ac:dyDescent="0.2">
      <c r="A579" s="6">
        <v>43912</v>
      </c>
      <c r="B579" t="s">
        <v>14</v>
      </c>
      <c r="C579">
        <v>14</v>
      </c>
      <c r="D579" t="s">
        <v>24</v>
      </c>
      <c r="E579" s="1">
        <v>4155774754</v>
      </c>
      <c r="F579" s="1">
        <v>1465916051</v>
      </c>
      <c r="G579">
        <v>3</v>
      </c>
      <c r="H579">
        <v>1</v>
      </c>
      <c r="I579">
        <v>4</v>
      </c>
      <c r="J579">
        <v>1</v>
      </c>
      <c r="K579">
        <v>5</v>
      </c>
      <c r="L579">
        <v>5</v>
      </c>
      <c r="M579">
        <v>5</v>
      </c>
      <c r="N579">
        <v>0</v>
      </c>
      <c r="O579">
        <v>0</v>
      </c>
      <c r="P579">
        <v>5</v>
      </c>
      <c r="Q579">
        <v>83</v>
      </c>
      <c r="U579" t="str">
        <f>VLOOKUP(D579,Zone,2)</f>
        <v>Sud</v>
      </c>
      <c r="V579">
        <f>WEEKNUM(A579)</f>
        <v>13</v>
      </c>
    </row>
    <row r="580" spans="1:22" x14ac:dyDescent="0.2">
      <c r="A580" s="6">
        <v>43912</v>
      </c>
      <c r="B580" t="s">
        <v>14</v>
      </c>
      <c r="C580">
        <v>4</v>
      </c>
      <c r="D580" t="s">
        <v>25</v>
      </c>
      <c r="E580" s="1">
        <v>4649933453</v>
      </c>
      <c r="F580" s="1">
        <v>1135662422</v>
      </c>
      <c r="G580">
        <v>19</v>
      </c>
      <c r="H580">
        <v>2</v>
      </c>
      <c r="I580">
        <v>21</v>
      </c>
      <c r="J580">
        <v>27</v>
      </c>
      <c r="K580">
        <v>48</v>
      </c>
      <c r="L580">
        <v>48</v>
      </c>
      <c r="M580">
        <v>48</v>
      </c>
      <c r="N580">
        <v>6</v>
      </c>
      <c r="O580">
        <v>3</v>
      </c>
      <c r="P580">
        <v>57</v>
      </c>
      <c r="Q580">
        <v>539</v>
      </c>
      <c r="U580" t="str">
        <f>VLOOKUP(D580,Zone,2)</f>
        <v>Nord</v>
      </c>
      <c r="V580">
        <f>WEEKNUM(A580)</f>
        <v>13</v>
      </c>
    </row>
    <row r="581" spans="1:22" x14ac:dyDescent="0.2">
      <c r="A581" s="6">
        <v>43912</v>
      </c>
      <c r="B581" t="s">
        <v>14</v>
      </c>
      <c r="C581">
        <v>4</v>
      </c>
      <c r="D581" t="s">
        <v>26</v>
      </c>
      <c r="E581" s="1">
        <v>4606893511</v>
      </c>
      <c r="F581" s="1">
        <v>1112123097</v>
      </c>
      <c r="G581">
        <v>2</v>
      </c>
      <c r="H581">
        <v>7</v>
      </c>
      <c r="I581">
        <v>9</v>
      </c>
      <c r="J581">
        <v>156</v>
      </c>
      <c r="K581">
        <v>165</v>
      </c>
      <c r="L581">
        <v>165</v>
      </c>
      <c r="M581">
        <v>165</v>
      </c>
      <c r="N581">
        <v>0</v>
      </c>
      <c r="O581">
        <v>7</v>
      </c>
      <c r="P581">
        <v>172</v>
      </c>
      <c r="Q581">
        <v>394</v>
      </c>
      <c r="U581" t="str">
        <f>VLOOKUP(D581,Zone,2)</f>
        <v>Nord</v>
      </c>
      <c r="V581">
        <f>WEEKNUM(A581)</f>
        <v>13</v>
      </c>
    </row>
    <row r="582" spans="1:22" x14ac:dyDescent="0.2">
      <c r="A582" s="6">
        <v>43912</v>
      </c>
      <c r="B582" t="s">
        <v>14</v>
      </c>
      <c r="C582">
        <v>1</v>
      </c>
      <c r="D582" t="s">
        <v>27</v>
      </c>
      <c r="E582" s="1">
        <v>450732745</v>
      </c>
      <c r="F582" s="1">
        <v>7680687483</v>
      </c>
      <c r="G582">
        <v>142</v>
      </c>
      <c r="H582">
        <v>7</v>
      </c>
      <c r="I582">
        <v>149</v>
      </c>
      <c r="J582">
        <v>472</v>
      </c>
      <c r="K582">
        <v>621</v>
      </c>
      <c r="L582">
        <v>621</v>
      </c>
      <c r="M582">
        <v>621</v>
      </c>
      <c r="N582">
        <v>2</v>
      </c>
      <c r="O582">
        <v>45</v>
      </c>
      <c r="P582">
        <v>668</v>
      </c>
      <c r="Q582">
        <v>2000</v>
      </c>
      <c r="U582" t="str">
        <f>VLOOKUP(D582,Zone,2)</f>
        <v>Nord</v>
      </c>
      <c r="V582">
        <f>WEEKNUM(A582)</f>
        <v>13</v>
      </c>
    </row>
    <row r="583" spans="1:22" x14ac:dyDescent="0.2">
      <c r="A583" s="6">
        <v>43912</v>
      </c>
      <c r="B583" t="s">
        <v>14</v>
      </c>
      <c r="C583">
        <v>16</v>
      </c>
      <c r="D583" t="s">
        <v>28</v>
      </c>
      <c r="E583" s="1">
        <v>4112559576</v>
      </c>
      <c r="F583" s="1">
        <v>1686736689</v>
      </c>
      <c r="G583">
        <v>43</v>
      </c>
      <c r="H583">
        <v>4</v>
      </c>
      <c r="I583">
        <v>47</v>
      </c>
      <c r="J583">
        <v>59</v>
      </c>
      <c r="K583">
        <v>106</v>
      </c>
      <c r="L583">
        <v>106</v>
      </c>
      <c r="M583">
        <v>106</v>
      </c>
      <c r="N583">
        <v>3</v>
      </c>
      <c r="O583">
        <v>2</v>
      </c>
      <c r="P583">
        <v>111</v>
      </c>
      <c r="Q583">
        <v>543</v>
      </c>
      <c r="U583" t="str">
        <f>VLOOKUP(D583,Zone,2)</f>
        <v>Sud</v>
      </c>
      <c r="V583">
        <f>WEEKNUM(A583)</f>
        <v>13</v>
      </c>
    </row>
    <row r="584" spans="1:22" x14ac:dyDescent="0.2">
      <c r="A584" s="6">
        <v>43912</v>
      </c>
      <c r="B584" t="s">
        <v>14</v>
      </c>
      <c r="C584">
        <v>20</v>
      </c>
      <c r="D584" t="s">
        <v>29</v>
      </c>
      <c r="E584" s="1">
        <v>3921531192</v>
      </c>
      <c r="F584" s="1">
        <v>9110616306</v>
      </c>
      <c r="G584">
        <v>2</v>
      </c>
      <c r="H584">
        <v>0</v>
      </c>
      <c r="I584">
        <v>2</v>
      </c>
      <c r="J584">
        <v>4</v>
      </c>
      <c r="K584">
        <v>6</v>
      </c>
      <c r="L584">
        <v>6</v>
      </c>
      <c r="M584">
        <v>6</v>
      </c>
      <c r="N584">
        <v>0</v>
      </c>
      <c r="O584">
        <v>3</v>
      </c>
      <c r="P584">
        <v>9</v>
      </c>
      <c r="Q584">
        <v>105</v>
      </c>
      <c r="U584" t="str">
        <f>VLOOKUP(D584,Zone,2)</f>
        <v>Sud</v>
      </c>
      <c r="V584">
        <f>WEEKNUM(A584)</f>
        <v>13</v>
      </c>
    </row>
    <row r="585" spans="1:22" x14ac:dyDescent="0.2">
      <c r="A585" s="6">
        <v>43912</v>
      </c>
      <c r="B585" t="s">
        <v>14</v>
      </c>
      <c r="C585">
        <v>19</v>
      </c>
      <c r="D585" t="s">
        <v>30</v>
      </c>
      <c r="E585" s="1">
        <v>3811569725</v>
      </c>
      <c r="F585" s="1">
        <v>133623567</v>
      </c>
      <c r="G585">
        <v>14</v>
      </c>
      <c r="H585">
        <v>7</v>
      </c>
      <c r="I585">
        <v>21</v>
      </c>
      <c r="J585">
        <v>117</v>
      </c>
      <c r="K585">
        <v>138</v>
      </c>
      <c r="L585">
        <v>138</v>
      </c>
      <c r="M585">
        <v>138</v>
      </c>
      <c r="N585">
        <v>0</v>
      </c>
      <c r="O585">
        <v>2</v>
      </c>
      <c r="P585">
        <v>140</v>
      </c>
      <c r="Q585">
        <v>697</v>
      </c>
      <c r="U585" t="str">
        <f>VLOOKUP(D585,Zone,2)</f>
        <v>Sud</v>
      </c>
      <c r="V585">
        <f>WEEKNUM(A585)</f>
        <v>13</v>
      </c>
    </row>
    <row r="586" spans="1:22" x14ac:dyDescent="0.2">
      <c r="A586" s="6">
        <v>43912</v>
      </c>
      <c r="B586" t="s">
        <v>14</v>
      </c>
      <c r="C586">
        <v>9</v>
      </c>
      <c r="D586" t="s">
        <v>31</v>
      </c>
      <c r="E586" s="1">
        <v>4376923077</v>
      </c>
      <c r="F586" s="1">
        <v>1125588885</v>
      </c>
      <c r="G586">
        <v>42</v>
      </c>
      <c r="H586">
        <v>13</v>
      </c>
      <c r="I586">
        <v>55</v>
      </c>
      <c r="J586">
        <v>184</v>
      </c>
      <c r="K586">
        <v>239</v>
      </c>
      <c r="L586">
        <v>239</v>
      </c>
      <c r="M586">
        <v>239</v>
      </c>
      <c r="N586">
        <v>7</v>
      </c>
      <c r="O586">
        <v>19</v>
      </c>
      <c r="P586">
        <v>265</v>
      </c>
      <c r="Q586">
        <v>1355</v>
      </c>
      <c r="U586" t="str">
        <f>VLOOKUP(D586,Zone,2)</f>
        <v>Centro</v>
      </c>
      <c r="V586">
        <f>WEEKNUM(A586)</f>
        <v>13</v>
      </c>
    </row>
    <row r="587" spans="1:22" x14ac:dyDescent="0.2">
      <c r="A587" s="6">
        <v>43912</v>
      </c>
      <c r="B587" t="s">
        <v>14</v>
      </c>
      <c r="C587">
        <v>10</v>
      </c>
      <c r="D587" t="s">
        <v>32</v>
      </c>
      <c r="E587" s="1">
        <v>4310675841</v>
      </c>
      <c r="F587" s="1">
        <v>1238824698</v>
      </c>
      <c r="G587">
        <v>5</v>
      </c>
      <c r="H587">
        <v>6</v>
      </c>
      <c r="I587">
        <v>11</v>
      </c>
      <c r="J587">
        <v>42</v>
      </c>
      <c r="K587">
        <v>53</v>
      </c>
      <c r="L587">
        <v>53</v>
      </c>
      <c r="M587">
        <v>53</v>
      </c>
      <c r="N587">
        <v>0</v>
      </c>
      <c r="O587">
        <v>6</v>
      </c>
      <c r="P587">
        <v>59</v>
      </c>
      <c r="Q587">
        <v>423</v>
      </c>
      <c r="U587" t="str">
        <f>VLOOKUP(D587,Zone,2)</f>
        <v>Centro</v>
      </c>
      <c r="V587">
        <f>WEEKNUM(A587)</f>
        <v>13</v>
      </c>
    </row>
    <row r="588" spans="1:22" x14ac:dyDescent="0.2">
      <c r="A588" s="6">
        <v>43912</v>
      </c>
      <c r="B588" t="s">
        <v>14</v>
      </c>
      <c r="C588">
        <v>2</v>
      </c>
      <c r="D588" t="s">
        <v>33</v>
      </c>
      <c r="E588" s="1">
        <v>4573750286</v>
      </c>
      <c r="F588" s="1">
        <v>7320149366</v>
      </c>
      <c r="G588">
        <v>1</v>
      </c>
      <c r="H588">
        <v>6</v>
      </c>
      <c r="I588">
        <v>7</v>
      </c>
      <c r="J588">
        <v>43</v>
      </c>
      <c r="K588">
        <v>50</v>
      </c>
      <c r="L588">
        <v>50</v>
      </c>
      <c r="M588">
        <v>50</v>
      </c>
      <c r="N588">
        <v>0</v>
      </c>
      <c r="O588">
        <v>1</v>
      </c>
      <c r="P588">
        <v>51</v>
      </c>
      <c r="Q588">
        <v>66</v>
      </c>
      <c r="U588" t="str">
        <f>VLOOKUP(D588,Zone,2)</f>
        <v>Nord</v>
      </c>
      <c r="V588">
        <f>WEEKNUM(A588)</f>
        <v>13</v>
      </c>
    </row>
    <row r="589" spans="1:22" x14ac:dyDescent="0.2">
      <c r="A589" s="6">
        <v>43912</v>
      </c>
      <c r="B589" t="s">
        <v>14</v>
      </c>
      <c r="C589">
        <v>5</v>
      </c>
      <c r="D589" t="s">
        <v>34</v>
      </c>
      <c r="E589" s="1">
        <v>4543490485</v>
      </c>
      <c r="F589" s="1">
        <v>1233845213</v>
      </c>
      <c r="G589">
        <v>171</v>
      </c>
      <c r="H589">
        <v>6</v>
      </c>
      <c r="I589">
        <v>177</v>
      </c>
      <c r="J589">
        <v>253</v>
      </c>
      <c r="K589">
        <v>430</v>
      </c>
      <c r="L589">
        <v>430</v>
      </c>
      <c r="M589">
        <v>430</v>
      </c>
      <c r="N589">
        <v>52</v>
      </c>
      <c r="O589">
        <v>23</v>
      </c>
      <c r="P589">
        <v>505</v>
      </c>
      <c r="Q589">
        <v>4029</v>
      </c>
      <c r="U589" t="str">
        <f>VLOOKUP(D589,Zone,2)</f>
        <v>Nord</v>
      </c>
      <c r="V589">
        <f>WEEKNUM(A589)</f>
        <v>13</v>
      </c>
    </row>
    <row r="590" spans="1:22" x14ac:dyDescent="0.2">
      <c r="A590" s="6">
        <v>43913</v>
      </c>
      <c r="B590" t="s">
        <v>14</v>
      </c>
      <c r="C590">
        <v>13</v>
      </c>
      <c r="D590" t="s">
        <v>15</v>
      </c>
      <c r="E590" s="1">
        <v>4235122196</v>
      </c>
      <c r="F590" s="1">
        <v>1339843823</v>
      </c>
      <c r="G590">
        <v>10</v>
      </c>
      <c r="H590">
        <v>3</v>
      </c>
      <c r="I590">
        <v>13</v>
      </c>
      <c r="J590">
        <v>53</v>
      </c>
      <c r="K590">
        <v>66</v>
      </c>
      <c r="L590">
        <v>66</v>
      </c>
      <c r="M590">
        <v>66</v>
      </c>
      <c r="N590">
        <v>5</v>
      </c>
      <c r="O590">
        <v>5</v>
      </c>
      <c r="P590">
        <v>76</v>
      </c>
      <c r="Q590">
        <v>299</v>
      </c>
      <c r="U590" t="str">
        <f>VLOOKUP(D590,Zone,2)</f>
        <v>Centro</v>
      </c>
      <c r="V590">
        <f>WEEKNUM(A590)</f>
        <v>13</v>
      </c>
    </row>
    <row r="591" spans="1:22" x14ac:dyDescent="0.2">
      <c r="A591" s="6">
        <v>43913</v>
      </c>
      <c r="B591" t="s">
        <v>14</v>
      </c>
      <c r="C591">
        <v>17</v>
      </c>
      <c r="D591" t="s">
        <v>16</v>
      </c>
      <c r="E591" s="1">
        <v>4063947052</v>
      </c>
      <c r="F591" s="1">
        <v>1580514834</v>
      </c>
      <c r="G591">
        <v>2</v>
      </c>
      <c r="H591">
        <v>2</v>
      </c>
      <c r="I591">
        <v>4</v>
      </c>
      <c r="J591">
        <v>4</v>
      </c>
      <c r="K591">
        <v>8</v>
      </c>
      <c r="L591">
        <v>8</v>
      </c>
      <c r="M591">
        <v>8</v>
      </c>
      <c r="N591">
        <v>0</v>
      </c>
      <c r="O591">
        <v>1</v>
      </c>
      <c r="P591">
        <v>9</v>
      </c>
      <c r="Q591">
        <v>53</v>
      </c>
      <c r="U591" t="str">
        <f>VLOOKUP(D591,Zone,2)</f>
        <v>Sud</v>
      </c>
      <c r="V591">
        <f>WEEKNUM(A591)</f>
        <v>13</v>
      </c>
    </row>
    <row r="592" spans="1:22" x14ac:dyDescent="0.2">
      <c r="A592" s="6">
        <v>43913</v>
      </c>
      <c r="B592" t="s">
        <v>14</v>
      </c>
      <c r="C592">
        <v>18</v>
      </c>
      <c r="D592" t="s">
        <v>17</v>
      </c>
      <c r="E592" s="1">
        <v>3890597598</v>
      </c>
      <c r="F592" s="1">
        <v>1659440194</v>
      </c>
      <c r="G592">
        <v>5</v>
      </c>
      <c r="H592">
        <v>3</v>
      </c>
      <c r="I592">
        <v>8</v>
      </c>
      <c r="J592">
        <v>12</v>
      </c>
      <c r="K592">
        <v>20</v>
      </c>
      <c r="L592">
        <v>20</v>
      </c>
      <c r="M592">
        <v>20</v>
      </c>
      <c r="N592">
        <v>0</v>
      </c>
      <c r="O592">
        <v>-1</v>
      </c>
      <c r="P592">
        <v>19</v>
      </c>
      <c r="Q592">
        <v>407</v>
      </c>
      <c r="U592" t="str">
        <f>VLOOKUP(D592,Zone,2)</f>
        <v>Sud</v>
      </c>
      <c r="V592">
        <f>WEEKNUM(A592)</f>
        <v>13</v>
      </c>
    </row>
    <row r="593" spans="1:22" x14ac:dyDescent="0.2">
      <c r="A593" s="6">
        <v>43913</v>
      </c>
      <c r="B593" t="s">
        <v>14</v>
      </c>
      <c r="C593">
        <v>15</v>
      </c>
      <c r="D593" t="s">
        <v>18</v>
      </c>
      <c r="E593" s="1">
        <v>4083956555</v>
      </c>
      <c r="F593" s="1">
        <v>1425084984</v>
      </c>
      <c r="G593">
        <v>23</v>
      </c>
      <c r="H593">
        <v>11</v>
      </c>
      <c r="I593">
        <v>34</v>
      </c>
      <c r="J593">
        <v>29</v>
      </c>
      <c r="K593">
        <v>63</v>
      </c>
      <c r="L593">
        <v>63</v>
      </c>
      <c r="M593">
        <v>63</v>
      </c>
      <c r="N593">
        <v>7</v>
      </c>
      <c r="O593">
        <v>20</v>
      </c>
      <c r="P593">
        <v>90</v>
      </c>
      <c r="Q593">
        <v>870</v>
      </c>
      <c r="U593" t="str">
        <f>VLOOKUP(D593,Zone,2)</f>
        <v>Sud</v>
      </c>
      <c r="V593">
        <f>WEEKNUM(A593)</f>
        <v>13</v>
      </c>
    </row>
    <row r="594" spans="1:22" x14ac:dyDescent="0.2">
      <c r="A594" s="6">
        <v>43913</v>
      </c>
      <c r="B594" t="s">
        <v>14</v>
      </c>
      <c r="C594">
        <v>8</v>
      </c>
      <c r="D594" t="s">
        <v>46</v>
      </c>
      <c r="E594" s="1">
        <v>4449436681</v>
      </c>
      <c r="F594" s="1">
        <v>113417208</v>
      </c>
      <c r="G594">
        <v>417</v>
      </c>
      <c r="H594">
        <v>7</v>
      </c>
      <c r="I594">
        <v>424</v>
      </c>
      <c r="J594">
        <v>406</v>
      </c>
      <c r="K594">
        <v>830</v>
      </c>
      <c r="L594">
        <v>830</v>
      </c>
      <c r="M594">
        <v>830</v>
      </c>
      <c r="N594">
        <v>74</v>
      </c>
      <c r="O594">
        <v>76</v>
      </c>
      <c r="P594">
        <v>980</v>
      </c>
      <c r="Q594">
        <v>3178</v>
      </c>
      <c r="U594" t="str">
        <f>VLOOKUP(D594,Zone,2)</f>
        <v>Nord</v>
      </c>
      <c r="V594">
        <f>WEEKNUM(A594)</f>
        <v>13</v>
      </c>
    </row>
    <row r="595" spans="1:22" x14ac:dyDescent="0.2">
      <c r="A595" s="6">
        <v>43913</v>
      </c>
      <c r="B595" t="s">
        <v>14</v>
      </c>
      <c r="C595">
        <v>6</v>
      </c>
      <c r="D595" t="s">
        <v>19</v>
      </c>
      <c r="E595" s="1">
        <v>456494354</v>
      </c>
      <c r="F595" s="1">
        <v>1376813649</v>
      </c>
      <c r="G595">
        <v>22</v>
      </c>
      <c r="H595">
        <v>-6</v>
      </c>
      <c r="I595">
        <v>16</v>
      </c>
      <c r="J595">
        <v>17</v>
      </c>
      <c r="K595">
        <v>33</v>
      </c>
      <c r="L595">
        <v>33</v>
      </c>
      <c r="M595">
        <v>33</v>
      </c>
      <c r="N595">
        <v>16</v>
      </c>
      <c r="O595">
        <v>7</v>
      </c>
      <c r="P595">
        <v>56</v>
      </c>
      <c r="Q595">
        <v>663</v>
      </c>
      <c r="U595" t="str">
        <f>VLOOKUP(D595,Zone,2)</f>
        <v>Nord</v>
      </c>
      <c r="V595">
        <f>WEEKNUM(A595)</f>
        <v>13</v>
      </c>
    </row>
    <row r="596" spans="1:22" x14ac:dyDescent="0.2">
      <c r="A596" s="6">
        <v>43913</v>
      </c>
      <c r="B596" t="s">
        <v>14</v>
      </c>
      <c r="C596">
        <v>12</v>
      </c>
      <c r="D596" t="s">
        <v>20</v>
      </c>
      <c r="E596" s="1">
        <v>4189277044</v>
      </c>
      <c r="F596" s="1">
        <v>1248366722</v>
      </c>
      <c r="G596">
        <v>47</v>
      </c>
      <c r="H596">
        <v>17</v>
      </c>
      <c r="I596">
        <v>64</v>
      </c>
      <c r="J596">
        <v>78</v>
      </c>
      <c r="K596">
        <v>142</v>
      </c>
      <c r="L596">
        <v>142</v>
      </c>
      <c r="M596">
        <v>142</v>
      </c>
      <c r="N596">
        <v>5</v>
      </c>
      <c r="O596">
        <v>10</v>
      </c>
      <c r="P596">
        <v>157</v>
      </c>
      <c r="Q596">
        <v>526</v>
      </c>
      <c r="U596" t="str">
        <f>VLOOKUP(D596,Zone,2)</f>
        <v>Centro</v>
      </c>
      <c r="V596">
        <f>WEEKNUM(A596)</f>
        <v>13</v>
      </c>
    </row>
    <row r="597" spans="1:22" x14ac:dyDescent="0.2">
      <c r="A597" s="6">
        <v>43913</v>
      </c>
      <c r="B597" t="s">
        <v>14</v>
      </c>
      <c r="C597">
        <v>7</v>
      </c>
      <c r="D597" t="s">
        <v>21</v>
      </c>
      <c r="E597" s="1">
        <v>4441149315</v>
      </c>
      <c r="F597" s="1">
        <v>89326992</v>
      </c>
      <c r="G597">
        <v>25</v>
      </c>
      <c r="H597">
        <v>1</v>
      </c>
      <c r="I597">
        <v>26</v>
      </c>
      <c r="J597">
        <v>176</v>
      </c>
      <c r="K597">
        <v>202</v>
      </c>
      <c r="L597">
        <v>202</v>
      </c>
      <c r="M597">
        <v>202</v>
      </c>
      <c r="N597">
        <v>16</v>
      </c>
      <c r="O597">
        <v>41</v>
      </c>
      <c r="P597">
        <v>259</v>
      </c>
      <c r="Q597">
        <v>543</v>
      </c>
      <c r="U597" t="str">
        <f>VLOOKUP(D597,Zone,2)</f>
        <v>Nord</v>
      </c>
      <c r="V597">
        <f>WEEKNUM(A597)</f>
        <v>13</v>
      </c>
    </row>
    <row r="598" spans="1:22" x14ac:dyDescent="0.2">
      <c r="A598" s="6">
        <v>43913</v>
      </c>
      <c r="B598" t="s">
        <v>14</v>
      </c>
      <c r="C598">
        <v>3</v>
      </c>
      <c r="D598" t="s">
        <v>22</v>
      </c>
      <c r="E598" s="1">
        <v>4546679409</v>
      </c>
      <c r="F598" s="1">
        <v>9190347404</v>
      </c>
      <c r="G598">
        <v>-173</v>
      </c>
      <c r="H598">
        <v>41</v>
      </c>
      <c r="I598">
        <v>-132</v>
      </c>
      <c r="J598">
        <v>1157</v>
      </c>
      <c r="K598">
        <v>1025</v>
      </c>
      <c r="L598">
        <v>1025</v>
      </c>
      <c r="M598">
        <v>1025</v>
      </c>
      <c r="N598">
        <v>210</v>
      </c>
      <c r="O598">
        <v>320</v>
      </c>
      <c r="P598">
        <v>1555</v>
      </c>
      <c r="Q598">
        <v>2644</v>
      </c>
      <c r="U598" t="str">
        <f>VLOOKUP(D598,Zone,2)</f>
        <v>Nord</v>
      </c>
      <c r="V598">
        <f>WEEKNUM(A598)</f>
        <v>13</v>
      </c>
    </row>
    <row r="599" spans="1:22" x14ac:dyDescent="0.2">
      <c r="A599" s="6">
        <v>43913</v>
      </c>
      <c r="B599" t="s">
        <v>14</v>
      </c>
      <c r="C599">
        <v>11</v>
      </c>
      <c r="D599" t="s">
        <v>23</v>
      </c>
      <c r="E599" s="1">
        <v>4361675973</v>
      </c>
      <c r="F599" s="1">
        <v>135188753</v>
      </c>
      <c r="G599">
        <v>66</v>
      </c>
      <c r="H599">
        <v>10</v>
      </c>
      <c r="I599">
        <v>76</v>
      </c>
      <c r="J599">
        <v>51</v>
      </c>
      <c r="K599">
        <v>127</v>
      </c>
      <c r="L599">
        <v>127</v>
      </c>
      <c r="M599">
        <v>127</v>
      </c>
      <c r="N599">
        <v>2</v>
      </c>
      <c r="O599">
        <v>19</v>
      </c>
      <c r="P599">
        <v>148</v>
      </c>
      <c r="Q599">
        <v>391</v>
      </c>
      <c r="U599" t="str">
        <f>VLOOKUP(D599,Zone,2)</f>
        <v>Centro</v>
      </c>
      <c r="V599">
        <f>WEEKNUM(A599)</f>
        <v>13</v>
      </c>
    </row>
    <row r="600" spans="1:22" x14ac:dyDescent="0.2">
      <c r="A600" s="6">
        <v>43913</v>
      </c>
      <c r="B600" t="s">
        <v>14</v>
      </c>
      <c r="C600">
        <v>14</v>
      </c>
      <c r="D600" t="s">
        <v>24</v>
      </c>
      <c r="E600" s="1">
        <v>4155774754</v>
      </c>
      <c r="F600" s="1">
        <v>1465916051</v>
      </c>
      <c r="G600">
        <v>1</v>
      </c>
      <c r="H600">
        <v>0</v>
      </c>
      <c r="I600">
        <v>1</v>
      </c>
      <c r="J600">
        <v>-3</v>
      </c>
      <c r="K600">
        <v>-2</v>
      </c>
      <c r="L600">
        <v>-2</v>
      </c>
      <c r="M600">
        <v>-2</v>
      </c>
      <c r="N600">
        <v>3</v>
      </c>
      <c r="O600">
        <v>0</v>
      </c>
      <c r="P600">
        <v>1</v>
      </c>
      <c r="Q600">
        <v>0</v>
      </c>
      <c r="U600" t="str">
        <f>VLOOKUP(D600,Zone,2)</f>
        <v>Sud</v>
      </c>
      <c r="V600">
        <f>WEEKNUM(A600)</f>
        <v>13</v>
      </c>
    </row>
    <row r="601" spans="1:22" x14ac:dyDescent="0.2">
      <c r="A601" s="6">
        <v>43913</v>
      </c>
      <c r="B601" t="s">
        <v>14</v>
      </c>
      <c r="C601">
        <v>4</v>
      </c>
      <c r="D601" t="s">
        <v>25</v>
      </c>
      <c r="E601" s="1">
        <v>4649933453</v>
      </c>
      <c r="F601" s="1">
        <v>1135662422</v>
      </c>
      <c r="G601">
        <v>-1</v>
      </c>
      <c r="H601">
        <v>1</v>
      </c>
      <c r="I601">
        <v>0</v>
      </c>
      <c r="J601">
        <v>40</v>
      </c>
      <c r="K601">
        <v>40</v>
      </c>
      <c r="L601">
        <v>40</v>
      </c>
      <c r="M601">
        <v>40</v>
      </c>
      <c r="N601">
        <v>0</v>
      </c>
      <c r="O601">
        <v>6</v>
      </c>
      <c r="P601">
        <v>46</v>
      </c>
      <c r="Q601">
        <v>366</v>
      </c>
      <c r="U601" t="str">
        <f>VLOOKUP(D601,Zone,2)</f>
        <v>Nord</v>
      </c>
      <c r="V601">
        <f>WEEKNUM(A601)</f>
        <v>13</v>
      </c>
    </row>
    <row r="602" spans="1:22" x14ac:dyDescent="0.2">
      <c r="A602" s="6">
        <v>43913</v>
      </c>
      <c r="B602" t="s">
        <v>14</v>
      </c>
      <c r="C602">
        <v>4</v>
      </c>
      <c r="D602" t="s">
        <v>26</v>
      </c>
      <c r="E602" s="1">
        <v>4606893511</v>
      </c>
      <c r="F602" s="1">
        <v>1112123097</v>
      </c>
      <c r="G602">
        <v>14</v>
      </c>
      <c r="H602">
        <v>0</v>
      </c>
      <c r="I602">
        <v>14</v>
      </c>
      <c r="J602">
        <v>15</v>
      </c>
      <c r="K602">
        <v>29</v>
      </c>
      <c r="L602">
        <v>29</v>
      </c>
      <c r="M602">
        <v>29</v>
      </c>
      <c r="N602">
        <v>34</v>
      </c>
      <c r="O602">
        <v>6</v>
      </c>
      <c r="P602">
        <v>69</v>
      </c>
      <c r="Q602">
        <v>100</v>
      </c>
      <c r="U602" t="str">
        <f>VLOOKUP(D602,Zone,2)</f>
        <v>Nord</v>
      </c>
      <c r="V602">
        <f>WEEKNUM(A602)</f>
        <v>13</v>
      </c>
    </row>
    <row r="603" spans="1:22" x14ac:dyDescent="0.2">
      <c r="A603" s="6">
        <v>43913</v>
      </c>
      <c r="B603" t="s">
        <v>14</v>
      </c>
      <c r="C603">
        <v>1</v>
      </c>
      <c r="D603" t="s">
        <v>27</v>
      </c>
      <c r="E603" s="1">
        <v>450732745</v>
      </c>
      <c r="F603" s="1">
        <v>7680687483</v>
      </c>
      <c r="G603">
        <v>76</v>
      </c>
      <c r="H603">
        <v>35</v>
      </c>
      <c r="I603">
        <v>111</v>
      </c>
      <c r="J603">
        <v>291</v>
      </c>
      <c r="K603">
        <v>402</v>
      </c>
      <c r="L603">
        <v>402</v>
      </c>
      <c r="M603">
        <v>402</v>
      </c>
      <c r="N603">
        <v>7</v>
      </c>
      <c r="O603">
        <v>32</v>
      </c>
      <c r="P603">
        <v>441</v>
      </c>
      <c r="Q603">
        <v>859</v>
      </c>
      <c r="U603" t="str">
        <f>VLOOKUP(D603,Zone,2)</f>
        <v>Nord</v>
      </c>
      <c r="V603">
        <f>WEEKNUM(A603)</f>
        <v>13</v>
      </c>
    </row>
    <row r="604" spans="1:22" x14ac:dyDescent="0.2">
      <c r="A604" s="6">
        <v>43913</v>
      </c>
      <c r="B604" t="s">
        <v>14</v>
      </c>
      <c r="C604">
        <v>16</v>
      </c>
      <c r="D604" t="s">
        <v>28</v>
      </c>
      <c r="E604" s="1">
        <v>4112559576</v>
      </c>
      <c r="F604" s="1">
        <v>1686736689</v>
      </c>
      <c r="G604">
        <v>33</v>
      </c>
      <c r="H604">
        <v>8</v>
      </c>
      <c r="I604">
        <v>41</v>
      </c>
      <c r="J604">
        <v>73</v>
      </c>
      <c r="K604">
        <v>114</v>
      </c>
      <c r="L604">
        <v>114</v>
      </c>
      <c r="M604">
        <v>114</v>
      </c>
      <c r="N604">
        <v>0</v>
      </c>
      <c r="O604">
        <v>6</v>
      </c>
      <c r="P604">
        <v>120</v>
      </c>
      <c r="Q604">
        <v>601</v>
      </c>
      <c r="U604" t="str">
        <f>VLOOKUP(D604,Zone,2)</f>
        <v>Sud</v>
      </c>
      <c r="V604">
        <f>WEEKNUM(A604)</f>
        <v>13</v>
      </c>
    </row>
    <row r="605" spans="1:22" x14ac:dyDescent="0.2">
      <c r="A605" s="6">
        <v>43913</v>
      </c>
      <c r="B605" t="s">
        <v>14</v>
      </c>
      <c r="C605">
        <v>20</v>
      </c>
      <c r="D605" t="s">
        <v>29</v>
      </c>
      <c r="E605" s="1">
        <v>3921531192</v>
      </c>
      <c r="F605" s="1">
        <v>9110616306</v>
      </c>
      <c r="G605">
        <v>9</v>
      </c>
      <c r="H605">
        <v>2</v>
      </c>
      <c r="I605">
        <v>11</v>
      </c>
      <c r="J605">
        <v>5</v>
      </c>
      <c r="K605">
        <v>16</v>
      </c>
      <c r="L605">
        <v>16</v>
      </c>
      <c r="M605">
        <v>16</v>
      </c>
      <c r="N605">
        <v>0</v>
      </c>
      <c r="O605">
        <v>4</v>
      </c>
      <c r="P605">
        <v>20</v>
      </c>
      <c r="Q605">
        <v>166</v>
      </c>
      <c r="U605" t="str">
        <f>VLOOKUP(D605,Zone,2)</f>
        <v>Sud</v>
      </c>
      <c r="V605">
        <f>WEEKNUM(A605)</f>
        <v>13</v>
      </c>
    </row>
    <row r="606" spans="1:22" x14ac:dyDescent="0.2">
      <c r="A606" s="6">
        <v>43913</v>
      </c>
      <c r="B606" t="s">
        <v>14</v>
      </c>
      <c r="C606">
        <v>19</v>
      </c>
      <c r="D606" t="s">
        <v>30</v>
      </c>
      <c r="E606" s="1">
        <v>3811569725</v>
      </c>
      <c r="F606" s="1">
        <v>133623567</v>
      </c>
      <c r="G606">
        <v>30</v>
      </c>
      <c r="H606">
        <v>5</v>
      </c>
      <c r="I606">
        <v>35</v>
      </c>
      <c r="J606">
        <v>50</v>
      </c>
      <c r="K606">
        <v>85</v>
      </c>
      <c r="L606">
        <v>85</v>
      </c>
      <c r="M606">
        <v>85</v>
      </c>
      <c r="N606">
        <v>1</v>
      </c>
      <c r="O606">
        <v>5</v>
      </c>
      <c r="P606">
        <v>91</v>
      </c>
      <c r="Q606">
        <v>795</v>
      </c>
      <c r="U606" t="str">
        <f>VLOOKUP(D606,Zone,2)</f>
        <v>Sud</v>
      </c>
      <c r="V606">
        <f>WEEKNUM(A606)</f>
        <v>13</v>
      </c>
    </row>
    <row r="607" spans="1:22" x14ac:dyDescent="0.2">
      <c r="A607" s="6">
        <v>43913</v>
      </c>
      <c r="B607" t="s">
        <v>14</v>
      </c>
      <c r="C607">
        <v>9</v>
      </c>
      <c r="D607" t="s">
        <v>31</v>
      </c>
      <c r="E607" s="1">
        <v>4376923077</v>
      </c>
      <c r="F607" s="1">
        <v>1125588885</v>
      </c>
      <c r="G607">
        <v>132</v>
      </c>
      <c r="H607">
        <v>23</v>
      </c>
      <c r="I607">
        <v>155</v>
      </c>
      <c r="J607">
        <v>2</v>
      </c>
      <c r="K607">
        <v>157</v>
      </c>
      <c r="L607">
        <v>157</v>
      </c>
      <c r="M607">
        <v>157</v>
      </c>
      <c r="N607">
        <v>9</v>
      </c>
      <c r="O607">
        <v>18</v>
      </c>
      <c r="P607">
        <v>184</v>
      </c>
      <c r="Q607">
        <v>587</v>
      </c>
      <c r="U607" t="str">
        <f>VLOOKUP(D607,Zone,2)</f>
        <v>Centro</v>
      </c>
      <c r="V607">
        <f>WEEKNUM(A607)</f>
        <v>13</v>
      </c>
    </row>
    <row r="608" spans="1:22" x14ac:dyDescent="0.2">
      <c r="A608" s="6">
        <v>43913</v>
      </c>
      <c r="B608" t="s">
        <v>14</v>
      </c>
      <c r="C608">
        <v>10</v>
      </c>
      <c r="D608" t="s">
        <v>32</v>
      </c>
      <c r="E608" s="1">
        <v>4310675841</v>
      </c>
      <c r="F608" s="1">
        <v>1238824698</v>
      </c>
      <c r="G608">
        <v>9</v>
      </c>
      <c r="H608">
        <v>7</v>
      </c>
      <c r="I608">
        <v>16</v>
      </c>
      <c r="J608">
        <v>40</v>
      </c>
      <c r="K608">
        <v>56</v>
      </c>
      <c r="L608">
        <v>56</v>
      </c>
      <c r="M608">
        <v>56</v>
      </c>
      <c r="N608">
        <v>0</v>
      </c>
      <c r="O608">
        <v>0</v>
      </c>
      <c r="P608">
        <v>56</v>
      </c>
      <c r="Q608">
        <v>426</v>
      </c>
      <c r="U608" t="str">
        <f>VLOOKUP(D608,Zone,2)</f>
        <v>Centro</v>
      </c>
      <c r="V608">
        <f>WEEKNUM(A608)</f>
        <v>13</v>
      </c>
    </row>
    <row r="609" spans="1:22" x14ac:dyDescent="0.2">
      <c r="A609" s="6">
        <v>43913</v>
      </c>
      <c r="B609" t="s">
        <v>14</v>
      </c>
      <c r="C609">
        <v>2</v>
      </c>
      <c r="D609" t="s">
        <v>33</v>
      </c>
      <c r="E609" s="1">
        <v>4573750286</v>
      </c>
      <c r="F609" s="1">
        <v>7320149366</v>
      </c>
      <c r="G609">
        <v>6</v>
      </c>
      <c r="H609">
        <v>-1</v>
      </c>
      <c r="I609">
        <v>5</v>
      </c>
      <c r="J609">
        <v>20</v>
      </c>
      <c r="K609">
        <v>25</v>
      </c>
      <c r="L609">
        <v>25</v>
      </c>
      <c r="M609">
        <v>25</v>
      </c>
      <c r="N609">
        <v>1</v>
      </c>
      <c r="O609">
        <v>3</v>
      </c>
      <c r="P609">
        <v>29</v>
      </c>
      <c r="Q609">
        <v>148</v>
      </c>
      <c r="U609" t="str">
        <f>VLOOKUP(D609,Zone,2)</f>
        <v>Nord</v>
      </c>
      <c r="V609">
        <f>WEEKNUM(A609)</f>
        <v>13</v>
      </c>
    </row>
    <row r="610" spans="1:22" x14ac:dyDescent="0.2">
      <c r="A610" s="6">
        <v>43913</v>
      </c>
      <c r="B610" t="s">
        <v>14</v>
      </c>
      <c r="C610">
        <v>5</v>
      </c>
      <c r="D610" t="s">
        <v>34</v>
      </c>
      <c r="E610" s="1">
        <v>4543490485</v>
      </c>
      <c r="F610" s="1">
        <v>1233845213</v>
      </c>
      <c r="G610">
        <v>93</v>
      </c>
      <c r="H610">
        <v>26</v>
      </c>
      <c r="I610">
        <v>119</v>
      </c>
      <c r="J610">
        <v>223</v>
      </c>
      <c r="K610">
        <v>342</v>
      </c>
      <c r="L610">
        <v>342</v>
      </c>
      <c r="M610">
        <v>342</v>
      </c>
      <c r="N610">
        <v>18</v>
      </c>
      <c r="O610">
        <v>23</v>
      </c>
      <c r="P610">
        <v>383</v>
      </c>
      <c r="Q610">
        <v>3444</v>
      </c>
      <c r="U610" t="str">
        <f>VLOOKUP(D610,Zone,2)</f>
        <v>Nord</v>
      </c>
      <c r="V610">
        <f>WEEKNUM(A610)</f>
        <v>13</v>
      </c>
    </row>
    <row r="611" spans="1:22" x14ac:dyDescent="0.2">
      <c r="A611" s="6">
        <v>43914</v>
      </c>
      <c r="B611" t="s">
        <v>14</v>
      </c>
      <c r="C611">
        <v>13</v>
      </c>
      <c r="D611" t="s">
        <v>15</v>
      </c>
      <c r="E611" s="1">
        <v>4235122196</v>
      </c>
      <c r="F611" s="1">
        <v>1339843823</v>
      </c>
      <c r="G611">
        <v>6</v>
      </c>
      <c r="H611">
        <v>5</v>
      </c>
      <c r="I611">
        <v>11</v>
      </c>
      <c r="J611">
        <v>6</v>
      </c>
      <c r="K611">
        <v>17</v>
      </c>
      <c r="L611">
        <v>17</v>
      </c>
      <c r="M611">
        <v>17</v>
      </c>
      <c r="N611">
        <v>1</v>
      </c>
      <c r="O611">
        <v>8</v>
      </c>
      <c r="P611">
        <v>26</v>
      </c>
      <c r="Q611">
        <v>620</v>
      </c>
      <c r="U611" t="str">
        <f>VLOOKUP(D611,Zone,2)</f>
        <v>Centro</v>
      </c>
      <c r="V611">
        <f>WEEKNUM(A611)</f>
        <v>13</v>
      </c>
    </row>
    <row r="612" spans="1:22" x14ac:dyDescent="0.2">
      <c r="A612" s="6">
        <v>43914</v>
      </c>
      <c r="B612" t="s">
        <v>14</v>
      </c>
      <c r="C612">
        <v>17</v>
      </c>
      <c r="D612" t="s">
        <v>16</v>
      </c>
      <c r="E612" s="1">
        <v>4063947052</v>
      </c>
      <c r="F612" s="1">
        <v>1580514834</v>
      </c>
      <c r="G612">
        <v>-1</v>
      </c>
      <c r="H612">
        <v>0</v>
      </c>
      <c r="I612">
        <v>-1</v>
      </c>
      <c r="J612">
        <v>3</v>
      </c>
      <c r="K612">
        <v>2</v>
      </c>
      <c r="L612">
        <v>2</v>
      </c>
      <c r="M612">
        <v>2</v>
      </c>
      <c r="N612">
        <v>0</v>
      </c>
      <c r="O612">
        <v>0</v>
      </c>
      <c r="P612">
        <v>2</v>
      </c>
      <c r="Q612">
        <v>48</v>
      </c>
      <c r="U612" t="str">
        <f>VLOOKUP(D612,Zone,2)</f>
        <v>Sud</v>
      </c>
      <c r="V612">
        <f>WEEKNUM(A612)</f>
        <v>13</v>
      </c>
    </row>
    <row r="613" spans="1:22" x14ac:dyDescent="0.2">
      <c r="A613" s="6">
        <v>43914</v>
      </c>
      <c r="B613" t="s">
        <v>14</v>
      </c>
      <c r="C613">
        <v>18</v>
      </c>
      <c r="D613" t="s">
        <v>17</v>
      </c>
      <c r="E613" s="1">
        <v>3890597598</v>
      </c>
      <c r="F613" s="1">
        <v>1659440194</v>
      </c>
      <c r="G613">
        <v>6</v>
      </c>
      <c r="H613">
        <v>1</v>
      </c>
      <c r="I613">
        <v>7</v>
      </c>
      <c r="J613">
        <v>17</v>
      </c>
      <c r="K613">
        <v>24</v>
      </c>
      <c r="L613">
        <v>24</v>
      </c>
      <c r="M613">
        <v>24</v>
      </c>
      <c r="N613">
        <v>0</v>
      </c>
      <c r="O613">
        <v>3</v>
      </c>
      <c r="P613">
        <v>27</v>
      </c>
      <c r="Q613">
        <v>413</v>
      </c>
      <c r="U613" t="str">
        <f>VLOOKUP(D613,Zone,2)</f>
        <v>Sud</v>
      </c>
      <c r="V613">
        <f>WEEKNUM(A613)</f>
        <v>13</v>
      </c>
    </row>
    <row r="614" spans="1:22" x14ac:dyDescent="0.2">
      <c r="A614" s="6">
        <v>43914</v>
      </c>
      <c r="B614" t="s">
        <v>14</v>
      </c>
      <c r="C614">
        <v>15</v>
      </c>
      <c r="D614" t="s">
        <v>18</v>
      </c>
      <c r="E614" s="1">
        <v>4083956555</v>
      </c>
      <c r="F614" s="1">
        <v>1425084984</v>
      </c>
      <c r="G614">
        <v>79</v>
      </c>
      <c r="H614">
        <v>71</v>
      </c>
      <c r="I614">
        <v>150</v>
      </c>
      <c r="J614">
        <v>-87</v>
      </c>
      <c r="K614">
        <v>63</v>
      </c>
      <c r="L614">
        <v>63</v>
      </c>
      <c r="M614">
        <v>63</v>
      </c>
      <c r="N614">
        <v>5</v>
      </c>
      <c r="O614">
        <v>7</v>
      </c>
      <c r="P614">
        <v>75</v>
      </c>
      <c r="Q614">
        <v>484</v>
      </c>
      <c r="U614" t="str">
        <f>VLOOKUP(D614,Zone,2)</f>
        <v>Sud</v>
      </c>
      <c r="V614">
        <f>WEEKNUM(A614)</f>
        <v>13</v>
      </c>
    </row>
    <row r="615" spans="1:22" x14ac:dyDescent="0.2">
      <c r="A615" s="6">
        <v>43914</v>
      </c>
      <c r="B615" t="s">
        <v>14</v>
      </c>
      <c r="C615">
        <v>8</v>
      </c>
      <c r="D615" t="s">
        <v>46</v>
      </c>
      <c r="E615" s="1">
        <v>4449436681</v>
      </c>
      <c r="F615" s="1">
        <v>113417208</v>
      </c>
      <c r="G615">
        <v>128</v>
      </c>
      <c r="H615">
        <v>15</v>
      </c>
      <c r="I615">
        <v>143</v>
      </c>
      <c r="J615">
        <v>348</v>
      </c>
      <c r="K615">
        <v>491</v>
      </c>
      <c r="L615">
        <v>491</v>
      </c>
      <c r="M615">
        <v>491</v>
      </c>
      <c r="N615">
        <v>135</v>
      </c>
      <c r="O615">
        <v>93</v>
      </c>
      <c r="P615">
        <v>719</v>
      </c>
      <c r="Q615">
        <v>2327</v>
      </c>
      <c r="U615" t="str">
        <f>VLOOKUP(D615,Zone,2)</f>
        <v>Nord</v>
      </c>
      <c r="V615">
        <f>WEEKNUM(A615)</f>
        <v>13</v>
      </c>
    </row>
    <row r="616" spans="1:22" x14ac:dyDescent="0.2">
      <c r="A616" s="6">
        <v>43914</v>
      </c>
      <c r="B616" t="s">
        <v>14</v>
      </c>
      <c r="C616">
        <v>6</v>
      </c>
      <c r="D616" t="s">
        <v>19</v>
      </c>
      <c r="E616" s="1">
        <v>456494354</v>
      </c>
      <c r="F616" s="1">
        <v>1376813649</v>
      </c>
      <c r="G616">
        <v>10</v>
      </c>
      <c r="H616">
        <v>8</v>
      </c>
      <c r="I616">
        <v>18</v>
      </c>
      <c r="J616">
        <v>59</v>
      </c>
      <c r="K616">
        <v>77</v>
      </c>
      <c r="L616">
        <v>77</v>
      </c>
      <c r="M616">
        <v>77</v>
      </c>
      <c r="N616">
        <v>-25</v>
      </c>
      <c r="O616">
        <v>10</v>
      </c>
      <c r="P616">
        <v>62</v>
      </c>
      <c r="Q616">
        <v>1102</v>
      </c>
      <c r="U616" t="str">
        <f>VLOOKUP(D616,Zone,2)</f>
        <v>Nord</v>
      </c>
      <c r="V616">
        <f>WEEKNUM(A616)</f>
        <v>13</v>
      </c>
    </row>
    <row r="617" spans="1:22" x14ac:dyDescent="0.2">
      <c r="A617" s="6">
        <v>43914</v>
      </c>
      <c r="B617" t="s">
        <v>14</v>
      </c>
      <c r="C617">
        <v>12</v>
      </c>
      <c r="D617" t="s">
        <v>20</v>
      </c>
      <c r="E617" s="1">
        <v>4189277044</v>
      </c>
      <c r="F617" s="1">
        <v>1248366722</v>
      </c>
      <c r="G617">
        <v>29</v>
      </c>
      <c r="H617">
        <v>-2</v>
      </c>
      <c r="I617">
        <v>27</v>
      </c>
      <c r="J617">
        <v>104</v>
      </c>
      <c r="K617">
        <v>131</v>
      </c>
      <c r="L617">
        <v>131</v>
      </c>
      <c r="M617">
        <v>131</v>
      </c>
      <c r="N617">
        <v>40</v>
      </c>
      <c r="O617">
        <v>17</v>
      </c>
      <c r="P617">
        <v>188</v>
      </c>
      <c r="Q617">
        <v>0</v>
      </c>
      <c r="U617" t="str">
        <f>VLOOKUP(D617,Zone,2)</f>
        <v>Centro</v>
      </c>
      <c r="V617">
        <f>WEEKNUM(A617)</f>
        <v>13</v>
      </c>
    </row>
    <row r="618" spans="1:22" x14ac:dyDescent="0.2">
      <c r="A618" s="6">
        <v>43914</v>
      </c>
      <c r="B618" t="s">
        <v>14</v>
      </c>
      <c r="C618">
        <v>7</v>
      </c>
      <c r="D618" t="s">
        <v>21</v>
      </c>
      <c r="E618" s="1">
        <v>4441149315</v>
      </c>
      <c r="F618" s="1">
        <v>89326992</v>
      </c>
      <c r="G618">
        <v>42</v>
      </c>
      <c r="H618">
        <v>14</v>
      </c>
      <c r="I618">
        <v>56</v>
      </c>
      <c r="J618">
        <v>83</v>
      </c>
      <c r="K618">
        <v>139</v>
      </c>
      <c r="L618">
        <v>139</v>
      </c>
      <c r="M618">
        <v>139</v>
      </c>
      <c r="N618">
        <v>34</v>
      </c>
      <c r="O618">
        <v>19</v>
      </c>
      <c r="P618">
        <v>192</v>
      </c>
      <c r="Q618">
        <v>454</v>
      </c>
      <c r="U618" t="str">
        <f>VLOOKUP(D618,Zone,2)</f>
        <v>Nord</v>
      </c>
      <c r="V618">
        <f>WEEKNUM(A618)</f>
        <v>13</v>
      </c>
    </row>
    <row r="619" spans="1:22" x14ac:dyDescent="0.2">
      <c r="A619" s="6">
        <v>43914</v>
      </c>
      <c r="B619" t="s">
        <v>14</v>
      </c>
      <c r="C619">
        <v>3</v>
      </c>
      <c r="D619" t="s">
        <v>22</v>
      </c>
      <c r="E619" s="1">
        <v>4546679409</v>
      </c>
      <c r="F619" s="1">
        <v>9190347404</v>
      </c>
      <c r="G619">
        <v>445</v>
      </c>
      <c r="H619">
        <v>11</v>
      </c>
      <c r="I619">
        <v>456</v>
      </c>
      <c r="J619">
        <v>502</v>
      </c>
      <c r="K619">
        <v>958</v>
      </c>
      <c r="L619">
        <v>958</v>
      </c>
      <c r="M619">
        <v>958</v>
      </c>
      <c r="N619">
        <v>582</v>
      </c>
      <c r="O619">
        <v>402</v>
      </c>
      <c r="P619">
        <v>1942</v>
      </c>
      <c r="Q619">
        <v>3453</v>
      </c>
      <c r="U619" t="str">
        <f>VLOOKUP(D619,Zone,2)</f>
        <v>Nord</v>
      </c>
      <c r="V619">
        <f>WEEKNUM(A619)</f>
        <v>13</v>
      </c>
    </row>
    <row r="620" spans="1:22" x14ac:dyDescent="0.2">
      <c r="A620" s="6">
        <v>43914</v>
      </c>
      <c r="B620" t="s">
        <v>14</v>
      </c>
      <c r="C620">
        <v>11</v>
      </c>
      <c r="D620" t="s">
        <v>23</v>
      </c>
      <c r="E620" s="1">
        <v>4361675973</v>
      </c>
      <c r="F620" s="1">
        <v>135188753</v>
      </c>
      <c r="G620">
        <v>-20</v>
      </c>
      <c r="H620">
        <v>1</v>
      </c>
      <c r="I620">
        <v>-19</v>
      </c>
      <c r="J620">
        <v>158</v>
      </c>
      <c r="K620">
        <v>139</v>
      </c>
      <c r="L620">
        <v>139</v>
      </c>
      <c r="M620">
        <v>139</v>
      </c>
      <c r="N620">
        <v>0</v>
      </c>
      <c r="O620">
        <v>28</v>
      </c>
      <c r="P620">
        <v>167</v>
      </c>
      <c r="Q620">
        <v>447</v>
      </c>
      <c r="U620" t="str">
        <f>VLOOKUP(D620,Zone,2)</f>
        <v>Centro</v>
      </c>
      <c r="V620">
        <f>WEEKNUM(A620)</f>
        <v>13</v>
      </c>
    </row>
    <row r="621" spans="1:22" x14ac:dyDescent="0.2">
      <c r="A621" s="6">
        <v>43914</v>
      </c>
      <c r="B621" t="s">
        <v>14</v>
      </c>
      <c r="C621">
        <v>14</v>
      </c>
      <c r="D621" t="s">
        <v>24</v>
      </c>
      <c r="E621" s="1">
        <v>4155774754</v>
      </c>
      <c r="F621" s="1">
        <v>1465916051</v>
      </c>
      <c r="G621">
        <v>2</v>
      </c>
      <c r="H621">
        <v>0</v>
      </c>
      <c r="I621">
        <v>2</v>
      </c>
      <c r="J621">
        <v>3</v>
      </c>
      <c r="K621">
        <v>5</v>
      </c>
      <c r="L621">
        <v>5</v>
      </c>
      <c r="M621">
        <v>5</v>
      </c>
      <c r="N621">
        <v>0</v>
      </c>
      <c r="O621">
        <v>1</v>
      </c>
      <c r="P621">
        <v>6</v>
      </c>
      <c r="Q621">
        <v>40</v>
      </c>
      <c r="U621" t="str">
        <f>VLOOKUP(D621,Zone,2)</f>
        <v>Sud</v>
      </c>
      <c r="V621">
        <f>WEEKNUM(A621)</f>
        <v>13</v>
      </c>
    </row>
    <row r="622" spans="1:22" x14ac:dyDescent="0.2">
      <c r="A622" s="6">
        <v>43914</v>
      </c>
      <c r="B622" t="s">
        <v>14</v>
      </c>
      <c r="C622">
        <v>4</v>
      </c>
      <c r="D622" t="s">
        <v>25</v>
      </c>
      <c r="E622" s="1">
        <v>4649933453</v>
      </c>
      <c r="F622" s="1">
        <v>1135662422</v>
      </c>
      <c r="G622">
        <v>21</v>
      </c>
      <c r="H622">
        <v>5</v>
      </c>
      <c r="I622">
        <v>26</v>
      </c>
      <c r="J622">
        <v>-15</v>
      </c>
      <c r="K622">
        <v>11</v>
      </c>
      <c r="L622">
        <v>11</v>
      </c>
      <c r="M622">
        <v>11</v>
      </c>
      <c r="N622">
        <v>37</v>
      </c>
      <c r="O622">
        <v>9</v>
      </c>
      <c r="P622">
        <v>57</v>
      </c>
      <c r="Q622">
        <v>425</v>
      </c>
      <c r="U622" t="str">
        <f>VLOOKUP(D622,Zone,2)</f>
        <v>Nord</v>
      </c>
      <c r="V622">
        <f>WEEKNUM(A622)</f>
        <v>13</v>
      </c>
    </row>
    <row r="623" spans="1:22" x14ac:dyDescent="0.2">
      <c r="A623" s="6">
        <v>43914</v>
      </c>
      <c r="B623" t="s">
        <v>14</v>
      </c>
      <c r="C623">
        <v>4</v>
      </c>
      <c r="D623" t="s">
        <v>26</v>
      </c>
      <c r="E623" s="1">
        <v>4606893511</v>
      </c>
      <c r="F623" s="1">
        <v>1112123097</v>
      </c>
      <c r="G623">
        <v>59</v>
      </c>
      <c r="H623">
        <v>3</v>
      </c>
      <c r="I623">
        <v>62</v>
      </c>
      <c r="J623">
        <v>-1</v>
      </c>
      <c r="K623">
        <v>61</v>
      </c>
      <c r="L623">
        <v>61</v>
      </c>
      <c r="M623">
        <v>61</v>
      </c>
      <c r="N623">
        <v>11</v>
      </c>
      <c r="O623">
        <v>15</v>
      </c>
      <c r="P623">
        <v>87</v>
      </c>
      <c r="Q623">
        <v>562</v>
      </c>
      <c r="U623" t="str">
        <f>VLOOKUP(D623,Zone,2)</f>
        <v>Nord</v>
      </c>
      <c r="V623">
        <f>WEEKNUM(A623)</f>
        <v>13</v>
      </c>
    </row>
    <row r="624" spans="1:22" x14ac:dyDescent="0.2">
      <c r="A624" s="6">
        <v>43914</v>
      </c>
      <c r="B624" t="s">
        <v>14</v>
      </c>
      <c r="C624">
        <v>1</v>
      </c>
      <c r="D624" t="s">
        <v>27</v>
      </c>
      <c r="E624" s="1">
        <v>450732745</v>
      </c>
      <c r="F624" s="1">
        <v>7680687483</v>
      </c>
      <c r="G624">
        <v>210</v>
      </c>
      <c r="H624">
        <v>17</v>
      </c>
      <c r="I624">
        <v>227</v>
      </c>
      <c r="J624">
        <v>368</v>
      </c>
      <c r="K624">
        <v>595</v>
      </c>
      <c r="L624">
        <v>595</v>
      </c>
      <c r="M624">
        <v>595</v>
      </c>
      <c r="N624">
        <v>0</v>
      </c>
      <c r="O624">
        <v>59</v>
      </c>
      <c r="P624">
        <v>654</v>
      </c>
      <c r="Q624">
        <v>1909</v>
      </c>
      <c r="U624" t="str">
        <f>VLOOKUP(D624,Zone,2)</f>
        <v>Nord</v>
      </c>
      <c r="V624">
        <f>WEEKNUM(A624)</f>
        <v>13</v>
      </c>
    </row>
    <row r="625" spans="1:22" x14ac:dyDescent="0.2">
      <c r="A625" s="6">
        <v>43914</v>
      </c>
      <c r="B625" t="s">
        <v>14</v>
      </c>
      <c r="C625">
        <v>16</v>
      </c>
      <c r="D625" t="s">
        <v>28</v>
      </c>
      <c r="E625" s="1">
        <v>4112559576</v>
      </c>
      <c r="F625" s="1">
        <v>1686736689</v>
      </c>
      <c r="G625">
        <v>32</v>
      </c>
      <c r="H625">
        <v>12</v>
      </c>
      <c r="I625">
        <v>44</v>
      </c>
      <c r="J625">
        <v>34</v>
      </c>
      <c r="K625">
        <v>78</v>
      </c>
      <c r="L625">
        <v>78</v>
      </c>
      <c r="M625">
        <v>78</v>
      </c>
      <c r="N625">
        <v>14</v>
      </c>
      <c r="O625">
        <v>7</v>
      </c>
      <c r="P625">
        <v>99</v>
      </c>
      <c r="Q625">
        <v>584</v>
      </c>
      <c r="U625" t="str">
        <f>VLOOKUP(D625,Zone,2)</f>
        <v>Sud</v>
      </c>
      <c r="V625">
        <f>WEEKNUM(A625)</f>
        <v>13</v>
      </c>
    </row>
    <row r="626" spans="1:22" x14ac:dyDescent="0.2">
      <c r="A626" s="6">
        <v>43914</v>
      </c>
      <c r="B626" t="s">
        <v>14</v>
      </c>
      <c r="C626">
        <v>20</v>
      </c>
      <c r="D626" t="s">
        <v>29</v>
      </c>
      <c r="E626" s="1">
        <v>3921531192</v>
      </c>
      <c r="F626" s="1">
        <v>9110616306</v>
      </c>
      <c r="G626">
        <v>4</v>
      </c>
      <c r="H626">
        <v>1</v>
      </c>
      <c r="I626">
        <v>5</v>
      </c>
      <c r="J626">
        <v>47</v>
      </c>
      <c r="K626">
        <v>52</v>
      </c>
      <c r="L626">
        <v>52</v>
      </c>
      <c r="M626">
        <v>52</v>
      </c>
      <c r="N626">
        <v>6</v>
      </c>
      <c r="O626">
        <v>4</v>
      </c>
      <c r="P626">
        <v>62</v>
      </c>
      <c r="Q626">
        <v>291</v>
      </c>
      <c r="U626" t="str">
        <f>VLOOKUP(D626,Zone,2)</f>
        <v>Sud</v>
      </c>
      <c r="V626">
        <f>WEEKNUM(A626)</f>
        <v>13</v>
      </c>
    </row>
    <row r="627" spans="1:22" x14ac:dyDescent="0.2">
      <c r="A627" s="6">
        <v>43914</v>
      </c>
      <c r="B627" t="s">
        <v>14</v>
      </c>
      <c r="C627">
        <v>19</v>
      </c>
      <c r="D627" t="s">
        <v>30</v>
      </c>
      <c r="E627" s="1">
        <v>3811569725</v>
      </c>
      <c r="F627" s="1">
        <v>133623567</v>
      </c>
      <c r="G627">
        <v>0</v>
      </c>
      <c r="H627">
        <v>0</v>
      </c>
      <c r="I627">
        <v>0</v>
      </c>
      <c r="J627">
        <v>118</v>
      </c>
      <c r="K627">
        <v>118</v>
      </c>
      <c r="L627">
        <v>118</v>
      </c>
      <c r="M627">
        <v>118</v>
      </c>
      <c r="N627">
        <v>0</v>
      </c>
      <c r="O627">
        <v>7</v>
      </c>
      <c r="P627">
        <v>125</v>
      </c>
      <c r="Q627">
        <v>795</v>
      </c>
      <c r="U627" t="str">
        <f>VLOOKUP(D627,Zone,2)</f>
        <v>Sud</v>
      </c>
      <c r="V627">
        <f>WEEKNUM(A627)</f>
        <v>13</v>
      </c>
    </row>
    <row r="628" spans="1:22" x14ac:dyDescent="0.2">
      <c r="A628" s="6">
        <v>43914</v>
      </c>
      <c r="B628" t="s">
        <v>14</v>
      </c>
      <c r="C628">
        <v>9</v>
      </c>
      <c r="D628" t="s">
        <v>31</v>
      </c>
      <c r="E628" s="1">
        <v>4376923077</v>
      </c>
      <c r="F628" s="1">
        <v>1125588885</v>
      </c>
      <c r="G628">
        <v>80</v>
      </c>
      <c r="H628">
        <v>6</v>
      </c>
      <c r="I628">
        <v>86</v>
      </c>
      <c r="J628">
        <v>132</v>
      </c>
      <c r="K628">
        <v>218</v>
      </c>
      <c r="L628">
        <v>218</v>
      </c>
      <c r="M628">
        <v>218</v>
      </c>
      <c r="N628">
        <v>0</v>
      </c>
      <c r="O628">
        <v>20</v>
      </c>
      <c r="P628">
        <v>238</v>
      </c>
      <c r="Q628">
        <v>1850</v>
      </c>
      <c r="U628" t="str">
        <f>VLOOKUP(D628,Zone,2)</f>
        <v>Centro</v>
      </c>
      <c r="V628">
        <f>WEEKNUM(A628)</f>
        <v>13</v>
      </c>
    </row>
    <row r="629" spans="1:22" x14ac:dyDescent="0.2">
      <c r="A629" s="6">
        <v>43914</v>
      </c>
      <c r="B629" t="s">
        <v>14</v>
      </c>
      <c r="C629">
        <v>10</v>
      </c>
      <c r="D629" t="s">
        <v>32</v>
      </c>
      <c r="E629" s="1">
        <v>4310675841</v>
      </c>
      <c r="F629" s="1">
        <v>1238824698</v>
      </c>
      <c r="G629">
        <v>-1</v>
      </c>
      <c r="H629">
        <v>1</v>
      </c>
      <c r="I629">
        <v>0</v>
      </c>
      <c r="J629">
        <v>68</v>
      </c>
      <c r="K629">
        <v>68</v>
      </c>
      <c r="L629">
        <v>68</v>
      </c>
      <c r="M629">
        <v>68</v>
      </c>
      <c r="N629">
        <v>0</v>
      </c>
      <c r="O629">
        <v>3</v>
      </c>
      <c r="P629">
        <v>71</v>
      </c>
      <c r="Q629">
        <v>547</v>
      </c>
      <c r="U629" t="str">
        <f>VLOOKUP(D629,Zone,2)</f>
        <v>Centro</v>
      </c>
      <c r="V629">
        <f>WEEKNUM(A629)</f>
        <v>13</v>
      </c>
    </row>
    <row r="630" spans="1:22" x14ac:dyDescent="0.2">
      <c r="A630" s="6">
        <v>43914</v>
      </c>
      <c r="B630" t="s">
        <v>14</v>
      </c>
      <c r="C630">
        <v>2</v>
      </c>
      <c r="D630" t="s">
        <v>33</v>
      </c>
      <c r="E630" s="1">
        <v>4573750286</v>
      </c>
      <c r="F630" s="1">
        <v>7320149366</v>
      </c>
      <c r="G630">
        <v>2</v>
      </c>
      <c r="H630">
        <v>0</v>
      </c>
      <c r="I630">
        <v>2</v>
      </c>
      <c r="J630">
        <v>-2</v>
      </c>
      <c r="K630">
        <v>0</v>
      </c>
      <c r="L630">
        <v>0</v>
      </c>
      <c r="M630">
        <v>0</v>
      </c>
      <c r="N630">
        <v>0</v>
      </c>
      <c r="O630">
        <v>7</v>
      </c>
      <c r="P630">
        <v>7</v>
      </c>
      <c r="Q630">
        <v>82</v>
      </c>
      <c r="U630" t="str">
        <f>VLOOKUP(D630,Zone,2)</f>
        <v>Nord</v>
      </c>
      <c r="V630">
        <f>WEEKNUM(A630)</f>
        <v>13</v>
      </c>
    </row>
    <row r="631" spans="1:22" x14ac:dyDescent="0.2">
      <c r="A631" s="6">
        <v>43914</v>
      </c>
      <c r="B631" t="s">
        <v>14</v>
      </c>
      <c r="C631">
        <v>5</v>
      </c>
      <c r="D631" t="s">
        <v>34</v>
      </c>
      <c r="E631" s="1">
        <v>4543490485</v>
      </c>
      <c r="F631" s="1">
        <v>1233845213</v>
      </c>
      <c r="G631">
        <v>112</v>
      </c>
      <c r="H631">
        <v>23</v>
      </c>
      <c r="I631">
        <v>135</v>
      </c>
      <c r="J631">
        <v>230</v>
      </c>
      <c r="K631">
        <v>365</v>
      </c>
      <c r="L631">
        <v>365</v>
      </c>
      <c r="M631">
        <v>365</v>
      </c>
      <c r="N631">
        <v>54</v>
      </c>
      <c r="O631">
        <v>24</v>
      </c>
      <c r="P631">
        <v>443</v>
      </c>
      <c r="Q631">
        <v>5063</v>
      </c>
      <c r="U631" t="str">
        <f>VLOOKUP(D631,Zone,2)</f>
        <v>Nord</v>
      </c>
      <c r="V631">
        <f>WEEKNUM(A631)</f>
        <v>13</v>
      </c>
    </row>
    <row r="632" spans="1:22" x14ac:dyDescent="0.2">
      <c r="A632" s="6">
        <v>43915</v>
      </c>
      <c r="B632" t="s">
        <v>14</v>
      </c>
      <c r="C632">
        <v>13</v>
      </c>
      <c r="D632" t="s">
        <v>15</v>
      </c>
      <c r="E632" s="1">
        <v>4235122196</v>
      </c>
      <c r="F632" s="1">
        <v>1339843823</v>
      </c>
      <c r="G632">
        <v>14</v>
      </c>
      <c r="H632">
        <v>2</v>
      </c>
      <c r="I632">
        <v>16</v>
      </c>
      <c r="J632">
        <v>100</v>
      </c>
      <c r="K632">
        <v>116</v>
      </c>
      <c r="L632">
        <v>116</v>
      </c>
      <c r="M632">
        <v>116</v>
      </c>
      <c r="N632">
        <v>2</v>
      </c>
      <c r="O632">
        <v>6</v>
      </c>
      <c r="P632">
        <v>124</v>
      </c>
      <c r="Q632">
        <v>688</v>
      </c>
      <c r="U632" t="str">
        <f>VLOOKUP(D632,Zone,2)</f>
        <v>Centro</v>
      </c>
      <c r="V632">
        <f>WEEKNUM(A632)</f>
        <v>13</v>
      </c>
    </row>
    <row r="633" spans="1:22" x14ac:dyDescent="0.2">
      <c r="A633" s="6">
        <v>43915</v>
      </c>
      <c r="B633" t="s">
        <v>14</v>
      </c>
      <c r="C633">
        <v>17</v>
      </c>
      <c r="D633" t="s">
        <v>16</v>
      </c>
      <c r="E633" s="1">
        <v>4063947052</v>
      </c>
      <c r="F633" s="1">
        <v>1580514834</v>
      </c>
      <c r="G633">
        <v>6</v>
      </c>
      <c r="H633">
        <v>2</v>
      </c>
      <c r="I633">
        <v>8</v>
      </c>
      <c r="J633">
        <v>13</v>
      </c>
      <c r="K633">
        <v>21</v>
      </c>
      <c r="L633">
        <v>21</v>
      </c>
      <c r="M633">
        <v>21</v>
      </c>
      <c r="N633">
        <v>0</v>
      </c>
      <c r="O633">
        <v>0</v>
      </c>
      <c r="P633">
        <v>21</v>
      </c>
      <c r="Q633">
        <v>113</v>
      </c>
      <c r="U633" t="str">
        <f>VLOOKUP(D633,Zone,2)</f>
        <v>Sud</v>
      </c>
      <c r="V633">
        <f>WEEKNUM(A633)</f>
        <v>13</v>
      </c>
    </row>
    <row r="634" spans="1:22" x14ac:dyDescent="0.2">
      <c r="A634" s="6">
        <v>43915</v>
      </c>
      <c r="B634" t="s">
        <v>14</v>
      </c>
      <c r="C634">
        <v>18</v>
      </c>
      <c r="D634" t="s">
        <v>17</v>
      </c>
      <c r="E634" s="1">
        <v>3890597598</v>
      </c>
      <c r="F634" s="1">
        <v>1659440194</v>
      </c>
      <c r="G634">
        <v>5</v>
      </c>
      <c r="H634">
        <v>2</v>
      </c>
      <c r="I634">
        <v>7</v>
      </c>
      <c r="J634">
        <v>22</v>
      </c>
      <c r="K634">
        <v>29</v>
      </c>
      <c r="L634">
        <v>29</v>
      </c>
      <c r="M634">
        <v>29</v>
      </c>
      <c r="N634">
        <v>2</v>
      </c>
      <c r="O634">
        <v>1</v>
      </c>
      <c r="P634">
        <v>32</v>
      </c>
      <c r="Q634">
        <v>572</v>
      </c>
      <c r="U634" t="str">
        <f>VLOOKUP(D634,Zone,2)</f>
        <v>Sud</v>
      </c>
      <c r="V634">
        <f>WEEKNUM(A634)</f>
        <v>13</v>
      </c>
    </row>
    <row r="635" spans="1:22" x14ac:dyDescent="0.2">
      <c r="A635" s="6">
        <v>43915</v>
      </c>
      <c r="B635" t="s">
        <v>14</v>
      </c>
      <c r="C635">
        <v>15</v>
      </c>
      <c r="D635" t="s">
        <v>18</v>
      </c>
      <c r="E635" s="1">
        <v>4083956555</v>
      </c>
      <c r="F635" s="1">
        <v>1425084984</v>
      </c>
      <c r="G635">
        <v>-27</v>
      </c>
      <c r="H635">
        <v>-58</v>
      </c>
      <c r="I635">
        <v>-85</v>
      </c>
      <c r="J635">
        <v>165</v>
      </c>
      <c r="K635">
        <v>80</v>
      </c>
      <c r="L635">
        <v>80</v>
      </c>
      <c r="M635">
        <v>80</v>
      </c>
      <c r="N635">
        <v>0</v>
      </c>
      <c r="O635">
        <v>18</v>
      </c>
      <c r="P635">
        <v>98</v>
      </c>
      <c r="Q635">
        <v>675</v>
      </c>
      <c r="U635" t="str">
        <f>VLOOKUP(D635,Zone,2)</f>
        <v>Sud</v>
      </c>
      <c r="V635">
        <f>WEEKNUM(A635)</f>
        <v>13</v>
      </c>
    </row>
    <row r="636" spans="1:22" x14ac:dyDescent="0.2">
      <c r="A636" s="6">
        <v>43915</v>
      </c>
      <c r="B636" t="s">
        <v>14</v>
      </c>
      <c r="C636">
        <v>8</v>
      </c>
      <c r="D636" t="s">
        <v>46</v>
      </c>
      <c r="E636" s="1">
        <v>4449436681</v>
      </c>
      <c r="F636" s="1">
        <v>113417208</v>
      </c>
      <c r="G636">
        <v>206</v>
      </c>
      <c r="H636">
        <v>3</v>
      </c>
      <c r="I636">
        <v>209</v>
      </c>
      <c r="J636">
        <v>336</v>
      </c>
      <c r="K636">
        <v>545</v>
      </c>
      <c r="L636">
        <v>545</v>
      </c>
      <c r="M636">
        <v>545</v>
      </c>
      <c r="N636">
        <v>163</v>
      </c>
      <c r="O636">
        <v>92</v>
      </c>
      <c r="P636">
        <v>800</v>
      </c>
      <c r="Q636">
        <v>4518</v>
      </c>
      <c r="U636" t="str">
        <f>VLOOKUP(D636,Zone,2)</f>
        <v>Nord</v>
      </c>
      <c r="V636">
        <f>WEEKNUM(A636)</f>
        <v>13</v>
      </c>
    </row>
    <row r="637" spans="1:22" x14ac:dyDescent="0.2">
      <c r="A637" s="6">
        <v>43915</v>
      </c>
      <c r="B637" t="s">
        <v>14</v>
      </c>
      <c r="C637">
        <v>6</v>
      </c>
      <c r="D637" t="s">
        <v>19</v>
      </c>
      <c r="E637" s="1">
        <v>456494354</v>
      </c>
      <c r="F637" s="1">
        <v>1376813649</v>
      </c>
      <c r="G637">
        <v>5</v>
      </c>
      <c r="H637">
        <v>3</v>
      </c>
      <c r="I637">
        <v>8</v>
      </c>
      <c r="J637">
        <v>55</v>
      </c>
      <c r="K637">
        <v>63</v>
      </c>
      <c r="L637">
        <v>63</v>
      </c>
      <c r="M637">
        <v>63</v>
      </c>
      <c r="N637">
        <v>78</v>
      </c>
      <c r="O637">
        <v>6</v>
      </c>
      <c r="P637">
        <v>147</v>
      </c>
      <c r="Q637">
        <v>968</v>
      </c>
      <c r="U637" t="str">
        <f>VLOOKUP(D637,Zone,2)</f>
        <v>Nord</v>
      </c>
      <c r="V637">
        <f>WEEKNUM(A637)</f>
        <v>13</v>
      </c>
    </row>
    <row r="638" spans="1:22" x14ac:dyDescent="0.2">
      <c r="A638" s="6">
        <v>43915</v>
      </c>
      <c r="B638" t="s">
        <v>14</v>
      </c>
      <c r="C638">
        <v>12</v>
      </c>
      <c r="D638" t="s">
        <v>20</v>
      </c>
      <c r="E638" s="1">
        <v>4189277044</v>
      </c>
      <c r="F638" s="1">
        <v>1248366722</v>
      </c>
      <c r="G638">
        <v>58</v>
      </c>
      <c r="H638">
        <v>7</v>
      </c>
      <c r="I638">
        <v>65</v>
      </c>
      <c r="J638">
        <v>65</v>
      </c>
      <c r="K638">
        <v>130</v>
      </c>
      <c r="L638">
        <v>130</v>
      </c>
      <c r="M638">
        <v>130</v>
      </c>
      <c r="N638">
        <v>28</v>
      </c>
      <c r="O638">
        <v>15</v>
      </c>
      <c r="P638">
        <v>173</v>
      </c>
      <c r="Q638">
        <v>2298</v>
      </c>
      <c r="U638" t="str">
        <f>VLOOKUP(D638,Zone,2)</f>
        <v>Centro</v>
      </c>
      <c r="V638">
        <f>WEEKNUM(A638)</f>
        <v>13</v>
      </c>
    </row>
    <row r="639" spans="1:22" x14ac:dyDescent="0.2">
      <c r="A639" s="6">
        <v>43915</v>
      </c>
      <c r="B639" t="s">
        <v>14</v>
      </c>
      <c r="C639">
        <v>7</v>
      </c>
      <c r="D639" t="s">
        <v>21</v>
      </c>
      <c r="E639" s="1">
        <v>4441149315</v>
      </c>
      <c r="F639" s="1">
        <v>89326992</v>
      </c>
      <c r="G639">
        <v>124</v>
      </c>
      <c r="H639">
        <v>0</v>
      </c>
      <c r="I639">
        <v>124</v>
      </c>
      <c r="J639">
        <v>10</v>
      </c>
      <c r="K639">
        <v>134</v>
      </c>
      <c r="L639">
        <v>134</v>
      </c>
      <c r="M639">
        <v>134</v>
      </c>
      <c r="N639">
        <v>32</v>
      </c>
      <c r="O639">
        <v>23</v>
      </c>
      <c r="P639">
        <v>189</v>
      </c>
      <c r="Q639">
        <v>610</v>
      </c>
      <c r="U639" t="str">
        <f>VLOOKUP(D639,Zone,2)</f>
        <v>Nord</v>
      </c>
      <c r="V639">
        <f>WEEKNUM(A639)</f>
        <v>13</v>
      </c>
    </row>
    <row r="640" spans="1:22" x14ac:dyDescent="0.2">
      <c r="A640" s="6">
        <v>43915</v>
      </c>
      <c r="B640" t="s">
        <v>14</v>
      </c>
      <c r="C640">
        <v>3</v>
      </c>
      <c r="D640" t="s">
        <v>22</v>
      </c>
      <c r="E640" s="1">
        <v>4546679409</v>
      </c>
      <c r="F640" s="1">
        <v>9190347404</v>
      </c>
      <c r="G640">
        <v>315</v>
      </c>
      <c r="H640">
        <v>42</v>
      </c>
      <c r="I640">
        <v>357</v>
      </c>
      <c r="J640">
        <v>366</v>
      </c>
      <c r="K640">
        <v>723</v>
      </c>
      <c r="L640">
        <v>723</v>
      </c>
      <c r="M640">
        <v>723</v>
      </c>
      <c r="N640">
        <v>624</v>
      </c>
      <c r="O640">
        <v>296</v>
      </c>
      <c r="P640">
        <v>1643</v>
      </c>
      <c r="Q640">
        <v>4971</v>
      </c>
      <c r="U640" t="str">
        <f>VLOOKUP(D640,Zone,2)</f>
        <v>Nord</v>
      </c>
      <c r="V640">
        <f>WEEKNUM(A640)</f>
        <v>13</v>
      </c>
    </row>
    <row r="641" spans="1:22" x14ac:dyDescent="0.2">
      <c r="A641" s="6">
        <v>43915</v>
      </c>
      <c r="B641" t="s">
        <v>14</v>
      </c>
      <c r="C641">
        <v>11</v>
      </c>
      <c r="D641" t="s">
        <v>23</v>
      </c>
      <c r="E641" s="1">
        <v>4361675973</v>
      </c>
      <c r="F641" s="1">
        <v>135188753</v>
      </c>
      <c r="G641">
        <v>76</v>
      </c>
      <c r="H641">
        <v>-1</v>
      </c>
      <c r="I641">
        <v>75</v>
      </c>
      <c r="J641">
        <v>67</v>
      </c>
      <c r="K641">
        <v>142</v>
      </c>
      <c r="L641">
        <v>142</v>
      </c>
      <c r="M641">
        <v>142</v>
      </c>
      <c r="N641">
        <v>0</v>
      </c>
      <c r="O641">
        <v>56</v>
      </c>
      <c r="P641">
        <v>198</v>
      </c>
      <c r="Q641">
        <v>667</v>
      </c>
      <c r="U641" t="str">
        <f>VLOOKUP(D641,Zone,2)</f>
        <v>Centro</v>
      </c>
      <c r="V641">
        <f>WEEKNUM(A641)</f>
        <v>13</v>
      </c>
    </row>
    <row r="642" spans="1:22" x14ac:dyDescent="0.2">
      <c r="A642" s="6">
        <v>43915</v>
      </c>
      <c r="B642" t="s">
        <v>14</v>
      </c>
      <c r="C642">
        <v>14</v>
      </c>
      <c r="D642" t="s">
        <v>24</v>
      </c>
      <c r="E642" s="1">
        <v>4155774754</v>
      </c>
      <c r="F642" s="1">
        <v>1465916051</v>
      </c>
      <c r="G642">
        <v>-1</v>
      </c>
      <c r="H642">
        <v>0</v>
      </c>
      <c r="I642">
        <v>-1</v>
      </c>
      <c r="J642">
        <v>-1</v>
      </c>
      <c r="K642">
        <v>-2</v>
      </c>
      <c r="L642">
        <v>-2</v>
      </c>
      <c r="M642">
        <v>-2</v>
      </c>
      <c r="N642">
        <v>2</v>
      </c>
      <c r="O642">
        <v>0</v>
      </c>
      <c r="P642">
        <v>0</v>
      </c>
      <c r="Q642">
        <v>8</v>
      </c>
      <c r="U642" t="str">
        <f>VLOOKUP(D642,Zone,2)</f>
        <v>Sud</v>
      </c>
      <c r="V642">
        <f>WEEKNUM(A642)</f>
        <v>13</v>
      </c>
    </row>
    <row r="643" spans="1:22" x14ac:dyDescent="0.2">
      <c r="A643" s="6">
        <v>43915</v>
      </c>
      <c r="B643" t="s">
        <v>14</v>
      </c>
      <c r="C643">
        <v>4</v>
      </c>
      <c r="D643" t="s">
        <v>25</v>
      </c>
      <c r="E643" s="1">
        <v>4649933453</v>
      </c>
      <c r="F643" s="1">
        <v>1135662422</v>
      </c>
      <c r="G643">
        <v>24</v>
      </c>
      <c r="H643">
        <v>2</v>
      </c>
      <c r="I643">
        <v>26</v>
      </c>
      <c r="J643">
        <v>23</v>
      </c>
      <c r="K643">
        <v>49</v>
      </c>
      <c r="L643">
        <v>49</v>
      </c>
      <c r="M643">
        <v>49</v>
      </c>
      <c r="N643">
        <v>23</v>
      </c>
      <c r="O643">
        <v>5</v>
      </c>
      <c r="P643">
        <v>77</v>
      </c>
      <c r="Q643">
        <v>140</v>
      </c>
      <c r="U643" t="str">
        <f>VLOOKUP(D643,Zone,2)</f>
        <v>Nord</v>
      </c>
      <c r="V643">
        <f>WEEKNUM(A643)</f>
        <v>13</v>
      </c>
    </row>
    <row r="644" spans="1:22" x14ac:dyDescent="0.2">
      <c r="A644" s="6">
        <v>43915</v>
      </c>
      <c r="B644" t="s">
        <v>14</v>
      </c>
      <c r="C644">
        <v>4</v>
      </c>
      <c r="D644" t="s">
        <v>26</v>
      </c>
      <c r="E644" s="1">
        <v>4606893511</v>
      </c>
      <c r="F644" s="1">
        <v>1112123097</v>
      </c>
      <c r="G644">
        <v>0</v>
      </c>
      <c r="H644">
        <v>16</v>
      </c>
      <c r="I644">
        <v>16</v>
      </c>
      <c r="J644">
        <v>67</v>
      </c>
      <c r="K644">
        <v>83</v>
      </c>
      <c r="L644">
        <v>83</v>
      </c>
      <c r="M644">
        <v>83</v>
      </c>
      <c r="N644">
        <v>11</v>
      </c>
      <c r="O644">
        <v>18</v>
      </c>
      <c r="P644">
        <v>112</v>
      </c>
      <c r="Q644">
        <v>402</v>
      </c>
      <c r="U644" t="str">
        <f>VLOOKUP(D644,Zone,2)</f>
        <v>Nord</v>
      </c>
      <c r="V644">
        <f>WEEKNUM(A644)</f>
        <v>13</v>
      </c>
    </row>
    <row r="645" spans="1:22" x14ac:dyDescent="0.2">
      <c r="A645" s="6">
        <v>43915</v>
      </c>
      <c r="B645" t="s">
        <v>14</v>
      </c>
      <c r="C645">
        <v>1</v>
      </c>
      <c r="D645" t="s">
        <v>27</v>
      </c>
      <c r="E645" s="1">
        <v>450732745</v>
      </c>
      <c r="F645" s="1">
        <v>7680687483</v>
      </c>
      <c r="G645">
        <v>140</v>
      </c>
      <c r="H645">
        <v>21</v>
      </c>
      <c r="I645">
        <v>161</v>
      </c>
      <c r="J645">
        <v>271</v>
      </c>
      <c r="K645">
        <v>432</v>
      </c>
      <c r="L645">
        <v>432</v>
      </c>
      <c r="M645">
        <v>432</v>
      </c>
      <c r="N645">
        <v>2</v>
      </c>
      <c r="O645">
        <v>75</v>
      </c>
      <c r="P645">
        <v>509</v>
      </c>
      <c r="Q645">
        <v>1186</v>
      </c>
      <c r="U645" t="str">
        <f>VLOOKUP(D645,Zone,2)</f>
        <v>Nord</v>
      </c>
      <c r="V645">
        <f>WEEKNUM(A645)</f>
        <v>13</v>
      </c>
    </row>
    <row r="646" spans="1:22" x14ac:dyDescent="0.2">
      <c r="A646" s="6">
        <v>43915</v>
      </c>
      <c r="B646" t="s">
        <v>14</v>
      </c>
      <c r="C646">
        <v>16</v>
      </c>
      <c r="D646" t="s">
        <v>28</v>
      </c>
      <c r="E646" s="1">
        <v>4112559576</v>
      </c>
      <c r="F646" s="1">
        <v>1686736689</v>
      </c>
      <c r="G646">
        <v>32</v>
      </c>
      <c r="H646">
        <v>7</v>
      </c>
      <c r="I646">
        <v>39</v>
      </c>
      <c r="J646">
        <v>44</v>
      </c>
      <c r="K646">
        <v>83</v>
      </c>
      <c r="L646">
        <v>83</v>
      </c>
      <c r="M646">
        <v>83</v>
      </c>
      <c r="N646">
        <v>1</v>
      </c>
      <c r="O646">
        <v>4</v>
      </c>
      <c r="P646">
        <v>88</v>
      </c>
      <c r="Q646">
        <v>878</v>
      </c>
      <c r="U646" t="str">
        <f>VLOOKUP(D646,Zone,2)</f>
        <v>Sud</v>
      </c>
      <c r="V646">
        <f>WEEKNUM(A646)</f>
        <v>13</v>
      </c>
    </row>
    <row r="647" spans="1:22" x14ac:dyDescent="0.2">
      <c r="A647" s="6">
        <v>43915</v>
      </c>
      <c r="B647" t="s">
        <v>14</v>
      </c>
      <c r="C647">
        <v>20</v>
      </c>
      <c r="D647" t="s">
        <v>29</v>
      </c>
      <c r="E647" s="1">
        <v>3921531192</v>
      </c>
      <c r="F647" s="1">
        <v>9110616306</v>
      </c>
      <c r="G647">
        <v>2</v>
      </c>
      <c r="H647">
        <v>0</v>
      </c>
      <c r="I647">
        <v>2</v>
      </c>
      <c r="J647">
        <v>15</v>
      </c>
      <c r="K647">
        <v>17</v>
      </c>
      <c r="L647">
        <v>17</v>
      </c>
      <c r="M647">
        <v>17</v>
      </c>
      <c r="N647">
        <v>1</v>
      </c>
      <c r="O647">
        <v>3</v>
      </c>
      <c r="P647">
        <v>21</v>
      </c>
      <c r="Q647">
        <v>160</v>
      </c>
      <c r="U647" t="str">
        <f>VLOOKUP(D647,Zone,2)</f>
        <v>Sud</v>
      </c>
      <c r="V647">
        <f>WEEKNUM(A647)</f>
        <v>13</v>
      </c>
    </row>
    <row r="648" spans="1:22" x14ac:dyDescent="0.2">
      <c r="A648" s="6">
        <v>43915</v>
      </c>
      <c r="B648" t="s">
        <v>14</v>
      </c>
      <c r="C648">
        <v>19</v>
      </c>
      <c r="D648" t="s">
        <v>30</v>
      </c>
      <c r="E648" s="1">
        <v>3811569725</v>
      </c>
      <c r="F648" s="1">
        <v>133623567</v>
      </c>
      <c r="G648">
        <v>9</v>
      </c>
      <c r="H648">
        <v>20</v>
      </c>
      <c r="I648">
        <v>29</v>
      </c>
      <c r="J648">
        <v>108</v>
      </c>
      <c r="K648">
        <v>137</v>
      </c>
      <c r="L648">
        <v>137</v>
      </c>
      <c r="M648">
        <v>137</v>
      </c>
      <c r="N648">
        <v>6</v>
      </c>
      <c r="O648">
        <v>5</v>
      </c>
      <c r="P648">
        <v>148</v>
      </c>
      <c r="Q648">
        <v>1142</v>
      </c>
      <c r="U648" t="str">
        <f>VLOOKUP(D648,Zone,2)</f>
        <v>Sud</v>
      </c>
      <c r="V648">
        <f>WEEKNUM(A648)</f>
        <v>13</v>
      </c>
    </row>
    <row r="649" spans="1:22" x14ac:dyDescent="0.2">
      <c r="A649" s="6">
        <v>43915</v>
      </c>
      <c r="B649" t="s">
        <v>14</v>
      </c>
      <c r="C649">
        <v>9</v>
      </c>
      <c r="D649" t="s">
        <v>31</v>
      </c>
      <c r="E649" s="1">
        <v>4376923077</v>
      </c>
      <c r="F649" s="1">
        <v>1125588885</v>
      </c>
      <c r="G649">
        <v>81</v>
      </c>
      <c r="H649">
        <v>7</v>
      </c>
      <c r="I649">
        <v>88</v>
      </c>
      <c r="J649">
        <v>169</v>
      </c>
      <c r="K649">
        <v>257</v>
      </c>
      <c r="L649">
        <v>257</v>
      </c>
      <c r="M649">
        <v>257</v>
      </c>
      <c r="N649">
        <v>3</v>
      </c>
      <c r="O649">
        <v>13</v>
      </c>
      <c r="P649">
        <v>273</v>
      </c>
      <c r="Q649">
        <v>2167</v>
      </c>
      <c r="U649" t="str">
        <f>VLOOKUP(D649,Zone,2)</f>
        <v>Centro</v>
      </c>
      <c r="V649">
        <f>WEEKNUM(A649)</f>
        <v>13</v>
      </c>
    </row>
    <row r="650" spans="1:22" x14ac:dyDescent="0.2">
      <c r="A650" s="6">
        <v>43915</v>
      </c>
      <c r="B650" t="s">
        <v>14</v>
      </c>
      <c r="C650">
        <v>10</v>
      </c>
      <c r="D650" t="s">
        <v>32</v>
      </c>
      <c r="E650" s="1">
        <v>4310675841</v>
      </c>
      <c r="F650" s="1">
        <v>1238824698</v>
      </c>
      <c r="G650">
        <v>18</v>
      </c>
      <c r="H650">
        <v>1</v>
      </c>
      <c r="I650">
        <v>19</v>
      </c>
      <c r="J650">
        <v>43</v>
      </c>
      <c r="K650">
        <v>62</v>
      </c>
      <c r="L650">
        <v>62</v>
      </c>
      <c r="M650">
        <v>62</v>
      </c>
      <c r="N650">
        <v>0</v>
      </c>
      <c r="O650">
        <v>0</v>
      </c>
      <c r="P650">
        <v>62</v>
      </c>
      <c r="Q650">
        <v>599</v>
      </c>
      <c r="U650" t="str">
        <f>VLOOKUP(D650,Zone,2)</f>
        <v>Centro</v>
      </c>
      <c r="V650">
        <f>WEEKNUM(A650)</f>
        <v>13</v>
      </c>
    </row>
    <row r="651" spans="1:22" x14ac:dyDescent="0.2">
      <c r="A651" s="6">
        <v>43915</v>
      </c>
      <c r="B651" t="s">
        <v>14</v>
      </c>
      <c r="C651">
        <v>2</v>
      </c>
      <c r="D651" t="s">
        <v>33</v>
      </c>
      <c r="E651" s="1">
        <v>4573750286</v>
      </c>
      <c r="F651" s="1">
        <v>7320149366</v>
      </c>
      <c r="G651">
        <v>-1</v>
      </c>
      <c r="H651">
        <v>5</v>
      </c>
      <c r="I651">
        <v>4</v>
      </c>
      <c r="J651">
        <v>-8</v>
      </c>
      <c r="K651">
        <v>-4</v>
      </c>
      <c r="L651">
        <v>-4</v>
      </c>
      <c r="M651">
        <v>-4</v>
      </c>
      <c r="N651">
        <v>0</v>
      </c>
      <c r="O651">
        <v>5</v>
      </c>
      <c r="P651">
        <v>1</v>
      </c>
      <c r="Q651">
        <v>20</v>
      </c>
      <c r="U651" t="str">
        <f>VLOOKUP(D651,Zone,2)</f>
        <v>Nord</v>
      </c>
      <c r="V651">
        <f>WEEKNUM(A651)</f>
        <v>13</v>
      </c>
    </row>
    <row r="652" spans="1:22" x14ac:dyDescent="0.2">
      <c r="A652" s="6">
        <v>43915</v>
      </c>
      <c r="B652" t="s">
        <v>14</v>
      </c>
      <c r="C652">
        <v>5</v>
      </c>
      <c r="D652" t="s">
        <v>34</v>
      </c>
      <c r="E652" s="1">
        <v>4543490485</v>
      </c>
      <c r="F652" s="1">
        <v>1233845213</v>
      </c>
      <c r="G652">
        <v>89</v>
      </c>
      <c r="H652">
        <v>12</v>
      </c>
      <c r="I652">
        <v>101</v>
      </c>
      <c r="J652">
        <v>293</v>
      </c>
      <c r="K652">
        <v>394</v>
      </c>
      <c r="L652">
        <v>394</v>
      </c>
      <c r="M652">
        <v>394</v>
      </c>
      <c r="N652">
        <v>58</v>
      </c>
      <c r="O652">
        <v>42</v>
      </c>
      <c r="P652">
        <v>494</v>
      </c>
      <c r="Q652">
        <v>4699</v>
      </c>
      <c r="U652" t="str">
        <f>VLOOKUP(D652,Zone,2)</f>
        <v>Nord</v>
      </c>
      <c r="V652">
        <f>WEEKNUM(A652)</f>
        <v>13</v>
      </c>
    </row>
    <row r="653" spans="1:22" x14ac:dyDescent="0.2">
      <c r="A653" s="6">
        <v>43916</v>
      </c>
      <c r="B653" t="s">
        <v>14</v>
      </c>
      <c r="C653">
        <v>13</v>
      </c>
      <c r="D653" t="s">
        <v>15</v>
      </c>
      <c r="E653" s="1">
        <v>4235122196</v>
      </c>
      <c r="F653" s="1">
        <v>1339843823</v>
      </c>
      <c r="G653">
        <v>32</v>
      </c>
      <c r="H653">
        <v>5</v>
      </c>
      <c r="I653">
        <v>37</v>
      </c>
      <c r="J653">
        <v>85</v>
      </c>
      <c r="K653">
        <v>122</v>
      </c>
      <c r="L653">
        <v>122</v>
      </c>
      <c r="M653">
        <v>122</v>
      </c>
      <c r="N653">
        <v>0</v>
      </c>
      <c r="O653">
        <v>11</v>
      </c>
      <c r="P653">
        <v>133</v>
      </c>
      <c r="Q653">
        <v>506</v>
      </c>
      <c r="U653" t="str">
        <f>VLOOKUP(D653,Zone,2)</f>
        <v>Centro</v>
      </c>
      <c r="V653">
        <f>WEEKNUM(A653)</f>
        <v>13</v>
      </c>
    </row>
    <row r="654" spans="1:22" x14ac:dyDescent="0.2">
      <c r="A654" s="6">
        <v>43916</v>
      </c>
      <c r="B654" t="s">
        <v>14</v>
      </c>
      <c r="C654">
        <v>17</v>
      </c>
      <c r="D654" t="s">
        <v>16</v>
      </c>
      <c r="E654" s="1">
        <v>4063947052</v>
      </c>
      <c r="F654" s="1">
        <v>1580514834</v>
      </c>
      <c r="G654">
        <v>2</v>
      </c>
      <c r="H654">
        <v>2</v>
      </c>
      <c r="I654">
        <v>4</v>
      </c>
      <c r="J654">
        <v>17</v>
      </c>
      <c r="K654">
        <v>21</v>
      </c>
      <c r="L654">
        <v>21</v>
      </c>
      <c r="M654">
        <v>21</v>
      </c>
      <c r="N654">
        <v>0</v>
      </c>
      <c r="O654">
        <v>0</v>
      </c>
      <c r="P654">
        <v>21</v>
      </c>
      <c r="Q654">
        <v>189</v>
      </c>
      <c r="U654" t="str">
        <f>VLOOKUP(D654,Zone,2)</f>
        <v>Sud</v>
      </c>
      <c r="V654">
        <f>WEEKNUM(A654)</f>
        <v>13</v>
      </c>
    </row>
    <row r="655" spans="1:22" x14ac:dyDescent="0.2">
      <c r="A655" s="6">
        <v>43916</v>
      </c>
      <c r="B655" t="s">
        <v>14</v>
      </c>
      <c r="C655">
        <v>18</v>
      </c>
      <c r="D655" t="s">
        <v>17</v>
      </c>
      <c r="E655" s="1">
        <v>3890597598</v>
      </c>
      <c r="F655" s="1">
        <v>1659440194</v>
      </c>
      <c r="G655">
        <v>8</v>
      </c>
      <c r="H655">
        <v>0</v>
      </c>
      <c r="I655">
        <v>8</v>
      </c>
      <c r="J655">
        <v>31</v>
      </c>
      <c r="K655">
        <v>39</v>
      </c>
      <c r="L655">
        <v>39</v>
      </c>
      <c r="M655">
        <v>39</v>
      </c>
      <c r="N655">
        <v>0</v>
      </c>
      <c r="O655">
        <v>3</v>
      </c>
      <c r="P655">
        <v>42</v>
      </c>
      <c r="Q655">
        <v>875</v>
      </c>
      <c r="U655" t="str">
        <f>VLOOKUP(D655,Zone,2)</f>
        <v>Sud</v>
      </c>
      <c r="V655">
        <f>WEEKNUM(A655)</f>
        <v>13</v>
      </c>
    </row>
    <row r="656" spans="1:22" x14ac:dyDescent="0.2">
      <c r="A656" s="6">
        <v>43916</v>
      </c>
      <c r="B656" t="s">
        <v>14</v>
      </c>
      <c r="C656">
        <v>15</v>
      </c>
      <c r="D656" t="s">
        <v>18</v>
      </c>
      <c r="E656" s="1">
        <v>4083956555</v>
      </c>
      <c r="F656" s="1">
        <v>1425084984</v>
      </c>
      <c r="G656">
        <v>130</v>
      </c>
      <c r="H656">
        <v>-9</v>
      </c>
      <c r="I656">
        <v>121</v>
      </c>
      <c r="J656">
        <v>-24</v>
      </c>
      <c r="K656">
        <v>97</v>
      </c>
      <c r="L656">
        <v>97</v>
      </c>
      <c r="M656">
        <v>97</v>
      </c>
      <c r="N656">
        <v>5</v>
      </c>
      <c r="O656">
        <v>9</v>
      </c>
      <c r="P656">
        <v>111</v>
      </c>
      <c r="Q656">
        <v>1374</v>
      </c>
      <c r="U656" t="str">
        <f>VLOOKUP(D656,Zone,2)</f>
        <v>Sud</v>
      </c>
      <c r="V656">
        <f>WEEKNUM(A656)</f>
        <v>13</v>
      </c>
    </row>
    <row r="657" spans="1:22" x14ac:dyDescent="0.2">
      <c r="A657" s="6">
        <v>43916</v>
      </c>
      <c r="B657" t="s">
        <v>14</v>
      </c>
      <c r="C657">
        <v>8</v>
      </c>
      <c r="D657" t="s">
        <v>46</v>
      </c>
      <c r="E657" s="1">
        <v>4449436681</v>
      </c>
      <c r="F657" s="1">
        <v>113417208</v>
      </c>
      <c r="G657">
        <v>174</v>
      </c>
      <c r="H657">
        <v>7</v>
      </c>
      <c r="I657">
        <v>181</v>
      </c>
      <c r="J657">
        <v>413</v>
      </c>
      <c r="K657">
        <v>594</v>
      </c>
      <c r="L657">
        <v>594</v>
      </c>
      <c r="M657">
        <v>594</v>
      </c>
      <c r="N657">
        <v>71</v>
      </c>
      <c r="O657">
        <v>97</v>
      </c>
      <c r="P657">
        <v>762</v>
      </c>
      <c r="Q657">
        <v>4350</v>
      </c>
      <c r="U657" t="str">
        <f>VLOOKUP(D657,Zone,2)</f>
        <v>Nord</v>
      </c>
      <c r="V657">
        <f>WEEKNUM(A657)</f>
        <v>13</v>
      </c>
    </row>
    <row r="658" spans="1:22" x14ac:dyDescent="0.2">
      <c r="A658" s="6">
        <v>43916</v>
      </c>
      <c r="B658" t="s">
        <v>14</v>
      </c>
      <c r="C658">
        <v>6</v>
      </c>
      <c r="D658" t="s">
        <v>19</v>
      </c>
      <c r="E658" s="1">
        <v>456494354</v>
      </c>
      <c r="F658" s="1">
        <v>1376813649</v>
      </c>
      <c r="G658">
        <v>12</v>
      </c>
      <c r="H658">
        <v>2</v>
      </c>
      <c r="I658">
        <v>14</v>
      </c>
      <c r="J658">
        <v>29</v>
      </c>
      <c r="K658">
        <v>43</v>
      </c>
      <c r="L658">
        <v>43</v>
      </c>
      <c r="M658">
        <v>43</v>
      </c>
      <c r="N658">
        <v>39</v>
      </c>
      <c r="O658">
        <v>2</v>
      </c>
      <c r="P658">
        <v>84</v>
      </c>
      <c r="Q658">
        <v>1227</v>
      </c>
      <c r="U658" t="str">
        <f>VLOOKUP(D658,Zone,2)</f>
        <v>Nord</v>
      </c>
      <c r="V658">
        <f>WEEKNUM(A658)</f>
        <v>13</v>
      </c>
    </row>
    <row r="659" spans="1:22" x14ac:dyDescent="0.2">
      <c r="A659" s="6">
        <v>43916</v>
      </c>
      <c r="B659" t="s">
        <v>14</v>
      </c>
      <c r="C659">
        <v>12</v>
      </c>
      <c r="D659" t="s">
        <v>20</v>
      </c>
      <c r="E659" s="1">
        <v>4189277044</v>
      </c>
      <c r="F659" s="1">
        <v>1248366722</v>
      </c>
      <c r="G659">
        <v>73</v>
      </c>
      <c r="H659">
        <v>12</v>
      </c>
      <c r="I659">
        <v>85</v>
      </c>
      <c r="J659">
        <v>75</v>
      </c>
      <c r="K659">
        <v>160</v>
      </c>
      <c r="L659">
        <v>160</v>
      </c>
      <c r="M659">
        <v>160</v>
      </c>
      <c r="N659">
        <v>24</v>
      </c>
      <c r="O659">
        <v>11</v>
      </c>
      <c r="P659">
        <v>195</v>
      </c>
      <c r="Q659">
        <v>2102</v>
      </c>
      <c r="U659" t="str">
        <f>VLOOKUP(D659,Zone,2)</f>
        <v>Centro</v>
      </c>
      <c r="V659">
        <f>WEEKNUM(A659)</f>
        <v>13</v>
      </c>
    </row>
    <row r="660" spans="1:22" x14ac:dyDescent="0.2">
      <c r="A660" s="6">
        <v>43916</v>
      </c>
      <c r="B660" t="s">
        <v>14</v>
      </c>
      <c r="C660">
        <v>7</v>
      </c>
      <c r="D660" t="s">
        <v>21</v>
      </c>
      <c r="E660" s="1">
        <v>4441149315</v>
      </c>
      <c r="F660" s="1">
        <v>89326992</v>
      </c>
      <c r="G660">
        <v>71</v>
      </c>
      <c r="H660">
        <v>7</v>
      </c>
      <c r="I660">
        <v>78</v>
      </c>
      <c r="J660">
        <v>123</v>
      </c>
      <c r="K660">
        <v>201</v>
      </c>
      <c r="L660">
        <v>201</v>
      </c>
      <c r="M660">
        <v>201</v>
      </c>
      <c r="N660">
        <v>35</v>
      </c>
      <c r="O660">
        <v>26</v>
      </c>
      <c r="P660">
        <v>262</v>
      </c>
      <c r="Q660">
        <v>702</v>
      </c>
      <c r="U660" t="str">
        <f>VLOOKUP(D660,Zone,2)</f>
        <v>Nord</v>
      </c>
      <c r="V660">
        <f>WEEKNUM(A660)</f>
        <v>13</v>
      </c>
    </row>
    <row r="661" spans="1:22" x14ac:dyDescent="0.2">
      <c r="A661" s="6">
        <v>43916</v>
      </c>
      <c r="B661" t="s">
        <v>14</v>
      </c>
      <c r="C661">
        <v>3</v>
      </c>
      <c r="D661" t="s">
        <v>22</v>
      </c>
      <c r="E661" s="1">
        <v>4546679409</v>
      </c>
      <c r="F661" s="1">
        <v>9190347404</v>
      </c>
      <c r="G661">
        <v>655</v>
      </c>
      <c r="H661">
        <v>27</v>
      </c>
      <c r="I661">
        <v>682</v>
      </c>
      <c r="J661">
        <v>916</v>
      </c>
      <c r="K661">
        <v>1598</v>
      </c>
      <c r="L661">
        <v>1598</v>
      </c>
      <c r="M661">
        <v>1598</v>
      </c>
      <c r="N661">
        <v>558</v>
      </c>
      <c r="O661">
        <v>387</v>
      </c>
      <c r="P661">
        <v>2543</v>
      </c>
      <c r="Q661">
        <v>6047</v>
      </c>
      <c r="U661" t="str">
        <f>VLOOKUP(D661,Zone,2)</f>
        <v>Nord</v>
      </c>
      <c r="V661">
        <f>WEEKNUM(A661)</f>
        <v>13</v>
      </c>
    </row>
    <row r="662" spans="1:22" x14ac:dyDescent="0.2">
      <c r="A662" s="6">
        <v>43916</v>
      </c>
      <c r="B662" t="s">
        <v>14</v>
      </c>
      <c r="C662">
        <v>11</v>
      </c>
      <c r="D662" t="s">
        <v>23</v>
      </c>
      <c r="E662" s="1">
        <v>4361675973</v>
      </c>
      <c r="F662" s="1">
        <v>135188753</v>
      </c>
      <c r="G662">
        <v>39</v>
      </c>
      <c r="H662">
        <v>18</v>
      </c>
      <c r="I662">
        <v>57</v>
      </c>
      <c r="J662">
        <v>99</v>
      </c>
      <c r="K662">
        <v>156</v>
      </c>
      <c r="L662">
        <v>156</v>
      </c>
      <c r="M662">
        <v>156</v>
      </c>
      <c r="N662">
        <v>1</v>
      </c>
      <c r="O662">
        <v>23</v>
      </c>
      <c r="P662">
        <v>180</v>
      </c>
      <c r="Q662">
        <v>727</v>
      </c>
      <c r="U662" t="str">
        <f>VLOOKUP(D662,Zone,2)</f>
        <v>Centro</v>
      </c>
      <c r="V662">
        <f>WEEKNUM(A662)</f>
        <v>13</v>
      </c>
    </row>
    <row r="663" spans="1:22" x14ac:dyDescent="0.2">
      <c r="A663" s="6">
        <v>43916</v>
      </c>
      <c r="B663" t="s">
        <v>14</v>
      </c>
      <c r="C663">
        <v>14</v>
      </c>
      <c r="D663" t="s">
        <v>24</v>
      </c>
      <c r="E663" s="1">
        <v>4155774754</v>
      </c>
      <c r="F663" s="1">
        <v>1465916051</v>
      </c>
      <c r="G663">
        <v>1</v>
      </c>
      <c r="H663">
        <v>1</v>
      </c>
      <c r="I663">
        <v>2</v>
      </c>
      <c r="J663">
        <v>26</v>
      </c>
      <c r="K663">
        <v>28</v>
      </c>
      <c r="L663">
        <v>28</v>
      </c>
      <c r="M663">
        <v>28</v>
      </c>
      <c r="N663">
        <v>2</v>
      </c>
      <c r="O663">
        <v>0</v>
      </c>
      <c r="P663">
        <v>30</v>
      </c>
      <c r="Q663">
        <v>90</v>
      </c>
      <c r="U663" t="str">
        <f>VLOOKUP(D663,Zone,2)</f>
        <v>Sud</v>
      </c>
      <c r="V663">
        <f>WEEKNUM(A663)</f>
        <v>13</v>
      </c>
    </row>
    <row r="664" spans="1:22" x14ac:dyDescent="0.2">
      <c r="A664" s="6">
        <v>43916</v>
      </c>
      <c r="B664" t="s">
        <v>14</v>
      </c>
      <c r="C664">
        <v>4</v>
      </c>
      <c r="D664" t="s">
        <v>25</v>
      </c>
      <c r="E664" s="1">
        <v>4649933453</v>
      </c>
      <c r="F664" s="1">
        <v>1135662422</v>
      </c>
      <c r="G664">
        <v>33</v>
      </c>
      <c r="H664">
        <v>3</v>
      </c>
      <c r="I664">
        <v>36</v>
      </c>
      <c r="J664">
        <v>7</v>
      </c>
      <c r="K664">
        <v>43</v>
      </c>
      <c r="L664">
        <v>43</v>
      </c>
      <c r="M664">
        <v>43</v>
      </c>
      <c r="N664">
        <v>0</v>
      </c>
      <c r="O664">
        <v>5</v>
      </c>
      <c r="P664">
        <v>48</v>
      </c>
      <c r="Q664">
        <v>1095</v>
      </c>
      <c r="U664" t="str">
        <f>VLOOKUP(D664,Zone,2)</f>
        <v>Nord</v>
      </c>
      <c r="V664">
        <f>WEEKNUM(A664)</f>
        <v>13</v>
      </c>
    </row>
    <row r="665" spans="1:22" x14ac:dyDescent="0.2">
      <c r="A665" s="6">
        <v>43916</v>
      </c>
      <c r="B665" t="s">
        <v>14</v>
      </c>
      <c r="C665">
        <v>4</v>
      </c>
      <c r="D665" t="s">
        <v>26</v>
      </c>
      <c r="E665" s="1">
        <v>4606893511</v>
      </c>
      <c r="F665" s="1">
        <v>1112123097</v>
      </c>
      <c r="G665">
        <v>-8</v>
      </c>
      <c r="H665">
        <v>1</v>
      </c>
      <c r="I665">
        <v>-7</v>
      </c>
      <c r="J665">
        <v>43</v>
      </c>
      <c r="K665">
        <v>36</v>
      </c>
      <c r="L665">
        <v>36</v>
      </c>
      <c r="M665">
        <v>36</v>
      </c>
      <c r="N665">
        <v>27</v>
      </c>
      <c r="O665">
        <v>12</v>
      </c>
      <c r="P665">
        <v>75</v>
      </c>
      <c r="Q665">
        <v>486</v>
      </c>
      <c r="U665" t="str">
        <f>VLOOKUP(D665,Zone,2)</f>
        <v>Nord</v>
      </c>
      <c r="V665">
        <f>WEEKNUM(A665)</f>
        <v>13</v>
      </c>
    </row>
    <row r="666" spans="1:22" x14ac:dyDescent="0.2">
      <c r="A666" s="6">
        <v>43916</v>
      </c>
      <c r="B666" t="s">
        <v>14</v>
      </c>
      <c r="C666">
        <v>1</v>
      </c>
      <c r="D666" t="s">
        <v>27</v>
      </c>
      <c r="E666" s="1">
        <v>450732745</v>
      </c>
      <c r="F666" s="1">
        <v>7680687483</v>
      </c>
      <c r="G666">
        <v>89</v>
      </c>
      <c r="H666">
        <v>27</v>
      </c>
      <c r="I666">
        <v>116</v>
      </c>
      <c r="J666">
        <v>278</v>
      </c>
      <c r="K666">
        <v>394</v>
      </c>
      <c r="L666">
        <v>394</v>
      </c>
      <c r="M666">
        <v>394</v>
      </c>
      <c r="N666">
        <v>116</v>
      </c>
      <c r="O666">
        <v>0</v>
      </c>
      <c r="P666">
        <v>510</v>
      </c>
      <c r="Q666">
        <v>1399</v>
      </c>
      <c r="U666" t="str">
        <f>VLOOKUP(D666,Zone,2)</f>
        <v>Nord</v>
      </c>
      <c r="V666">
        <f>WEEKNUM(A666)</f>
        <v>13</v>
      </c>
    </row>
    <row r="667" spans="1:22" x14ac:dyDescent="0.2">
      <c r="A667" s="6">
        <v>43916</v>
      </c>
      <c r="B667" t="s">
        <v>14</v>
      </c>
      <c r="C667">
        <v>16</v>
      </c>
      <c r="D667" t="s">
        <v>28</v>
      </c>
      <c r="E667" s="1">
        <v>4112559576</v>
      </c>
      <c r="F667" s="1">
        <v>1686736689</v>
      </c>
      <c r="G667">
        <v>131</v>
      </c>
      <c r="H667">
        <v>12</v>
      </c>
      <c r="I667">
        <v>143</v>
      </c>
      <c r="J667">
        <v>-71</v>
      </c>
      <c r="K667">
        <v>72</v>
      </c>
      <c r="L667">
        <v>72</v>
      </c>
      <c r="M667">
        <v>72</v>
      </c>
      <c r="N667">
        <v>0</v>
      </c>
      <c r="O667">
        <v>17</v>
      </c>
      <c r="P667">
        <v>89</v>
      </c>
      <c r="Q667">
        <v>968</v>
      </c>
      <c r="U667" t="str">
        <f>VLOOKUP(D667,Zone,2)</f>
        <v>Sud</v>
      </c>
      <c r="V667">
        <f>WEEKNUM(A667)</f>
        <v>13</v>
      </c>
    </row>
    <row r="668" spans="1:22" x14ac:dyDescent="0.2">
      <c r="A668" s="6">
        <v>43916</v>
      </c>
      <c r="B668" t="s">
        <v>14</v>
      </c>
      <c r="C668">
        <v>20</v>
      </c>
      <c r="D668" t="s">
        <v>29</v>
      </c>
      <c r="E668" s="1">
        <v>3921531192</v>
      </c>
      <c r="F668" s="1">
        <v>9110616306</v>
      </c>
      <c r="G668">
        <v>10</v>
      </c>
      <c r="H668">
        <v>1</v>
      </c>
      <c r="I668">
        <v>11</v>
      </c>
      <c r="J668">
        <v>39</v>
      </c>
      <c r="K668">
        <v>50</v>
      </c>
      <c r="L668">
        <v>50</v>
      </c>
      <c r="M668">
        <v>50</v>
      </c>
      <c r="N668">
        <v>1</v>
      </c>
      <c r="O668">
        <v>1</v>
      </c>
      <c r="P668">
        <v>52</v>
      </c>
      <c r="Q668">
        <v>442</v>
      </c>
      <c r="U668" t="str">
        <f>VLOOKUP(D668,Zone,2)</f>
        <v>Sud</v>
      </c>
      <c r="V668">
        <f>WEEKNUM(A668)</f>
        <v>13</v>
      </c>
    </row>
    <row r="669" spans="1:22" x14ac:dyDescent="0.2">
      <c r="A669" s="6">
        <v>43916</v>
      </c>
      <c r="B669" t="s">
        <v>14</v>
      </c>
      <c r="C669">
        <v>19</v>
      </c>
      <c r="D669" t="s">
        <v>30</v>
      </c>
      <c r="E669" s="1">
        <v>3811569725</v>
      </c>
      <c r="F669" s="1">
        <v>133623567</v>
      </c>
      <c r="G669">
        <v>87</v>
      </c>
      <c r="H669">
        <v>-12</v>
      </c>
      <c r="I669">
        <v>75</v>
      </c>
      <c r="J669">
        <v>84</v>
      </c>
      <c r="K669">
        <v>159</v>
      </c>
      <c r="L669">
        <v>159</v>
      </c>
      <c r="M669">
        <v>159</v>
      </c>
      <c r="N669">
        <v>3</v>
      </c>
      <c r="O669">
        <v>8</v>
      </c>
      <c r="P669">
        <v>170</v>
      </c>
      <c r="Q669">
        <v>1346</v>
      </c>
      <c r="U669" t="str">
        <f>VLOOKUP(D669,Zone,2)</f>
        <v>Sud</v>
      </c>
      <c r="V669">
        <f>WEEKNUM(A669)</f>
        <v>13</v>
      </c>
    </row>
    <row r="670" spans="1:22" x14ac:dyDescent="0.2">
      <c r="A670" s="6">
        <v>43916</v>
      </c>
      <c r="B670" t="s">
        <v>14</v>
      </c>
      <c r="C670">
        <v>9</v>
      </c>
      <c r="D670" t="s">
        <v>31</v>
      </c>
      <c r="E670" s="1">
        <v>4376923077</v>
      </c>
      <c r="F670" s="1">
        <v>1125588885</v>
      </c>
      <c r="G670">
        <v>38</v>
      </c>
      <c r="H670">
        <v>8</v>
      </c>
      <c r="I670">
        <v>46</v>
      </c>
      <c r="J670">
        <v>151</v>
      </c>
      <c r="K670">
        <v>197</v>
      </c>
      <c r="L670">
        <v>197</v>
      </c>
      <c r="M670">
        <v>197</v>
      </c>
      <c r="N670">
        <v>41</v>
      </c>
      <c r="O670">
        <v>16</v>
      </c>
      <c r="P670">
        <v>254</v>
      </c>
      <c r="Q670">
        <v>3084</v>
      </c>
      <c r="U670" t="str">
        <f>VLOOKUP(D670,Zone,2)</f>
        <v>Centro</v>
      </c>
      <c r="V670">
        <f>WEEKNUM(A670)</f>
        <v>13</v>
      </c>
    </row>
    <row r="671" spans="1:22" x14ac:dyDescent="0.2">
      <c r="A671" s="6">
        <v>43916</v>
      </c>
      <c r="B671" t="s">
        <v>14</v>
      </c>
      <c r="C671">
        <v>10</v>
      </c>
      <c r="D671" t="s">
        <v>32</v>
      </c>
      <c r="E671" s="1">
        <v>4310675841</v>
      </c>
      <c r="F671" s="1">
        <v>1238824698</v>
      </c>
      <c r="G671">
        <v>21</v>
      </c>
      <c r="H671">
        <v>2</v>
      </c>
      <c r="I671">
        <v>23</v>
      </c>
      <c r="J671">
        <v>61</v>
      </c>
      <c r="K671">
        <v>84</v>
      </c>
      <c r="L671">
        <v>84</v>
      </c>
      <c r="M671">
        <v>84</v>
      </c>
      <c r="N671">
        <v>7</v>
      </c>
      <c r="O671">
        <v>1</v>
      </c>
      <c r="P671">
        <v>92</v>
      </c>
      <c r="Q671">
        <v>721</v>
      </c>
      <c r="U671" t="str">
        <f>VLOOKUP(D671,Zone,2)</f>
        <v>Centro</v>
      </c>
      <c r="V671">
        <f>WEEKNUM(A671)</f>
        <v>13</v>
      </c>
    </row>
    <row r="672" spans="1:22" x14ac:dyDescent="0.2">
      <c r="A672" s="6">
        <v>43916</v>
      </c>
      <c r="B672" t="s">
        <v>14</v>
      </c>
      <c r="C672">
        <v>2</v>
      </c>
      <c r="D672" t="s">
        <v>33</v>
      </c>
      <c r="E672" s="1">
        <v>4573750286</v>
      </c>
      <c r="F672" s="1">
        <v>7320149366</v>
      </c>
      <c r="G672">
        <v>3</v>
      </c>
      <c r="H672">
        <v>-1</v>
      </c>
      <c r="I672">
        <v>2</v>
      </c>
      <c r="J672">
        <v>1</v>
      </c>
      <c r="K672">
        <v>3</v>
      </c>
      <c r="L672">
        <v>3</v>
      </c>
      <c r="M672">
        <v>3</v>
      </c>
      <c r="N672">
        <v>0</v>
      </c>
      <c r="O672">
        <v>4</v>
      </c>
      <c r="P672">
        <v>7</v>
      </c>
      <c r="Q672">
        <v>3</v>
      </c>
      <c r="U672" t="str">
        <f>VLOOKUP(D672,Zone,2)</f>
        <v>Nord</v>
      </c>
      <c r="V672">
        <f>WEEKNUM(A672)</f>
        <v>13</v>
      </c>
    </row>
    <row r="673" spans="1:22" x14ac:dyDescent="0.2">
      <c r="A673" s="6">
        <v>43916</v>
      </c>
      <c r="B673" t="s">
        <v>14</v>
      </c>
      <c r="C673">
        <v>5</v>
      </c>
      <c r="D673" t="s">
        <v>34</v>
      </c>
      <c r="E673" s="1">
        <v>4543490485</v>
      </c>
      <c r="F673" s="1">
        <v>1233845213</v>
      </c>
      <c r="G673">
        <v>40</v>
      </c>
      <c r="H673">
        <v>10</v>
      </c>
      <c r="I673">
        <v>50</v>
      </c>
      <c r="J673">
        <v>345</v>
      </c>
      <c r="K673">
        <v>395</v>
      </c>
      <c r="L673">
        <v>395</v>
      </c>
      <c r="M673">
        <v>395</v>
      </c>
      <c r="N673">
        <v>69</v>
      </c>
      <c r="O673">
        <v>29</v>
      </c>
      <c r="P673">
        <v>493</v>
      </c>
      <c r="Q673">
        <v>8882</v>
      </c>
      <c r="U673" t="str">
        <f>VLOOKUP(D673,Zone,2)</f>
        <v>Nord</v>
      </c>
      <c r="V673">
        <f>WEEKNUM(A673)</f>
        <v>13</v>
      </c>
    </row>
    <row r="674" spans="1:22" x14ac:dyDescent="0.2">
      <c r="A674" s="6">
        <v>43917</v>
      </c>
      <c r="B674" t="s">
        <v>14</v>
      </c>
      <c r="C674">
        <v>13</v>
      </c>
      <c r="D674" t="s">
        <v>15</v>
      </c>
      <c r="E674" s="1">
        <v>4235122196</v>
      </c>
      <c r="F674" s="1">
        <v>1339843823</v>
      </c>
      <c r="G674">
        <v>9</v>
      </c>
      <c r="H674">
        <v>7</v>
      </c>
      <c r="I674">
        <v>16</v>
      </c>
      <c r="J674">
        <v>49</v>
      </c>
      <c r="K674">
        <v>65</v>
      </c>
      <c r="L674">
        <v>65</v>
      </c>
      <c r="M674">
        <v>65</v>
      </c>
      <c r="N674">
        <v>1</v>
      </c>
      <c r="O674">
        <v>5</v>
      </c>
      <c r="P674">
        <v>71</v>
      </c>
      <c r="Q674">
        <v>621</v>
      </c>
      <c r="U674" t="str">
        <f>VLOOKUP(D674,Zone,2)</f>
        <v>Centro</v>
      </c>
      <c r="V674">
        <f>WEEKNUM(A674)</f>
        <v>13</v>
      </c>
    </row>
    <row r="675" spans="1:22" x14ac:dyDescent="0.2">
      <c r="A675" s="6">
        <v>43917</v>
      </c>
      <c r="B675" t="s">
        <v>14</v>
      </c>
      <c r="C675">
        <v>17</v>
      </c>
      <c r="D675" t="s">
        <v>16</v>
      </c>
      <c r="E675" s="1">
        <v>4063947052</v>
      </c>
      <c r="F675" s="1">
        <v>1580514834</v>
      </c>
      <c r="G675">
        <v>0</v>
      </c>
      <c r="H675">
        <v>-1</v>
      </c>
      <c r="I675">
        <v>-1</v>
      </c>
      <c r="J675">
        <v>15</v>
      </c>
      <c r="K675">
        <v>14</v>
      </c>
      <c r="L675">
        <v>14</v>
      </c>
      <c r="M675">
        <v>14</v>
      </c>
      <c r="N675">
        <v>1</v>
      </c>
      <c r="O675">
        <v>2</v>
      </c>
      <c r="P675">
        <v>17</v>
      </c>
      <c r="Q675">
        <v>208</v>
      </c>
      <c r="U675" t="str">
        <f>VLOOKUP(D675,Zone,2)</f>
        <v>Sud</v>
      </c>
      <c r="V675">
        <f>WEEKNUM(A675)</f>
        <v>13</v>
      </c>
    </row>
    <row r="676" spans="1:22" x14ac:dyDescent="0.2">
      <c r="A676" s="6">
        <v>43917</v>
      </c>
      <c r="B676" t="s">
        <v>14</v>
      </c>
      <c r="C676">
        <v>18</v>
      </c>
      <c r="D676" t="s">
        <v>17</v>
      </c>
      <c r="E676" s="1">
        <v>3890597598</v>
      </c>
      <c r="F676" s="1">
        <v>1659440194</v>
      </c>
      <c r="G676">
        <v>2</v>
      </c>
      <c r="H676">
        <v>-1</v>
      </c>
      <c r="I676">
        <v>1</v>
      </c>
      <c r="J676">
        <v>96</v>
      </c>
      <c r="K676">
        <v>97</v>
      </c>
      <c r="L676">
        <v>97</v>
      </c>
      <c r="M676">
        <v>97</v>
      </c>
      <c r="N676">
        <v>0</v>
      </c>
      <c r="O676">
        <v>4</v>
      </c>
      <c r="P676">
        <v>101</v>
      </c>
      <c r="Q676">
        <v>968</v>
      </c>
      <c r="U676" t="str">
        <f>VLOOKUP(D676,Zone,2)</f>
        <v>Sud</v>
      </c>
      <c r="V676">
        <f>WEEKNUM(A676)</f>
        <v>13</v>
      </c>
    </row>
    <row r="677" spans="1:22" x14ac:dyDescent="0.2">
      <c r="A677" s="6">
        <v>43917</v>
      </c>
      <c r="B677" t="s">
        <v>14</v>
      </c>
      <c r="C677">
        <v>15</v>
      </c>
      <c r="D677" t="s">
        <v>18</v>
      </c>
      <c r="E677" s="1">
        <v>4083956555</v>
      </c>
      <c r="F677" s="1">
        <v>1425084984</v>
      </c>
      <c r="G677">
        <v>8</v>
      </c>
      <c r="H677">
        <v>-1</v>
      </c>
      <c r="I677">
        <v>7</v>
      </c>
      <c r="J677">
        <v>116</v>
      </c>
      <c r="K677">
        <v>123</v>
      </c>
      <c r="L677">
        <v>123</v>
      </c>
      <c r="M677">
        <v>123</v>
      </c>
      <c r="N677">
        <v>6</v>
      </c>
      <c r="O677">
        <v>15</v>
      </c>
      <c r="P677">
        <v>144</v>
      </c>
      <c r="Q677">
        <v>1267</v>
      </c>
      <c r="U677" t="str">
        <f>VLOOKUP(D677,Zone,2)</f>
        <v>Sud</v>
      </c>
      <c r="V677">
        <f>WEEKNUM(A677)</f>
        <v>13</v>
      </c>
    </row>
    <row r="678" spans="1:22" x14ac:dyDescent="0.2">
      <c r="A678" s="6">
        <v>43917</v>
      </c>
      <c r="B678" t="s">
        <v>14</v>
      </c>
      <c r="C678">
        <v>8</v>
      </c>
      <c r="D678" t="s">
        <v>46</v>
      </c>
      <c r="E678" s="1">
        <v>4449436681</v>
      </c>
      <c r="F678" s="1">
        <v>113417208</v>
      </c>
      <c r="G678">
        <v>107</v>
      </c>
      <c r="H678">
        <v>7</v>
      </c>
      <c r="I678">
        <v>114</v>
      </c>
      <c r="J678">
        <v>397</v>
      </c>
      <c r="K678">
        <v>511</v>
      </c>
      <c r="L678">
        <v>511</v>
      </c>
      <c r="M678">
        <v>511</v>
      </c>
      <c r="N678">
        <v>168</v>
      </c>
      <c r="O678">
        <v>93</v>
      </c>
      <c r="P678">
        <v>772</v>
      </c>
      <c r="Q678">
        <v>5403</v>
      </c>
      <c r="U678" t="str">
        <f>VLOOKUP(D678,Zone,2)</f>
        <v>Nord</v>
      </c>
      <c r="V678">
        <f>WEEKNUM(A678)</f>
        <v>13</v>
      </c>
    </row>
    <row r="679" spans="1:22" x14ac:dyDescent="0.2">
      <c r="A679" s="6">
        <v>43917</v>
      </c>
      <c r="B679" t="s">
        <v>14</v>
      </c>
      <c r="C679">
        <v>6</v>
      </c>
      <c r="D679" t="s">
        <v>19</v>
      </c>
      <c r="E679" s="1">
        <v>456494354</v>
      </c>
      <c r="F679" s="1">
        <v>1376813649</v>
      </c>
      <c r="G679">
        <v>10</v>
      </c>
      <c r="H679">
        <v>3</v>
      </c>
      <c r="I679">
        <v>13</v>
      </c>
      <c r="J679">
        <v>60</v>
      </c>
      <c r="K679">
        <v>73</v>
      </c>
      <c r="L679">
        <v>73</v>
      </c>
      <c r="M679">
        <v>73</v>
      </c>
      <c r="N679">
        <v>17</v>
      </c>
      <c r="O679">
        <v>4</v>
      </c>
      <c r="P679">
        <v>94</v>
      </c>
      <c r="Q679">
        <v>1120</v>
      </c>
      <c r="U679" t="str">
        <f>VLOOKUP(D679,Zone,2)</f>
        <v>Nord</v>
      </c>
      <c r="V679">
        <f>WEEKNUM(A679)</f>
        <v>13</v>
      </c>
    </row>
    <row r="680" spans="1:22" x14ac:dyDescent="0.2">
      <c r="A680" s="6">
        <v>43917</v>
      </c>
      <c r="B680" t="s">
        <v>14</v>
      </c>
      <c r="C680">
        <v>12</v>
      </c>
      <c r="D680" t="s">
        <v>20</v>
      </c>
      <c r="E680" s="1">
        <v>4189277044</v>
      </c>
      <c r="F680" s="1">
        <v>1248366722</v>
      </c>
      <c r="G680">
        <v>114</v>
      </c>
      <c r="H680">
        <v>13</v>
      </c>
      <c r="I680">
        <v>127</v>
      </c>
      <c r="J680">
        <v>51</v>
      </c>
      <c r="K680">
        <v>178</v>
      </c>
      <c r="L680">
        <v>178</v>
      </c>
      <c r="M680">
        <v>178</v>
      </c>
      <c r="N680">
        <v>9</v>
      </c>
      <c r="O680">
        <v>12</v>
      </c>
      <c r="P680">
        <v>199</v>
      </c>
      <c r="Q680">
        <v>1335</v>
      </c>
      <c r="U680" t="str">
        <f>VLOOKUP(D680,Zone,2)</f>
        <v>Centro</v>
      </c>
      <c r="V680">
        <f>WEEKNUM(A680)</f>
        <v>13</v>
      </c>
    </row>
    <row r="681" spans="1:22" x14ac:dyDescent="0.2">
      <c r="A681" s="6">
        <v>43917</v>
      </c>
      <c r="B681" t="s">
        <v>14</v>
      </c>
      <c r="C681">
        <v>7</v>
      </c>
      <c r="D681" t="s">
        <v>21</v>
      </c>
      <c r="E681" s="1">
        <v>4441149315</v>
      </c>
      <c r="F681" s="1">
        <v>89326992</v>
      </c>
      <c r="G681">
        <v>25</v>
      </c>
      <c r="H681">
        <v>3</v>
      </c>
      <c r="I681">
        <v>28</v>
      </c>
      <c r="J681">
        <v>5</v>
      </c>
      <c r="K681">
        <v>33</v>
      </c>
      <c r="L681">
        <v>33</v>
      </c>
      <c r="M681">
        <v>33</v>
      </c>
      <c r="N681">
        <v>45</v>
      </c>
      <c r="O681">
        <v>51</v>
      </c>
      <c r="P681">
        <v>129</v>
      </c>
      <c r="Q681">
        <v>500</v>
      </c>
      <c r="U681" t="str">
        <f>VLOOKUP(D681,Zone,2)</f>
        <v>Nord</v>
      </c>
      <c r="V681">
        <f>WEEKNUM(A681)</f>
        <v>13</v>
      </c>
    </row>
    <row r="682" spans="1:22" x14ac:dyDescent="0.2">
      <c r="A682" s="6">
        <v>43917</v>
      </c>
      <c r="B682" t="s">
        <v>14</v>
      </c>
      <c r="C682">
        <v>3</v>
      </c>
      <c r="D682" t="s">
        <v>22</v>
      </c>
      <c r="E682" s="1">
        <v>4546679409</v>
      </c>
      <c r="F682" s="1">
        <v>9190347404</v>
      </c>
      <c r="G682">
        <v>456</v>
      </c>
      <c r="H682">
        <v>29</v>
      </c>
      <c r="I682">
        <v>485</v>
      </c>
      <c r="J682">
        <v>1221</v>
      </c>
      <c r="K682">
        <v>1706</v>
      </c>
      <c r="L682">
        <v>1706</v>
      </c>
      <c r="M682">
        <v>1706</v>
      </c>
      <c r="N682">
        <v>162</v>
      </c>
      <c r="O682">
        <v>541</v>
      </c>
      <c r="P682">
        <v>2409</v>
      </c>
      <c r="Q682">
        <v>8147</v>
      </c>
      <c r="U682" t="str">
        <f>VLOOKUP(D682,Zone,2)</f>
        <v>Nord</v>
      </c>
      <c r="V682">
        <f>WEEKNUM(A682)</f>
        <v>13</v>
      </c>
    </row>
    <row r="683" spans="1:22" x14ac:dyDescent="0.2">
      <c r="A683" s="6">
        <v>43917</v>
      </c>
      <c r="B683" t="s">
        <v>14</v>
      </c>
      <c r="C683">
        <v>11</v>
      </c>
      <c r="D683" t="s">
        <v>23</v>
      </c>
      <c r="E683" s="1">
        <v>4361675973</v>
      </c>
      <c r="F683" s="1">
        <v>135188753</v>
      </c>
      <c r="G683">
        <v>2</v>
      </c>
      <c r="H683">
        <v>-4</v>
      </c>
      <c r="I683">
        <v>-2</v>
      </c>
      <c r="J683">
        <v>57</v>
      </c>
      <c r="K683">
        <v>55</v>
      </c>
      <c r="L683">
        <v>55</v>
      </c>
      <c r="M683">
        <v>55</v>
      </c>
      <c r="N683">
        <v>1</v>
      </c>
      <c r="O683">
        <v>26</v>
      </c>
      <c r="P683">
        <v>82</v>
      </c>
      <c r="Q683">
        <v>437</v>
      </c>
      <c r="U683" t="str">
        <f>VLOOKUP(D683,Zone,2)</f>
        <v>Centro</v>
      </c>
      <c r="V683">
        <f>WEEKNUM(A683)</f>
        <v>13</v>
      </c>
    </row>
    <row r="684" spans="1:22" x14ac:dyDescent="0.2">
      <c r="A684" s="6">
        <v>43917</v>
      </c>
      <c r="B684" t="s">
        <v>14</v>
      </c>
      <c r="C684">
        <v>14</v>
      </c>
      <c r="D684" t="s">
        <v>24</v>
      </c>
      <c r="E684" s="1">
        <v>4155774754</v>
      </c>
      <c r="F684" s="1">
        <v>1465916051</v>
      </c>
      <c r="G684">
        <v>-1</v>
      </c>
      <c r="H684">
        <v>1</v>
      </c>
      <c r="I684">
        <v>0</v>
      </c>
      <c r="J684">
        <v>5</v>
      </c>
      <c r="K684">
        <v>5</v>
      </c>
      <c r="L684">
        <v>5</v>
      </c>
      <c r="M684">
        <v>5</v>
      </c>
      <c r="N684">
        <v>0</v>
      </c>
      <c r="O684">
        <v>1</v>
      </c>
      <c r="P684">
        <v>6</v>
      </c>
      <c r="Q684">
        <v>40</v>
      </c>
      <c r="U684" t="str">
        <f>VLOOKUP(D684,Zone,2)</f>
        <v>Sud</v>
      </c>
      <c r="V684">
        <f>WEEKNUM(A684)</f>
        <v>13</v>
      </c>
    </row>
    <row r="685" spans="1:22" x14ac:dyDescent="0.2">
      <c r="A685" s="6">
        <v>43917</v>
      </c>
      <c r="B685" t="s">
        <v>14</v>
      </c>
      <c r="C685">
        <v>4</v>
      </c>
      <c r="D685" t="s">
        <v>25</v>
      </c>
      <c r="E685" s="1">
        <v>4649933453</v>
      </c>
      <c r="F685" s="1">
        <v>1135662422</v>
      </c>
      <c r="G685">
        <v>26</v>
      </c>
      <c r="H685">
        <v>2</v>
      </c>
      <c r="I685">
        <v>28</v>
      </c>
      <c r="J685">
        <v>14</v>
      </c>
      <c r="K685">
        <v>42</v>
      </c>
      <c r="L685">
        <v>42</v>
      </c>
      <c r="M685">
        <v>42</v>
      </c>
      <c r="N685">
        <v>43</v>
      </c>
      <c r="O685">
        <v>12</v>
      </c>
      <c r="P685">
        <v>97</v>
      </c>
      <c r="Q685">
        <v>776</v>
      </c>
      <c r="U685" t="str">
        <f>VLOOKUP(D685,Zone,2)</f>
        <v>Nord</v>
      </c>
      <c r="V685">
        <f>WEEKNUM(A685)</f>
        <v>13</v>
      </c>
    </row>
    <row r="686" spans="1:22" x14ac:dyDescent="0.2">
      <c r="A686" s="6">
        <v>43917</v>
      </c>
      <c r="B686" t="s">
        <v>14</v>
      </c>
      <c r="C686">
        <v>4</v>
      </c>
      <c r="D686" t="s">
        <v>26</v>
      </c>
      <c r="E686" s="1">
        <v>4606893511</v>
      </c>
      <c r="F686" s="1">
        <v>1112123097</v>
      </c>
      <c r="G686">
        <v>41</v>
      </c>
      <c r="H686">
        <v>0</v>
      </c>
      <c r="I686">
        <v>41</v>
      </c>
      <c r="J686">
        <v>29</v>
      </c>
      <c r="K686">
        <v>70</v>
      </c>
      <c r="L686">
        <v>70</v>
      </c>
      <c r="M686">
        <v>70</v>
      </c>
      <c r="N686">
        <v>8</v>
      </c>
      <c r="O686">
        <v>16</v>
      </c>
      <c r="P686">
        <v>94</v>
      </c>
      <c r="Q686">
        <v>323</v>
      </c>
      <c r="U686" t="str">
        <f>VLOOKUP(D686,Zone,2)</f>
        <v>Nord</v>
      </c>
      <c r="V686">
        <f>WEEKNUM(A686)</f>
        <v>13</v>
      </c>
    </row>
    <row r="687" spans="1:22" x14ac:dyDescent="0.2">
      <c r="A687" s="6">
        <v>43917</v>
      </c>
      <c r="B687" t="s">
        <v>14</v>
      </c>
      <c r="C687">
        <v>1</v>
      </c>
      <c r="D687" t="s">
        <v>27</v>
      </c>
      <c r="E687" s="1">
        <v>450732745</v>
      </c>
      <c r="F687" s="1">
        <v>7680687483</v>
      </c>
      <c r="G687">
        <v>219</v>
      </c>
      <c r="H687">
        <v>23</v>
      </c>
      <c r="I687">
        <v>242</v>
      </c>
      <c r="J687">
        <v>155</v>
      </c>
      <c r="K687">
        <v>397</v>
      </c>
      <c r="L687">
        <v>397</v>
      </c>
      <c r="M687">
        <v>397</v>
      </c>
      <c r="N687">
        <v>41</v>
      </c>
      <c r="O687">
        <v>120</v>
      </c>
      <c r="P687">
        <v>558</v>
      </c>
      <c r="Q687">
        <v>1651</v>
      </c>
      <c r="U687" t="str">
        <f>VLOOKUP(D687,Zone,2)</f>
        <v>Nord</v>
      </c>
      <c r="V687">
        <f>WEEKNUM(A687)</f>
        <v>13</v>
      </c>
    </row>
    <row r="688" spans="1:22" x14ac:dyDescent="0.2">
      <c r="A688" s="6">
        <v>43917</v>
      </c>
      <c r="B688" t="s">
        <v>14</v>
      </c>
      <c r="C688">
        <v>16</v>
      </c>
      <c r="D688" t="s">
        <v>28</v>
      </c>
      <c r="E688" s="1">
        <v>4112559576</v>
      </c>
      <c r="F688" s="1">
        <v>1686736689</v>
      </c>
      <c r="G688">
        <v>50</v>
      </c>
      <c r="H688">
        <v>6</v>
      </c>
      <c r="I688">
        <v>56</v>
      </c>
      <c r="J688">
        <v>85</v>
      </c>
      <c r="K688">
        <v>141</v>
      </c>
      <c r="L688">
        <v>141</v>
      </c>
      <c r="M688">
        <v>141</v>
      </c>
      <c r="N688">
        <v>7</v>
      </c>
      <c r="O688">
        <v>4</v>
      </c>
      <c r="P688">
        <v>152</v>
      </c>
      <c r="Q688">
        <v>1042</v>
      </c>
      <c r="U688" t="str">
        <f>VLOOKUP(D688,Zone,2)</f>
        <v>Sud</v>
      </c>
      <c r="V688">
        <f>WEEKNUM(A688)</f>
        <v>13</v>
      </c>
    </row>
    <row r="689" spans="1:22" x14ac:dyDescent="0.2">
      <c r="A689" s="6">
        <v>43917</v>
      </c>
      <c r="B689" t="s">
        <v>14</v>
      </c>
      <c r="C689">
        <v>20</v>
      </c>
      <c r="D689" t="s">
        <v>29</v>
      </c>
      <c r="E689" s="1">
        <v>3921531192</v>
      </c>
      <c r="F689" s="1">
        <v>9110616306</v>
      </c>
      <c r="G689">
        <v>1</v>
      </c>
      <c r="H689">
        <v>-1</v>
      </c>
      <c r="I689">
        <v>0</v>
      </c>
      <c r="J689">
        <v>34</v>
      </c>
      <c r="K689">
        <v>34</v>
      </c>
      <c r="L689">
        <v>34</v>
      </c>
      <c r="M689">
        <v>34</v>
      </c>
      <c r="N689">
        <v>0</v>
      </c>
      <c r="O689">
        <v>2</v>
      </c>
      <c r="P689">
        <v>36</v>
      </c>
      <c r="Q689">
        <v>340</v>
      </c>
      <c r="U689" t="str">
        <f>VLOOKUP(D689,Zone,2)</f>
        <v>Sud</v>
      </c>
      <c r="V689">
        <f>WEEKNUM(A689)</f>
        <v>13</v>
      </c>
    </row>
    <row r="690" spans="1:22" x14ac:dyDescent="0.2">
      <c r="A690" s="6">
        <v>43917</v>
      </c>
      <c r="B690" t="s">
        <v>14</v>
      </c>
      <c r="C690">
        <v>19</v>
      </c>
      <c r="D690" t="s">
        <v>30</v>
      </c>
      <c r="E690" s="1">
        <v>3811569725</v>
      </c>
      <c r="F690" s="1">
        <v>133623567</v>
      </c>
      <c r="G690">
        <v>79</v>
      </c>
      <c r="H690">
        <v>7</v>
      </c>
      <c r="I690">
        <v>86</v>
      </c>
      <c r="J690">
        <v>-23</v>
      </c>
      <c r="K690">
        <v>63</v>
      </c>
      <c r="L690">
        <v>63</v>
      </c>
      <c r="M690">
        <v>63</v>
      </c>
      <c r="N690">
        <v>17</v>
      </c>
      <c r="O690">
        <v>6</v>
      </c>
      <c r="P690">
        <v>86</v>
      </c>
      <c r="Q690">
        <v>1421</v>
      </c>
      <c r="U690" t="str">
        <f>VLOOKUP(D690,Zone,2)</f>
        <v>Sud</v>
      </c>
      <c r="V690">
        <f>WEEKNUM(A690)</f>
        <v>13</v>
      </c>
    </row>
    <row r="691" spans="1:22" x14ac:dyDescent="0.2">
      <c r="A691" s="6">
        <v>43917</v>
      </c>
      <c r="B691" t="s">
        <v>14</v>
      </c>
      <c r="C691">
        <v>9</v>
      </c>
      <c r="D691" t="s">
        <v>31</v>
      </c>
      <c r="E691" s="1">
        <v>4376923077</v>
      </c>
      <c r="F691" s="1">
        <v>1125588885</v>
      </c>
      <c r="G691">
        <v>16</v>
      </c>
      <c r="H691">
        <v>15</v>
      </c>
      <c r="I691">
        <v>31</v>
      </c>
      <c r="J691">
        <v>166</v>
      </c>
      <c r="K691">
        <v>197</v>
      </c>
      <c r="L691">
        <v>197</v>
      </c>
      <c r="M691">
        <v>197</v>
      </c>
      <c r="N691">
        <v>8</v>
      </c>
      <c r="O691">
        <v>19</v>
      </c>
      <c r="P691">
        <v>224</v>
      </c>
      <c r="Q691">
        <v>2794</v>
      </c>
      <c r="U691" t="str">
        <f>VLOOKUP(D691,Zone,2)</f>
        <v>Centro</v>
      </c>
      <c r="V691">
        <f>WEEKNUM(A691)</f>
        <v>13</v>
      </c>
    </row>
    <row r="692" spans="1:22" x14ac:dyDescent="0.2">
      <c r="A692" s="6">
        <v>43917</v>
      </c>
      <c r="B692" t="s">
        <v>14</v>
      </c>
      <c r="C692">
        <v>10</v>
      </c>
      <c r="D692" t="s">
        <v>32</v>
      </c>
      <c r="E692" s="1">
        <v>4310675841</v>
      </c>
      <c r="F692" s="1">
        <v>1238824698</v>
      </c>
      <c r="G692">
        <v>5</v>
      </c>
      <c r="H692">
        <v>0</v>
      </c>
      <c r="I692">
        <v>5</v>
      </c>
      <c r="J692">
        <v>49</v>
      </c>
      <c r="K692">
        <v>54</v>
      </c>
      <c r="L692">
        <v>54</v>
      </c>
      <c r="M692">
        <v>54</v>
      </c>
      <c r="N692">
        <v>27</v>
      </c>
      <c r="O692">
        <v>1</v>
      </c>
      <c r="P692">
        <v>82</v>
      </c>
      <c r="Q692">
        <v>709</v>
      </c>
      <c r="U692" t="str">
        <f>VLOOKUP(D692,Zone,2)</f>
        <v>Centro</v>
      </c>
      <c r="V692">
        <f>WEEKNUM(A692)</f>
        <v>13</v>
      </c>
    </row>
    <row r="693" spans="1:22" x14ac:dyDescent="0.2">
      <c r="A693" s="6">
        <v>43917</v>
      </c>
      <c r="B693" t="s">
        <v>14</v>
      </c>
      <c r="C693">
        <v>2</v>
      </c>
      <c r="D693" t="s">
        <v>33</v>
      </c>
      <c r="E693" s="1">
        <v>4573750286</v>
      </c>
      <c r="F693" s="1">
        <v>7320149366</v>
      </c>
      <c r="G693">
        <v>18</v>
      </c>
      <c r="H693">
        <v>0</v>
      </c>
      <c r="I693">
        <v>18</v>
      </c>
      <c r="J693">
        <v>17</v>
      </c>
      <c r="K693">
        <v>35</v>
      </c>
      <c r="L693">
        <v>35</v>
      </c>
      <c r="M693">
        <v>35</v>
      </c>
      <c r="N693">
        <v>0</v>
      </c>
      <c r="O693">
        <v>9</v>
      </c>
      <c r="P693">
        <v>44</v>
      </c>
      <c r="Q693">
        <v>49</v>
      </c>
      <c r="U693" t="str">
        <f>VLOOKUP(D693,Zone,2)</f>
        <v>Nord</v>
      </c>
      <c r="V693">
        <f>WEEKNUM(A693)</f>
        <v>13</v>
      </c>
    </row>
    <row r="694" spans="1:22" x14ac:dyDescent="0.2">
      <c r="A694" s="6">
        <v>43917</v>
      </c>
      <c r="B694" t="s">
        <v>14</v>
      </c>
      <c r="C694">
        <v>5</v>
      </c>
      <c r="D694" t="s">
        <v>34</v>
      </c>
      <c r="E694" s="1">
        <v>4543490485</v>
      </c>
      <c r="F694" s="1">
        <v>1233845213</v>
      </c>
      <c r="G694">
        <v>89</v>
      </c>
      <c r="H694">
        <v>12</v>
      </c>
      <c r="I694">
        <v>101</v>
      </c>
      <c r="J694">
        <v>407</v>
      </c>
      <c r="K694">
        <v>508</v>
      </c>
      <c r="L694">
        <v>508</v>
      </c>
      <c r="M694">
        <v>508</v>
      </c>
      <c r="N694">
        <v>28</v>
      </c>
      <c r="O694">
        <v>26</v>
      </c>
      <c r="P694">
        <v>562</v>
      </c>
      <c r="Q694">
        <v>3868</v>
      </c>
      <c r="U694" t="str">
        <f>VLOOKUP(D694,Zone,2)</f>
        <v>Nord</v>
      </c>
      <c r="V694">
        <f>WEEKNUM(A694)</f>
        <v>13</v>
      </c>
    </row>
    <row r="695" spans="1:22" x14ac:dyDescent="0.2">
      <c r="A695" s="6">
        <v>43918</v>
      </c>
      <c r="B695" t="s">
        <v>14</v>
      </c>
      <c r="C695">
        <v>13</v>
      </c>
      <c r="D695" t="s">
        <v>15</v>
      </c>
      <c r="E695" s="1">
        <v>4235122196</v>
      </c>
      <c r="F695" s="1">
        <v>1339843823</v>
      </c>
      <c r="G695">
        <v>22</v>
      </c>
      <c r="H695">
        <v>-1</v>
      </c>
      <c r="I695">
        <v>21</v>
      </c>
      <c r="J695">
        <v>81</v>
      </c>
      <c r="K695">
        <v>102</v>
      </c>
      <c r="L695">
        <v>102</v>
      </c>
      <c r="M695">
        <v>102</v>
      </c>
      <c r="N695">
        <v>6</v>
      </c>
      <c r="O695">
        <v>8</v>
      </c>
      <c r="P695">
        <v>116</v>
      </c>
      <c r="Q695">
        <v>894</v>
      </c>
      <c r="U695" t="str">
        <f>VLOOKUP(D695,Zone,2)</f>
        <v>Centro</v>
      </c>
      <c r="V695">
        <f>WEEKNUM(A695)</f>
        <v>13</v>
      </c>
    </row>
    <row r="696" spans="1:22" x14ac:dyDescent="0.2">
      <c r="A696" s="6">
        <v>43918</v>
      </c>
      <c r="B696" t="s">
        <v>14</v>
      </c>
      <c r="C696">
        <v>17</v>
      </c>
      <c r="D696" t="s">
        <v>16</v>
      </c>
      <c r="E696" s="1">
        <v>4063947052</v>
      </c>
      <c r="F696" s="1">
        <v>1580514834</v>
      </c>
      <c r="G696">
        <v>4</v>
      </c>
      <c r="H696">
        <v>4</v>
      </c>
      <c r="I696">
        <v>8</v>
      </c>
      <c r="J696">
        <v>23</v>
      </c>
      <c r="K696">
        <v>31</v>
      </c>
      <c r="L696">
        <v>31</v>
      </c>
      <c r="M696">
        <v>31</v>
      </c>
      <c r="N696">
        <v>0</v>
      </c>
      <c r="O696">
        <v>0</v>
      </c>
      <c r="P696">
        <v>31</v>
      </c>
      <c r="Q696">
        <v>167</v>
      </c>
      <c r="U696" t="str">
        <f>VLOOKUP(D696,Zone,2)</f>
        <v>Sud</v>
      </c>
      <c r="V696">
        <f>WEEKNUM(A696)</f>
        <v>13</v>
      </c>
    </row>
    <row r="697" spans="1:22" x14ac:dyDescent="0.2">
      <c r="A697" s="6">
        <v>43918</v>
      </c>
      <c r="B697" t="s">
        <v>14</v>
      </c>
      <c r="C697">
        <v>18</v>
      </c>
      <c r="D697" t="s">
        <v>17</v>
      </c>
      <c r="E697" s="1">
        <v>3890597598</v>
      </c>
      <c r="F697" s="1">
        <v>1659440194</v>
      </c>
      <c r="G697">
        <v>4</v>
      </c>
      <c r="H697">
        <v>0</v>
      </c>
      <c r="I697">
        <v>4</v>
      </c>
      <c r="J697">
        <v>50</v>
      </c>
      <c r="K697">
        <v>54</v>
      </c>
      <c r="L697">
        <v>54</v>
      </c>
      <c r="M697">
        <v>54</v>
      </c>
      <c r="N697">
        <v>4</v>
      </c>
      <c r="O697">
        <v>3</v>
      </c>
      <c r="P697">
        <v>61</v>
      </c>
      <c r="Q697">
        <v>859</v>
      </c>
      <c r="U697" t="str">
        <f>VLOOKUP(D697,Zone,2)</f>
        <v>Sud</v>
      </c>
      <c r="V697">
        <f>WEEKNUM(A697)</f>
        <v>13</v>
      </c>
    </row>
    <row r="698" spans="1:22" x14ac:dyDescent="0.2">
      <c r="A698" s="6">
        <v>43918</v>
      </c>
      <c r="B698" t="s">
        <v>14</v>
      </c>
      <c r="C698">
        <v>15</v>
      </c>
      <c r="D698" t="s">
        <v>18</v>
      </c>
      <c r="E698" s="1">
        <v>4083956555</v>
      </c>
      <c r="F698" s="1">
        <v>1425084984</v>
      </c>
      <c r="G698">
        <v>7</v>
      </c>
      <c r="H698">
        <v>19</v>
      </c>
      <c r="I698">
        <v>26</v>
      </c>
      <c r="J698">
        <v>89</v>
      </c>
      <c r="K698">
        <v>115</v>
      </c>
      <c r="L698">
        <v>115</v>
      </c>
      <c r="M698">
        <v>115</v>
      </c>
      <c r="N698">
        <v>12</v>
      </c>
      <c r="O698">
        <v>11</v>
      </c>
      <c r="P698">
        <v>138</v>
      </c>
      <c r="Q698">
        <v>1003</v>
      </c>
      <c r="U698" t="str">
        <f>VLOOKUP(D698,Zone,2)</f>
        <v>Sud</v>
      </c>
      <c r="V698">
        <f>WEEKNUM(A698)</f>
        <v>13</v>
      </c>
    </row>
    <row r="699" spans="1:22" x14ac:dyDescent="0.2">
      <c r="A699" s="6">
        <v>43918</v>
      </c>
      <c r="B699" t="s">
        <v>14</v>
      </c>
      <c r="C699">
        <v>8</v>
      </c>
      <c r="D699" t="s">
        <v>46</v>
      </c>
      <c r="E699" s="1">
        <v>4449436681</v>
      </c>
      <c r="F699" s="1">
        <v>113417208</v>
      </c>
      <c r="G699">
        <v>234</v>
      </c>
      <c r="H699">
        <v>8</v>
      </c>
      <c r="I699">
        <v>242</v>
      </c>
      <c r="J699">
        <v>361</v>
      </c>
      <c r="K699">
        <v>603</v>
      </c>
      <c r="L699">
        <v>603</v>
      </c>
      <c r="M699">
        <v>603</v>
      </c>
      <c r="N699">
        <v>115</v>
      </c>
      <c r="O699">
        <v>77</v>
      </c>
      <c r="P699">
        <v>795</v>
      </c>
      <c r="Q699">
        <v>5193</v>
      </c>
      <c r="U699" t="str">
        <f>VLOOKUP(D699,Zone,2)</f>
        <v>Nord</v>
      </c>
      <c r="V699">
        <f>WEEKNUM(A699)</f>
        <v>13</v>
      </c>
    </row>
    <row r="700" spans="1:22" x14ac:dyDescent="0.2">
      <c r="A700" s="6">
        <v>43918</v>
      </c>
      <c r="B700" t="s">
        <v>14</v>
      </c>
      <c r="C700">
        <v>6</v>
      </c>
      <c r="D700" t="s">
        <v>19</v>
      </c>
      <c r="E700" s="1">
        <v>456494354</v>
      </c>
      <c r="F700" s="1">
        <v>1376813649</v>
      </c>
      <c r="G700">
        <v>1</v>
      </c>
      <c r="H700">
        <v>2</v>
      </c>
      <c r="I700">
        <v>3</v>
      </c>
      <c r="J700">
        <v>90</v>
      </c>
      <c r="K700">
        <v>93</v>
      </c>
      <c r="L700">
        <v>93</v>
      </c>
      <c r="M700">
        <v>93</v>
      </c>
      <c r="N700">
        <v>15</v>
      </c>
      <c r="O700">
        <v>11</v>
      </c>
      <c r="P700">
        <v>119</v>
      </c>
      <c r="Q700">
        <v>882</v>
      </c>
      <c r="U700" t="str">
        <f>VLOOKUP(D700,Zone,2)</f>
        <v>Nord</v>
      </c>
      <c r="V700">
        <f>WEEKNUM(A700)</f>
        <v>13</v>
      </c>
    </row>
    <row r="701" spans="1:22" x14ac:dyDescent="0.2">
      <c r="A701" s="6">
        <v>43918</v>
      </c>
      <c r="B701" t="s">
        <v>14</v>
      </c>
      <c r="C701">
        <v>12</v>
      </c>
      <c r="D701" t="s">
        <v>20</v>
      </c>
      <c r="E701" s="1">
        <v>4189277044</v>
      </c>
      <c r="F701" s="1">
        <v>1248366722</v>
      </c>
      <c r="G701">
        <v>-7</v>
      </c>
      <c r="H701">
        <v>7</v>
      </c>
      <c r="I701">
        <v>0</v>
      </c>
      <c r="J701">
        <v>168</v>
      </c>
      <c r="K701">
        <v>168</v>
      </c>
      <c r="L701">
        <v>168</v>
      </c>
      <c r="M701">
        <v>168</v>
      </c>
      <c r="N701">
        <v>36</v>
      </c>
      <c r="O701">
        <v>6</v>
      </c>
      <c r="P701">
        <v>210</v>
      </c>
      <c r="Q701">
        <v>3073</v>
      </c>
      <c r="U701" t="str">
        <f>VLOOKUP(D701,Zone,2)</f>
        <v>Centro</v>
      </c>
      <c r="V701">
        <f>WEEKNUM(A701)</f>
        <v>13</v>
      </c>
    </row>
    <row r="702" spans="1:22" x14ac:dyDescent="0.2">
      <c r="A702" s="6">
        <v>43918</v>
      </c>
      <c r="B702" t="s">
        <v>14</v>
      </c>
      <c r="C702">
        <v>7</v>
      </c>
      <c r="D702" t="s">
        <v>21</v>
      </c>
      <c r="E702" s="1">
        <v>4441149315</v>
      </c>
      <c r="F702" s="1">
        <v>89326992</v>
      </c>
      <c r="G702">
        <v>8</v>
      </c>
      <c r="H702">
        <v>10</v>
      </c>
      <c r="I702">
        <v>18</v>
      </c>
      <c r="J702">
        <v>8</v>
      </c>
      <c r="K702">
        <v>26</v>
      </c>
      <c r="L702">
        <v>26</v>
      </c>
      <c r="M702">
        <v>26</v>
      </c>
      <c r="N702">
        <v>73</v>
      </c>
      <c r="O702">
        <v>27</v>
      </c>
      <c r="P702">
        <v>126</v>
      </c>
      <c r="Q702">
        <v>373</v>
      </c>
      <c r="U702" t="str">
        <f>VLOOKUP(D702,Zone,2)</f>
        <v>Nord</v>
      </c>
      <c r="V702">
        <f>WEEKNUM(A702)</f>
        <v>13</v>
      </c>
    </row>
    <row r="703" spans="1:22" x14ac:dyDescent="0.2">
      <c r="A703" s="6">
        <v>43918</v>
      </c>
      <c r="B703" t="s">
        <v>14</v>
      </c>
      <c r="C703">
        <v>3</v>
      </c>
      <c r="D703" t="s">
        <v>22</v>
      </c>
      <c r="E703" s="1">
        <v>4546679409</v>
      </c>
      <c r="F703" s="1">
        <v>9190347404</v>
      </c>
      <c r="G703">
        <v>15</v>
      </c>
      <c r="H703">
        <v>27</v>
      </c>
      <c r="I703">
        <v>42</v>
      </c>
      <c r="J703">
        <v>572</v>
      </c>
      <c r="K703">
        <v>614</v>
      </c>
      <c r="L703">
        <v>614</v>
      </c>
      <c r="M703">
        <v>614</v>
      </c>
      <c r="N703">
        <v>961</v>
      </c>
      <c r="O703">
        <v>542</v>
      </c>
      <c r="P703">
        <v>2117</v>
      </c>
      <c r="Q703">
        <v>6643</v>
      </c>
      <c r="U703" t="str">
        <f>VLOOKUP(D703,Zone,2)</f>
        <v>Nord</v>
      </c>
      <c r="V703">
        <f>WEEKNUM(A703)</f>
        <v>13</v>
      </c>
    </row>
    <row r="704" spans="1:22" x14ac:dyDescent="0.2">
      <c r="A704" s="6">
        <v>43918</v>
      </c>
      <c r="B704" t="s">
        <v>14</v>
      </c>
      <c r="C704">
        <v>11</v>
      </c>
      <c r="D704" t="s">
        <v>23</v>
      </c>
      <c r="E704" s="1">
        <v>4361675973</v>
      </c>
      <c r="F704" s="1">
        <v>135188753</v>
      </c>
      <c r="G704">
        <v>8</v>
      </c>
      <c r="H704">
        <v>4</v>
      </c>
      <c r="I704">
        <v>12</v>
      </c>
      <c r="J704">
        <v>137</v>
      </c>
      <c r="K704">
        <v>149</v>
      </c>
      <c r="L704">
        <v>149</v>
      </c>
      <c r="M704">
        <v>149</v>
      </c>
      <c r="N704">
        <v>0</v>
      </c>
      <c r="O704">
        <v>28</v>
      </c>
      <c r="P704">
        <v>177</v>
      </c>
      <c r="Q704">
        <v>824</v>
      </c>
      <c r="U704" t="str">
        <f>VLOOKUP(D704,Zone,2)</f>
        <v>Centro</v>
      </c>
      <c r="V704">
        <f>WEEKNUM(A704)</f>
        <v>13</v>
      </c>
    </row>
    <row r="705" spans="1:22" x14ac:dyDescent="0.2">
      <c r="A705" s="6">
        <v>43918</v>
      </c>
      <c r="B705" t="s">
        <v>14</v>
      </c>
      <c r="C705">
        <v>14</v>
      </c>
      <c r="D705" t="s">
        <v>24</v>
      </c>
      <c r="E705" s="1">
        <v>4155774754</v>
      </c>
      <c r="F705" s="1">
        <v>1465916051</v>
      </c>
      <c r="G705">
        <v>0</v>
      </c>
      <c r="H705">
        <v>0</v>
      </c>
      <c r="I705">
        <v>0</v>
      </c>
      <c r="J705">
        <v>12</v>
      </c>
      <c r="K705">
        <v>12</v>
      </c>
      <c r="L705">
        <v>12</v>
      </c>
      <c r="M705">
        <v>12</v>
      </c>
      <c r="N705">
        <v>2</v>
      </c>
      <c r="O705">
        <v>0</v>
      </c>
      <c r="P705">
        <v>14</v>
      </c>
      <c r="Q705">
        <v>97</v>
      </c>
      <c r="U705" t="str">
        <f>VLOOKUP(D705,Zone,2)</f>
        <v>Sud</v>
      </c>
      <c r="V705">
        <f>WEEKNUM(A705)</f>
        <v>13</v>
      </c>
    </row>
    <row r="706" spans="1:22" x14ac:dyDescent="0.2">
      <c r="A706" s="6">
        <v>43918</v>
      </c>
      <c r="B706" t="s">
        <v>14</v>
      </c>
      <c r="C706">
        <v>4</v>
      </c>
      <c r="D706" t="s">
        <v>25</v>
      </c>
      <c r="E706" s="1">
        <v>4649933453</v>
      </c>
      <c r="F706" s="1">
        <v>1135662422</v>
      </c>
      <c r="G706">
        <v>-24</v>
      </c>
      <c r="H706">
        <v>6</v>
      </c>
      <c r="I706">
        <v>-18</v>
      </c>
      <c r="J706">
        <v>114</v>
      </c>
      <c r="K706">
        <v>96</v>
      </c>
      <c r="L706">
        <v>96</v>
      </c>
      <c r="M706">
        <v>96</v>
      </c>
      <c r="N706">
        <v>6</v>
      </c>
      <c r="O706">
        <v>4</v>
      </c>
      <c r="P706">
        <v>106</v>
      </c>
      <c r="Q706">
        <v>648</v>
      </c>
      <c r="U706" t="str">
        <f>VLOOKUP(D706,Zone,2)</f>
        <v>Nord</v>
      </c>
      <c r="V706">
        <f>WEEKNUM(A706)</f>
        <v>13</v>
      </c>
    </row>
    <row r="707" spans="1:22" x14ac:dyDescent="0.2">
      <c r="A707" s="6">
        <v>43918</v>
      </c>
      <c r="B707" t="s">
        <v>14</v>
      </c>
      <c r="C707">
        <v>4</v>
      </c>
      <c r="D707" t="s">
        <v>26</v>
      </c>
      <c r="E707" s="1">
        <v>4606893511</v>
      </c>
      <c r="F707" s="1">
        <v>1112123097</v>
      </c>
      <c r="G707">
        <v>10</v>
      </c>
      <c r="H707">
        <v>6</v>
      </c>
      <c r="I707">
        <v>16</v>
      </c>
      <c r="J707">
        <v>54</v>
      </c>
      <c r="K707">
        <v>70</v>
      </c>
      <c r="L707">
        <v>70</v>
      </c>
      <c r="M707">
        <v>70</v>
      </c>
      <c r="N707">
        <v>26</v>
      </c>
      <c r="O707">
        <v>18</v>
      </c>
      <c r="P707">
        <v>114</v>
      </c>
      <c r="Q707">
        <v>638</v>
      </c>
      <c r="U707" t="str">
        <f>VLOOKUP(D707,Zone,2)</f>
        <v>Nord</v>
      </c>
      <c r="V707">
        <f>WEEKNUM(A707)</f>
        <v>13</v>
      </c>
    </row>
    <row r="708" spans="1:22" x14ac:dyDescent="0.2">
      <c r="A708" s="6">
        <v>43918</v>
      </c>
      <c r="B708" t="s">
        <v>14</v>
      </c>
      <c r="C708">
        <v>1</v>
      </c>
      <c r="D708" t="s">
        <v>27</v>
      </c>
      <c r="E708" s="1">
        <v>450732745</v>
      </c>
      <c r="F708" s="1">
        <v>7680687483</v>
      </c>
      <c r="G708">
        <v>242</v>
      </c>
      <c r="H708">
        <v>8</v>
      </c>
      <c r="I708">
        <v>250</v>
      </c>
      <c r="J708">
        <v>254</v>
      </c>
      <c r="K708">
        <v>504</v>
      </c>
      <c r="L708">
        <v>504</v>
      </c>
      <c r="M708">
        <v>504</v>
      </c>
      <c r="N708">
        <v>27</v>
      </c>
      <c r="O708">
        <v>48</v>
      </c>
      <c r="P708">
        <v>579</v>
      </c>
      <c r="Q708">
        <v>1806</v>
      </c>
      <c r="U708" t="str">
        <f>VLOOKUP(D708,Zone,2)</f>
        <v>Nord</v>
      </c>
      <c r="V708">
        <f>WEEKNUM(A708)</f>
        <v>13</v>
      </c>
    </row>
    <row r="709" spans="1:22" x14ac:dyDescent="0.2">
      <c r="A709" s="6">
        <v>43918</v>
      </c>
      <c r="B709" t="s">
        <v>14</v>
      </c>
      <c r="C709">
        <v>16</v>
      </c>
      <c r="D709" t="s">
        <v>28</v>
      </c>
      <c r="E709" s="1">
        <v>4112559576</v>
      </c>
      <c r="F709" s="1">
        <v>1686736689</v>
      </c>
      <c r="G709">
        <v>33</v>
      </c>
      <c r="H709">
        <v>16</v>
      </c>
      <c r="I709">
        <v>49</v>
      </c>
      <c r="J709">
        <v>73</v>
      </c>
      <c r="K709">
        <v>122</v>
      </c>
      <c r="L709">
        <v>122</v>
      </c>
      <c r="M709">
        <v>122</v>
      </c>
      <c r="N709">
        <v>0</v>
      </c>
      <c r="O709">
        <v>2</v>
      </c>
      <c r="P709">
        <v>124</v>
      </c>
      <c r="Q709">
        <v>1267</v>
      </c>
      <c r="U709" t="str">
        <f>VLOOKUP(D709,Zone,2)</f>
        <v>Sud</v>
      </c>
      <c r="V709">
        <f>WEEKNUM(A709)</f>
        <v>13</v>
      </c>
    </row>
    <row r="710" spans="1:22" x14ac:dyDescent="0.2">
      <c r="A710" s="6">
        <v>43918</v>
      </c>
      <c r="B710" t="s">
        <v>14</v>
      </c>
      <c r="C710">
        <v>20</v>
      </c>
      <c r="D710" t="s">
        <v>29</v>
      </c>
      <c r="E710" s="1">
        <v>3921531192</v>
      </c>
      <c r="F710" s="1">
        <v>9110616306</v>
      </c>
      <c r="G710">
        <v>2</v>
      </c>
      <c r="H710">
        <v>3</v>
      </c>
      <c r="I710">
        <v>5</v>
      </c>
      <c r="J710">
        <v>68</v>
      </c>
      <c r="K710">
        <v>73</v>
      </c>
      <c r="L710">
        <v>73</v>
      </c>
      <c r="M710">
        <v>73</v>
      </c>
      <c r="N710">
        <v>16</v>
      </c>
      <c r="O710">
        <v>5</v>
      </c>
      <c r="P710">
        <v>94</v>
      </c>
      <c r="Q710">
        <v>424</v>
      </c>
      <c r="U710" t="str">
        <f>VLOOKUP(D710,Zone,2)</f>
        <v>Sud</v>
      </c>
      <c r="V710">
        <f>WEEKNUM(A710)</f>
        <v>13</v>
      </c>
    </row>
    <row r="711" spans="1:22" x14ac:dyDescent="0.2">
      <c r="A711" s="6">
        <v>43918</v>
      </c>
      <c r="B711" t="s">
        <v>14</v>
      </c>
      <c r="C711">
        <v>19</v>
      </c>
      <c r="D711" t="s">
        <v>30</v>
      </c>
      <c r="E711" s="1">
        <v>3811569725</v>
      </c>
      <c r="F711" s="1">
        <v>133623567</v>
      </c>
      <c r="G711">
        <v>16</v>
      </c>
      <c r="H711">
        <v>-4</v>
      </c>
      <c r="I711">
        <v>12</v>
      </c>
      <c r="J711">
        <v>72</v>
      </c>
      <c r="K711">
        <v>84</v>
      </c>
      <c r="L711">
        <v>84</v>
      </c>
      <c r="M711">
        <v>84</v>
      </c>
      <c r="N711">
        <v>7</v>
      </c>
      <c r="O711">
        <v>18</v>
      </c>
      <c r="P711">
        <v>109</v>
      </c>
      <c r="Q711">
        <v>2017</v>
      </c>
      <c r="U711" t="str">
        <f>VLOOKUP(D711,Zone,2)</f>
        <v>Sud</v>
      </c>
      <c r="V711">
        <f>WEEKNUM(A711)</f>
        <v>13</v>
      </c>
    </row>
    <row r="712" spans="1:22" x14ac:dyDescent="0.2">
      <c r="A712" s="6">
        <v>43918</v>
      </c>
      <c r="B712" t="s">
        <v>14</v>
      </c>
      <c r="C712">
        <v>9</v>
      </c>
      <c r="D712" t="s">
        <v>31</v>
      </c>
      <c r="E712" s="1">
        <v>4376923077</v>
      </c>
      <c r="F712" s="1">
        <v>1125588885</v>
      </c>
      <c r="G712">
        <v>40</v>
      </c>
      <c r="H712">
        <v>3</v>
      </c>
      <c r="I712">
        <v>43</v>
      </c>
      <c r="J712">
        <v>298</v>
      </c>
      <c r="K712">
        <v>341</v>
      </c>
      <c r="L712">
        <v>341</v>
      </c>
      <c r="M712">
        <v>341</v>
      </c>
      <c r="N712">
        <v>5</v>
      </c>
      <c r="O712">
        <v>21</v>
      </c>
      <c r="P712">
        <v>367</v>
      </c>
      <c r="Q712">
        <v>1867</v>
      </c>
      <c r="U712" t="str">
        <f>VLOOKUP(D712,Zone,2)</f>
        <v>Centro</v>
      </c>
      <c r="V712">
        <f>WEEKNUM(A712)</f>
        <v>13</v>
      </c>
    </row>
    <row r="713" spans="1:22" x14ac:dyDescent="0.2">
      <c r="A713" s="6">
        <v>43918</v>
      </c>
      <c r="B713" t="s">
        <v>14</v>
      </c>
      <c r="C713">
        <v>10</v>
      </c>
      <c r="D713" t="s">
        <v>32</v>
      </c>
      <c r="E713" s="1">
        <v>4310675841</v>
      </c>
      <c r="F713" s="1">
        <v>1238824698</v>
      </c>
      <c r="G713">
        <v>10</v>
      </c>
      <c r="H713">
        <v>-2</v>
      </c>
      <c r="I713">
        <v>8</v>
      </c>
      <c r="J713">
        <v>66</v>
      </c>
      <c r="K713">
        <v>74</v>
      </c>
      <c r="L713">
        <v>74</v>
      </c>
      <c r="M713">
        <v>74</v>
      </c>
      <c r="N713">
        <v>4</v>
      </c>
      <c r="O713">
        <v>7</v>
      </c>
      <c r="P713">
        <v>85</v>
      </c>
      <c r="Q713">
        <v>891</v>
      </c>
      <c r="U713" t="str">
        <f>VLOOKUP(D713,Zone,2)</f>
        <v>Centro</v>
      </c>
      <c r="V713">
        <f>WEEKNUM(A713)</f>
        <v>13</v>
      </c>
    </row>
    <row r="714" spans="1:22" x14ac:dyDescent="0.2">
      <c r="A714" s="6">
        <v>43918</v>
      </c>
      <c r="B714" t="s">
        <v>14</v>
      </c>
      <c r="C714">
        <v>2</v>
      </c>
      <c r="D714" t="s">
        <v>33</v>
      </c>
      <c r="E714" s="1">
        <v>4573750286</v>
      </c>
      <c r="F714" s="1">
        <v>7320149366</v>
      </c>
      <c r="G714">
        <v>-1</v>
      </c>
      <c r="H714">
        <v>2</v>
      </c>
      <c r="I714">
        <v>1</v>
      </c>
      <c r="J714">
        <v>54</v>
      </c>
      <c r="K714">
        <v>55</v>
      </c>
      <c r="L714">
        <v>55</v>
      </c>
      <c r="M714">
        <v>55</v>
      </c>
      <c r="N714">
        <v>0</v>
      </c>
      <c r="O714">
        <v>4</v>
      </c>
      <c r="P714">
        <v>59</v>
      </c>
      <c r="Q714">
        <v>128</v>
      </c>
      <c r="U714" t="str">
        <f>VLOOKUP(D714,Zone,2)</f>
        <v>Nord</v>
      </c>
      <c r="V714">
        <f>WEEKNUM(A714)</f>
        <v>13</v>
      </c>
    </row>
    <row r="715" spans="1:22" x14ac:dyDescent="0.2">
      <c r="A715" s="6">
        <v>43918</v>
      </c>
      <c r="B715" t="s">
        <v>14</v>
      </c>
      <c r="C715">
        <v>5</v>
      </c>
      <c r="D715" t="s">
        <v>34</v>
      </c>
      <c r="E715" s="1">
        <v>4543490485</v>
      </c>
      <c r="F715" s="1">
        <v>1233845213</v>
      </c>
      <c r="G715">
        <v>23</v>
      </c>
      <c r="H715">
        <v>6</v>
      </c>
      <c r="I715">
        <v>29</v>
      </c>
      <c r="J715">
        <v>236</v>
      </c>
      <c r="K715">
        <v>265</v>
      </c>
      <c r="L715">
        <v>265</v>
      </c>
      <c r="M715">
        <v>265</v>
      </c>
      <c r="N715">
        <v>119</v>
      </c>
      <c r="O715">
        <v>49</v>
      </c>
      <c r="P715">
        <v>433</v>
      </c>
      <c r="Q715">
        <v>5753</v>
      </c>
      <c r="U715" t="str">
        <f>VLOOKUP(D715,Zone,2)</f>
        <v>Nord</v>
      </c>
      <c r="V715">
        <f>WEEKNUM(A715)</f>
        <v>13</v>
      </c>
    </row>
    <row r="716" spans="1:22" x14ac:dyDescent="0.2">
      <c r="A716" s="6">
        <v>43919</v>
      </c>
      <c r="B716" t="s">
        <v>14</v>
      </c>
      <c r="C716">
        <v>13</v>
      </c>
      <c r="D716" t="s">
        <v>15</v>
      </c>
      <c r="E716" s="1">
        <v>4235122196</v>
      </c>
      <c r="F716" s="1">
        <v>1339843823</v>
      </c>
      <c r="G716">
        <v>18</v>
      </c>
      <c r="H716">
        <v>-2</v>
      </c>
      <c r="I716">
        <v>16</v>
      </c>
      <c r="J716">
        <v>126</v>
      </c>
      <c r="K716">
        <v>142</v>
      </c>
      <c r="L716">
        <v>142</v>
      </c>
      <c r="M716">
        <v>142</v>
      </c>
      <c r="N716">
        <v>6</v>
      </c>
      <c r="O716">
        <v>12</v>
      </c>
      <c r="P716">
        <v>160</v>
      </c>
      <c r="Q716">
        <v>727</v>
      </c>
      <c r="U716" t="str">
        <f>VLOOKUP(D716,Zone,2)</f>
        <v>Centro</v>
      </c>
      <c r="V716">
        <f>WEEKNUM(A716)</f>
        <v>14</v>
      </c>
    </row>
    <row r="717" spans="1:22" x14ac:dyDescent="0.2">
      <c r="A717" s="6">
        <v>43919</v>
      </c>
      <c r="B717" t="s">
        <v>14</v>
      </c>
      <c r="C717">
        <v>17</v>
      </c>
      <c r="D717" t="s">
        <v>16</v>
      </c>
      <c r="E717" s="1">
        <v>4063947052</v>
      </c>
      <c r="F717" s="1">
        <v>1580514834</v>
      </c>
      <c r="G717">
        <v>6</v>
      </c>
      <c r="H717">
        <v>-1</v>
      </c>
      <c r="I717">
        <v>5</v>
      </c>
      <c r="J717">
        <v>14</v>
      </c>
      <c r="K717">
        <v>19</v>
      </c>
      <c r="L717">
        <v>19</v>
      </c>
      <c r="M717">
        <v>19</v>
      </c>
      <c r="N717">
        <v>0</v>
      </c>
      <c r="O717">
        <v>1</v>
      </c>
      <c r="P717">
        <v>20</v>
      </c>
      <c r="Q717">
        <v>164</v>
      </c>
      <c r="U717" t="str">
        <f>VLOOKUP(D717,Zone,2)</f>
        <v>Sud</v>
      </c>
      <c r="V717">
        <f>WEEKNUM(A717)</f>
        <v>14</v>
      </c>
    </row>
    <row r="718" spans="1:22" x14ac:dyDescent="0.2">
      <c r="A718" s="6">
        <v>43919</v>
      </c>
      <c r="B718" t="s">
        <v>14</v>
      </c>
      <c r="C718">
        <v>18</v>
      </c>
      <c r="D718" t="s">
        <v>17</v>
      </c>
      <c r="E718" s="1">
        <v>3890597598</v>
      </c>
      <c r="F718" s="1">
        <v>1659440194</v>
      </c>
      <c r="G718">
        <v>17</v>
      </c>
      <c r="H718">
        <v>-3</v>
      </c>
      <c r="I718">
        <v>14</v>
      </c>
      <c r="J718">
        <v>40</v>
      </c>
      <c r="K718">
        <v>54</v>
      </c>
      <c r="L718">
        <v>54</v>
      </c>
      <c r="M718">
        <v>54</v>
      </c>
      <c r="N718">
        <v>1</v>
      </c>
      <c r="O718">
        <v>4</v>
      </c>
      <c r="P718">
        <v>59</v>
      </c>
      <c r="Q718">
        <v>725</v>
      </c>
      <c r="U718" t="str">
        <f>VLOOKUP(D718,Zone,2)</f>
        <v>Sud</v>
      </c>
      <c r="V718">
        <f>WEEKNUM(A718)</f>
        <v>14</v>
      </c>
    </row>
    <row r="719" spans="1:22" x14ac:dyDescent="0.2">
      <c r="A719" s="6">
        <v>43919</v>
      </c>
      <c r="B719" t="s">
        <v>14</v>
      </c>
      <c r="C719">
        <v>15</v>
      </c>
      <c r="D719" t="s">
        <v>18</v>
      </c>
      <c r="E719" s="1">
        <v>4083956555</v>
      </c>
      <c r="F719" s="1">
        <v>1425084984</v>
      </c>
      <c r="G719">
        <v>13</v>
      </c>
      <c r="H719">
        <v>3</v>
      </c>
      <c r="I719">
        <v>16</v>
      </c>
      <c r="J719">
        <v>133</v>
      </c>
      <c r="K719">
        <v>149</v>
      </c>
      <c r="L719">
        <v>149</v>
      </c>
      <c r="M719">
        <v>149</v>
      </c>
      <c r="N719">
        <v>10</v>
      </c>
      <c r="O719">
        <v>8</v>
      </c>
      <c r="P719">
        <v>167</v>
      </c>
      <c r="Q719">
        <v>1189</v>
      </c>
      <c r="U719" t="str">
        <f>VLOOKUP(D719,Zone,2)</f>
        <v>Sud</v>
      </c>
      <c r="V719">
        <f>WEEKNUM(A719)</f>
        <v>14</v>
      </c>
    </row>
    <row r="720" spans="1:22" x14ac:dyDescent="0.2">
      <c r="A720" s="6">
        <v>43919</v>
      </c>
      <c r="B720" t="s">
        <v>14</v>
      </c>
      <c r="C720">
        <v>8</v>
      </c>
      <c r="D720" t="s">
        <v>46</v>
      </c>
      <c r="E720" s="1">
        <v>4449436681</v>
      </c>
      <c r="F720" s="1">
        <v>113417208</v>
      </c>
      <c r="G720">
        <v>74</v>
      </c>
      <c r="H720">
        <v>17</v>
      </c>
      <c r="I720">
        <v>91</v>
      </c>
      <c r="J720">
        <v>480</v>
      </c>
      <c r="K720">
        <v>571</v>
      </c>
      <c r="L720">
        <v>571</v>
      </c>
      <c r="M720">
        <v>571</v>
      </c>
      <c r="N720">
        <v>66</v>
      </c>
      <c r="O720">
        <v>99</v>
      </c>
      <c r="P720">
        <v>736</v>
      </c>
      <c r="Q720">
        <v>0</v>
      </c>
      <c r="U720" t="str">
        <f>VLOOKUP(D720,Zone,2)</f>
        <v>Nord</v>
      </c>
      <c r="V720">
        <f>WEEKNUM(A720)</f>
        <v>14</v>
      </c>
    </row>
    <row r="721" spans="1:22" x14ac:dyDescent="0.2">
      <c r="A721" s="6">
        <v>43919</v>
      </c>
      <c r="B721" t="s">
        <v>14</v>
      </c>
      <c r="C721">
        <v>6</v>
      </c>
      <c r="D721" t="s">
        <v>19</v>
      </c>
      <c r="E721" s="1">
        <v>456494354</v>
      </c>
      <c r="F721" s="1">
        <v>1376813649</v>
      </c>
      <c r="G721">
        <v>13</v>
      </c>
      <c r="H721">
        <v>1</v>
      </c>
      <c r="I721">
        <v>14</v>
      </c>
      <c r="J721">
        <v>7</v>
      </c>
      <c r="K721">
        <v>21</v>
      </c>
      <c r="L721">
        <v>21</v>
      </c>
      <c r="M721">
        <v>21</v>
      </c>
      <c r="N721">
        <v>12</v>
      </c>
      <c r="O721">
        <v>11</v>
      </c>
      <c r="P721">
        <v>44</v>
      </c>
      <c r="Q721">
        <v>674</v>
      </c>
      <c r="U721" t="str">
        <f>VLOOKUP(D721,Zone,2)</f>
        <v>Nord</v>
      </c>
      <c r="V721">
        <f>WEEKNUM(A721)</f>
        <v>14</v>
      </c>
    </row>
    <row r="722" spans="1:22" x14ac:dyDescent="0.2">
      <c r="A722" s="6">
        <v>43919</v>
      </c>
      <c r="B722" t="s">
        <v>14</v>
      </c>
      <c r="C722">
        <v>12</v>
      </c>
      <c r="D722" t="s">
        <v>20</v>
      </c>
      <c r="E722" s="1">
        <v>4189277044</v>
      </c>
      <c r="F722" s="1">
        <v>1248366722</v>
      </c>
      <c r="G722">
        <v>77</v>
      </c>
      <c r="H722">
        <v>0</v>
      </c>
      <c r="I722">
        <v>77</v>
      </c>
      <c r="J722">
        <v>104</v>
      </c>
      <c r="K722">
        <v>181</v>
      </c>
      <c r="L722">
        <v>181</v>
      </c>
      <c r="M722">
        <v>181</v>
      </c>
      <c r="N722">
        <v>8</v>
      </c>
      <c r="O722">
        <v>12</v>
      </c>
      <c r="P722">
        <v>201</v>
      </c>
      <c r="Q722">
        <v>565</v>
      </c>
      <c r="U722" t="str">
        <f>VLOOKUP(D722,Zone,2)</f>
        <v>Centro</v>
      </c>
      <c r="V722">
        <f>WEEKNUM(A722)</f>
        <v>14</v>
      </c>
    </row>
    <row r="723" spans="1:22" x14ac:dyDescent="0.2">
      <c r="A723" s="6">
        <v>43919</v>
      </c>
      <c r="B723" t="s">
        <v>14</v>
      </c>
      <c r="C723">
        <v>7</v>
      </c>
      <c r="D723" t="s">
        <v>21</v>
      </c>
      <c r="E723" s="1">
        <v>4441149315</v>
      </c>
      <c r="F723" s="1">
        <v>89326992</v>
      </c>
      <c r="G723">
        <v>46</v>
      </c>
      <c r="H723">
        <v>-1</v>
      </c>
      <c r="I723">
        <v>45</v>
      </c>
      <c r="J723">
        <v>148</v>
      </c>
      <c r="K723">
        <v>193</v>
      </c>
      <c r="L723">
        <v>193</v>
      </c>
      <c r="M723">
        <v>193</v>
      </c>
      <c r="N723">
        <v>42</v>
      </c>
      <c r="O723">
        <v>19</v>
      </c>
      <c r="P723">
        <v>254</v>
      </c>
      <c r="Q723">
        <v>923</v>
      </c>
      <c r="U723" t="str">
        <f>VLOOKUP(D723,Zone,2)</f>
        <v>Nord</v>
      </c>
      <c r="V723">
        <f>WEEKNUM(A723)</f>
        <v>14</v>
      </c>
    </row>
    <row r="724" spans="1:22" x14ac:dyDescent="0.2">
      <c r="A724" s="6">
        <v>43919</v>
      </c>
      <c r="B724" t="s">
        <v>14</v>
      </c>
      <c r="C724">
        <v>3</v>
      </c>
      <c r="D724" t="s">
        <v>22</v>
      </c>
      <c r="E724" s="1">
        <v>4546679409</v>
      </c>
      <c r="F724" s="1">
        <v>9190347404</v>
      </c>
      <c r="G724">
        <v>461</v>
      </c>
      <c r="H724">
        <v>9</v>
      </c>
      <c r="I724">
        <v>470</v>
      </c>
      <c r="J724">
        <v>413</v>
      </c>
      <c r="K724">
        <v>883</v>
      </c>
      <c r="L724">
        <v>883</v>
      </c>
      <c r="M724">
        <v>883</v>
      </c>
      <c r="N724">
        <v>293</v>
      </c>
      <c r="O724">
        <v>416</v>
      </c>
      <c r="P724">
        <v>1592</v>
      </c>
      <c r="Q724">
        <v>4895</v>
      </c>
      <c r="U724" t="str">
        <f>VLOOKUP(D724,Zone,2)</f>
        <v>Nord</v>
      </c>
      <c r="V724">
        <f>WEEKNUM(A724)</f>
        <v>14</v>
      </c>
    </row>
    <row r="725" spans="1:22" x14ac:dyDescent="0.2">
      <c r="A725" s="6">
        <v>43919</v>
      </c>
      <c r="B725" t="s">
        <v>14</v>
      </c>
      <c r="C725">
        <v>11</v>
      </c>
      <c r="D725" t="s">
        <v>23</v>
      </c>
      <c r="E725" s="1">
        <v>4361675973</v>
      </c>
      <c r="F725" s="1">
        <v>135188753</v>
      </c>
      <c r="G725">
        <v>13</v>
      </c>
      <c r="H725">
        <v>2</v>
      </c>
      <c r="I725">
        <v>15</v>
      </c>
      <c r="J725">
        <v>146</v>
      </c>
      <c r="K725">
        <v>161</v>
      </c>
      <c r="L725">
        <v>161</v>
      </c>
      <c r="M725">
        <v>161</v>
      </c>
      <c r="N725">
        <v>2</v>
      </c>
      <c r="O725">
        <v>22</v>
      </c>
      <c r="P725">
        <v>185</v>
      </c>
      <c r="Q725">
        <v>547</v>
      </c>
      <c r="U725" t="str">
        <f>VLOOKUP(D725,Zone,2)</f>
        <v>Centro</v>
      </c>
      <c r="V725">
        <f>WEEKNUM(A725)</f>
        <v>14</v>
      </c>
    </row>
    <row r="726" spans="1:22" x14ac:dyDescent="0.2">
      <c r="A726" s="6">
        <v>43919</v>
      </c>
      <c r="B726" t="s">
        <v>14</v>
      </c>
      <c r="C726">
        <v>14</v>
      </c>
      <c r="D726" t="s">
        <v>24</v>
      </c>
      <c r="E726" s="1">
        <v>4155774754</v>
      </c>
      <c r="F726" s="1">
        <v>1465916051</v>
      </c>
      <c r="G726">
        <v>-1</v>
      </c>
      <c r="H726">
        <v>0</v>
      </c>
      <c r="I726">
        <v>-1</v>
      </c>
      <c r="J726">
        <v>3</v>
      </c>
      <c r="K726">
        <v>2</v>
      </c>
      <c r="L726">
        <v>2</v>
      </c>
      <c r="M726">
        <v>2</v>
      </c>
      <c r="N726">
        <v>2</v>
      </c>
      <c r="O726">
        <v>0</v>
      </c>
      <c r="P726">
        <v>4</v>
      </c>
      <c r="Q726">
        <v>111</v>
      </c>
      <c r="U726" t="str">
        <f>VLOOKUP(D726,Zone,2)</f>
        <v>Sud</v>
      </c>
      <c r="V726">
        <f>WEEKNUM(A726)</f>
        <v>14</v>
      </c>
    </row>
    <row r="727" spans="1:22" x14ac:dyDescent="0.2">
      <c r="A727" s="6">
        <v>43919</v>
      </c>
      <c r="B727" t="s">
        <v>14</v>
      </c>
      <c r="C727">
        <v>4</v>
      </c>
      <c r="D727" t="s">
        <v>25</v>
      </c>
      <c r="E727" s="1">
        <v>4649933453</v>
      </c>
      <c r="F727" s="1">
        <v>1135662422</v>
      </c>
      <c r="G727">
        <v>9</v>
      </c>
      <c r="H727">
        <v>5</v>
      </c>
      <c r="I727">
        <v>14</v>
      </c>
      <c r="J727">
        <v>91</v>
      </c>
      <c r="K727">
        <v>105</v>
      </c>
      <c r="L727">
        <v>105</v>
      </c>
      <c r="M727">
        <v>105</v>
      </c>
      <c r="N727">
        <v>0</v>
      </c>
      <c r="O727">
        <v>0</v>
      </c>
      <c r="P727">
        <v>105</v>
      </c>
      <c r="Q727">
        <v>969</v>
      </c>
      <c r="U727" t="str">
        <f>VLOOKUP(D727,Zone,2)</f>
        <v>Nord</v>
      </c>
      <c r="V727">
        <f>WEEKNUM(A727)</f>
        <v>14</v>
      </c>
    </row>
    <row r="728" spans="1:22" x14ac:dyDescent="0.2">
      <c r="A728" s="6">
        <v>43919</v>
      </c>
      <c r="B728" t="s">
        <v>14</v>
      </c>
      <c r="C728">
        <v>4</v>
      </c>
      <c r="D728" t="s">
        <v>26</v>
      </c>
      <c r="E728" s="1">
        <v>4606893511</v>
      </c>
      <c r="F728" s="1">
        <v>1112123097</v>
      </c>
      <c r="G728">
        <v>5</v>
      </c>
      <c r="H728">
        <v>3</v>
      </c>
      <c r="I728">
        <v>8</v>
      </c>
      <c r="J728">
        <v>51</v>
      </c>
      <c r="K728">
        <v>59</v>
      </c>
      <c r="L728">
        <v>59</v>
      </c>
      <c r="M728">
        <v>59</v>
      </c>
      <c r="N728">
        <v>21</v>
      </c>
      <c r="O728">
        <v>9</v>
      </c>
      <c r="P728">
        <v>89</v>
      </c>
      <c r="Q728">
        <v>389</v>
      </c>
      <c r="U728" t="str">
        <f>VLOOKUP(D728,Zone,2)</f>
        <v>Nord</v>
      </c>
      <c r="V728">
        <f>WEEKNUM(A728)</f>
        <v>14</v>
      </c>
    </row>
    <row r="729" spans="1:22" x14ac:dyDescent="0.2">
      <c r="A729" s="6">
        <v>43919</v>
      </c>
      <c r="B729" t="s">
        <v>14</v>
      </c>
      <c r="C729">
        <v>1</v>
      </c>
      <c r="D729" t="s">
        <v>27</v>
      </c>
      <c r="E729" s="1">
        <v>450732745</v>
      </c>
      <c r="F729" s="1">
        <v>7680687483</v>
      </c>
      <c r="G729">
        <v>-109</v>
      </c>
      <c r="H729">
        <v>4</v>
      </c>
      <c r="I729">
        <v>-105</v>
      </c>
      <c r="J729">
        <v>522</v>
      </c>
      <c r="K729">
        <v>417</v>
      </c>
      <c r="L729">
        <v>417</v>
      </c>
      <c r="M729">
        <v>417</v>
      </c>
      <c r="N729">
        <v>51</v>
      </c>
      <c r="O729">
        <v>67</v>
      </c>
      <c r="P729">
        <v>535</v>
      </c>
      <c r="Q729">
        <v>2547</v>
      </c>
      <c r="U729" t="str">
        <f>VLOOKUP(D729,Zone,2)</f>
        <v>Nord</v>
      </c>
      <c r="V729">
        <f>WEEKNUM(A729)</f>
        <v>14</v>
      </c>
    </row>
    <row r="730" spans="1:22" x14ac:dyDescent="0.2">
      <c r="A730" s="6">
        <v>43919</v>
      </c>
      <c r="B730" t="s">
        <v>14</v>
      </c>
      <c r="C730">
        <v>16</v>
      </c>
      <c r="D730" t="s">
        <v>28</v>
      </c>
      <c r="E730" s="1">
        <v>4112559576</v>
      </c>
      <c r="F730" s="1">
        <v>1686736689</v>
      </c>
      <c r="G730">
        <v>-4</v>
      </c>
      <c r="H730">
        <v>1</v>
      </c>
      <c r="I730">
        <v>-3</v>
      </c>
      <c r="J730">
        <v>77</v>
      </c>
      <c r="K730">
        <v>74</v>
      </c>
      <c r="L730">
        <v>74</v>
      </c>
      <c r="M730">
        <v>74</v>
      </c>
      <c r="N730">
        <v>2</v>
      </c>
      <c r="O730">
        <v>15</v>
      </c>
      <c r="P730">
        <v>91</v>
      </c>
      <c r="Q730">
        <v>861</v>
      </c>
      <c r="U730" t="str">
        <f>VLOOKUP(D730,Zone,2)</f>
        <v>Sud</v>
      </c>
      <c r="V730">
        <f>WEEKNUM(A730)</f>
        <v>14</v>
      </c>
    </row>
    <row r="731" spans="1:22" x14ac:dyDescent="0.2">
      <c r="A731" s="6">
        <v>43919</v>
      </c>
      <c r="B731" t="s">
        <v>14</v>
      </c>
      <c r="C731">
        <v>20</v>
      </c>
      <c r="D731" t="s">
        <v>29</v>
      </c>
      <c r="E731" s="1">
        <v>3921531192</v>
      </c>
      <c r="F731" s="1">
        <v>9110616306</v>
      </c>
      <c r="G731">
        <v>10</v>
      </c>
      <c r="H731">
        <v>1</v>
      </c>
      <c r="I731">
        <v>11</v>
      </c>
      <c r="J731">
        <v>2</v>
      </c>
      <c r="K731">
        <v>13</v>
      </c>
      <c r="L731">
        <v>13</v>
      </c>
      <c r="M731">
        <v>13</v>
      </c>
      <c r="N731">
        <v>0</v>
      </c>
      <c r="O731">
        <v>1</v>
      </c>
      <c r="P731">
        <v>14</v>
      </c>
      <c r="Q731">
        <v>373</v>
      </c>
      <c r="U731" t="str">
        <f>VLOOKUP(D731,Zone,2)</f>
        <v>Sud</v>
      </c>
      <c r="V731">
        <f>WEEKNUM(A731)</f>
        <v>14</v>
      </c>
    </row>
    <row r="732" spans="1:22" x14ac:dyDescent="0.2">
      <c r="A732" s="6">
        <v>43919</v>
      </c>
      <c r="B732" t="s">
        <v>14</v>
      </c>
      <c r="C732">
        <v>19</v>
      </c>
      <c r="D732" t="s">
        <v>30</v>
      </c>
      <c r="E732" s="1">
        <v>3811569725</v>
      </c>
      <c r="F732" s="1">
        <v>133623567</v>
      </c>
      <c r="G732">
        <v>10</v>
      </c>
      <c r="H732">
        <v>0</v>
      </c>
      <c r="I732">
        <v>10</v>
      </c>
      <c r="J732">
        <v>78</v>
      </c>
      <c r="K732">
        <v>88</v>
      </c>
      <c r="L732">
        <v>88</v>
      </c>
      <c r="M732">
        <v>88</v>
      </c>
      <c r="N732">
        <v>5</v>
      </c>
      <c r="O732">
        <v>8</v>
      </c>
      <c r="P732">
        <v>101</v>
      </c>
      <c r="Q732">
        <v>718</v>
      </c>
      <c r="U732" t="str">
        <f>VLOOKUP(D732,Zone,2)</f>
        <v>Sud</v>
      </c>
      <c r="V732">
        <f>WEEKNUM(A732)</f>
        <v>14</v>
      </c>
    </row>
    <row r="733" spans="1:22" x14ac:dyDescent="0.2">
      <c r="A733" s="6">
        <v>43919</v>
      </c>
      <c r="B733" t="s">
        <v>14</v>
      </c>
      <c r="C733">
        <v>9</v>
      </c>
      <c r="D733" t="s">
        <v>31</v>
      </c>
      <c r="E733" s="1">
        <v>4376923077</v>
      </c>
      <c r="F733" s="1">
        <v>1125588885</v>
      </c>
      <c r="G733">
        <v>18</v>
      </c>
      <c r="H733">
        <v>-2</v>
      </c>
      <c r="I733">
        <v>16</v>
      </c>
      <c r="J733">
        <v>259</v>
      </c>
      <c r="K733">
        <v>275</v>
      </c>
      <c r="L733">
        <v>275</v>
      </c>
      <c r="M733">
        <v>275</v>
      </c>
      <c r="N733">
        <v>13</v>
      </c>
      <c r="O733">
        <v>17</v>
      </c>
      <c r="P733">
        <v>305</v>
      </c>
      <c r="Q733">
        <v>1966</v>
      </c>
      <c r="U733" t="str">
        <f>VLOOKUP(D733,Zone,2)</f>
        <v>Centro</v>
      </c>
      <c r="V733">
        <f>WEEKNUM(A733)</f>
        <v>14</v>
      </c>
    </row>
    <row r="734" spans="1:22" x14ac:dyDescent="0.2">
      <c r="A734" s="6">
        <v>43919</v>
      </c>
      <c r="B734" t="s">
        <v>14</v>
      </c>
      <c r="C734">
        <v>10</v>
      </c>
      <c r="D734" t="s">
        <v>32</v>
      </c>
      <c r="E734" s="1">
        <v>4310675841</v>
      </c>
      <c r="F734" s="1">
        <v>1238824698</v>
      </c>
      <c r="G734">
        <v>7</v>
      </c>
      <c r="H734">
        <v>2</v>
      </c>
      <c r="I734">
        <v>9</v>
      </c>
      <c r="J734">
        <v>-10</v>
      </c>
      <c r="K734">
        <v>-1</v>
      </c>
      <c r="L734">
        <v>-1</v>
      </c>
      <c r="M734">
        <v>-1</v>
      </c>
      <c r="N734">
        <v>52</v>
      </c>
      <c r="O734">
        <v>3</v>
      </c>
      <c r="P734">
        <v>54</v>
      </c>
      <c r="Q734">
        <v>657</v>
      </c>
      <c r="U734" t="str">
        <f>VLOOKUP(D734,Zone,2)</f>
        <v>Centro</v>
      </c>
      <c r="V734">
        <f>WEEKNUM(A734)</f>
        <v>14</v>
      </c>
    </row>
    <row r="735" spans="1:22" x14ac:dyDescent="0.2">
      <c r="A735" s="6">
        <v>43919</v>
      </c>
      <c r="B735" t="s">
        <v>14</v>
      </c>
      <c r="C735">
        <v>2</v>
      </c>
      <c r="D735" t="s">
        <v>33</v>
      </c>
      <c r="E735" s="1">
        <v>4573750286</v>
      </c>
      <c r="F735" s="1">
        <v>7320149366</v>
      </c>
      <c r="G735">
        <v>0</v>
      </c>
      <c r="H735">
        <v>0</v>
      </c>
      <c r="I735">
        <v>0</v>
      </c>
      <c r="J735">
        <v>71</v>
      </c>
      <c r="K735">
        <v>71</v>
      </c>
      <c r="L735">
        <v>71</v>
      </c>
      <c r="M735">
        <v>71</v>
      </c>
      <c r="N735">
        <v>0</v>
      </c>
      <c r="O735">
        <v>2</v>
      </c>
      <c r="P735">
        <v>73</v>
      </c>
      <c r="Q735">
        <v>100</v>
      </c>
      <c r="U735" t="str">
        <f>VLOOKUP(D735,Zone,2)</f>
        <v>Nord</v>
      </c>
      <c r="V735">
        <f>WEEKNUM(A735)</f>
        <v>14</v>
      </c>
    </row>
    <row r="736" spans="1:22" x14ac:dyDescent="0.2">
      <c r="A736" s="6">
        <v>43919</v>
      </c>
      <c r="B736" t="s">
        <v>14</v>
      </c>
      <c r="C736">
        <v>5</v>
      </c>
      <c r="D736" t="s">
        <v>34</v>
      </c>
      <c r="E736" s="1">
        <v>4543490485</v>
      </c>
      <c r="F736" s="1">
        <v>1233845213</v>
      </c>
      <c r="G736">
        <v>27</v>
      </c>
      <c r="H736">
        <v>11</v>
      </c>
      <c r="I736">
        <v>38</v>
      </c>
      <c r="J736">
        <v>300</v>
      </c>
      <c r="K736">
        <v>338</v>
      </c>
      <c r="L736">
        <v>338</v>
      </c>
      <c r="M736">
        <v>338</v>
      </c>
      <c r="N736">
        <v>60</v>
      </c>
      <c r="O736">
        <v>30</v>
      </c>
      <c r="P736">
        <v>428</v>
      </c>
      <c r="Q736">
        <v>5404</v>
      </c>
      <c r="U736" t="str">
        <f>VLOOKUP(D736,Zone,2)</f>
        <v>Nord</v>
      </c>
      <c r="V736">
        <f>WEEKNUM(A736)</f>
        <v>14</v>
      </c>
    </row>
    <row r="737" spans="1:22" x14ac:dyDescent="0.2">
      <c r="A737" s="6">
        <v>43920</v>
      </c>
      <c r="B737" t="s">
        <v>14</v>
      </c>
      <c r="C737">
        <v>13</v>
      </c>
      <c r="D737" t="s">
        <v>15</v>
      </c>
      <c r="E737" s="1">
        <v>4235122196</v>
      </c>
      <c r="F737" s="1">
        <v>1339843823</v>
      </c>
      <c r="G737">
        <v>-7</v>
      </c>
      <c r="H737">
        <v>1</v>
      </c>
      <c r="I737">
        <v>-6</v>
      </c>
      <c r="J737">
        <v>6</v>
      </c>
      <c r="K737">
        <v>0</v>
      </c>
      <c r="L737">
        <v>0</v>
      </c>
      <c r="M737">
        <v>0</v>
      </c>
      <c r="N737">
        <v>38</v>
      </c>
      <c r="O737">
        <v>14</v>
      </c>
      <c r="P737">
        <v>52</v>
      </c>
      <c r="Q737">
        <v>218</v>
      </c>
      <c r="U737" t="str">
        <f>VLOOKUP(D737,Zone,2)</f>
        <v>Centro</v>
      </c>
      <c r="V737">
        <f>WEEKNUM(A737)</f>
        <v>14</v>
      </c>
    </row>
    <row r="738" spans="1:22" x14ac:dyDescent="0.2">
      <c r="A738" s="6">
        <v>43920</v>
      </c>
      <c r="B738" t="s">
        <v>14</v>
      </c>
      <c r="C738">
        <v>17</v>
      </c>
      <c r="D738" t="s">
        <v>16</v>
      </c>
      <c r="E738" s="1">
        <v>4063947052</v>
      </c>
      <c r="F738" s="1">
        <v>1580514834</v>
      </c>
      <c r="G738">
        <v>4</v>
      </c>
      <c r="H738">
        <v>0</v>
      </c>
      <c r="I738">
        <v>4</v>
      </c>
      <c r="J738">
        <v>7</v>
      </c>
      <c r="K738">
        <v>11</v>
      </c>
      <c r="L738">
        <v>11</v>
      </c>
      <c r="M738">
        <v>11</v>
      </c>
      <c r="N738">
        <v>0</v>
      </c>
      <c r="O738">
        <v>1</v>
      </c>
      <c r="P738">
        <v>12</v>
      </c>
      <c r="Q738">
        <v>248</v>
      </c>
      <c r="U738" t="str">
        <f>VLOOKUP(D738,Zone,2)</f>
        <v>Sud</v>
      </c>
      <c r="V738">
        <f>WEEKNUM(A738)</f>
        <v>14</v>
      </c>
    </row>
    <row r="739" spans="1:22" x14ac:dyDescent="0.2">
      <c r="A739" s="6">
        <v>43920</v>
      </c>
      <c r="B739" t="s">
        <v>14</v>
      </c>
      <c r="C739">
        <v>18</v>
      </c>
      <c r="D739" t="s">
        <v>17</v>
      </c>
      <c r="E739" s="1">
        <v>3890597598</v>
      </c>
      <c r="F739" s="1">
        <v>1659440194</v>
      </c>
      <c r="G739">
        <v>6</v>
      </c>
      <c r="H739">
        <v>-1</v>
      </c>
      <c r="I739">
        <v>5</v>
      </c>
      <c r="J739">
        <v>20</v>
      </c>
      <c r="K739">
        <v>25</v>
      </c>
      <c r="L739">
        <v>25</v>
      </c>
      <c r="M739">
        <v>25</v>
      </c>
      <c r="N739">
        <v>2</v>
      </c>
      <c r="O739">
        <v>6</v>
      </c>
      <c r="P739">
        <v>33</v>
      </c>
      <c r="Q739">
        <v>528</v>
      </c>
      <c r="U739" t="str">
        <f>VLOOKUP(D739,Zone,2)</f>
        <v>Sud</v>
      </c>
      <c r="V739">
        <f>WEEKNUM(A739)</f>
        <v>14</v>
      </c>
    </row>
    <row r="740" spans="1:22" x14ac:dyDescent="0.2">
      <c r="A740" s="6">
        <v>43920</v>
      </c>
      <c r="B740" t="s">
        <v>14</v>
      </c>
      <c r="C740">
        <v>15</v>
      </c>
      <c r="D740" t="s">
        <v>18</v>
      </c>
      <c r="E740" s="1">
        <v>4083956555</v>
      </c>
      <c r="F740" s="1">
        <v>1425084984</v>
      </c>
      <c r="G740">
        <v>-8</v>
      </c>
      <c r="H740">
        <v>-9</v>
      </c>
      <c r="I740">
        <v>-17</v>
      </c>
      <c r="J740">
        <v>200</v>
      </c>
      <c r="K740">
        <v>183</v>
      </c>
      <c r="L740">
        <v>183</v>
      </c>
      <c r="M740">
        <v>183</v>
      </c>
      <c r="N740">
        <v>2</v>
      </c>
      <c r="O740">
        <v>8</v>
      </c>
      <c r="P740">
        <v>193</v>
      </c>
      <c r="Q740">
        <v>1164</v>
      </c>
      <c r="U740" t="str">
        <f>VLOOKUP(D740,Zone,2)</f>
        <v>Sud</v>
      </c>
      <c r="V740">
        <f>WEEKNUM(A740)</f>
        <v>14</v>
      </c>
    </row>
    <row r="741" spans="1:22" x14ac:dyDescent="0.2">
      <c r="A741" s="6">
        <v>43920</v>
      </c>
      <c r="B741" t="s">
        <v>14</v>
      </c>
      <c r="C741">
        <v>8</v>
      </c>
      <c r="D741" t="s">
        <v>46</v>
      </c>
      <c r="E741" s="1">
        <v>4449436681</v>
      </c>
      <c r="F741" s="1">
        <v>113417208</v>
      </c>
      <c r="G741">
        <v>10</v>
      </c>
      <c r="H741">
        <v>18</v>
      </c>
      <c r="I741">
        <v>28</v>
      </c>
      <c r="J741">
        <v>203</v>
      </c>
      <c r="K741">
        <v>231</v>
      </c>
      <c r="L741">
        <v>231</v>
      </c>
      <c r="M741">
        <v>231</v>
      </c>
      <c r="N741">
        <v>86</v>
      </c>
      <c r="O741">
        <v>95</v>
      </c>
      <c r="P741">
        <v>412</v>
      </c>
      <c r="Q741">
        <v>-2001</v>
      </c>
      <c r="U741" t="str">
        <f>VLOOKUP(D741,Zone,2)</f>
        <v>Nord</v>
      </c>
      <c r="V741">
        <f>WEEKNUM(A741)</f>
        <v>14</v>
      </c>
    </row>
    <row r="742" spans="1:22" x14ac:dyDescent="0.2">
      <c r="A742" s="6">
        <v>43920</v>
      </c>
      <c r="B742" t="s">
        <v>14</v>
      </c>
      <c r="C742">
        <v>6</v>
      </c>
      <c r="D742" t="s">
        <v>19</v>
      </c>
      <c r="E742" s="1">
        <v>456494354</v>
      </c>
      <c r="F742" s="1">
        <v>1376813649</v>
      </c>
      <c r="G742">
        <v>-7</v>
      </c>
      <c r="H742">
        <v>0</v>
      </c>
      <c r="I742">
        <v>-7</v>
      </c>
      <c r="J742">
        <v>-25</v>
      </c>
      <c r="K742">
        <v>-32</v>
      </c>
      <c r="L742">
        <v>-32</v>
      </c>
      <c r="M742">
        <v>-32</v>
      </c>
      <c r="N742">
        <v>44</v>
      </c>
      <c r="O742">
        <v>9</v>
      </c>
      <c r="P742">
        <v>21</v>
      </c>
      <c r="Q742">
        <v>606</v>
      </c>
      <c r="U742" t="str">
        <f>VLOOKUP(D742,Zone,2)</f>
        <v>Nord</v>
      </c>
      <c r="V742">
        <f>WEEKNUM(A742)</f>
        <v>14</v>
      </c>
    </row>
    <row r="743" spans="1:22" x14ac:dyDescent="0.2">
      <c r="A743" s="6">
        <v>43920</v>
      </c>
      <c r="B743" t="s">
        <v>14</v>
      </c>
      <c r="C743">
        <v>12</v>
      </c>
      <c r="D743" t="s">
        <v>20</v>
      </c>
      <c r="E743" s="1">
        <v>4189277044</v>
      </c>
      <c r="F743" s="1">
        <v>1248366722</v>
      </c>
      <c r="G743">
        <v>17</v>
      </c>
      <c r="H743">
        <v>21</v>
      </c>
      <c r="I743">
        <v>38</v>
      </c>
      <c r="J743">
        <v>97</v>
      </c>
      <c r="K743">
        <v>135</v>
      </c>
      <c r="L743">
        <v>135</v>
      </c>
      <c r="M743">
        <v>135</v>
      </c>
      <c r="N743">
        <v>59</v>
      </c>
      <c r="O743">
        <v>14</v>
      </c>
      <c r="P743">
        <v>208</v>
      </c>
      <c r="Q743">
        <v>5102</v>
      </c>
      <c r="U743" t="str">
        <f>VLOOKUP(D743,Zone,2)</f>
        <v>Centro</v>
      </c>
      <c r="V743">
        <f>WEEKNUM(A743)</f>
        <v>14</v>
      </c>
    </row>
    <row r="744" spans="1:22" x14ac:dyDescent="0.2">
      <c r="A744" s="6">
        <v>43920</v>
      </c>
      <c r="B744" t="s">
        <v>14</v>
      </c>
      <c r="C744">
        <v>7</v>
      </c>
      <c r="D744" t="s">
        <v>21</v>
      </c>
      <c r="E744" s="1">
        <v>4441149315</v>
      </c>
      <c r="F744" s="1">
        <v>89326992</v>
      </c>
      <c r="G744">
        <v>65</v>
      </c>
      <c r="H744">
        <v>9</v>
      </c>
      <c r="I744">
        <v>74</v>
      </c>
      <c r="J744">
        <v>30</v>
      </c>
      <c r="K744">
        <v>104</v>
      </c>
      <c r="L744">
        <v>104</v>
      </c>
      <c r="M744">
        <v>104</v>
      </c>
      <c r="N744">
        <v>17</v>
      </c>
      <c r="O744">
        <v>20</v>
      </c>
      <c r="P744">
        <v>141</v>
      </c>
      <c r="Q744">
        <v>577</v>
      </c>
      <c r="U744" t="str">
        <f>VLOOKUP(D744,Zone,2)</f>
        <v>Nord</v>
      </c>
      <c r="V744">
        <f>WEEKNUM(A744)</f>
        <v>14</v>
      </c>
    </row>
    <row r="745" spans="1:22" x14ac:dyDescent="0.2">
      <c r="A745" s="6">
        <v>43920</v>
      </c>
      <c r="B745" t="s">
        <v>14</v>
      </c>
      <c r="C745">
        <v>3</v>
      </c>
      <c r="D745" t="s">
        <v>22</v>
      </c>
      <c r="E745" s="1">
        <v>4546679409</v>
      </c>
      <c r="F745" s="1">
        <v>9190347404</v>
      </c>
      <c r="G745">
        <v>202</v>
      </c>
      <c r="H745">
        <v>2</v>
      </c>
      <c r="I745">
        <v>204</v>
      </c>
      <c r="J745">
        <v>-590</v>
      </c>
      <c r="K745">
        <v>-386</v>
      </c>
      <c r="L745">
        <v>-386</v>
      </c>
      <c r="M745">
        <v>-386</v>
      </c>
      <c r="N745">
        <v>1082</v>
      </c>
      <c r="O745">
        <v>458</v>
      </c>
      <c r="P745">
        <v>1154</v>
      </c>
      <c r="Q745">
        <v>3659</v>
      </c>
      <c r="U745" t="str">
        <f>VLOOKUP(D745,Zone,2)</f>
        <v>Nord</v>
      </c>
      <c r="V745">
        <f>WEEKNUM(A745)</f>
        <v>14</v>
      </c>
    </row>
    <row r="746" spans="1:22" x14ac:dyDescent="0.2">
      <c r="A746" s="6">
        <v>43920</v>
      </c>
      <c r="B746" t="s">
        <v>14</v>
      </c>
      <c r="C746">
        <v>11</v>
      </c>
      <c r="D746" t="s">
        <v>23</v>
      </c>
      <c r="E746" s="1">
        <v>4361675973</v>
      </c>
      <c r="F746" s="1">
        <v>135188753</v>
      </c>
      <c r="G746">
        <v>-2</v>
      </c>
      <c r="H746">
        <v>-1</v>
      </c>
      <c r="I746">
        <v>-3</v>
      </c>
      <c r="J746">
        <v>94</v>
      </c>
      <c r="K746">
        <v>91</v>
      </c>
      <c r="L746">
        <v>91</v>
      </c>
      <c r="M746">
        <v>91</v>
      </c>
      <c r="N746">
        <v>4</v>
      </c>
      <c r="O746">
        <v>31</v>
      </c>
      <c r="P746">
        <v>126</v>
      </c>
      <c r="Q746">
        <v>548</v>
      </c>
      <c r="U746" t="str">
        <f>VLOOKUP(D746,Zone,2)</f>
        <v>Centro</v>
      </c>
      <c r="V746">
        <f>WEEKNUM(A746)</f>
        <v>14</v>
      </c>
    </row>
    <row r="747" spans="1:22" x14ac:dyDescent="0.2">
      <c r="A747" s="6">
        <v>43920</v>
      </c>
      <c r="B747" t="s">
        <v>14</v>
      </c>
      <c r="C747">
        <v>14</v>
      </c>
      <c r="D747" t="s">
        <v>24</v>
      </c>
      <c r="E747" s="1">
        <v>4155774754</v>
      </c>
      <c r="F747" s="1">
        <v>1465916051</v>
      </c>
      <c r="G747">
        <v>2</v>
      </c>
      <c r="H747">
        <v>-1</v>
      </c>
      <c r="I747">
        <v>1</v>
      </c>
      <c r="J747">
        <v>6</v>
      </c>
      <c r="K747">
        <v>7</v>
      </c>
      <c r="L747">
        <v>7</v>
      </c>
      <c r="M747">
        <v>7</v>
      </c>
      <c r="N747">
        <v>0</v>
      </c>
      <c r="O747">
        <v>0</v>
      </c>
      <c r="P747">
        <v>7</v>
      </c>
      <c r="Q747">
        <v>37</v>
      </c>
      <c r="U747" t="str">
        <f>VLOOKUP(D747,Zone,2)</f>
        <v>Sud</v>
      </c>
      <c r="V747">
        <f>WEEKNUM(A747)</f>
        <v>14</v>
      </c>
    </row>
    <row r="748" spans="1:22" x14ac:dyDescent="0.2">
      <c r="A748" s="6">
        <v>43920</v>
      </c>
      <c r="B748" t="s">
        <v>14</v>
      </c>
      <c r="C748">
        <v>4</v>
      </c>
      <c r="D748" t="s">
        <v>25</v>
      </c>
      <c r="E748" s="1">
        <v>4649933453</v>
      </c>
      <c r="F748" s="1">
        <v>1135662422</v>
      </c>
      <c r="G748">
        <v>-3</v>
      </c>
      <c r="H748">
        <v>6</v>
      </c>
      <c r="I748">
        <v>3</v>
      </c>
      <c r="J748">
        <v>61</v>
      </c>
      <c r="K748">
        <v>64</v>
      </c>
      <c r="L748">
        <v>64</v>
      </c>
      <c r="M748">
        <v>64</v>
      </c>
      <c r="N748">
        <v>37</v>
      </c>
      <c r="O748">
        <v>10</v>
      </c>
      <c r="P748">
        <v>111</v>
      </c>
      <c r="Q748">
        <v>503</v>
      </c>
      <c r="U748" t="str">
        <f>VLOOKUP(D748,Zone,2)</f>
        <v>Nord</v>
      </c>
      <c r="V748">
        <f>WEEKNUM(A748)</f>
        <v>14</v>
      </c>
    </row>
    <row r="749" spans="1:22" x14ac:dyDescent="0.2">
      <c r="A749" s="6">
        <v>43920</v>
      </c>
      <c r="B749" t="s">
        <v>14</v>
      </c>
      <c r="C749">
        <v>4</v>
      </c>
      <c r="D749" t="s">
        <v>26</v>
      </c>
      <c r="E749" s="1">
        <v>4606893511</v>
      </c>
      <c r="F749" s="1">
        <v>1112123097</v>
      </c>
      <c r="G749">
        <v>-3</v>
      </c>
      <c r="H749">
        <v>3</v>
      </c>
      <c r="I749">
        <v>0</v>
      </c>
      <c r="J749">
        <v>64</v>
      </c>
      <c r="K749">
        <v>64</v>
      </c>
      <c r="L749">
        <v>64</v>
      </c>
      <c r="M749">
        <v>64</v>
      </c>
      <c r="N749">
        <v>6</v>
      </c>
      <c r="O749">
        <v>18</v>
      </c>
      <c r="P749">
        <v>88</v>
      </c>
      <c r="Q749">
        <v>427</v>
      </c>
      <c r="U749" t="str">
        <f>VLOOKUP(D749,Zone,2)</f>
        <v>Nord</v>
      </c>
      <c r="V749">
        <f>WEEKNUM(A749)</f>
        <v>14</v>
      </c>
    </row>
    <row r="750" spans="1:22" x14ac:dyDescent="0.2">
      <c r="A750" s="6">
        <v>43920</v>
      </c>
      <c r="B750" t="s">
        <v>14</v>
      </c>
      <c r="C750">
        <v>1</v>
      </c>
      <c r="D750" t="s">
        <v>27</v>
      </c>
      <c r="E750" s="1">
        <v>450732745</v>
      </c>
      <c r="F750" s="1">
        <v>7680687483</v>
      </c>
      <c r="G750">
        <v>0</v>
      </c>
      <c r="H750">
        <v>9</v>
      </c>
      <c r="I750">
        <v>9</v>
      </c>
      <c r="J750">
        <v>378</v>
      </c>
      <c r="K750">
        <v>387</v>
      </c>
      <c r="L750">
        <v>387</v>
      </c>
      <c r="M750">
        <v>387</v>
      </c>
      <c r="N750">
        <v>54</v>
      </c>
      <c r="O750">
        <v>65</v>
      </c>
      <c r="P750">
        <v>506</v>
      </c>
      <c r="Q750">
        <v>1420</v>
      </c>
      <c r="U750" t="str">
        <f>VLOOKUP(D750,Zone,2)</f>
        <v>Nord</v>
      </c>
      <c r="V750">
        <f>WEEKNUM(A750)</f>
        <v>14</v>
      </c>
    </row>
    <row r="751" spans="1:22" x14ac:dyDescent="0.2">
      <c r="A751" s="6">
        <v>43920</v>
      </c>
      <c r="B751" t="s">
        <v>14</v>
      </c>
      <c r="C751">
        <v>16</v>
      </c>
      <c r="D751" t="s">
        <v>28</v>
      </c>
      <c r="E751" s="1">
        <v>4112559576</v>
      </c>
      <c r="F751" s="1">
        <v>1686736689</v>
      </c>
      <c r="G751">
        <v>31</v>
      </c>
      <c r="H751">
        <v>7</v>
      </c>
      <c r="I751">
        <v>38</v>
      </c>
      <c r="J751">
        <v>115</v>
      </c>
      <c r="K751">
        <v>153</v>
      </c>
      <c r="L751">
        <v>153</v>
      </c>
      <c r="M751">
        <v>153</v>
      </c>
      <c r="N751">
        <v>5</v>
      </c>
      <c r="O751">
        <v>5</v>
      </c>
      <c r="P751">
        <v>163</v>
      </c>
      <c r="Q751">
        <v>756</v>
      </c>
      <c r="U751" t="str">
        <f>VLOOKUP(D751,Zone,2)</f>
        <v>Sud</v>
      </c>
      <c r="V751">
        <f>WEEKNUM(A751)</f>
        <v>14</v>
      </c>
    </row>
    <row r="752" spans="1:22" x14ac:dyDescent="0.2">
      <c r="A752" s="6">
        <v>43920</v>
      </c>
      <c r="B752" t="s">
        <v>14</v>
      </c>
      <c r="C752">
        <v>20</v>
      </c>
      <c r="D752" t="s">
        <v>29</v>
      </c>
      <c r="E752" s="1">
        <v>3921531192</v>
      </c>
      <c r="F752" s="1">
        <v>9110616306</v>
      </c>
      <c r="G752">
        <v>8</v>
      </c>
      <c r="H752">
        <v>1</v>
      </c>
      <c r="I752">
        <v>9</v>
      </c>
      <c r="J752">
        <v>31</v>
      </c>
      <c r="K752">
        <v>40</v>
      </c>
      <c r="L752">
        <v>40</v>
      </c>
      <c r="M752">
        <v>40</v>
      </c>
      <c r="N752">
        <v>3</v>
      </c>
      <c r="O752">
        <v>1</v>
      </c>
      <c r="P752">
        <v>44</v>
      </c>
      <c r="Q752">
        <v>395</v>
      </c>
      <c r="U752" t="str">
        <f>VLOOKUP(D752,Zone,2)</f>
        <v>Sud</v>
      </c>
      <c r="V752">
        <f>WEEKNUM(A752)</f>
        <v>14</v>
      </c>
    </row>
    <row r="753" spans="1:22" x14ac:dyDescent="0.2">
      <c r="A753" s="6">
        <v>43920</v>
      </c>
      <c r="B753" t="s">
        <v>14</v>
      </c>
      <c r="C753">
        <v>19</v>
      </c>
      <c r="D753" t="s">
        <v>30</v>
      </c>
      <c r="E753" s="1">
        <v>3811569725</v>
      </c>
      <c r="F753" s="1">
        <v>133623567</v>
      </c>
      <c r="G753">
        <v>33</v>
      </c>
      <c r="H753">
        <v>4</v>
      </c>
      <c r="I753">
        <v>37</v>
      </c>
      <c r="J753">
        <v>41</v>
      </c>
      <c r="K753">
        <v>78</v>
      </c>
      <c r="L753">
        <v>78</v>
      </c>
      <c r="M753">
        <v>78</v>
      </c>
      <c r="N753">
        <v>6</v>
      </c>
      <c r="O753">
        <v>11</v>
      </c>
      <c r="P753">
        <v>95</v>
      </c>
      <c r="Q753">
        <v>944</v>
      </c>
      <c r="U753" t="str">
        <f>VLOOKUP(D753,Zone,2)</f>
        <v>Sud</v>
      </c>
      <c r="V753">
        <f>WEEKNUM(A753)</f>
        <v>14</v>
      </c>
    </row>
    <row r="754" spans="1:22" x14ac:dyDescent="0.2">
      <c r="A754" s="6">
        <v>43920</v>
      </c>
      <c r="B754" t="s">
        <v>14</v>
      </c>
      <c r="C754">
        <v>9</v>
      </c>
      <c r="D754" t="s">
        <v>31</v>
      </c>
      <c r="E754" s="1">
        <v>4376923077</v>
      </c>
      <c r="F754" s="1">
        <v>1125588885</v>
      </c>
      <c r="G754">
        <v>5</v>
      </c>
      <c r="H754">
        <v>4</v>
      </c>
      <c r="I754">
        <v>9</v>
      </c>
      <c r="J754">
        <v>255</v>
      </c>
      <c r="K754">
        <v>264</v>
      </c>
      <c r="L754">
        <v>264</v>
      </c>
      <c r="M754">
        <v>264</v>
      </c>
      <c r="N754">
        <v>10</v>
      </c>
      <c r="O754">
        <v>16</v>
      </c>
      <c r="P754">
        <v>290</v>
      </c>
      <c r="Q754">
        <v>2520</v>
      </c>
      <c r="U754" t="str">
        <f>VLOOKUP(D754,Zone,2)</f>
        <v>Centro</v>
      </c>
      <c r="V754">
        <f>WEEKNUM(A754)</f>
        <v>14</v>
      </c>
    </row>
    <row r="755" spans="1:22" x14ac:dyDescent="0.2">
      <c r="A755" s="6">
        <v>43920</v>
      </c>
      <c r="B755" t="s">
        <v>14</v>
      </c>
      <c r="C755">
        <v>10</v>
      </c>
      <c r="D755" t="s">
        <v>32</v>
      </c>
      <c r="E755" s="1">
        <v>4310675841</v>
      </c>
      <c r="F755" s="1">
        <v>1238824698</v>
      </c>
      <c r="G755">
        <v>7</v>
      </c>
      <c r="H755">
        <v>1</v>
      </c>
      <c r="I755">
        <v>8</v>
      </c>
      <c r="J755">
        <v>-71</v>
      </c>
      <c r="K755">
        <v>-63</v>
      </c>
      <c r="L755">
        <v>-63</v>
      </c>
      <c r="M755">
        <v>-63</v>
      </c>
      <c r="N755">
        <v>89</v>
      </c>
      <c r="O755">
        <v>2</v>
      </c>
      <c r="P755">
        <v>28</v>
      </c>
      <c r="Q755">
        <v>465</v>
      </c>
      <c r="U755" t="str">
        <f>VLOOKUP(D755,Zone,2)</f>
        <v>Centro</v>
      </c>
      <c r="V755">
        <f>WEEKNUM(A755)</f>
        <v>14</v>
      </c>
    </row>
    <row r="756" spans="1:22" x14ac:dyDescent="0.2">
      <c r="A756" s="6">
        <v>43920</v>
      </c>
      <c r="B756" t="s">
        <v>14</v>
      </c>
      <c r="C756">
        <v>2</v>
      </c>
      <c r="D756" t="s">
        <v>33</v>
      </c>
      <c r="E756" s="1">
        <v>4573750286</v>
      </c>
      <c r="F756" s="1">
        <v>7320149366</v>
      </c>
      <c r="G756">
        <v>2</v>
      </c>
      <c r="H756">
        <v>0</v>
      </c>
      <c r="I756">
        <v>2</v>
      </c>
      <c r="J756">
        <v>-23</v>
      </c>
      <c r="K756">
        <v>-21</v>
      </c>
      <c r="L756">
        <v>-21</v>
      </c>
      <c r="M756">
        <v>-21</v>
      </c>
      <c r="N756">
        <v>14</v>
      </c>
      <c r="O756">
        <v>7</v>
      </c>
      <c r="P756">
        <v>0</v>
      </c>
      <c r="Q756">
        <v>56</v>
      </c>
      <c r="U756" t="str">
        <f>VLOOKUP(D756,Zone,2)</f>
        <v>Nord</v>
      </c>
      <c r="V756">
        <f>WEEKNUM(A756)</f>
        <v>14</v>
      </c>
    </row>
    <row r="757" spans="1:22" x14ac:dyDescent="0.2">
      <c r="A757" s="6">
        <v>43920</v>
      </c>
      <c r="B757" t="s">
        <v>14</v>
      </c>
      <c r="C757">
        <v>5</v>
      </c>
      <c r="D757" t="s">
        <v>34</v>
      </c>
      <c r="E757" s="1">
        <v>4543490485</v>
      </c>
      <c r="F757" s="1">
        <v>1233845213</v>
      </c>
      <c r="G757">
        <v>47</v>
      </c>
      <c r="H757">
        <v>1</v>
      </c>
      <c r="I757">
        <v>48</v>
      </c>
      <c r="J757">
        <v>265</v>
      </c>
      <c r="K757">
        <v>313</v>
      </c>
      <c r="L757">
        <v>313</v>
      </c>
      <c r="M757">
        <v>313</v>
      </c>
      <c r="N757">
        <v>32</v>
      </c>
      <c r="O757">
        <v>21</v>
      </c>
      <c r="P757">
        <v>366</v>
      </c>
      <c r="Q757">
        <v>5157</v>
      </c>
      <c r="U757" t="str">
        <f>VLOOKUP(D757,Zone,2)</f>
        <v>Nord</v>
      </c>
      <c r="V757">
        <f>WEEKNUM(A757)</f>
        <v>14</v>
      </c>
    </row>
    <row r="758" spans="1:22" x14ac:dyDescent="0.2">
      <c r="A758" s="6">
        <v>43921</v>
      </c>
      <c r="B758" t="s">
        <v>14</v>
      </c>
      <c r="C758">
        <v>13</v>
      </c>
      <c r="D758" t="s">
        <v>15</v>
      </c>
      <c r="E758" s="1">
        <v>4235122196</v>
      </c>
      <c r="F758" s="1">
        <v>1339843823</v>
      </c>
      <c r="G758">
        <v>13</v>
      </c>
      <c r="H758">
        <v>4</v>
      </c>
      <c r="I758">
        <v>17</v>
      </c>
      <c r="J758">
        <v>5</v>
      </c>
      <c r="K758">
        <v>22</v>
      </c>
      <c r="L758">
        <v>22</v>
      </c>
      <c r="M758">
        <v>22</v>
      </c>
      <c r="N758">
        <v>21</v>
      </c>
      <c r="O758">
        <v>13</v>
      </c>
      <c r="P758">
        <v>56</v>
      </c>
      <c r="Q758">
        <v>810</v>
      </c>
      <c r="U758" t="str">
        <f>VLOOKUP(D758,Zone,2)</f>
        <v>Centro</v>
      </c>
      <c r="V758">
        <f>WEEKNUM(A758)</f>
        <v>14</v>
      </c>
    </row>
    <row r="759" spans="1:22" x14ac:dyDescent="0.2">
      <c r="A759" s="6">
        <v>43921</v>
      </c>
      <c r="B759" t="s">
        <v>14</v>
      </c>
      <c r="C759">
        <v>17</v>
      </c>
      <c r="D759" t="s">
        <v>16</v>
      </c>
      <c r="E759" s="1">
        <v>4063947052</v>
      </c>
      <c r="F759" s="1">
        <v>1580514834</v>
      </c>
      <c r="G759">
        <v>1</v>
      </c>
      <c r="H759">
        <v>-1</v>
      </c>
      <c r="I759">
        <v>0</v>
      </c>
      <c r="J759">
        <v>8</v>
      </c>
      <c r="K759">
        <v>8</v>
      </c>
      <c r="L759">
        <v>8</v>
      </c>
      <c r="M759">
        <v>8</v>
      </c>
      <c r="N759">
        <v>2</v>
      </c>
      <c r="O759">
        <v>2</v>
      </c>
      <c r="P759">
        <v>12</v>
      </c>
      <c r="Q759">
        <v>210</v>
      </c>
      <c r="U759" t="str">
        <f>VLOOKUP(D759,Zone,2)</f>
        <v>Sud</v>
      </c>
      <c r="V759">
        <f>WEEKNUM(A759)</f>
        <v>14</v>
      </c>
    </row>
    <row r="760" spans="1:22" x14ac:dyDescent="0.2">
      <c r="A760" s="6">
        <v>43921</v>
      </c>
      <c r="B760" t="s">
        <v>14</v>
      </c>
      <c r="C760">
        <v>18</v>
      </c>
      <c r="D760" t="s">
        <v>17</v>
      </c>
      <c r="E760" s="1">
        <v>3890597598</v>
      </c>
      <c r="F760" s="1">
        <v>1659440194</v>
      </c>
      <c r="G760">
        <v>2</v>
      </c>
      <c r="H760">
        <v>-1</v>
      </c>
      <c r="I760">
        <v>1</v>
      </c>
      <c r="J760">
        <v>3</v>
      </c>
      <c r="K760">
        <v>4</v>
      </c>
      <c r="L760">
        <v>4</v>
      </c>
      <c r="M760">
        <v>4</v>
      </c>
      <c r="N760">
        <v>3</v>
      </c>
      <c r="O760">
        <v>5</v>
      </c>
      <c r="P760">
        <v>12</v>
      </c>
      <c r="Q760">
        <v>314</v>
      </c>
      <c r="U760" t="str">
        <f>VLOOKUP(D760,Zone,2)</f>
        <v>Sud</v>
      </c>
      <c r="V760">
        <f>WEEKNUM(A760)</f>
        <v>14</v>
      </c>
    </row>
    <row r="761" spans="1:22" x14ac:dyDescent="0.2">
      <c r="A761" s="6">
        <v>43921</v>
      </c>
      <c r="B761" t="s">
        <v>14</v>
      </c>
      <c r="C761">
        <v>15</v>
      </c>
      <c r="D761" t="s">
        <v>18</v>
      </c>
      <c r="E761" s="1">
        <v>4083956555</v>
      </c>
      <c r="F761" s="1">
        <v>1425084984</v>
      </c>
      <c r="G761">
        <v>33</v>
      </c>
      <c r="H761">
        <v>7</v>
      </c>
      <c r="I761">
        <v>40</v>
      </c>
      <c r="J761">
        <v>92</v>
      </c>
      <c r="K761">
        <v>132</v>
      </c>
      <c r="L761">
        <v>132</v>
      </c>
      <c r="M761">
        <v>132</v>
      </c>
      <c r="N761">
        <v>0</v>
      </c>
      <c r="O761">
        <v>8</v>
      </c>
      <c r="P761">
        <v>140</v>
      </c>
      <c r="Q761">
        <v>1434</v>
      </c>
      <c r="U761" t="str">
        <f>VLOOKUP(D761,Zone,2)</f>
        <v>Sud</v>
      </c>
      <c r="V761">
        <f>WEEKNUM(A761)</f>
        <v>14</v>
      </c>
    </row>
    <row r="762" spans="1:22" x14ac:dyDescent="0.2">
      <c r="A762" s="6">
        <v>43921</v>
      </c>
      <c r="B762" t="s">
        <v>14</v>
      </c>
      <c r="C762">
        <v>8</v>
      </c>
      <c r="D762" t="s">
        <v>46</v>
      </c>
      <c r="E762" s="1">
        <v>4449436681</v>
      </c>
      <c r="F762" s="1">
        <v>113417208</v>
      </c>
      <c r="G762">
        <v>-14</v>
      </c>
      <c r="H762">
        <v>2</v>
      </c>
      <c r="I762">
        <v>-12</v>
      </c>
      <c r="J762">
        <v>199</v>
      </c>
      <c r="K762">
        <v>187</v>
      </c>
      <c r="L762">
        <v>187</v>
      </c>
      <c r="M762">
        <v>187</v>
      </c>
      <c r="N762">
        <v>250</v>
      </c>
      <c r="O762">
        <v>106</v>
      </c>
      <c r="P762">
        <v>543</v>
      </c>
      <c r="Q762">
        <v>3542</v>
      </c>
      <c r="U762" t="str">
        <f>VLOOKUP(D762,Zone,2)</f>
        <v>Nord</v>
      </c>
      <c r="V762">
        <f>WEEKNUM(A762)</f>
        <v>14</v>
      </c>
    </row>
    <row r="763" spans="1:22" x14ac:dyDescent="0.2">
      <c r="A763" s="6">
        <v>43921</v>
      </c>
      <c r="B763" t="s">
        <v>14</v>
      </c>
      <c r="C763">
        <v>6</v>
      </c>
      <c r="D763" t="s">
        <v>19</v>
      </c>
      <c r="E763" s="1">
        <v>456494354</v>
      </c>
      <c r="F763" s="1">
        <v>1376813649</v>
      </c>
      <c r="G763">
        <v>-14</v>
      </c>
      <c r="H763">
        <v>0</v>
      </c>
      <c r="I763">
        <v>-14</v>
      </c>
      <c r="J763">
        <v>65</v>
      </c>
      <c r="K763">
        <v>51</v>
      </c>
      <c r="L763">
        <v>51</v>
      </c>
      <c r="M763">
        <v>51</v>
      </c>
      <c r="N763">
        <v>35</v>
      </c>
      <c r="O763">
        <v>6</v>
      </c>
      <c r="P763">
        <v>92</v>
      </c>
      <c r="Q763">
        <v>896</v>
      </c>
      <c r="U763" t="str">
        <f>VLOOKUP(D763,Zone,2)</f>
        <v>Nord</v>
      </c>
      <c r="V763">
        <f>WEEKNUM(A763)</f>
        <v>14</v>
      </c>
    </row>
    <row r="764" spans="1:22" x14ac:dyDescent="0.2">
      <c r="A764" s="6">
        <v>43921</v>
      </c>
      <c r="B764" t="s">
        <v>14</v>
      </c>
      <c r="C764">
        <v>12</v>
      </c>
      <c r="D764" t="s">
        <v>20</v>
      </c>
      <c r="E764" s="1">
        <v>4189277044</v>
      </c>
      <c r="F764" s="1">
        <v>1248366722</v>
      </c>
      <c r="G764">
        <v>48</v>
      </c>
      <c r="H764">
        <v>19</v>
      </c>
      <c r="I764">
        <v>67</v>
      </c>
      <c r="J764">
        <v>78</v>
      </c>
      <c r="K764">
        <v>145</v>
      </c>
      <c r="L764">
        <v>145</v>
      </c>
      <c r="M764">
        <v>145</v>
      </c>
      <c r="N764">
        <v>24</v>
      </c>
      <c r="O764">
        <v>12</v>
      </c>
      <c r="P764">
        <v>181</v>
      </c>
      <c r="Q764">
        <v>1831</v>
      </c>
      <c r="U764" t="str">
        <f>VLOOKUP(D764,Zone,2)</f>
        <v>Centro</v>
      </c>
      <c r="V764">
        <f>WEEKNUM(A764)</f>
        <v>14</v>
      </c>
    </row>
    <row r="765" spans="1:22" x14ac:dyDescent="0.2">
      <c r="A765" s="6">
        <v>43921</v>
      </c>
      <c r="B765" t="s">
        <v>14</v>
      </c>
      <c r="C765">
        <v>7</v>
      </c>
      <c r="D765" t="s">
        <v>21</v>
      </c>
      <c r="E765" s="1">
        <v>4441149315</v>
      </c>
      <c r="F765" s="1">
        <v>89326992</v>
      </c>
      <c r="G765">
        <v>11</v>
      </c>
      <c r="H765">
        <v>4</v>
      </c>
      <c r="I765">
        <v>15</v>
      </c>
      <c r="J765">
        <v>110</v>
      </c>
      <c r="K765">
        <v>125</v>
      </c>
      <c r="L765">
        <v>125</v>
      </c>
      <c r="M765">
        <v>125</v>
      </c>
      <c r="N765">
        <v>43</v>
      </c>
      <c r="O765">
        <v>31</v>
      </c>
      <c r="P765">
        <v>199</v>
      </c>
      <c r="Q765">
        <v>699</v>
      </c>
      <c r="U765" t="str">
        <f>VLOOKUP(D765,Zone,2)</f>
        <v>Nord</v>
      </c>
      <c r="V765">
        <f>WEEKNUM(A765)</f>
        <v>14</v>
      </c>
    </row>
    <row r="766" spans="1:22" x14ac:dyDescent="0.2">
      <c r="A766" s="6">
        <v>43921</v>
      </c>
      <c r="B766" t="s">
        <v>14</v>
      </c>
      <c r="C766">
        <v>3</v>
      </c>
      <c r="D766" t="s">
        <v>22</v>
      </c>
      <c r="E766" s="1">
        <v>4546679409</v>
      </c>
      <c r="F766" s="1">
        <v>9190347404</v>
      </c>
      <c r="G766">
        <v>68</v>
      </c>
      <c r="H766">
        <v>-6</v>
      </c>
      <c r="I766">
        <v>62</v>
      </c>
      <c r="J766">
        <v>56</v>
      </c>
      <c r="K766">
        <v>118</v>
      </c>
      <c r="L766">
        <v>118</v>
      </c>
      <c r="M766">
        <v>118</v>
      </c>
      <c r="N766">
        <v>548</v>
      </c>
      <c r="O766">
        <v>381</v>
      </c>
      <c r="P766">
        <v>1047</v>
      </c>
      <c r="Q766">
        <v>3583</v>
      </c>
      <c r="U766" t="str">
        <f>VLOOKUP(D766,Zone,2)</f>
        <v>Nord</v>
      </c>
      <c r="V766">
        <f>WEEKNUM(A766)</f>
        <v>14</v>
      </c>
    </row>
    <row r="767" spans="1:22" x14ac:dyDescent="0.2">
      <c r="A767" s="6">
        <v>43921</v>
      </c>
      <c r="B767" t="s">
        <v>14</v>
      </c>
      <c r="C767">
        <v>11</v>
      </c>
      <c r="D767" t="s">
        <v>23</v>
      </c>
      <c r="E767" s="1">
        <v>4361675973</v>
      </c>
      <c r="F767" s="1">
        <v>135188753</v>
      </c>
      <c r="G767">
        <v>-52</v>
      </c>
      <c r="H767">
        <v>2</v>
      </c>
      <c r="I767">
        <v>-50</v>
      </c>
      <c r="J767">
        <v>151</v>
      </c>
      <c r="K767">
        <v>101</v>
      </c>
      <c r="L767">
        <v>101</v>
      </c>
      <c r="M767">
        <v>101</v>
      </c>
      <c r="N767">
        <v>5</v>
      </c>
      <c r="O767">
        <v>35</v>
      </c>
      <c r="P767">
        <v>141</v>
      </c>
      <c r="Q767">
        <v>745</v>
      </c>
      <c r="U767" t="str">
        <f>VLOOKUP(D767,Zone,2)</f>
        <v>Centro</v>
      </c>
      <c r="V767">
        <f>WEEKNUM(A767)</f>
        <v>14</v>
      </c>
    </row>
    <row r="768" spans="1:22" x14ac:dyDescent="0.2">
      <c r="A768" s="6">
        <v>43921</v>
      </c>
      <c r="B768" t="s">
        <v>14</v>
      </c>
      <c r="C768">
        <v>14</v>
      </c>
      <c r="D768" t="s">
        <v>24</v>
      </c>
      <c r="E768" s="1">
        <v>4155774754</v>
      </c>
      <c r="F768" s="1">
        <v>1465916051</v>
      </c>
      <c r="G768">
        <v>2</v>
      </c>
      <c r="H768">
        <v>0</v>
      </c>
      <c r="I768">
        <v>2</v>
      </c>
      <c r="J768">
        <v>8</v>
      </c>
      <c r="K768">
        <v>10</v>
      </c>
      <c r="L768">
        <v>10</v>
      </c>
      <c r="M768">
        <v>10</v>
      </c>
      <c r="N768">
        <v>0</v>
      </c>
      <c r="O768">
        <v>0</v>
      </c>
      <c r="P768">
        <v>10</v>
      </c>
      <c r="Q768">
        <v>94</v>
      </c>
      <c r="U768" t="str">
        <f>VLOOKUP(D768,Zone,2)</f>
        <v>Sud</v>
      </c>
      <c r="V768">
        <f>WEEKNUM(A768)</f>
        <v>14</v>
      </c>
    </row>
    <row r="769" spans="1:22" x14ac:dyDescent="0.2">
      <c r="A769" s="6">
        <v>43921</v>
      </c>
      <c r="B769" t="s">
        <v>14</v>
      </c>
      <c r="C769">
        <v>4</v>
      </c>
      <c r="D769" t="s">
        <v>25</v>
      </c>
      <c r="E769" s="1">
        <v>4649933453</v>
      </c>
      <c r="F769" s="1">
        <v>1135662422</v>
      </c>
      <c r="G769">
        <v>18</v>
      </c>
      <c r="H769">
        <v>0</v>
      </c>
      <c r="I769">
        <v>18</v>
      </c>
      <c r="J769">
        <v>26</v>
      </c>
      <c r="K769">
        <v>44</v>
      </c>
      <c r="L769">
        <v>44</v>
      </c>
      <c r="M769">
        <v>44</v>
      </c>
      <c r="N769">
        <v>0</v>
      </c>
      <c r="O769">
        <v>2</v>
      </c>
      <c r="P769">
        <v>46</v>
      </c>
      <c r="Q769">
        <v>635</v>
      </c>
      <c r="U769" t="str">
        <f>VLOOKUP(D769,Zone,2)</f>
        <v>Nord</v>
      </c>
      <c r="V769">
        <f>WEEKNUM(A769)</f>
        <v>14</v>
      </c>
    </row>
    <row r="770" spans="1:22" x14ac:dyDescent="0.2">
      <c r="A770" s="6">
        <v>43921</v>
      </c>
      <c r="B770" t="s">
        <v>14</v>
      </c>
      <c r="C770">
        <v>4</v>
      </c>
      <c r="D770" t="s">
        <v>26</v>
      </c>
      <c r="E770" s="1">
        <v>4606893511</v>
      </c>
      <c r="F770" s="1">
        <v>1112123097</v>
      </c>
      <c r="G770">
        <v>1</v>
      </c>
      <c r="H770">
        <v>2</v>
      </c>
      <c r="I770">
        <v>3</v>
      </c>
      <c r="J770">
        <v>29</v>
      </c>
      <c r="K770">
        <v>32</v>
      </c>
      <c r="L770">
        <v>32</v>
      </c>
      <c r="M770">
        <v>32</v>
      </c>
      <c r="N770">
        <v>15</v>
      </c>
      <c r="O770">
        <v>17</v>
      </c>
      <c r="P770">
        <v>64</v>
      </c>
      <c r="Q770">
        <v>596</v>
      </c>
      <c r="U770" t="str">
        <f>VLOOKUP(D770,Zone,2)</f>
        <v>Nord</v>
      </c>
      <c r="V770">
        <f>WEEKNUM(A770)</f>
        <v>14</v>
      </c>
    </row>
    <row r="771" spans="1:22" x14ac:dyDescent="0.2">
      <c r="A771" s="6">
        <v>43921</v>
      </c>
      <c r="B771" t="s">
        <v>14</v>
      </c>
      <c r="C771">
        <v>1</v>
      </c>
      <c r="D771" t="s">
        <v>27</v>
      </c>
      <c r="E771" s="1">
        <v>450732745</v>
      </c>
      <c r="F771" s="1">
        <v>7680687483</v>
      </c>
      <c r="G771">
        <v>189</v>
      </c>
      <c r="H771">
        <v>0</v>
      </c>
      <c r="I771">
        <v>189</v>
      </c>
      <c r="J771">
        <v>238</v>
      </c>
      <c r="K771">
        <v>427</v>
      </c>
      <c r="L771">
        <v>427</v>
      </c>
      <c r="M771">
        <v>427</v>
      </c>
      <c r="N771">
        <v>57</v>
      </c>
      <c r="O771">
        <v>105</v>
      </c>
      <c r="P771">
        <v>589</v>
      </c>
      <c r="Q771">
        <v>2180</v>
      </c>
      <c r="U771" t="str">
        <f>VLOOKUP(D771,Zone,2)</f>
        <v>Nord</v>
      </c>
      <c r="V771">
        <f>WEEKNUM(A771)</f>
        <v>14</v>
      </c>
    </row>
    <row r="772" spans="1:22" x14ac:dyDescent="0.2">
      <c r="A772" s="6">
        <v>43921</v>
      </c>
      <c r="B772" t="s">
        <v>14</v>
      </c>
      <c r="C772">
        <v>16</v>
      </c>
      <c r="D772" t="s">
        <v>28</v>
      </c>
      <c r="E772" s="1">
        <v>4112559576</v>
      </c>
      <c r="F772" s="1">
        <v>1686736689</v>
      </c>
      <c r="G772">
        <v>19</v>
      </c>
      <c r="H772">
        <v>-1</v>
      </c>
      <c r="I772">
        <v>18</v>
      </c>
      <c r="J772">
        <v>51</v>
      </c>
      <c r="K772">
        <v>69</v>
      </c>
      <c r="L772">
        <v>69</v>
      </c>
      <c r="M772">
        <v>69</v>
      </c>
      <c r="N772">
        <v>3</v>
      </c>
      <c r="O772">
        <v>19</v>
      </c>
      <c r="P772">
        <v>91</v>
      </c>
      <c r="Q772">
        <v>956</v>
      </c>
      <c r="U772" t="str">
        <f>VLOOKUP(D772,Zone,2)</f>
        <v>Sud</v>
      </c>
      <c r="V772">
        <f>WEEKNUM(A772)</f>
        <v>14</v>
      </c>
    </row>
    <row r="773" spans="1:22" x14ac:dyDescent="0.2">
      <c r="A773" s="6">
        <v>43921</v>
      </c>
      <c r="B773" t="s">
        <v>14</v>
      </c>
      <c r="C773">
        <v>20</v>
      </c>
      <c r="D773" t="s">
        <v>29</v>
      </c>
      <c r="E773" s="1">
        <v>3921531192</v>
      </c>
      <c r="F773" s="1">
        <v>9110616306</v>
      </c>
      <c r="G773">
        <v>0</v>
      </c>
      <c r="H773">
        <v>4</v>
      </c>
      <c r="I773">
        <v>4</v>
      </c>
      <c r="J773">
        <v>31</v>
      </c>
      <c r="K773">
        <v>35</v>
      </c>
      <c r="L773">
        <v>35</v>
      </c>
      <c r="M773">
        <v>35</v>
      </c>
      <c r="N773">
        <v>2</v>
      </c>
      <c r="O773">
        <v>3</v>
      </c>
      <c r="P773">
        <v>40</v>
      </c>
      <c r="Q773">
        <v>264</v>
      </c>
      <c r="U773" t="str">
        <f>VLOOKUP(D773,Zone,2)</f>
        <v>Sud</v>
      </c>
      <c r="V773">
        <f>WEEKNUM(A773)</f>
        <v>14</v>
      </c>
    </row>
    <row r="774" spans="1:22" x14ac:dyDescent="0.2">
      <c r="A774" s="6">
        <v>43921</v>
      </c>
      <c r="B774" t="s">
        <v>14</v>
      </c>
      <c r="C774">
        <v>19</v>
      </c>
      <c r="D774" t="s">
        <v>30</v>
      </c>
      <c r="E774" s="1">
        <v>3811569725</v>
      </c>
      <c r="F774" s="1">
        <v>133623567</v>
      </c>
      <c r="G774">
        <v>19</v>
      </c>
      <c r="H774">
        <v>-3</v>
      </c>
      <c r="I774">
        <v>16</v>
      </c>
      <c r="J774">
        <v>68</v>
      </c>
      <c r="K774">
        <v>84</v>
      </c>
      <c r="L774">
        <v>84</v>
      </c>
      <c r="M774">
        <v>84</v>
      </c>
      <c r="N774">
        <v>3</v>
      </c>
      <c r="O774">
        <v>5</v>
      </c>
      <c r="P774">
        <v>92</v>
      </c>
      <c r="Q774">
        <v>876</v>
      </c>
      <c r="U774" t="str">
        <f>VLOOKUP(D774,Zone,2)</f>
        <v>Sud</v>
      </c>
      <c r="V774">
        <f>WEEKNUM(A774)</f>
        <v>14</v>
      </c>
    </row>
    <row r="775" spans="1:22" x14ac:dyDescent="0.2">
      <c r="A775" s="6">
        <v>43921</v>
      </c>
      <c r="B775" t="s">
        <v>14</v>
      </c>
      <c r="C775">
        <v>9</v>
      </c>
      <c r="D775" t="s">
        <v>31</v>
      </c>
      <c r="E775" s="1">
        <v>4376923077</v>
      </c>
      <c r="F775" s="1">
        <v>1125588885</v>
      </c>
      <c r="G775">
        <v>4</v>
      </c>
      <c r="H775">
        <v>14</v>
      </c>
      <c r="I775">
        <v>18</v>
      </c>
      <c r="J775">
        <v>158</v>
      </c>
      <c r="K775">
        <v>176</v>
      </c>
      <c r="L775">
        <v>176</v>
      </c>
      <c r="M775">
        <v>176</v>
      </c>
      <c r="N775">
        <v>7</v>
      </c>
      <c r="O775">
        <v>13</v>
      </c>
      <c r="P775">
        <v>196</v>
      </c>
      <c r="Q775">
        <v>3066</v>
      </c>
      <c r="U775" t="str">
        <f>VLOOKUP(D775,Zone,2)</f>
        <v>Centro</v>
      </c>
      <c r="V775">
        <f>WEEKNUM(A775)</f>
        <v>14</v>
      </c>
    </row>
    <row r="776" spans="1:22" x14ac:dyDescent="0.2">
      <c r="A776" s="6">
        <v>43921</v>
      </c>
      <c r="B776" t="s">
        <v>14</v>
      </c>
      <c r="C776">
        <v>10</v>
      </c>
      <c r="D776" t="s">
        <v>32</v>
      </c>
      <c r="E776" s="1">
        <v>4310675841</v>
      </c>
      <c r="F776" s="1">
        <v>1238824698</v>
      </c>
      <c r="G776">
        <v>3</v>
      </c>
      <c r="H776">
        <v>-4</v>
      </c>
      <c r="I776">
        <v>-1</v>
      </c>
      <c r="J776">
        <v>18</v>
      </c>
      <c r="K776">
        <v>17</v>
      </c>
      <c r="L776">
        <v>17</v>
      </c>
      <c r="M776">
        <v>17</v>
      </c>
      <c r="N776">
        <v>6</v>
      </c>
      <c r="O776">
        <v>4</v>
      </c>
      <c r="P776">
        <v>27</v>
      </c>
      <c r="Q776">
        <v>535</v>
      </c>
      <c r="U776" t="str">
        <f>VLOOKUP(D776,Zone,2)</f>
        <v>Centro</v>
      </c>
      <c r="V776">
        <f>WEEKNUM(A776)</f>
        <v>14</v>
      </c>
    </row>
    <row r="777" spans="1:22" x14ac:dyDescent="0.2">
      <c r="A777" s="6">
        <v>43921</v>
      </c>
      <c r="B777" t="s">
        <v>14</v>
      </c>
      <c r="C777">
        <v>2</v>
      </c>
      <c r="D777" t="s">
        <v>33</v>
      </c>
      <c r="E777" s="1">
        <v>4573750286</v>
      </c>
      <c r="F777" s="1">
        <v>7320149366</v>
      </c>
      <c r="G777">
        <v>-1</v>
      </c>
      <c r="H777">
        <v>0</v>
      </c>
      <c r="I777">
        <v>-1</v>
      </c>
      <c r="J777">
        <v>35</v>
      </c>
      <c r="K777">
        <v>34</v>
      </c>
      <c r="L777">
        <v>34</v>
      </c>
      <c r="M777">
        <v>34</v>
      </c>
      <c r="N777">
        <v>4</v>
      </c>
      <c r="O777">
        <v>6</v>
      </c>
      <c r="P777">
        <v>44</v>
      </c>
      <c r="Q777">
        <v>46</v>
      </c>
      <c r="U777" t="str">
        <f>VLOOKUP(D777,Zone,2)</f>
        <v>Nord</v>
      </c>
      <c r="V777">
        <f>WEEKNUM(A777)</f>
        <v>14</v>
      </c>
    </row>
    <row r="778" spans="1:22" x14ac:dyDescent="0.2">
      <c r="A778" s="6">
        <v>43921</v>
      </c>
      <c r="B778" t="s">
        <v>14</v>
      </c>
      <c r="C778">
        <v>5</v>
      </c>
      <c r="D778" t="s">
        <v>34</v>
      </c>
      <c r="E778" s="1">
        <v>4543490485</v>
      </c>
      <c r="F778" s="1">
        <v>1233845213</v>
      </c>
      <c r="G778">
        <v>47</v>
      </c>
      <c r="H778">
        <v>0</v>
      </c>
      <c r="I778">
        <v>47</v>
      </c>
      <c r="J778">
        <v>239</v>
      </c>
      <c r="K778">
        <v>286</v>
      </c>
      <c r="L778">
        <v>286</v>
      </c>
      <c r="M778">
        <v>286</v>
      </c>
      <c r="N778">
        <v>81</v>
      </c>
      <c r="O778">
        <v>64</v>
      </c>
      <c r="P778">
        <v>431</v>
      </c>
      <c r="Q778">
        <v>6297</v>
      </c>
      <c r="U778" t="str">
        <f>VLOOKUP(D778,Zone,2)</f>
        <v>Nord</v>
      </c>
      <c r="V778">
        <f>WEEKNUM(A778)</f>
        <v>14</v>
      </c>
    </row>
    <row r="779" spans="1:22" x14ac:dyDescent="0.2">
      <c r="A779" s="6">
        <v>43922</v>
      </c>
      <c r="B779" t="s">
        <v>14</v>
      </c>
      <c r="C779">
        <v>13</v>
      </c>
      <c r="D779" t="s">
        <v>15</v>
      </c>
      <c r="E779" s="1">
        <v>4235122196</v>
      </c>
      <c r="F779" s="1">
        <v>1339843823</v>
      </c>
      <c r="G779">
        <v>7</v>
      </c>
      <c r="H779">
        <v>-2</v>
      </c>
      <c r="I779">
        <v>5</v>
      </c>
      <c r="J779">
        <v>15</v>
      </c>
      <c r="K779">
        <v>20</v>
      </c>
      <c r="L779">
        <v>20</v>
      </c>
      <c r="M779">
        <v>20</v>
      </c>
      <c r="N779">
        <v>7</v>
      </c>
      <c r="O779">
        <v>8</v>
      </c>
      <c r="P779">
        <v>35</v>
      </c>
      <c r="Q779">
        <v>852</v>
      </c>
      <c r="U779" t="str">
        <f>VLOOKUP(D779,Zone,2)</f>
        <v>Centro</v>
      </c>
      <c r="V779">
        <f>WEEKNUM(A779)</f>
        <v>14</v>
      </c>
    </row>
    <row r="780" spans="1:22" x14ac:dyDescent="0.2">
      <c r="A780" s="6">
        <v>43922</v>
      </c>
      <c r="B780" t="s">
        <v>14</v>
      </c>
      <c r="C780">
        <v>17</v>
      </c>
      <c r="D780" t="s">
        <v>16</v>
      </c>
      <c r="E780" s="1">
        <v>4063947052</v>
      </c>
      <c r="F780" s="1">
        <v>1580514834</v>
      </c>
      <c r="G780">
        <v>2</v>
      </c>
      <c r="H780">
        <v>-2</v>
      </c>
      <c r="I780">
        <v>0</v>
      </c>
      <c r="J780">
        <v>9</v>
      </c>
      <c r="K780">
        <v>9</v>
      </c>
      <c r="L780">
        <v>9</v>
      </c>
      <c r="M780">
        <v>9</v>
      </c>
      <c r="N780">
        <v>0</v>
      </c>
      <c r="O780">
        <v>2</v>
      </c>
      <c r="P780">
        <v>11</v>
      </c>
      <c r="Q780">
        <v>219</v>
      </c>
      <c r="U780" t="str">
        <f>VLOOKUP(D780,Zone,2)</f>
        <v>Sud</v>
      </c>
      <c r="V780">
        <f>WEEKNUM(A780)</f>
        <v>14</v>
      </c>
    </row>
    <row r="781" spans="1:22" x14ac:dyDescent="0.2">
      <c r="A781" s="6">
        <v>43922</v>
      </c>
      <c r="B781" t="s">
        <v>14</v>
      </c>
      <c r="C781">
        <v>18</v>
      </c>
      <c r="D781" t="s">
        <v>17</v>
      </c>
      <c r="E781" s="1">
        <v>3890597598</v>
      </c>
      <c r="F781" s="1">
        <v>1659440194</v>
      </c>
      <c r="G781">
        <v>12</v>
      </c>
      <c r="H781">
        <v>-1</v>
      </c>
      <c r="I781">
        <v>11</v>
      </c>
      <c r="J781">
        <v>-7</v>
      </c>
      <c r="K781">
        <v>4</v>
      </c>
      <c r="L781">
        <v>4</v>
      </c>
      <c r="M781">
        <v>4</v>
      </c>
      <c r="N781">
        <v>4</v>
      </c>
      <c r="O781">
        <v>2</v>
      </c>
      <c r="P781">
        <v>10</v>
      </c>
      <c r="Q781">
        <v>656</v>
      </c>
      <c r="U781" t="str">
        <f>VLOOKUP(D781,Zone,2)</f>
        <v>Sud</v>
      </c>
      <c r="V781">
        <f>WEEKNUM(A781)</f>
        <v>14</v>
      </c>
    </row>
    <row r="782" spans="1:22" x14ac:dyDescent="0.2">
      <c r="A782" s="6">
        <v>43922</v>
      </c>
      <c r="B782" t="s">
        <v>14</v>
      </c>
      <c r="C782">
        <v>15</v>
      </c>
      <c r="D782" t="s">
        <v>18</v>
      </c>
      <c r="E782" s="1">
        <v>4083956555</v>
      </c>
      <c r="F782" s="1">
        <v>1425084984</v>
      </c>
      <c r="G782">
        <v>-23</v>
      </c>
      <c r="H782">
        <v>-4</v>
      </c>
      <c r="I782">
        <v>-27</v>
      </c>
      <c r="J782">
        <v>132</v>
      </c>
      <c r="K782">
        <v>105</v>
      </c>
      <c r="L782">
        <v>105</v>
      </c>
      <c r="M782">
        <v>105</v>
      </c>
      <c r="N782">
        <v>19</v>
      </c>
      <c r="O782">
        <v>15</v>
      </c>
      <c r="P782">
        <v>139</v>
      </c>
      <c r="Q782">
        <v>1325</v>
      </c>
      <c r="U782" t="str">
        <f>VLOOKUP(D782,Zone,2)</f>
        <v>Sud</v>
      </c>
      <c r="V782">
        <f>WEEKNUM(A782)</f>
        <v>14</v>
      </c>
    </row>
    <row r="783" spans="1:22" x14ac:dyDescent="0.2">
      <c r="A783" s="6">
        <v>43922</v>
      </c>
      <c r="B783" t="s">
        <v>14</v>
      </c>
      <c r="C783">
        <v>8</v>
      </c>
      <c r="D783" t="s">
        <v>46</v>
      </c>
      <c r="E783" s="1">
        <v>4449436681</v>
      </c>
      <c r="F783" s="1">
        <v>113417208</v>
      </c>
      <c r="G783">
        <v>133</v>
      </c>
      <c r="H783">
        <v>6</v>
      </c>
      <c r="I783">
        <v>139</v>
      </c>
      <c r="J783">
        <v>397</v>
      </c>
      <c r="K783">
        <v>536</v>
      </c>
      <c r="L783">
        <v>536</v>
      </c>
      <c r="M783">
        <v>536</v>
      </c>
      <c r="N783">
        <v>89</v>
      </c>
      <c r="O783">
        <v>88</v>
      </c>
      <c r="P783">
        <v>713</v>
      </c>
      <c r="Q783">
        <v>3925</v>
      </c>
      <c r="U783" t="str">
        <f>VLOOKUP(D783,Zone,2)</f>
        <v>Nord</v>
      </c>
      <c r="V783">
        <f>WEEKNUM(A783)</f>
        <v>14</v>
      </c>
    </row>
    <row r="784" spans="1:22" x14ac:dyDescent="0.2">
      <c r="A784" s="6">
        <v>43922</v>
      </c>
      <c r="B784" t="s">
        <v>14</v>
      </c>
      <c r="C784">
        <v>6</v>
      </c>
      <c r="D784" t="s">
        <v>19</v>
      </c>
      <c r="E784" s="1">
        <v>456494354</v>
      </c>
      <c r="F784" s="1">
        <v>1376813649</v>
      </c>
      <c r="G784">
        <v>-9</v>
      </c>
      <c r="H784">
        <v>0</v>
      </c>
      <c r="I784">
        <v>-9</v>
      </c>
      <c r="J784">
        <v>55</v>
      </c>
      <c r="K784">
        <v>46</v>
      </c>
      <c r="L784">
        <v>46</v>
      </c>
      <c r="M784">
        <v>46</v>
      </c>
      <c r="N784">
        <v>37</v>
      </c>
      <c r="O784">
        <v>9</v>
      </c>
      <c r="P784">
        <v>92</v>
      </c>
      <c r="Q784">
        <v>1088</v>
      </c>
      <c r="U784" t="str">
        <f>VLOOKUP(D784,Zone,2)</f>
        <v>Nord</v>
      </c>
      <c r="V784">
        <f>WEEKNUM(A784)</f>
        <v>14</v>
      </c>
    </row>
    <row r="785" spans="1:22" x14ac:dyDescent="0.2">
      <c r="A785" s="6">
        <v>43922</v>
      </c>
      <c r="B785" t="s">
        <v>14</v>
      </c>
      <c r="C785">
        <v>12</v>
      </c>
      <c r="D785" t="s">
        <v>20</v>
      </c>
      <c r="E785" s="1">
        <v>4189277044</v>
      </c>
      <c r="F785" s="1">
        <v>1248366722</v>
      </c>
      <c r="G785">
        <v>4</v>
      </c>
      <c r="H785">
        <v>4</v>
      </c>
      <c r="I785">
        <v>8</v>
      </c>
      <c r="J785">
        <v>108</v>
      </c>
      <c r="K785">
        <v>116</v>
      </c>
      <c r="L785">
        <v>116</v>
      </c>
      <c r="M785">
        <v>116</v>
      </c>
      <c r="N785">
        <v>46</v>
      </c>
      <c r="O785">
        <v>7</v>
      </c>
      <c r="P785">
        <v>169</v>
      </c>
      <c r="Q785">
        <v>1133</v>
      </c>
      <c r="U785" t="str">
        <f>VLOOKUP(D785,Zone,2)</f>
        <v>Centro</v>
      </c>
      <c r="V785">
        <f>WEEKNUM(A785)</f>
        <v>14</v>
      </c>
    </row>
    <row r="786" spans="1:22" x14ac:dyDescent="0.2">
      <c r="A786" s="6">
        <v>43922</v>
      </c>
      <c r="B786" t="s">
        <v>14</v>
      </c>
      <c r="C786">
        <v>7</v>
      </c>
      <c r="D786" t="s">
        <v>21</v>
      </c>
      <c r="E786" s="1">
        <v>4441149315</v>
      </c>
      <c r="F786" s="1">
        <v>89326992</v>
      </c>
      <c r="G786">
        <v>-39</v>
      </c>
      <c r="H786">
        <v>0</v>
      </c>
      <c r="I786">
        <v>-39</v>
      </c>
      <c r="J786">
        <v>176</v>
      </c>
      <c r="K786">
        <v>137</v>
      </c>
      <c r="L786">
        <v>137</v>
      </c>
      <c r="M786">
        <v>137</v>
      </c>
      <c r="N786">
        <v>75</v>
      </c>
      <c r="O786">
        <v>32</v>
      </c>
      <c r="P786">
        <v>244</v>
      </c>
      <c r="Q786">
        <v>958</v>
      </c>
      <c r="U786" t="str">
        <f>VLOOKUP(D786,Zone,2)</f>
        <v>Nord</v>
      </c>
      <c r="V786">
        <f>WEEKNUM(A786)</f>
        <v>14</v>
      </c>
    </row>
    <row r="787" spans="1:22" x14ac:dyDescent="0.2">
      <c r="A787" s="6">
        <v>43922</v>
      </c>
      <c r="B787" t="s">
        <v>14</v>
      </c>
      <c r="C787">
        <v>3</v>
      </c>
      <c r="D787" t="s">
        <v>22</v>
      </c>
      <c r="E787" s="1">
        <v>4546679409</v>
      </c>
      <c r="F787" s="1">
        <v>9190347404</v>
      </c>
      <c r="G787">
        <v>44</v>
      </c>
      <c r="H787">
        <v>18</v>
      </c>
      <c r="I787">
        <v>62</v>
      </c>
      <c r="J787">
        <v>579</v>
      </c>
      <c r="K787">
        <v>641</v>
      </c>
      <c r="L787">
        <v>641</v>
      </c>
      <c r="M787">
        <v>641</v>
      </c>
      <c r="N787">
        <v>530</v>
      </c>
      <c r="O787">
        <v>394</v>
      </c>
      <c r="P787">
        <v>1565</v>
      </c>
      <c r="Q787">
        <v>6809</v>
      </c>
      <c r="U787" t="str">
        <f>VLOOKUP(D787,Zone,2)</f>
        <v>Nord</v>
      </c>
      <c r="V787">
        <f>WEEKNUM(A787)</f>
        <v>14</v>
      </c>
    </row>
    <row r="788" spans="1:22" x14ac:dyDescent="0.2">
      <c r="A788" s="6">
        <v>43922</v>
      </c>
      <c r="B788" t="s">
        <v>14</v>
      </c>
      <c r="C788">
        <v>11</v>
      </c>
      <c r="D788" t="s">
        <v>23</v>
      </c>
      <c r="E788" s="1">
        <v>4361675973</v>
      </c>
      <c r="F788" s="1">
        <v>135188753</v>
      </c>
      <c r="G788">
        <v>38</v>
      </c>
      <c r="H788">
        <v>-1</v>
      </c>
      <c r="I788">
        <v>37</v>
      </c>
      <c r="J788">
        <v>67</v>
      </c>
      <c r="K788">
        <v>104</v>
      </c>
      <c r="L788">
        <v>104</v>
      </c>
      <c r="M788">
        <v>104</v>
      </c>
      <c r="N788">
        <v>8</v>
      </c>
      <c r="O788">
        <v>25</v>
      </c>
      <c r="P788">
        <v>137</v>
      </c>
      <c r="Q788">
        <v>572</v>
      </c>
      <c r="U788" t="str">
        <f>VLOOKUP(D788,Zone,2)</f>
        <v>Centro</v>
      </c>
      <c r="V788">
        <f>WEEKNUM(A788)</f>
        <v>14</v>
      </c>
    </row>
    <row r="789" spans="1:22" x14ac:dyDescent="0.2">
      <c r="A789" s="6">
        <v>43922</v>
      </c>
      <c r="B789" t="s">
        <v>14</v>
      </c>
      <c r="C789">
        <v>14</v>
      </c>
      <c r="D789" t="s">
        <v>24</v>
      </c>
      <c r="E789" s="1">
        <v>4155774754</v>
      </c>
      <c r="F789" s="1">
        <v>1465916051</v>
      </c>
      <c r="G789">
        <v>3</v>
      </c>
      <c r="H789">
        <v>0</v>
      </c>
      <c r="I789">
        <v>3</v>
      </c>
      <c r="J789">
        <v>11</v>
      </c>
      <c r="K789">
        <v>14</v>
      </c>
      <c r="L789">
        <v>14</v>
      </c>
      <c r="M789">
        <v>14</v>
      </c>
      <c r="N789">
        <v>1</v>
      </c>
      <c r="O789">
        <v>1</v>
      </c>
      <c r="P789">
        <v>16</v>
      </c>
      <c r="Q789">
        <v>108</v>
      </c>
      <c r="U789" t="str">
        <f>VLOOKUP(D789,Zone,2)</f>
        <v>Sud</v>
      </c>
      <c r="V789">
        <f>WEEKNUM(A789)</f>
        <v>14</v>
      </c>
    </row>
    <row r="790" spans="1:22" x14ac:dyDescent="0.2">
      <c r="A790" s="6">
        <v>43922</v>
      </c>
      <c r="B790" t="s">
        <v>14</v>
      </c>
      <c r="C790">
        <v>4</v>
      </c>
      <c r="D790" t="s">
        <v>25</v>
      </c>
      <c r="E790" s="1">
        <v>4649933453</v>
      </c>
      <c r="F790" s="1">
        <v>1135662422</v>
      </c>
      <c r="G790">
        <v>20</v>
      </c>
      <c r="H790">
        <v>-5</v>
      </c>
      <c r="I790">
        <v>15</v>
      </c>
      <c r="J790">
        <v>-45</v>
      </c>
      <c r="K790">
        <v>-30</v>
      </c>
      <c r="L790">
        <v>-30</v>
      </c>
      <c r="M790">
        <v>-30</v>
      </c>
      <c r="N790">
        <v>37</v>
      </c>
      <c r="O790">
        <v>40</v>
      </c>
      <c r="P790">
        <v>47</v>
      </c>
      <c r="Q790">
        <v>676</v>
      </c>
      <c r="U790" t="str">
        <f>VLOOKUP(D790,Zone,2)</f>
        <v>Nord</v>
      </c>
      <c r="V790">
        <f>WEEKNUM(A790)</f>
        <v>14</v>
      </c>
    </row>
    <row r="791" spans="1:22" x14ac:dyDescent="0.2">
      <c r="A791" s="6">
        <v>43922</v>
      </c>
      <c r="B791" t="s">
        <v>14</v>
      </c>
      <c r="C791">
        <v>4</v>
      </c>
      <c r="D791" t="s">
        <v>26</v>
      </c>
      <c r="E791" s="1">
        <v>4606893511</v>
      </c>
      <c r="F791" s="1">
        <v>1112123097</v>
      </c>
      <c r="G791">
        <v>-9</v>
      </c>
      <c r="H791">
        <v>-4</v>
      </c>
      <c r="I791">
        <v>-13</v>
      </c>
      <c r="J791">
        <v>107</v>
      </c>
      <c r="K791">
        <v>94</v>
      </c>
      <c r="L791">
        <v>94</v>
      </c>
      <c r="M791">
        <v>94</v>
      </c>
      <c r="N791">
        <v>21</v>
      </c>
      <c r="O791">
        <v>9</v>
      </c>
      <c r="P791">
        <v>124</v>
      </c>
      <c r="Q791">
        <v>702</v>
      </c>
      <c r="U791" t="str">
        <f>VLOOKUP(D791,Zone,2)</f>
        <v>Nord</v>
      </c>
      <c r="V791">
        <f>WEEKNUM(A791)</f>
        <v>14</v>
      </c>
    </row>
    <row r="792" spans="1:22" x14ac:dyDescent="0.2">
      <c r="A792" s="6">
        <v>43922</v>
      </c>
      <c r="B792" t="s">
        <v>14</v>
      </c>
      <c r="C792">
        <v>1</v>
      </c>
      <c r="D792" t="s">
        <v>27</v>
      </c>
      <c r="E792" s="1">
        <v>450732745</v>
      </c>
      <c r="F792" s="1">
        <v>7680687483</v>
      </c>
      <c r="G792">
        <v>-28</v>
      </c>
      <c r="H792">
        <v>1</v>
      </c>
      <c r="I792">
        <v>-27</v>
      </c>
      <c r="J792">
        <v>415</v>
      </c>
      <c r="K792">
        <v>388</v>
      </c>
      <c r="L792">
        <v>388</v>
      </c>
      <c r="M792">
        <v>388</v>
      </c>
      <c r="N792">
        <v>74</v>
      </c>
      <c r="O792">
        <v>32</v>
      </c>
      <c r="P792">
        <v>494</v>
      </c>
      <c r="Q792">
        <v>2402</v>
      </c>
      <c r="U792" t="str">
        <f>VLOOKUP(D792,Zone,2)</f>
        <v>Nord</v>
      </c>
      <c r="V792">
        <f>WEEKNUM(A792)</f>
        <v>14</v>
      </c>
    </row>
    <row r="793" spans="1:22" x14ac:dyDescent="0.2">
      <c r="A793" s="6">
        <v>43922</v>
      </c>
      <c r="B793" t="s">
        <v>14</v>
      </c>
      <c r="C793">
        <v>16</v>
      </c>
      <c r="D793" t="s">
        <v>28</v>
      </c>
      <c r="E793" s="1">
        <v>4112559576</v>
      </c>
      <c r="F793" s="1">
        <v>1686736689</v>
      </c>
      <c r="G793">
        <v>28</v>
      </c>
      <c r="H793">
        <v>2</v>
      </c>
      <c r="I793">
        <v>30</v>
      </c>
      <c r="J793">
        <v>72</v>
      </c>
      <c r="K793">
        <v>102</v>
      </c>
      <c r="L793">
        <v>102</v>
      </c>
      <c r="M793">
        <v>102</v>
      </c>
      <c r="N793">
        <v>22</v>
      </c>
      <c r="O793">
        <v>19</v>
      </c>
      <c r="P793">
        <v>143</v>
      </c>
      <c r="Q793">
        <v>1136</v>
      </c>
      <c r="U793" t="str">
        <f>VLOOKUP(D793,Zone,2)</f>
        <v>Sud</v>
      </c>
      <c r="V793">
        <f>WEEKNUM(A793)</f>
        <v>14</v>
      </c>
    </row>
    <row r="794" spans="1:22" x14ac:dyDescent="0.2">
      <c r="A794" s="6">
        <v>43922</v>
      </c>
      <c r="B794" t="s">
        <v>14</v>
      </c>
      <c r="C794">
        <v>20</v>
      </c>
      <c r="D794" t="s">
        <v>29</v>
      </c>
      <c r="E794" s="1">
        <v>3921531192</v>
      </c>
      <c r="F794" s="1">
        <v>9110616306</v>
      </c>
      <c r="G794">
        <v>6</v>
      </c>
      <c r="H794">
        <v>-1</v>
      </c>
      <c r="I794">
        <v>5</v>
      </c>
      <c r="J794">
        <v>13</v>
      </c>
      <c r="K794">
        <v>18</v>
      </c>
      <c r="L794">
        <v>18</v>
      </c>
      <c r="M794">
        <v>18</v>
      </c>
      <c r="N794">
        <v>2</v>
      </c>
      <c r="O794">
        <v>3</v>
      </c>
      <c r="P794">
        <v>23</v>
      </c>
      <c r="Q794">
        <v>244</v>
      </c>
      <c r="U794" t="str">
        <f>VLOOKUP(D794,Zone,2)</f>
        <v>Sud</v>
      </c>
      <c r="V794">
        <f>WEEKNUM(A794)</f>
        <v>14</v>
      </c>
    </row>
    <row r="795" spans="1:22" x14ac:dyDescent="0.2">
      <c r="A795" s="6">
        <v>43922</v>
      </c>
      <c r="B795" t="s">
        <v>14</v>
      </c>
      <c r="C795">
        <v>19</v>
      </c>
      <c r="D795" t="s">
        <v>30</v>
      </c>
      <c r="E795" s="1">
        <v>3811569725</v>
      </c>
      <c r="F795" s="1">
        <v>133623567</v>
      </c>
      <c r="G795">
        <v>-7</v>
      </c>
      <c r="H795">
        <v>0</v>
      </c>
      <c r="I795">
        <v>-7</v>
      </c>
      <c r="J795">
        <v>59</v>
      </c>
      <c r="K795">
        <v>52</v>
      </c>
      <c r="L795">
        <v>52</v>
      </c>
      <c r="M795">
        <v>52</v>
      </c>
      <c r="N795">
        <v>12</v>
      </c>
      <c r="O795">
        <v>7</v>
      </c>
      <c r="P795">
        <v>71</v>
      </c>
      <c r="Q795">
        <v>1202</v>
      </c>
      <c r="U795" t="str">
        <f>VLOOKUP(D795,Zone,2)</f>
        <v>Sud</v>
      </c>
      <c r="V795">
        <f>WEEKNUM(A795)</f>
        <v>14</v>
      </c>
    </row>
    <row r="796" spans="1:22" x14ac:dyDescent="0.2">
      <c r="A796" s="6">
        <v>43922</v>
      </c>
      <c r="B796" t="s">
        <v>14</v>
      </c>
      <c r="C796">
        <v>9</v>
      </c>
      <c r="D796" t="s">
        <v>31</v>
      </c>
      <c r="E796" s="1">
        <v>4376923077</v>
      </c>
      <c r="F796" s="1">
        <v>1125588885</v>
      </c>
      <c r="G796">
        <v>0</v>
      </c>
      <c r="H796">
        <v>4</v>
      </c>
      <c r="I796">
        <v>4</v>
      </c>
      <c r="J796">
        <v>202</v>
      </c>
      <c r="K796">
        <v>206</v>
      </c>
      <c r="L796">
        <v>206</v>
      </c>
      <c r="M796">
        <v>206</v>
      </c>
      <c r="N796">
        <v>44</v>
      </c>
      <c r="O796">
        <v>9</v>
      </c>
      <c r="P796">
        <v>259</v>
      </c>
      <c r="Q796">
        <v>3410</v>
      </c>
      <c r="U796" t="str">
        <f>VLOOKUP(D796,Zone,2)</f>
        <v>Centro</v>
      </c>
      <c r="V796">
        <f>WEEKNUM(A796)</f>
        <v>14</v>
      </c>
    </row>
    <row r="797" spans="1:22" x14ac:dyDescent="0.2">
      <c r="A797" s="6">
        <v>43922</v>
      </c>
      <c r="B797" t="s">
        <v>14</v>
      </c>
      <c r="C797">
        <v>10</v>
      </c>
      <c r="D797" t="s">
        <v>32</v>
      </c>
      <c r="E797" s="1">
        <v>4310675841</v>
      </c>
      <c r="F797" s="1">
        <v>1238824698</v>
      </c>
      <c r="G797">
        <v>-3</v>
      </c>
      <c r="H797">
        <v>2</v>
      </c>
      <c r="I797">
        <v>-1</v>
      </c>
      <c r="J797">
        <v>14</v>
      </c>
      <c r="K797">
        <v>13</v>
      </c>
      <c r="L797">
        <v>13</v>
      </c>
      <c r="M797">
        <v>13</v>
      </c>
      <c r="N797">
        <v>4</v>
      </c>
      <c r="O797">
        <v>0</v>
      </c>
      <c r="P797">
        <v>17</v>
      </c>
      <c r="Q797">
        <v>395</v>
      </c>
      <c r="U797" t="str">
        <f>VLOOKUP(D797,Zone,2)</f>
        <v>Centro</v>
      </c>
      <c r="V797">
        <f>WEEKNUM(A797)</f>
        <v>14</v>
      </c>
    </row>
    <row r="798" spans="1:22" x14ac:dyDescent="0.2">
      <c r="A798" s="6">
        <v>43922</v>
      </c>
      <c r="B798" t="s">
        <v>14</v>
      </c>
      <c r="C798">
        <v>2</v>
      </c>
      <c r="D798" t="s">
        <v>33</v>
      </c>
      <c r="E798" s="1">
        <v>4573750286</v>
      </c>
      <c r="F798" s="1">
        <v>7320149366</v>
      </c>
      <c r="G798">
        <v>-6</v>
      </c>
      <c r="H798">
        <v>1</v>
      </c>
      <c r="I798">
        <v>-5</v>
      </c>
      <c r="J798">
        <v>-7</v>
      </c>
      <c r="K798">
        <v>-12</v>
      </c>
      <c r="L798">
        <v>-12</v>
      </c>
      <c r="M798">
        <v>-12</v>
      </c>
      <c r="N798">
        <v>12</v>
      </c>
      <c r="O798">
        <v>3</v>
      </c>
      <c r="P798">
        <v>3</v>
      </c>
      <c r="Q798">
        <v>135</v>
      </c>
      <c r="U798" t="str">
        <f>VLOOKUP(D798,Zone,2)</f>
        <v>Nord</v>
      </c>
      <c r="V798">
        <f>WEEKNUM(A798)</f>
        <v>14</v>
      </c>
    </row>
    <row r="799" spans="1:22" x14ac:dyDescent="0.2">
      <c r="A799" s="6">
        <v>43922</v>
      </c>
      <c r="B799" t="s">
        <v>14</v>
      </c>
      <c r="C799">
        <v>5</v>
      </c>
      <c r="D799" t="s">
        <v>34</v>
      </c>
      <c r="E799" s="1">
        <v>4543490485</v>
      </c>
      <c r="F799" s="1">
        <v>1233845213</v>
      </c>
      <c r="G799">
        <v>38</v>
      </c>
      <c r="H799">
        <v>-6</v>
      </c>
      <c r="I799">
        <v>32</v>
      </c>
      <c r="J799">
        <v>342</v>
      </c>
      <c r="K799">
        <v>374</v>
      </c>
      <c r="L799">
        <v>374</v>
      </c>
      <c r="M799">
        <v>374</v>
      </c>
      <c r="N799">
        <v>74</v>
      </c>
      <c r="O799">
        <v>22</v>
      </c>
      <c r="P799">
        <v>470</v>
      </c>
      <c r="Q799">
        <v>6508</v>
      </c>
      <c r="U799" t="str">
        <f>VLOOKUP(D799,Zone,2)</f>
        <v>Nord</v>
      </c>
      <c r="V799">
        <f>WEEKNUM(A799)</f>
        <v>14</v>
      </c>
    </row>
    <row r="800" spans="1:22" x14ac:dyDescent="0.2">
      <c r="A800" s="6">
        <v>43923</v>
      </c>
      <c r="B800" t="s">
        <v>14</v>
      </c>
      <c r="C800">
        <v>13</v>
      </c>
      <c r="D800" t="s">
        <v>15</v>
      </c>
      <c r="E800" s="1">
        <v>4235122196</v>
      </c>
      <c r="F800" s="1">
        <v>1339843823</v>
      </c>
      <c r="G800">
        <v>-1</v>
      </c>
      <c r="H800">
        <v>4</v>
      </c>
      <c r="I800">
        <v>3</v>
      </c>
      <c r="J800">
        <v>37</v>
      </c>
      <c r="K800">
        <v>40</v>
      </c>
      <c r="L800">
        <v>40</v>
      </c>
      <c r="M800">
        <v>40</v>
      </c>
      <c r="N800">
        <v>11</v>
      </c>
      <c r="O800">
        <v>10</v>
      </c>
      <c r="P800">
        <v>61</v>
      </c>
      <c r="Q800">
        <v>1037</v>
      </c>
      <c r="U800" t="str">
        <f>VLOOKUP(D800,Zone,2)</f>
        <v>Centro</v>
      </c>
      <c r="V800">
        <f>WEEKNUM(A800)</f>
        <v>14</v>
      </c>
    </row>
    <row r="801" spans="1:22" x14ac:dyDescent="0.2">
      <c r="A801" s="6">
        <v>43923</v>
      </c>
      <c r="B801" t="s">
        <v>14</v>
      </c>
      <c r="C801">
        <v>17</v>
      </c>
      <c r="D801" t="s">
        <v>16</v>
      </c>
      <c r="E801" s="1">
        <v>4063947052</v>
      </c>
      <c r="F801" s="1">
        <v>1580514834</v>
      </c>
      <c r="G801">
        <v>-1</v>
      </c>
      <c r="H801">
        <v>4</v>
      </c>
      <c r="I801">
        <v>3</v>
      </c>
      <c r="J801">
        <v>5</v>
      </c>
      <c r="K801">
        <v>8</v>
      </c>
      <c r="L801">
        <v>8</v>
      </c>
      <c r="M801">
        <v>8</v>
      </c>
      <c r="N801">
        <v>0</v>
      </c>
      <c r="O801">
        <v>1</v>
      </c>
      <c r="P801">
        <v>9</v>
      </c>
      <c r="Q801">
        <v>165</v>
      </c>
      <c r="U801" t="str">
        <f>VLOOKUP(D801,Zone,2)</f>
        <v>Sud</v>
      </c>
      <c r="V801">
        <f>WEEKNUM(A801)</f>
        <v>14</v>
      </c>
    </row>
    <row r="802" spans="1:22" x14ac:dyDescent="0.2">
      <c r="A802" s="6">
        <v>43923</v>
      </c>
      <c r="B802" t="s">
        <v>14</v>
      </c>
      <c r="C802">
        <v>18</v>
      </c>
      <c r="D802" t="s">
        <v>17</v>
      </c>
      <c r="E802" s="1">
        <v>3890597598</v>
      </c>
      <c r="F802" s="1">
        <v>1659440194</v>
      </c>
      <c r="G802">
        <v>19</v>
      </c>
      <c r="H802">
        <v>3</v>
      </c>
      <c r="I802">
        <v>22</v>
      </c>
      <c r="J802">
        <v>-5</v>
      </c>
      <c r="K802">
        <v>17</v>
      </c>
      <c r="L802">
        <v>17</v>
      </c>
      <c r="M802">
        <v>17</v>
      </c>
      <c r="N802">
        <v>2</v>
      </c>
      <c r="O802">
        <v>3</v>
      </c>
      <c r="P802">
        <v>22</v>
      </c>
      <c r="Q802">
        <v>696</v>
      </c>
      <c r="U802" t="str">
        <f>VLOOKUP(D802,Zone,2)</f>
        <v>Sud</v>
      </c>
      <c r="V802">
        <f>WEEKNUM(A802)</f>
        <v>14</v>
      </c>
    </row>
    <row r="803" spans="1:22" x14ac:dyDescent="0.2">
      <c r="A803" s="6">
        <v>43923</v>
      </c>
      <c r="B803" t="s">
        <v>14</v>
      </c>
      <c r="C803">
        <v>15</v>
      </c>
      <c r="D803" t="s">
        <v>18</v>
      </c>
      <c r="E803" s="1">
        <v>4083956555</v>
      </c>
      <c r="F803" s="1">
        <v>1425084984</v>
      </c>
      <c r="G803">
        <v>25</v>
      </c>
      <c r="H803">
        <v>-9</v>
      </c>
      <c r="I803">
        <v>16</v>
      </c>
      <c r="J803">
        <v>148</v>
      </c>
      <c r="K803">
        <v>164</v>
      </c>
      <c r="L803">
        <v>164</v>
      </c>
      <c r="M803">
        <v>164</v>
      </c>
      <c r="N803">
        <v>42</v>
      </c>
      <c r="O803">
        <v>19</v>
      </c>
      <c r="P803">
        <v>225</v>
      </c>
      <c r="Q803">
        <v>1676</v>
      </c>
      <c r="U803" t="str">
        <f>VLOOKUP(D803,Zone,2)</f>
        <v>Sud</v>
      </c>
      <c r="V803">
        <f>WEEKNUM(A803)</f>
        <v>14</v>
      </c>
    </row>
    <row r="804" spans="1:22" x14ac:dyDescent="0.2">
      <c r="A804" s="6">
        <v>43923</v>
      </c>
      <c r="B804" t="s">
        <v>14</v>
      </c>
      <c r="C804">
        <v>8</v>
      </c>
      <c r="D804" t="s">
        <v>46</v>
      </c>
      <c r="E804" s="1">
        <v>4449436681</v>
      </c>
      <c r="F804" s="1">
        <v>113417208</v>
      </c>
      <c r="G804">
        <v>46</v>
      </c>
      <c r="H804">
        <v>7</v>
      </c>
      <c r="I804">
        <v>53</v>
      </c>
      <c r="J804">
        <v>317</v>
      </c>
      <c r="K804">
        <v>370</v>
      </c>
      <c r="L804">
        <v>370</v>
      </c>
      <c r="M804">
        <v>370</v>
      </c>
      <c r="N804">
        <v>97</v>
      </c>
      <c r="O804">
        <v>79</v>
      </c>
      <c r="P804">
        <v>546</v>
      </c>
      <c r="Q804">
        <v>2050</v>
      </c>
      <c r="U804" t="str">
        <f>VLOOKUP(D804,Zone,2)</f>
        <v>Nord</v>
      </c>
      <c r="V804">
        <f>WEEKNUM(A804)</f>
        <v>14</v>
      </c>
    </row>
    <row r="805" spans="1:22" x14ac:dyDescent="0.2">
      <c r="A805" s="6">
        <v>43923</v>
      </c>
      <c r="B805" t="s">
        <v>14</v>
      </c>
      <c r="C805">
        <v>6</v>
      </c>
      <c r="D805" t="s">
        <v>19</v>
      </c>
      <c r="E805" s="1">
        <v>456494354</v>
      </c>
      <c r="F805" s="1">
        <v>1376813649</v>
      </c>
      <c r="G805">
        <v>-7</v>
      </c>
      <c r="H805">
        <v>0</v>
      </c>
      <c r="I805">
        <v>-7</v>
      </c>
      <c r="J805">
        <v>95</v>
      </c>
      <c r="K805">
        <v>88</v>
      </c>
      <c r="L805">
        <v>88</v>
      </c>
      <c r="M805">
        <v>88</v>
      </c>
      <c r="N805">
        <v>19</v>
      </c>
      <c r="O805">
        <v>7</v>
      </c>
      <c r="P805">
        <v>114</v>
      </c>
      <c r="Q805">
        <v>1134</v>
      </c>
      <c r="U805" t="str">
        <f>VLOOKUP(D805,Zone,2)</f>
        <v>Nord</v>
      </c>
      <c r="V805">
        <f>WEEKNUM(A805)</f>
        <v>14</v>
      </c>
    </row>
    <row r="806" spans="1:22" x14ac:dyDescent="0.2">
      <c r="A806" s="6">
        <v>43923</v>
      </c>
      <c r="B806" t="s">
        <v>14</v>
      </c>
      <c r="C806">
        <v>12</v>
      </c>
      <c r="D806" t="s">
        <v>20</v>
      </c>
      <c r="E806" s="1">
        <v>4189277044</v>
      </c>
      <c r="F806" s="1">
        <v>1248366722</v>
      </c>
      <c r="G806">
        <v>38</v>
      </c>
      <c r="H806">
        <v>4</v>
      </c>
      <c r="I806">
        <v>42</v>
      </c>
      <c r="J806">
        <v>79</v>
      </c>
      <c r="K806">
        <v>121</v>
      </c>
      <c r="L806">
        <v>121</v>
      </c>
      <c r="M806">
        <v>121</v>
      </c>
      <c r="N806">
        <v>32</v>
      </c>
      <c r="O806">
        <v>16</v>
      </c>
      <c r="P806">
        <v>169</v>
      </c>
      <c r="Q806">
        <v>5765</v>
      </c>
      <c r="U806" t="str">
        <f>VLOOKUP(D806,Zone,2)</f>
        <v>Centro</v>
      </c>
      <c r="V806">
        <f>WEEKNUM(A806)</f>
        <v>14</v>
      </c>
    </row>
    <row r="807" spans="1:22" x14ac:dyDescent="0.2">
      <c r="A807" s="6">
        <v>43923</v>
      </c>
      <c r="B807" t="s">
        <v>14</v>
      </c>
      <c r="C807">
        <v>7</v>
      </c>
      <c r="D807" t="s">
        <v>21</v>
      </c>
      <c r="E807" s="1">
        <v>4441149315</v>
      </c>
      <c r="F807" s="1">
        <v>89326992</v>
      </c>
      <c r="G807">
        <v>6</v>
      </c>
      <c r="H807">
        <v>-7</v>
      </c>
      <c r="I807">
        <v>-1</v>
      </c>
      <c r="J807">
        <v>16</v>
      </c>
      <c r="K807">
        <v>15</v>
      </c>
      <c r="L807">
        <v>15</v>
      </c>
      <c r="M807">
        <v>15</v>
      </c>
      <c r="N807">
        <v>79</v>
      </c>
      <c r="O807">
        <v>28</v>
      </c>
      <c r="P807">
        <v>122</v>
      </c>
      <c r="Q807">
        <v>735</v>
      </c>
      <c r="U807" t="str">
        <f>VLOOKUP(D807,Zone,2)</f>
        <v>Nord</v>
      </c>
      <c r="V807">
        <f>WEEKNUM(A807)</f>
        <v>14</v>
      </c>
    </row>
    <row r="808" spans="1:22" x14ac:dyDescent="0.2">
      <c r="A808" s="6">
        <v>43923</v>
      </c>
      <c r="B808" t="s">
        <v>14</v>
      </c>
      <c r="C808">
        <v>3</v>
      </c>
      <c r="D808" t="s">
        <v>22</v>
      </c>
      <c r="E808" s="1">
        <v>4546679409</v>
      </c>
      <c r="F808" s="1">
        <v>9190347404</v>
      </c>
      <c r="G808">
        <v>-165</v>
      </c>
      <c r="H808">
        <v>9</v>
      </c>
      <c r="I808">
        <v>-156</v>
      </c>
      <c r="J808">
        <v>267</v>
      </c>
      <c r="K808">
        <v>111</v>
      </c>
      <c r="L808">
        <v>111</v>
      </c>
      <c r="M808">
        <v>111</v>
      </c>
      <c r="N808">
        <v>814</v>
      </c>
      <c r="O808">
        <v>367</v>
      </c>
      <c r="P808">
        <v>1292</v>
      </c>
      <c r="Q808">
        <v>6837</v>
      </c>
      <c r="U808" t="str">
        <f>VLOOKUP(D808,Zone,2)</f>
        <v>Nord</v>
      </c>
      <c r="V808">
        <f>WEEKNUM(A808)</f>
        <v>14</v>
      </c>
    </row>
    <row r="809" spans="1:22" x14ac:dyDescent="0.2">
      <c r="A809" s="6">
        <v>43923</v>
      </c>
      <c r="B809" t="s">
        <v>14</v>
      </c>
      <c r="C809">
        <v>11</v>
      </c>
      <c r="D809" t="s">
        <v>23</v>
      </c>
      <c r="E809" s="1">
        <v>4361675973</v>
      </c>
      <c r="F809" s="1">
        <v>135188753</v>
      </c>
      <c r="G809">
        <v>2</v>
      </c>
      <c r="H809">
        <v>-4</v>
      </c>
      <c r="I809">
        <v>-2</v>
      </c>
      <c r="J809">
        <v>101</v>
      </c>
      <c r="K809">
        <v>99</v>
      </c>
      <c r="L809">
        <v>99</v>
      </c>
      <c r="M809">
        <v>99</v>
      </c>
      <c r="N809">
        <v>11</v>
      </c>
      <c r="O809">
        <v>26</v>
      </c>
      <c r="P809">
        <v>136</v>
      </c>
      <c r="Q809">
        <v>647</v>
      </c>
      <c r="U809" t="str">
        <f>VLOOKUP(D809,Zone,2)</f>
        <v>Centro</v>
      </c>
      <c r="V809">
        <f>WEEKNUM(A809)</f>
        <v>14</v>
      </c>
    </row>
    <row r="810" spans="1:22" x14ac:dyDescent="0.2">
      <c r="A810" s="6">
        <v>43923</v>
      </c>
      <c r="B810" t="s">
        <v>14</v>
      </c>
      <c r="C810">
        <v>14</v>
      </c>
      <c r="D810" t="s">
        <v>24</v>
      </c>
      <c r="E810" s="1">
        <v>4155774754</v>
      </c>
      <c r="F810" s="1">
        <v>1465916051</v>
      </c>
      <c r="G810">
        <v>-2</v>
      </c>
      <c r="H810">
        <v>0</v>
      </c>
      <c r="I810">
        <v>-2</v>
      </c>
      <c r="J810">
        <v>4</v>
      </c>
      <c r="K810">
        <v>2</v>
      </c>
      <c r="L810">
        <v>2</v>
      </c>
      <c r="M810">
        <v>2</v>
      </c>
      <c r="N810">
        <v>2</v>
      </c>
      <c r="O810">
        <v>1</v>
      </c>
      <c r="P810">
        <v>5</v>
      </c>
      <c r="Q810">
        <v>72</v>
      </c>
      <c r="U810" t="str">
        <f>VLOOKUP(D810,Zone,2)</f>
        <v>Sud</v>
      </c>
      <c r="V810">
        <f>WEEKNUM(A810)</f>
        <v>14</v>
      </c>
    </row>
    <row r="811" spans="1:22" x14ac:dyDescent="0.2">
      <c r="A811" s="6">
        <v>43923</v>
      </c>
      <c r="B811" t="s">
        <v>14</v>
      </c>
      <c r="C811">
        <v>4</v>
      </c>
      <c r="D811" t="s">
        <v>25</v>
      </c>
      <c r="E811" s="1">
        <v>4649933453</v>
      </c>
      <c r="F811" s="1">
        <v>1135662422</v>
      </c>
      <c r="G811">
        <v>10</v>
      </c>
      <c r="H811">
        <v>3</v>
      </c>
      <c r="I811">
        <v>13</v>
      </c>
      <c r="J811">
        <v>35</v>
      </c>
      <c r="K811">
        <v>48</v>
      </c>
      <c r="L811">
        <v>48</v>
      </c>
      <c r="M811">
        <v>48</v>
      </c>
      <c r="N811">
        <v>0</v>
      </c>
      <c r="O811">
        <v>13</v>
      </c>
      <c r="P811">
        <v>61</v>
      </c>
      <c r="Q811">
        <v>726</v>
      </c>
      <c r="U811" t="str">
        <f>VLOOKUP(D811,Zone,2)</f>
        <v>Nord</v>
      </c>
      <c r="V811">
        <f>WEEKNUM(A811)</f>
        <v>14</v>
      </c>
    </row>
    <row r="812" spans="1:22" x14ac:dyDescent="0.2">
      <c r="A812" s="6">
        <v>43923</v>
      </c>
      <c r="B812" t="s">
        <v>14</v>
      </c>
      <c r="C812">
        <v>4</v>
      </c>
      <c r="D812" t="s">
        <v>26</v>
      </c>
      <c r="E812" s="1">
        <v>4606893511</v>
      </c>
      <c r="F812" s="1">
        <v>1112123097</v>
      </c>
      <c r="G812">
        <v>-6</v>
      </c>
      <c r="H812">
        <v>2</v>
      </c>
      <c r="I812">
        <v>-4</v>
      </c>
      <c r="J812">
        <v>108</v>
      </c>
      <c r="K812">
        <v>104</v>
      </c>
      <c r="L812">
        <v>104</v>
      </c>
      <c r="M812">
        <v>104</v>
      </c>
      <c r="N812">
        <v>15</v>
      </c>
      <c r="O812">
        <v>14</v>
      </c>
      <c r="P812">
        <v>133</v>
      </c>
      <c r="Q812">
        <v>821</v>
      </c>
      <c r="U812" t="str">
        <f>VLOOKUP(D812,Zone,2)</f>
        <v>Nord</v>
      </c>
      <c r="V812">
        <f>WEEKNUM(A812)</f>
        <v>14</v>
      </c>
    </row>
    <row r="813" spans="1:22" x14ac:dyDescent="0.2">
      <c r="A813" s="6">
        <v>43923</v>
      </c>
      <c r="B813" t="s">
        <v>14</v>
      </c>
      <c r="C813">
        <v>1</v>
      </c>
      <c r="D813" t="s">
        <v>27</v>
      </c>
      <c r="E813" s="1">
        <v>450732745</v>
      </c>
      <c r="F813" s="1">
        <v>7680687483</v>
      </c>
      <c r="G813">
        <v>195</v>
      </c>
      <c r="H813">
        <v>0</v>
      </c>
      <c r="I813">
        <v>195</v>
      </c>
      <c r="J813">
        <v>134</v>
      </c>
      <c r="K813">
        <v>329</v>
      </c>
      <c r="L813">
        <v>329</v>
      </c>
      <c r="M813">
        <v>329</v>
      </c>
      <c r="N813">
        <v>132</v>
      </c>
      <c r="O813">
        <v>97</v>
      </c>
      <c r="P813">
        <v>558</v>
      </c>
      <c r="Q813">
        <v>2040</v>
      </c>
      <c r="U813" t="str">
        <f>VLOOKUP(D813,Zone,2)</f>
        <v>Nord</v>
      </c>
      <c r="V813">
        <f>WEEKNUM(A813)</f>
        <v>14</v>
      </c>
    </row>
    <row r="814" spans="1:22" x14ac:dyDescent="0.2">
      <c r="A814" s="6">
        <v>43923</v>
      </c>
      <c r="B814" t="s">
        <v>14</v>
      </c>
      <c r="C814">
        <v>16</v>
      </c>
      <c r="D814" t="s">
        <v>28</v>
      </c>
      <c r="E814" s="1">
        <v>4112559576</v>
      </c>
      <c r="F814" s="1">
        <v>1686736689</v>
      </c>
      <c r="G814">
        <v>8</v>
      </c>
      <c r="H814">
        <v>11</v>
      </c>
      <c r="I814">
        <v>19</v>
      </c>
      <c r="J814">
        <v>89</v>
      </c>
      <c r="K814">
        <v>108</v>
      </c>
      <c r="L814">
        <v>108</v>
      </c>
      <c r="M814">
        <v>108</v>
      </c>
      <c r="N814">
        <v>8</v>
      </c>
      <c r="O814">
        <v>15</v>
      </c>
      <c r="P814">
        <v>131</v>
      </c>
      <c r="Q814">
        <v>1345</v>
      </c>
      <c r="U814" t="str">
        <f>VLOOKUP(D814,Zone,2)</f>
        <v>Sud</v>
      </c>
      <c r="V814">
        <f>WEEKNUM(A814)</f>
        <v>14</v>
      </c>
    </row>
    <row r="815" spans="1:22" x14ac:dyDescent="0.2">
      <c r="A815" s="6">
        <v>43923</v>
      </c>
      <c r="B815" t="s">
        <v>14</v>
      </c>
      <c r="C815">
        <v>20</v>
      </c>
      <c r="D815" t="s">
        <v>29</v>
      </c>
      <c r="E815" s="1">
        <v>3921531192</v>
      </c>
      <c r="F815" s="1">
        <v>9110616306</v>
      </c>
      <c r="G815">
        <v>-2</v>
      </c>
      <c r="H815">
        <v>-3</v>
      </c>
      <c r="I815">
        <v>-5</v>
      </c>
      <c r="J815">
        <v>48</v>
      </c>
      <c r="K815">
        <v>43</v>
      </c>
      <c r="L815">
        <v>43</v>
      </c>
      <c r="M815">
        <v>43</v>
      </c>
      <c r="N815">
        <v>0</v>
      </c>
      <c r="O815">
        <v>6</v>
      </c>
      <c r="P815">
        <v>49</v>
      </c>
      <c r="Q815">
        <v>469</v>
      </c>
      <c r="U815" t="str">
        <f>VLOOKUP(D815,Zone,2)</f>
        <v>Sud</v>
      </c>
      <c r="V815">
        <f>WEEKNUM(A815)</f>
        <v>14</v>
      </c>
    </row>
    <row r="816" spans="1:22" x14ac:dyDescent="0.2">
      <c r="A816" s="6">
        <v>43923</v>
      </c>
      <c r="B816" t="s">
        <v>14</v>
      </c>
      <c r="C816">
        <v>19</v>
      </c>
      <c r="D816" t="s">
        <v>30</v>
      </c>
      <c r="E816" s="1">
        <v>3811569725</v>
      </c>
      <c r="F816" s="1">
        <v>133623567</v>
      </c>
      <c r="G816">
        <v>7</v>
      </c>
      <c r="H816">
        <v>1</v>
      </c>
      <c r="I816">
        <v>8</v>
      </c>
      <c r="J816">
        <v>54</v>
      </c>
      <c r="K816">
        <v>62</v>
      </c>
      <c r="L816">
        <v>62</v>
      </c>
      <c r="M816">
        <v>62</v>
      </c>
      <c r="N816">
        <v>6</v>
      </c>
      <c r="O816">
        <v>5</v>
      </c>
      <c r="P816">
        <v>73</v>
      </c>
      <c r="Q816">
        <v>997</v>
      </c>
      <c r="U816" t="str">
        <f>VLOOKUP(D816,Zone,2)</f>
        <v>Sud</v>
      </c>
      <c r="V816">
        <f>WEEKNUM(A816)</f>
        <v>14</v>
      </c>
    </row>
    <row r="817" spans="1:22" x14ac:dyDescent="0.2">
      <c r="A817" s="6">
        <v>43923</v>
      </c>
      <c r="B817" t="s">
        <v>14</v>
      </c>
      <c r="C817">
        <v>9</v>
      </c>
      <c r="D817" t="s">
        <v>31</v>
      </c>
      <c r="E817" s="1">
        <v>4376923077</v>
      </c>
      <c r="F817" s="1">
        <v>1125588885</v>
      </c>
      <c r="G817">
        <v>15</v>
      </c>
      <c r="H817">
        <v>-2</v>
      </c>
      <c r="I817">
        <v>13</v>
      </c>
      <c r="J817">
        <v>344</v>
      </c>
      <c r="K817">
        <v>357</v>
      </c>
      <c r="L817">
        <v>357</v>
      </c>
      <c r="M817">
        <v>357</v>
      </c>
      <c r="N817">
        <v>34</v>
      </c>
      <c r="O817">
        <v>15</v>
      </c>
      <c r="P817">
        <v>406</v>
      </c>
      <c r="Q817">
        <v>4149</v>
      </c>
      <c r="U817" t="str">
        <f>VLOOKUP(D817,Zone,2)</f>
        <v>Centro</v>
      </c>
      <c r="V817">
        <f>WEEKNUM(A817)</f>
        <v>14</v>
      </c>
    </row>
    <row r="818" spans="1:22" x14ac:dyDescent="0.2">
      <c r="A818" s="6">
        <v>43923</v>
      </c>
      <c r="B818" t="s">
        <v>14</v>
      </c>
      <c r="C818">
        <v>10</v>
      </c>
      <c r="D818" t="s">
        <v>32</v>
      </c>
      <c r="E818" s="1">
        <v>4310675841</v>
      </c>
      <c r="F818" s="1">
        <v>1238824698</v>
      </c>
      <c r="G818">
        <v>-2</v>
      </c>
      <c r="H818">
        <v>2</v>
      </c>
      <c r="I818">
        <v>0</v>
      </c>
      <c r="J818">
        <v>21</v>
      </c>
      <c r="K818">
        <v>21</v>
      </c>
      <c r="L818">
        <v>21</v>
      </c>
      <c r="M818">
        <v>21</v>
      </c>
      <c r="N818">
        <v>11</v>
      </c>
      <c r="O818">
        <v>1</v>
      </c>
      <c r="P818">
        <v>33</v>
      </c>
      <c r="Q818">
        <v>657</v>
      </c>
      <c r="U818" t="str">
        <f>VLOOKUP(D818,Zone,2)</f>
        <v>Centro</v>
      </c>
      <c r="V818">
        <f>WEEKNUM(A818)</f>
        <v>14</v>
      </c>
    </row>
    <row r="819" spans="1:22" x14ac:dyDescent="0.2">
      <c r="A819" s="6">
        <v>43923</v>
      </c>
      <c r="B819" t="s">
        <v>14</v>
      </c>
      <c r="C819">
        <v>2</v>
      </c>
      <c r="D819" t="s">
        <v>33</v>
      </c>
      <c r="E819" s="1">
        <v>4573750286</v>
      </c>
      <c r="F819" s="1">
        <v>7320149366</v>
      </c>
      <c r="G819">
        <v>0</v>
      </c>
      <c r="H819">
        <v>-2</v>
      </c>
      <c r="I819">
        <v>-2</v>
      </c>
      <c r="J819">
        <v>18</v>
      </c>
      <c r="K819">
        <v>16</v>
      </c>
      <c r="L819">
        <v>16</v>
      </c>
      <c r="M819">
        <v>16</v>
      </c>
      <c r="N819">
        <v>17</v>
      </c>
      <c r="O819">
        <v>4</v>
      </c>
      <c r="P819">
        <v>37</v>
      </c>
      <c r="Q819">
        <v>217</v>
      </c>
      <c r="U819" t="str">
        <f>VLOOKUP(D819,Zone,2)</f>
        <v>Nord</v>
      </c>
      <c r="V819">
        <f>WEEKNUM(A819)</f>
        <v>14</v>
      </c>
    </row>
    <row r="820" spans="1:22" x14ac:dyDescent="0.2">
      <c r="A820" s="6">
        <v>43923</v>
      </c>
      <c r="B820" t="s">
        <v>14</v>
      </c>
      <c r="C820">
        <v>5</v>
      </c>
      <c r="D820" t="s">
        <v>34</v>
      </c>
      <c r="E820" s="1">
        <v>4543490485</v>
      </c>
      <c r="F820" s="1">
        <v>1233845213</v>
      </c>
      <c r="G820">
        <v>-48</v>
      </c>
      <c r="H820">
        <v>-5</v>
      </c>
      <c r="I820">
        <v>-53</v>
      </c>
      <c r="J820">
        <v>407</v>
      </c>
      <c r="K820">
        <v>354</v>
      </c>
      <c r="L820">
        <v>354</v>
      </c>
      <c r="M820">
        <v>354</v>
      </c>
      <c r="N820">
        <v>99</v>
      </c>
      <c r="O820">
        <v>33</v>
      </c>
      <c r="P820">
        <v>486</v>
      </c>
      <c r="Q820">
        <v>7574</v>
      </c>
      <c r="U820" t="str">
        <f>VLOOKUP(D820,Zone,2)</f>
        <v>Nord</v>
      </c>
      <c r="V820">
        <f>WEEKNUM(A820)</f>
        <v>14</v>
      </c>
    </row>
    <row r="821" spans="1:22" x14ac:dyDescent="0.2">
      <c r="A821" s="6">
        <v>43924</v>
      </c>
      <c r="B821" t="s">
        <v>14</v>
      </c>
      <c r="C821">
        <v>13</v>
      </c>
      <c r="D821" t="s">
        <v>15</v>
      </c>
      <c r="E821" s="1">
        <v>4235122196</v>
      </c>
      <c r="F821" s="1">
        <v>1339843823</v>
      </c>
      <c r="G821">
        <v>20</v>
      </c>
      <c r="H821">
        <v>1</v>
      </c>
      <c r="I821">
        <v>21</v>
      </c>
      <c r="J821">
        <v>29</v>
      </c>
      <c r="K821">
        <v>50</v>
      </c>
      <c r="L821">
        <v>50</v>
      </c>
      <c r="M821">
        <v>50</v>
      </c>
      <c r="N821">
        <v>3</v>
      </c>
      <c r="O821">
        <v>13</v>
      </c>
      <c r="P821">
        <v>66</v>
      </c>
      <c r="Q821">
        <v>1243</v>
      </c>
      <c r="U821" t="str">
        <f>VLOOKUP(D821,Zone,2)</f>
        <v>Centro</v>
      </c>
      <c r="V821">
        <f>WEEKNUM(A821)</f>
        <v>14</v>
      </c>
    </row>
    <row r="822" spans="1:22" x14ac:dyDescent="0.2">
      <c r="A822" s="6">
        <v>43924</v>
      </c>
      <c r="B822" t="s">
        <v>14</v>
      </c>
      <c r="C822">
        <v>17</v>
      </c>
      <c r="D822" t="s">
        <v>16</v>
      </c>
      <c r="E822" s="1">
        <v>4063947052</v>
      </c>
      <c r="F822" s="1">
        <v>1580514834</v>
      </c>
      <c r="G822">
        <v>3</v>
      </c>
      <c r="H822">
        <v>0</v>
      </c>
      <c r="I822">
        <v>3</v>
      </c>
      <c r="J822">
        <v>11</v>
      </c>
      <c r="K822">
        <v>14</v>
      </c>
      <c r="L822">
        <v>14</v>
      </c>
      <c r="M822">
        <v>14</v>
      </c>
      <c r="N822">
        <v>0</v>
      </c>
      <c r="O822">
        <v>1</v>
      </c>
      <c r="P822">
        <v>15</v>
      </c>
      <c r="Q822">
        <v>195</v>
      </c>
      <c r="U822" t="str">
        <f>VLOOKUP(D822,Zone,2)</f>
        <v>Sud</v>
      </c>
      <c r="V822">
        <f>WEEKNUM(A822)</f>
        <v>14</v>
      </c>
    </row>
    <row r="823" spans="1:22" x14ac:dyDescent="0.2">
      <c r="A823" s="6">
        <v>43924</v>
      </c>
      <c r="B823" t="s">
        <v>14</v>
      </c>
      <c r="C823">
        <v>18</v>
      </c>
      <c r="D823" t="s">
        <v>17</v>
      </c>
      <c r="E823" s="1">
        <v>3890597598</v>
      </c>
      <c r="F823" s="1">
        <v>1659440194</v>
      </c>
      <c r="G823">
        <v>20</v>
      </c>
      <c r="H823">
        <v>-2</v>
      </c>
      <c r="I823">
        <v>18</v>
      </c>
      <c r="J823">
        <v>17</v>
      </c>
      <c r="K823">
        <v>35</v>
      </c>
      <c r="L823">
        <v>35</v>
      </c>
      <c r="M823">
        <v>35</v>
      </c>
      <c r="N823">
        <v>3</v>
      </c>
      <c r="O823">
        <v>4</v>
      </c>
      <c r="P823">
        <v>42</v>
      </c>
      <c r="Q823">
        <v>929</v>
      </c>
      <c r="U823" t="str">
        <f>VLOOKUP(D823,Zone,2)</f>
        <v>Sud</v>
      </c>
      <c r="V823">
        <f>WEEKNUM(A823)</f>
        <v>14</v>
      </c>
    </row>
    <row r="824" spans="1:22" x14ac:dyDescent="0.2">
      <c r="A824" s="6">
        <v>43924</v>
      </c>
      <c r="B824" t="s">
        <v>14</v>
      </c>
      <c r="C824">
        <v>15</v>
      </c>
      <c r="D824" t="s">
        <v>18</v>
      </c>
      <c r="E824" s="1">
        <v>4083956555</v>
      </c>
      <c r="F824" s="1">
        <v>1425084984</v>
      </c>
      <c r="G824">
        <v>29</v>
      </c>
      <c r="H824">
        <v>-5</v>
      </c>
      <c r="I824">
        <v>24</v>
      </c>
      <c r="J824">
        <v>188</v>
      </c>
      <c r="K824">
        <v>212</v>
      </c>
      <c r="L824">
        <v>212</v>
      </c>
      <c r="M824">
        <v>212</v>
      </c>
      <c r="N824">
        <v>-5</v>
      </c>
      <c r="O824">
        <v>14</v>
      </c>
      <c r="P824">
        <v>221</v>
      </c>
      <c r="Q824">
        <v>1833</v>
      </c>
      <c r="U824" t="str">
        <f>VLOOKUP(D824,Zone,2)</f>
        <v>Sud</v>
      </c>
      <c r="V824">
        <f>WEEKNUM(A824)</f>
        <v>14</v>
      </c>
    </row>
    <row r="825" spans="1:22" x14ac:dyDescent="0.2">
      <c r="A825" s="6">
        <v>43924</v>
      </c>
      <c r="B825" t="s">
        <v>14</v>
      </c>
      <c r="C825">
        <v>8</v>
      </c>
      <c r="D825" t="s">
        <v>46</v>
      </c>
      <c r="E825" s="1">
        <v>4449436681</v>
      </c>
      <c r="F825" s="1">
        <v>113417208</v>
      </c>
      <c r="G825">
        <v>-29</v>
      </c>
      <c r="H825">
        <v>-2</v>
      </c>
      <c r="I825">
        <v>-31</v>
      </c>
      <c r="J825">
        <v>350</v>
      </c>
      <c r="K825">
        <v>319</v>
      </c>
      <c r="L825">
        <v>319</v>
      </c>
      <c r="M825">
        <v>319</v>
      </c>
      <c r="N825">
        <v>189</v>
      </c>
      <c r="O825">
        <v>91</v>
      </c>
      <c r="P825">
        <v>599</v>
      </c>
      <c r="Q825">
        <v>3175</v>
      </c>
      <c r="U825" t="str">
        <f>VLOOKUP(D825,Zone,2)</f>
        <v>Nord</v>
      </c>
      <c r="V825">
        <f>WEEKNUM(A825)</f>
        <v>14</v>
      </c>
    </row>
    <row r="826" spans="1:22" x14ac:dyDescent="0.2">
      <c r="A826" s="6">
        <v>43924</v>
      </c>
      <c r="B826" t="s">
        <v>14</v>
      </c>
      <c r="C826">
        <v>6</v>
      </c>
      <c r="D826" t="s">
        <v>19</v>
      </c>
      <c r="E826" s="1">
        <v>456494354</v>
      </c>
      <c r="F826" s="1">
        <v>1376813649</v>
      </c>
      <c r="G826">
        <v>2</v>
      </c>
      <c r="H826">
        <v>1</v>
      </c>
      <c r="I826">
        <v>3</v>
      </c>
      <c r="J826">
        <v>27</v>
      </c>
      <c r="K826">
        <v>30</v>
      </c>
      <c r="L826">
        <v>30</v>
      </c>
      <c r="M826">
        <v>30</v>
      </c>
      <c r="N826">
        <v>43</v>
      </c>
      <c r="O826">
        <v>7</v>
      </c>
      <c r="P826">
        <v>80</v>
      </c>
      <c r="Q826">
        <v>2864</v>
      </c>
      <c r="U826" t="str">
        <f>VLOOKUP(D826,Zone,2)</f>
        <v>Nord</v>
      </c>
      <c r="V826">
        <f>WEEKNUM(A826)</f>
        <v>14</v>
      </c>
    </row>
    <row r="827" spans="1:22" x14ac:dyDescent="0.2">
      <c r="A827" s="6">
        <v>43924</v>
      </c>
      <c r="B827" t="s">
        <v>14</v>
      </c>
      <c r="C827">
        <v>12</v>
      </c>
      <c r="D827" t="s">
        <v>20</v>
      </c>
      <c r="E827" s="1">
        <v>4189277044</v>
      </c>
      <c r="F827" s="1">
        <v>1248366722</v>
      </c>
      <c r="G827">
        <v>25</v>
      </c>
      <c r="H827">
        <v>7</v>
      </c>
      <c r="I827">
        <v>32</v>
      </c>
      <c r="J827">
        <v>98</v>
      </c>
      <c r="K827">
        <v>130</v>
      </c>
      <c r="L827">
        <v>130</v>
      </c>
      <c r="M827">
        <v>130</v>
      </c>
      <c r="N827">
        <v>23</v>
      </c>
      <c r="O827">
        <v>14</v>
      </c>
      <c r="P827">
        <v>167</v>
      </c>
      <c r="Q827">
        <v>2201</v>
      </c>
      <c r="U827" t="str">
        <f>VLOOKUP(D827,Zone,2)</f>
        <v>Centro</v>
      </c>
      <c r="V827">
        <f>WEEKNUM(A827)</f>
        <v>14</v>
      </c>
    </row>
    <row r="828" spans="1:22" x14ac:dyDescent="0.2">
      <c r="A828" s="6">
        <v>43924</v>
      </c>
      <c r="B828" t="s">
        <v>14</v>
      </c>
      <c r="C828">
        <v>7</v>
      </c>
      <c r="D828" t="s">
        <v>21</v>
      </c>
      <c r="E828" s="1">
        <v>4441149315</v>
      </c>
      <c r="F828" s="1">
        <v>89326992</v>
      </c>
      <c r="G828">
        <v>27</v>
      </c>
      <c r="H828">
        <v>1</v>
      </c>
      <c r="I828">
        <v>28</v>
      </c>
      <c r="J828">
        <v>58</v>
      </c>
      <c r="K828">
        <v>86</v>
      </c>
      <c r="L828">
        <v>86</v>
      </c>
      <c r="M828">
        <v>86</v>
      </c>
      <c r="N828">
        <v>66</v>
      </c>
      <c r="O828">
        <v>31</v>
      </c>
      <c r="P828">
        <v>183</v>
      </c>
      <c r="Q828">
        <v>865</v>
      </c>
      <c r="U828" t="str">
        <f>VLOOKUP(D828,Zone,2)</f>
        <v>Nord</v>
      </c>
      <c r="V828">
        <f>WEEKNUM(A828)</f>
        <v>14</v>
      </c>
    </row>
    <row r="829" spans="1:22" x14ac:dyDescent="0.2">
      <c r="A829" s="6">
        <v>43924</v>
      </c>
      <c r="B829" t="s">
        <v>14</v>
      </c>
      <c r="C829">
        <v>3</v>
      </c>
      <c r="D829" t="s">
        <v>22</v>
      </c>
      <c r="E829" s="1">
        <v>4546679409</v>
      </c>
      <c r="F829" s="1">
        <v>9190347404</v>
      </c>
      <c r="G829">
        <v>40</v>
      </c>
      <c r="H829">
        <v>30</v>
      </c>
      <c r="I829">
        <v>70</v>
      </c>
      <c r="J829">
        <v>243</v>
      </c>
      <c r="K829">
        <v>313</v>
      </c>
      <c r="L829">
        <v>313</v>
      </c>
      <c r="M829">
        <v>313</v>
      </c>
      <c r="N829">
        <v>791</v>
      </c>
      <c r="O829">
        <v>351</v>
      </c>
      <c r="P829">
        <v>1455</v>
      </c>
      <c r="Q829">
        <v>6765</v>
      </c>
      <c r="U829" t="str">
        <f>VLOOKUP(D829,Zone,2)</f>
        <v>Nord</v>
      </c>
      <c r="V829">
        <f>WEEKNUM(A829)</f>
        <v>14</v>
      </c>
    </row>
    <row r="830" spans="1:22" x14ac:dyDescent="0.2">
      <c r="A830" s="6">
        <v>43924</v>
      </c>
      <c r="B830" t="s">
        <v>14</v>
      </c>
      <c r="C830">
        <v>11</v>
      </c>
      <c r="D830" t="s">
        <v>23</v>
      </c>
      <c r="E830" s="1">
        <v>4361675973</v>
      </c>
      <c r="F830" s="1">
        <v>135188753</v>
      </c>
      <c r="G830">
        <v>-4</v>
      </c>
      <c r="H830">
        <v>-6</v>
      </c>
      <c r="I830">
        <v>-10</v>
      </c>
      <c r="J830">
        <v>86</v>
      </c>
      <c r="K830">
        <v>76</v>
      </c>
      <c r="L830">
        <v>76</v>
      </c>
      <c r="M830">
        <v>76</v>
      </c>
      <c r="N830">
        <v>2</v>
      </c>
      <c r="O830">
        <v>54</v>
      </c>
      <c r="P830">
        <v>132</v>
      </c>
      <c r="Q830">
        <v>735</v>
      </c>
      <c r="U830" t="str">
        <f>VLOOKUP(D830,Zone,2)</f>
        <v>Centro</v>
      </c>
      <c r="V830">
        <f>WEEKNUM(A830)</f>
        <v>14</v>
      </c>
    </row>
    <row r="831" spans="1:22" x14ac:dyDescent="0.2">
      <c r="A831" s="6">
        <v>43924</v>
      </c>
      <c r="B831" t="s">
        <v>14</v>
      </c>
      <c r="C831">
        <v>14</v>
      </c>
      <c r="D831" t="s">
        <v>24</v>
      </c>
      <c r="E831" s="1">
        <v>4155774754</v>
      </c>
      <c r="F831" s="1">
        <v>1465916051</v>
      </c>
      <c r="G831">
        <v>1</v>
      </c>
      <c r="H831">
        <v>0</v>
      </c>
      <c r="I831">
        <v>1</v>
      </c>
      <c r="J831">
        <v>10</v>
      </c>
      <c r="K831">
        <v>11</v>
      </c>
      <c r="L831">
        <v>11</v>
      </c>
      <c r="M831">
        <v>11</v>
      </c>
      <c r="N831">
        <v>0</v>
      </c>
      <c r="O831">
        <v>0</v>
      </c>
      <c r="P831">
        <v>11</v>
      </c>
      <c r="Q831">
        <v>149</v>
      </c>
      <c r="U831" t="str">
        <f>VLOOKUP(D831,Zone,2)</f>
        <v>Sud</v>
      </c>
      <c r="V831">
        <f>WEEKNUM(A831)</f>
        <v>14</v>
      </c>
    </row>
    <row r="832" spans="1:22" x14ac:dyDescent="0.2">
      <c r="A832" s="6">
        <v>43924</v>
      </c>
      <c r="B832" t="s">
        <v>14</v>
      </c>
      <c r="C832">
        <v>4</v>
      </c>
      <c r="D832" t="s">
        <v>25</v>
      </c>
      <c r="E832" s="1">
        <v>4649933453</v>
      </c>
      <c r="F832" s="1">
        <v>1135662422</v>
      </c>
      <c r="G832">
        <v>12</v>
      </c>
      <c r="H832">
        <v>0</v>
      </c>
      <c r="I832">
        <v>12</v>
      </c>
      <c r="J832">
        <v>37</v>
      </c>
      <c r="K832">
        <v>49</v>
      </c>
      <c r="L832">
        <v>49</v>
      </c>
      <c r="M832">
        <v>49</v>
      </c>
      <c r="N832">
        <v>21</v>
      </c>
      <c r="O832">
        <v>10</v>
      </c>
      <c r="P832">
        <v>80</v>
      </c>
      <c r="Q832">
        <v>1299</v>
      </c>
      <c r="U832" t="str">
        <f>VLOOKUP(D832,Zone,2)</f>
        <v>Nord</v>
      </c>
      <c r="V832">
        <f>WEEKNUM(A832)</f>
        <v>14</v>
      </c>
    </row>
    <row r="833" spans="1:22" x14ac:dyDescent="0.2">
      <c r="A833" s="6">
        <v>43924</v>
      </c>
      <c r="B833" t="s">
        <v>14</v>
      </c>
      <c r="C833">
        <v>4</v>
      </c>
      <c r="D833" t="s">
        <v>26</v>
      </c>
      <c r="E833" s="1">
        <v>4606893511</v>
      </c>
      <c r="F833" s="1">
        <v>1112123097</v>
      </c>
      <c r="G833">
        <v>4</v>
      </c>
      <c r="H833">
        <v>2</v>
      </c>
      <c r="I833">
        <v>6</v>
      </c>
      <c r="J833">
        <v>66</v>
      </c>
      <c r="K833">
        <v>72</v>
      </c>
      <c r="L833">
        <v>72</v>
      </c>
      <c r="M833">
        <v>72</v>
      </c>
      <c r="N833">
        <v>17</v>
      </c>
      <c r="O833">
        <v>17</v>
      </c>
      <c r="P833">
        <v>106</v>
      </c>
      <c r="Q833">
        <v>497</v>
      </c>
      <c r="U833" t="str">
        <f>VLOOKUP(D833,Zone,2)</f>
        <v>Nord</v>
      </c>
      <c r="V833">
        <f>WEEKNUM(A833)</f>
        <v>14</v>
      </c>
    </row>
    <row r="834" spans="1:22" x14ac:dyDescent="0.2">
      <c r="A834" s="6">
        <v>43924</v>
      </c>
      <c r="B834" t="s">
        <v>14</v>
      </c>
      <c r="C834">
        <v>1</v>
      </c>
      <c r="D834" t="s">
        <v>27</v>
      </c>
      <c r="E834" s="1">
        <v>450732745</v>
      </c>
      <c r="F834" s="1">
        <v>7680687483</v>
      </c>
      <c r="G834">
        <v>-41</v>
      </c>
      <c r="H834">
        <v>-1</v>
      </c>
      <c r="I834">
        <v>-42</v>
      </c>
      <c r="J834">
        <v>373</v>
      </c>
      <c r="K834">
        <v>331</v>
      </c>
      <c r="L834">
        <v>331</v>
      </c>
      <c r="M834">
        <v>331</v>
      </c>
      <c r="N834">
        <v>152</v>
      </c>
      <c r="O834">
        <v>60</v>
      </c>
      <c r="P834">
        <v>543</v>
      </c>
      <c r="Q834">
        <v>2181</v>
      </c>
      <c r="U834" t="str">
        <f>VLOOKUP(D834,Zone,2)</f>
        <v>Nord</v>
      </c>
      <c r="V834">
        <f>WEEKNUM(A834)</f>
        <v>14</v>
      </c>
    </row>
    <row r="835" spans="1:22" x14ac:dyDescent="0.2">
      <c r="A835" s="6">
        <v>43924</v>
      </c>
      <c r="B835" t="s">
        <v>14</v>
      </c>
      <c r="C835">
        <v>16</v>
      </c>
      <c r="D835" t="s">
        <v>28</v>
      </c>
      <c r="E835" s="1">
        <v>4112559576</v>
      </c>
      <c r="F835" s="1">
        <v>1686736689</v>
      </c>
      <c r="G835">
        <v>3</v>
      </c>
      <c r="H835">
        <v>5</v>
      </c>
      <c r="I835">
        <v>8</v>
      </c>
      <c r="J835">
        <v>77</v>
      </c>
      <c r="K835">
        <v>85</v>
      </c>
      <c r="L835">
        <v>85</v>
      </c>
      <c r="M835">
        <v>85</v>
      </c>
      <c r="N835">
        <v>0</v>
      </c>
      <c r="O835">
        <v>20</v>
      </c>
      <c r="P835">
        <v>105</v>
      </c>
      <c r="Q835">
        <v>1370</v>
      </c>
      <c r="U835" t="str">
        <f>VLOOKUP(D835,Zone,2)</f>
        <v>Sud</v>
      </c>
      <c r="V835">
        <f>WEEKNUM(A835)</f>
        <v>14</v>
      </c>
    </row>
    <row r="836" spans="1:22" x14ac:dyDescent="0.2">
      <c r="A836" s="6">
        <v>43924</v>
      </c>
      <c r="B836" t="s">
        <v>14</v>
      </c>
      <c r="C836">
        <v>20</v>
      </c>
      <c r="D836" t="s">
        <v>29</v>
      </c>
      <c r="E836" s="1">
        <v>3921531192</v>
      </c>
      <c r="F836" s="1">
        <v>9110616306</v>
      </c>
      <c r="G836">
        <v>5</v>
      </c>
      <c r="H836">
        <v>0</v>
      </c>
      <c r="I836">
        <v>5</v>
      </c>
      <c r="J836">
        <v>21</v>
      </c>
      <c r="K836">
        <v>26</v>
      </c>
      <c r="L836">
        <v>26</v>
      </c>
      <c r="M836">
        <v>26</v>
      </c>
      <c r="N836">
        <v>4</v>
      </c>
      <c r="O836">
        <v>1</v>
      </c>
      <c r="P836">
        <v>31</v>
      </c>
      <c r="Q836">
        <v>508</v>
      </c>
      <c r="U836" t="str">
        <f>VLOOKUP(D836,Zone,2)</f>
        <v>Sud</v>
      </c>
      <c r="V836">
        <f>WEEKNUM(A836)</f>
        <v>14</v>
      </c>
    </row>
    <row r="837" spans="1:22" x14ac:dyDescent="0.2">
      <c r="A837" s="6">
        <v>43924</v>
      </c>
      <c r="B837" t="s">
        <v>14</v>
      </c>
      <c r="C837">
        <v>19</v>
      </c>
      <c r="D837" t="s">
        <v>30</v>
      </c>
      <c r="E837" s="1">
        <v>3811569725</v>
      </c>
      <c r="F837" s="1">
        <v>133623567</v>
      </c>
      <c r="G837">
        <v>32</v>
      </c>
      <c r="H837">
        <v>0</v>
      </c>
      <c r="I837">
        <v>32</v>
      </c>
      <c r="J837">
        <v>26</v>
      </c>
      <c r="K837">
        <v>58</v>
      </c>
      <c r="L837">
        <v>58</v>
      </c>
      <c r="M837">
        <v>58</v>
      </c>
      <c r="N837">
        <v>2</v>
      </c>
      <c r="O837">
        <v>8</v>
      </c>
      <c r="P837">
        <v>68</v>
      </c>
      <c r="Q837">
        <v>853</v>
      </c>
      <c r="U837" t="str">
        <f>VLOOKUP(D837,Zone,2)</f>
        <v>Sud</v>
      </c>
      <c r="V837">
        <f>WEEKNUM(A837)</f>
        <v>14</v>
      </c>
    </row>
    <row r="838" spans="1:22" x14ac:dyDescent="0.2">
      <c r="A838" s="6">
        <v>43924</v>
      </c>
      <c r="B838" t="s">
        <v>14</v>
      </c>
      <c r="C838">
        <v>9</v>
      </c>
      <c r="D838" t="s">
        <v>31</v>
      </c>
      <c r="E838" s="1">
        <v>4376923077</v>
      </c>
      <c r="F838" s="1">
        <v>1125588885</v>
      </c>
      <c r="G838">
        <v>14</v>
      </c>
      <c r="H838">
        <v>-7</v>
      </c>
      <c r="I838">
        <v>7</v>
      </c>
      <c r="J838">
        <v>113</v>
      </c>
      <c r="K838">
        <v>120</v>
      </c>
      <c r="L838">
        <v>120</v>
      </c>
      <c r="M838">
        <v>120</v>
      </c>
      <c r="N838">
        <v>84</v>
      </c>
      <c r="O838">
        <v>22</v>
      </c>
      <c r="P838">
        <v>226</v>
      </c>
      <c r="Q838">
        <v>3736</v>
      </c>
      <c r="U838" t="str">
        <f>VLOOKUP(D838,Zone,2)</f>
        <v>Centro</v>
      </c>
      <c r="V838">
        <f>WEEKNUM(A838)</f>
        <v>14</v>
      </c>
    </row>
    <row r="839" spans="1:22" x14ac:dyDescent="0.2">
      <c r="A839" s="6">
        <v>43924</v>
      </c>
      <c r="B839" t="s">
        <v>14</v>
      </c>
      <c r="C839">
        <v>10</v>
      </c>
      <c r="D839" t="s">
        <v>32</v>
      </c>
      <c r="E839" s="1">
        <v>4310675841</v>
      </c>
      <c r="F839" s="1">
        <v>1238824698</v>
      </c>
      <c r="G839">
        <v>-6</v>
      </c>
      <c r="H839">
        <v>1</v>
      </c>
      <c r="I839">
        <v>-5</v>
      </c>
      <c r="J839">
        <v>40</v>
      </c>
      <c r="K839">
        <v>35</v>
      </c>
      <c r="L839">
        <v>35</v>
      </c>
      <c r="M839">
        <v>35</v>
      </c>
      <c r="N839">
        <v>15</v>
      </c>
      <c r="O839">
        <v>1</v>
      </c>
      <c r="P839">
        <v>51</v>
      </c>
      <c r="Q839">
        <v>877</v>
      </c>
      <c r="U839" t="str">
        <f>VLOOKUP(D839,Zone,2)</f>
        <v>Centro</v>
      </c>
      <c r="V839">
        <f>WEEKNUM(A839)</f>
        <v>14</v>
      </c>
    </row>
    <row r="840" spans="1:22" x14ac:dyDescent="0.2">
      <c r="A840" s="6">
        <v>43924</v>
      </c>
      <c r="B840" t="s">
        <v>14</v>
      </c>
      <c r="C840">
        <v>2</v>
      </c>
      <c r="D840" t="s">
        <v>33</v>
      </c>
      <c r="E840" s="1">
        <v>4573750286</v>
      </c>
      <c r="F840" s="1">
        <v>7320149366</v>
      </c>
      <c r="G840">
        <v>0</v>
      </c>
      <c r="H840">
        <v>0</v>
      </c>
      <c r="I840">
        <v>0</v>
      </c>
      <c r="J840">
        <v>4</v>
      </c>
      <c r="K840">
        <v>4</v>
      </c>
      <c r="L840">
        <v>4</v>
      </c>
      <c r="M840">
        <v>4</v>
      </c>
      <c r="N840">
        <v>40</v>
      </c>
      <c r="O840">
        <v>7</v>
      </c>
      <c r="P840">
        <v>51</v>
      </c>
      <c r="Q840">
        <v>172</v>
      </c>
      <c r="U840" t="str">
        <f>VLOOKUP(D840,Zone,2)</f>
        <v>Nord</v>
      </c>
      <c r="V840">
        <f>WEEKNUM(A840)</f>
        <v>14</v>
      </c>
    </row>
    <row r="841" spans="1:22" x14ac:dyDescent="0.2">
      <c r="A841" s="6">
        <v>43924</v>
      </c>
      <c r="B841" t="s">
        <v>14</v>
      </c>
      <c r="C841">
        <v>5</v>
      </c>
      <c r="D841" t="s">
        <v>34</v>
      </c>
      <c r="E841" s="1">
        <v>4543490485</v>
      </c>
      <c r="F841" s="1">
        <v>1233845213</v>
      </c>
      <c r="G841">
        <v>44</v>
      </c>
      <c r="H841">
        <v>-10</v>
      </c>
      <c r="I841">
        <v>34</v>
      </c>
      <c r="J841">
        <v>249</v>
      </c>
      <c r="K841">
        <v>283</v>
      </c>
      <c r="L841">
        <v>283</v>
      </c>
      <c r="M841">
        <v>283</v>
      </c>
      <c r="N841">
        <v>30</v>
      </c>
      <c r="O841">
        <v>40</v>
      </c>
      <c r="P841">
        <v>353</v>
      </c>
      <c r="Q841">
        <v>6170</v>
      </c>
      <c r="U841" t="str">
        <f>VLOOKUP(D841,Zone,2)</f>
        <v>Nord</v>
      </c>
      <c r="V841">
        <f>WEEKNUM(A841)</f>
        <v>14</v>
      </c>
    </row>
    <row r="842" spans="1:22" x14ac:dyDescent="0.2">
      <c r="A842" s="6">
        <v>43925</v>
      </c>
      <c r="B842" t="s">
        <v>14</v>
      </c>
      <c r="C842">
        <v>13</v>
      </c>
      <c r="D842" t="s">
        <v>15</v>
      </c>
      <c r="E842" s="1">
        <v>4235122196</v>
      </c>
      <c r="F842" s="1">
        <v>1339843823</v>
      </c>
      <c r="G842">
        <v>-7</v>
      </c>
      <c r="H842">
        <v>-5</v>
      </c>
      <c r="I842">
        <v>-12</v>
      </c>
      <c r="J842">
        <v>67</v>
      </c>
      <c r="K842">
        <v>55</v>
      </c>
      <c r="L842">
        <v>55</v>
      </c>
      <c r="M842">
        <v>55</v>
      </c>
      <c r="N842">
        <v>3</v>
      </c>
      <c r="O842">
        <v>7</v>
      </c>
      <c r="P842">
        <v>65</v>
      </c>
      <c r="Q842">
        <v>947</v>
      </c>
      <c r="U842" t="str">
        <f>VLOOKUP(D842,Zone,2)</f>
        <v>Centro</v>
      </c>
      <c r="V842">
        <f>WEEKNUM(A842)</f>
        <v>14</v>
      </c>
    </row>
    <row r="843" spans="1:22" x14ac:dyDescent="0.2">
      <c r="A843" s="6">
        <v>43925</v>
      </c>
      <c r="B843" t="s">
        <v>14</v>
      </c>
      <c r="C843">
        <v>17</v>
      </c>
      <c r="D843" t="s">
        <v>16</v>
      </c>
      <c r="E843" s="1">
        <v>4063947052</v>
      </c>
      <c r="F843" s="1">
        <v>1580514834</v>
      </c>
      <c r="G843">
        <v>3</v>
      </c>
      <c r="H843">
        <v>0</v>
      </c>
      <c r="I843">
        <v>3</v>
      </c>
      <c r="J843">
        <v>-6</v>
      </c>
      <c r="K843">
        <v>-3</v>
      </c>
      <c r="L843">
        <v>-3</v>
      </c>
      <c r="M843">
        <v>-3</v>
      </c>
      <c r="N843">
        <v>6</v>
      </c>
      <c r="O843">
        <v>0</v>
      </c>
      <c r="P843">
        <v>3</v>
      </c>
      <c r="Q843">
        <v>143</v>
      </c>
      <c r="U843" t="str">
        <f>VLOOKUP(D843,Zone,2)</f>
        <v>Sud</v>
      </c>
      <c r="V843">
        <f>WEEKNUM(A843)</f>
        <v>14</v>
      </c>
    </row>
    <row r="844" spans="1:22" x14ac:dyDescent="0.2">
      <c r="A844" s="6">
        <v>43925</v>
      </c>
      <c r="B844" t="s">
        <v>14</v>
      </c>
      <c r="C844">
        <v>18</v>
      </c>
      <c r="D844" t="s">
        <v>17</v>
      </c>
      <c r="E844" s="1">
        <v>3890597598</v>
      </c>
      <c r="F844" s="1">
        <v>1659440194</v>
      </c>
      <c r="G844">
        <v>-5</v>
      </c>
      <c r="H844">
        <v>-2</v>
      </c>
      <c r="I844">
        <v>-7</v>
      </c>
      <c r="J844">
        <v>7</v>
      </c>
      <c r="K844">
        <v>0</v>
      </c>
      <c r="L844">
        <v>0</v>
      </c>
      <c r="M844">
        <v>0</v>
      </c>
      <c r="N844">
        <v>4</v>
      </c>
      <c r="O844">
        <v>4</v>
      </c>
      <c r="P844">
        <v>8</v>
      </c>
      <c r="Q844">
        <v>706</v>
      </c>
      <c r="U844" t="str">
        <f>VLOOKUP(D844,Zone,2)</f>
        <v>Sud</v>
      </c>
      <c r="V844">
        <f>WEEKNUM(A844)</f>
        <v>14</v>
      </c>
    </row>
    <row r="845" spans="1:22" x14ac:dyDescent="0.2">
      <c r="A845" s="6">
        <v>43925</v>
      </c>
      <c r="B845" t="s">
        <v>14</v>
      </c>
      <c r="C845">
        <v>15</v>
      </c>
      <c r="D845" t="s">
        <v>18</v>
      </c>
      <c r="E845" s="1">
        <v>4083956555</v>
      </c>
      <c r="F845" s="1">
        <v>1425084984</v>
      </c>
      <c r="G845">
        <v>35</v>
      </c>
      <c r="H845">
        <v>-1</v>
      </c>
      <c r="I845">
        <v>34</v>
      </c>
      <c r="J845">
        <v>110</v>
      </c>
      <c r="K845">
        <v>144</v>
      </c>
      <c r="L845">
        <v>144</v>
      </c>
      <c r="M845">
        <v>144</v>
      </c>
      <c r="N845">
        <v>2</v>
      </c>
      <c r="O845">
        <v>5</v>
      </c>
      <c r="P845">
        <v>151</v>
      </c>
      <c r="Q845">
        <v>2297</v>
      </c>
      <c r="U845" t="str">
        <f>VLOOKUP(D845,Zone,2)</f>
        <v>Sud</v>
      </c>
      <c r="V845">
        <f>WEEKNUM(A845)</f>
        <v>14</v>
      </c>
    </row>
    <row r="846" spans="1:22" x14ac:dyDescent="0.2">
      <c r="A846" s="6">
        <v>43925</v>
      </c>
      <c r="B846" t="s">
        <v>14</v>
      </c>
      <c r="C846">
        <v>8</v>
      </c>
      <c r="D846" t="s">
        <v>46</v>
      </c>
      <c r="E846" s="1">
        <v>4449436681</v>
      </c>
      <c r="F846" s="1">
        <v>113417208</v>
      </c>
      <c r="G846">
        <v>-56</v>
      </c>
      <c r="H846">
        <v>-6</v>
      </c>
      <c r="I846">
        <v>-62</v>
      </c>
      <c r="J846">
        <v>407</v>
      </c>
      <c r="K846">
        <v>345</v>
      </c>
      <c r="L846">
        <v>345</v>
      </c>
      <c r="M846">
        <v>345</v>
      </c>
      <c r="N846">
        <v>188</v>
      </c>
      <c r="O846">
        <v>75</v>
      </c>
      <c r="P846">
        <v>608</v>
      </c>
      <c r="Q846">
        <v>3393</v>
      </c>
      <c r="U846" t="str">
        <f>VLOOKUP(D846,Zone,2)</f>
        <v>Nord</v>
      </c>
      <c r="V846">
        <f>WEEKNUM(A846)</f>
        <v>14</v>
      </c>
    </row>
    <row r="847" spans="1:22" x14ac:dyDescent="0.2">
      <c r="A847" s="6">
        <v>43925</v>
      </c>
      <c r="B847" t="s">
        <v>14</v>
      </c>
      <c r="C847">
        <v>6</v>
      </c>
      <c r="D847" t="s">
        <v>19</v>
      </c>
      <c r="E847" s="1">
        <v>456494354</v>
      </c>
      <c r="F847" s="1">
        <v>1376813649</v>
      </c>
      <c r="G847">
        <v>-18</v>
      </c>
      <c r="H847">
        <v>-11</v>
      </c>
      <c r="I847">
        <v>-29</v>
      </c>
      <c r="J847">
        <v>41</v>
      </c>
      <c r="K847">
        <v>12</v>
      </c>
      <c r="L847">
        <v>12</v>
      </c>
      <c r="M847">
        <v>12</v>
      </c>
      <c r="N847">
        <v>86</v>
      </c>
      <c r="O847">
        <v>9</v>
      </c>
      <c r="P847">
        <v>107</v>
      </c>
      <c r="Q847">
        <v>1141</v>
      </c>
      <c r="U847" t="str">
        <f>VLOOKUP(D847,Zone,2)</f>
        <v>Nord</v>
      </c>
      <c r="V847">
        <f>WEEKNUM(A847)</f>
        <v>14</v>
      </c>
    </row>
    <row r="848" spans="1:22" x14ac:dyDescent="0.2">
      <c r="A848" s="6">
        <v>43925</v>
      </c>
      <c r="B848" t="s">
        <v>14</v>
      </c>
      <c r="C848">
        <v>12</v>
      </c>
      <c r="D848" t="s">
        <v>20</v>
      </c>
      <c r="E848" s="1">
        <v>4189277044</v>
      </c>
      <c r="F848" s="1">
        <v>1248366722</v>
      </c>
      <c r="G848">
        <v>42</v>
      </c>
      <c r="H848">
        <v>5</v>
      </c>
      <c r="I848">
        <v>47</v>
      </c>
      <c r="J848">
        <v>50</v>
      </c>
      <c r="K848">
        <v>97</v>
      </c>
      <c r="L848">
        <v>97</v>
      </c>
      <c r="M848">
        <v>97</v>
      </c>
      <c r="N848">
        <v>47</v>
      </c>
      <c r="O848">
        <v>13</v>
      </c>
      <c r="P848">
        <v>157</v>
      </c>
      <c r="Q848">
        <v>848</v>
      </c>
      <c r="U848" t="str">
        <f>VLOOKUP(D848,Zone,2)</f>
        <v>Centro</v>
      </c>
      <c r="V848">
        <f>WEEKNUM(A848)</f>
        <v>14</v>
      </c>
    </row>
    <row r="849" spans="1:22" x14ac:dyDescent="0.2">
      <c r="A849" s="6">
        <v>43925</v>
      </c>
      <c r="B849" t="s">
        <v>14</v>
      </c>
      <c r="C849">
        <v>7</v>
      </c>
      <c r="D849" t="s">
        <v>21</v>
      </c>
      <c r="E849" s="1">
        <v>4441149315</v>
      </c>
      <c r="F849" s="1">
        <v>89326992</v>
      </c>
      <c r="G849">
        <v>-26</v>
      </c>
      <c r="H849">
        <v>-4</v>
      </c>
      <c r="I849">
        <v>-30</v>
      </c>
      <c r="J849">
        <v>178</v>
      </c>
      <c r="K849">
        <v>148</v>
      </c>
      <c r="L849">
        <v>148</v>
      </c>
      <c r="M849">
        <v>148</v>
      </c>
      <c r="N849">
        <v>67</v>
      </c>
      <c r="O849">
        <v>23</v>
      </c>
      <c r="P849">
        <v>238</v>
      </c>
      <c r="Q849">
        <v>1153</v>
      </c>
      <c r="U849" t="str">
        <f>VLOOKUP(D849,Zone,2)</f>
        <v>Nord</v>
      </c>
      <c r="V849">
        <f>WEEKNUM(A849)</f>
        <v>14</v>
      </c>
    </row>
    <row r="850" spans="1:22" x14ac:dyDescent="0.2">
      <c r="A850" s="6">
        <v>43925</v>
      </c>
      <c r="B850" t="s">
        <v>14</v>
      </c>
      <c r="C850">
        <v>3</v>
      </c>
      <c r="D850" t="s">
        <v>22</v>
      </c>
      <c r="E850" s="1">
        <v>4546679409</v>
      </c>
      <c r="F850" s="1">
        <v>9190347404</v>
      </c>
      <c r="G850">
        <v>200</v>
      </c>
      <c r="H850">
        <v>-55</v>
      </c>
      <c r="I850">
        <v>145</v>
      </c>
      <c r="J850">
        <v>886</v>
      </c>
      <c r="K850">
        <v>1031</v>
      </c>
      <c r="L850">
        <v>1031</v>
      </c>
      <c r="M850">
        <v>1031</v>
      </c>
      <c r="N850">
        <v>222</v>
      </c>
      <c r="O850">
        <v>345</v>
      </c>
      <c r="P850">
        <v>1598</v>
      </c>
      <c r="Q850">
        <v>6826</v>
      </c>
      <c r="U850" t="str">
        <f>VLOOKUP(D850,Zone,2)</f>
        <v>Nord</v>
      </c>
      <c r="V850">
        <f>WEEKNUM(A850)</f>
        <v>14</v>
      </c>
    </row>
    <row r="851" spans="1:22" x14ac:dyDescent="0.2">
      <c r="A851" s="6">
        <v>43925</v>
      </c>
      <c r="B851" t="s">
        <v>14</v>
      </c>
      <c r="C851">
        <v>11</v>
      </c>
      <c r="D851" t="s">
        <v>23</v>
      </c>
      <c r="E851" s="1">
        <v>4361675973</v>
      </c>
      <c r="F851" s="1">
        <v>135188753</v>
      </c>
      <c r="G851">
        <v>15</v>
      </c>
      <c r="H851">
        <v>-5</v>
      </c>
      <c r="I851">
        <v>10</v>
      </c>
      <c r="J851">
        <v>-144</v>
      </c>
      <c r="K851">
        <v>-134</v>
      </c>
      <c r="L851">
        <v>-134</v>
      </c>
      <c r="M851">
        <v>-134</v>
      </c>
      <c r="N851">
        <v>228</v>
      </c>
      <c r="O851">
        <v>17</v>
      </c>
      <c r="P851">
        <v>111</v>
      </c>
      <c r="Q851">
        <v>794</v>
      </c>
      <c r="U851" t="str">
        <f>VLOOKUP(D851,Zone,2)</f>
        <v>Centro</v>
      </c>
      <c r="V851">
        <f>WEEKNUM(A851)</f>
        <v>14</v>
      </c>
    </row>
    <row r="852" spans="1:22" x14ac:dyDescent="0.2">
      <c r="A852" s="6">
        <v>43925</v>
      </c>
      <c r="B852" t="s">
        <v>14</v>
      </c>
      <c r="C852">
        <v>14</v>
      </c>
      <c r="D852" t="s">
        <v>24</v>
      </c>
      <c r="E852" s="1">
        <v>4155774754</v>
      </c>
      <c r="F852" s="1">
        <v>1465916051</v>
      </c>
      <c r="G852">
        <v>0</v>
      </c>
      <c r="H852">
        <v>-2</v>
      </c>
      <c r="I852">
        <v>-2</v>
      </c>
      <c r="J852">
        <v>29</v>
      </c>
      <c r="K852">
        <v>27</v>
      </c>
      <c r="L852">
        <v>27</v>
      </c>
      <c r="M852">
        <v>27</v>
      </c>
      <c r="N852">
        <v>3</v>
      </c>
      <c r="O852">
        <v>0</v>
      </c>
      <c r="P852">
        <v>30</v>
      </c>
      <c r="Q852">
        <v>126</v>
      </c>
      <c r="U852" t="str">
        <f>VLOOKUP(D852,Zone,2)</f>
        <v>Sud</v>
      </c>
      <c r="V852">
        <f>WEEKNUM(A852)</f>
        <v>14</v>
      </c>
    </row>
    <row r="853" spans="1:22" x14ac:dyDescent="0.2">
      <c r="A853" s="6">
        <v>43925</v>
      </c>
      <c r="B853" t="s">
        <v>14</v>
      </c>
      <c r="C853">
        <v>4</v>
      </c>
      <c r="D853" t="s">
        <v>25</v>
      </c>
      <c r="E853" s="1">
        <v>4649933453</v>
      </c>
      <c r="F853" s="1">
        <v>1135662422</v>
      </c>
      <c r="G853">
        <v>0</v>
      </c>
      <c r="H853">
        <v>1</v>
      </c>
      <c r="I853">
        <v>1</v>
      </c>
      <c r="J853">
        <v>-9</v>
      </c>
      <c r="K853">
        <v>-8</v>
      </c>
      <c r="L853">
        <v>-8</v>
      </c>
      <c r="M853">
        <v>-8</v>
      </c>
      <c r="N853">
        <v>34</v>
      </c>
      <c r="O853">
        <v>7</v>
      </c>
      <c r="P853">
        <v>33</v>
      </c>
      <c r="Q853">
        <v>1069</v>
      </c>
      <c r="U853" t="str">
        <f>VLOOKUP(D853,Zone,2)</f>
        <v>Nord</v>
      </c>
      <c r="V853">
        <f>WEEKNUM(A853)</f>
        <v>14</v>
      </c>
    </row>
    <row r="854" spans="1:22" x14ac:dyDescent="0.2">
      <c r="A854" s="6">
        <v>43925</v>
      </c>
      <c r="B854" t="s">
        <v>14</v>
      </c>
      <c r="C854">
        <v>4</v>
      </c>
      <c r="D854" t="s">
        <v>26</v>
      </c>
      <c r="E854" s="1">
        <v>4606893511</v>
      </c>
      <c r="F854" s="1">
        <v>1112123097</v>
      </c>
      <c r="G854">
        <v>10</v>
      </c>
      <c r="H854">
        <v>1</v>
      </c>
      <c r="I854">
        <v>11</v>
      </c>
      <c r="J854">
        <v>83</v>
      </c>
      <c r="K854">
        <v>94</v>
      </c>
      <c r="L854">
        <v>94</v>
      </c>
      <c r="M854">
        <v>94</v>
      </c>
      <c r="N854">
        <v>11</v>
      </c>
      <c r="O854">
        <v>6</v>
      </c>
      <c r="P854">
        <v>111</v>
      </c>
      <c r="Q854">
        <v>870</v>
      </c>
      <c r="U854" t="str">
        <f>VLOOKUP(D854,Zone,2)</f>
        <v>Nord</v>
      </c>
      <c r="V854">
        <f>WEEKNUM(A854)</f>
        <v>14</v>
      </c>
    </row>
    <row r="855" spans="1:22" x14ac:dyDescent="0.2">
      <c r="A855" s="6">
        <v>43925</v>
      </c>
      <c r="B855" t="s">
        <v>14</v>
      </c>
      <c r="C855">
        <v>1</v>
      </c>
      <c r="D855" t="s">
        <v>27</v>
      </c>
      <c r="E855" s="1">
        <v>450732745</v>
      </c>
      <c r="F855" s="1">
        <v>7680687483</v>
      </c>
      <c r="G855">
        <v>141</v>
      </c>
      <c r="H855">
        <v>-2</v>
      </c>
      <c r="I855">
        <v>139</v>
      </c>
      <c r="J855">
        <v>424</v>
      </c>
      <c r="K855">
        <v>563</v>
      </c>
      <c r="L855">
        <v>563</v>
      </c>
      <c r="M855">
        <v>563</v>
      </c>
      <c r="N855">
        <v>165</v>
      </c>
      <c r="O855">
        <v>85</v>
      </c>
      <c r="P855">
        <v>813</v>
      </c>
      <c r="Q855">
        <v>2900</v>
      </c>
      <c r="U855" t="str">
        <f>VLOOKUP(D855,Zone,2)</f>
        <v>Nord</v>
      </c>
      <c r="V855">
        <f>WEEKNUM(A855)</f>
        <v>14</v>
      </c>
    </row>
    <row r="856" spans="1:22" x14ac:dyDescent="0.2">
      <c r="A856" s="6">
        <v>43925</v>
      </c>
      <c r="B856" t="s">
        <v>14</v>
      </c>
      <c r="C856">
        <v>16</v>
      </c>
      <c r="D856" t="s">
        <v>28</v>
      </c>
      <c r="E856" s="1">
        <v>4112559576</v>
      </c>
      <c r="F856" s="1">
        <v>1686736689</v>
      </c>
      <c r="G856">
        <v>-21</v>
      </c>
      <c r="H856">
        <v>30</v>
      </c>
      <c r="I856">
        <v>9</v>
      </c>
      <c r="J856">
        <v>15</v>
      </c>
      <c r="K856">
        <v>24</v>
      </c>
      <c r="L856">
        <v>24</v>
      </c>
      <c r="M856">
        <v>24</v>
      </c>
      <c r="N856">
        <v>25</v>
      </c>
      <c r="O856">
        <v>9</v>
      </c>
      <c r="P856">
        <v>58</v>
      </c>
      <c r="Q856">
        <v>1053</v>
      </c>
      <c r="U856" t="str">
        <f>VLOOKUP(D856,Zone,2)</f>
        <v>Sud</v>
      </c>
      <c r="V856">
        <f>WEEKNUM(A856)</f>
        <v>14</v>
      </c>
    </row>
    <row r="857" spans="1:22" x14ac:dyDescent="0.2">
      <c r="A857" s="6">
        <v>43925</v>
      </c>
      <c r="B857" t="s">
        <v>14</v>
      </c>
      <c r="C857">
        <v>20</v>
      </c>
      <c r="D857" t="s">
        <v>29</v>
      </c>
      <c r="E857" s="1">
        <v>3921531192</v>
      </c>
      <c r="F857" s="1">
        <v>9110616306</v>
      </c>
      <c r="G857">
        <v>1</v>
      </c>
      <c r="H857">
        <v>0</v>
      </c>
      <c r="I857">
        <v>1</v>
      </c>
      <c r="J857">
        <v>44</v>
      </c>
      <c r="K857">
        <v>45</v>
      </c>
      <c r="L857">
        <v>45</v>
      </c>
      <c r="M857">
        <v>45</v>
      </c>
      <c r="N857">
        <v>4</v>
      </c>
      <c r="O857">
        <v>0</v>
      </c>
      <c r="P857">
        <v>49</v>
      </c>
      <c r="Q857">
        <v>311</v>
      </c>
      <c r="U857" t="str">
        <f>VLOOKUP(D857,Zone,2)</f>
        <v>Sud</v>
      </c>
      <c r="V857">
        <f>WEEKNUM(A857)</f>
        <v>14</v>
      </c>
    </row>
    <row r="858" spans="1:22" x14ac:dyDescent="0.2">
      <c r="A858" s="6">
        <v>43925</v>
      </c>
      <c r="B858" t="s">
        <v>14</v>
      </c>
      <c r="C858">
        <v>19</v>
      </c>
      <c r="D858" t="s">
        <v>30</v>
      </c>
      <c r="E858" s="1">
        <v>3811569725</v>
      </c>
      <c r="F858" s="1">
        <v>133623567</v>
      </c>
      <c r="G858">
        <v>18</v>
      </c>
      <c r="H858">
        <v>1</v>
      </c>
      <c r="I858">
        <v>19</v>
      </c>
      <c r="J858">
        <v>43</v>
      </c>
      <c r="K858">
        <v>62</v>
      </c>
      <c r="L858">
        <v>62</v>
      </c>
      <c r="M858">
        <v>62</v>
      </c>
      <c r="N858">
        <v>1</v>
      </c>
      <c r="O858">
        <v>10</v>
      </c>
      <c r="P858">
        <v>73</v>
      </c>
      <c r="Q858">
        <v>1210</v>
      </c>
      <c r="U858" t="str">
        <f>VLOOKUP(D858,Zone,2)</f>
        <v>Sud</v>
      </c>
      <c r="V858">
        <f>WEEKNUM(A858)</f>
        <v>14</v>
      </c>
    </row>
    <row r="859" spans="1:22" x14ac:dyDescent="0.2">
      <c r="A859" s="6">
        <v>43925</v>
      </c>
      <c r="B859" t="s">
        <v>14</v>
      </c>
      <c r="C859">
        <v>9</v>
      </c>
      <c r="D859" t="s">
        <v>31</v>
      </c>
      <c r="E859" s="1">
        <v>4376923077</v>
      </c>
      <c r="F859" s="1">
        <v>1125588885</v>
      </c>
      <c r="G859">
        <v>-20</v>
      </c>
      <c r="H859">
        <v>-2</v>
      </c>
      <c r="I859">
        <v>-22</v>
      </c>
      <c r="J859">
        <v>167</v>
      </c>
      <c r="K859">
        <v>145</v>
      </c>
      <c r="L859">
        <v>145</v>
      </c>
      <c r="M859">
        <v>145</v>
      </c>
      <c r="N859">
        <v>10</v>
      </c>
      <c r="O859">
        <v>17</v>
      </c>
      <c r="P859">
        <v>172</v>
      </c>
      <c r="Q859">
        <v>3426</v>
      </c>
      <c r="U859" t="str">
        <f>VLOOKUP(D859,Zone,2)</f>
        <v>Centro</v>
      </c>
      <c r="V859">
        <f>WEEKNUM(A859)</f>
        <v>14</v>
      </c>
    </row>
    <row r="860" spans="1:22" x14ac:dyDescent="0.2">
      <c r="A860" s="6">
        <v>43925</v>
      </c>
      <c r="B860" t="s">
        <v>14</v>
      </c>
      <c r="C860">
        <v>10</v>
      </c>
      <c r="D860" t="s">
        <v>32</v>
      </c>
      <c r="E860" s="1">
        <v>4310675841</v>
      </c>
      <c r="F860" s="1">
        <v>1238824698</v>
      </c>
      <c r="G860">
        <v>2</v>
      </c>
      <c r="H860">
        <v>-4</v>
      </c>
      <c r="I860">
        <v>-2</v>
      </c>
      <c r="J860">
        <v>9</v>
      </c>
      <c r="K860">
        <v>7</v>
      </c>
      <c r="L860">
        <v>7</v>
      </c>
      <c r="M860">
        <v>7</v>
      </c>
      <c r="N860">
        <v>22</v>
      </c>
      <c r="O860">
        <v>2</v>
      </c>
      <c r="P860">
        <v>31</v>
      </c>
      <c r="Q860">
        <v>1195</v>
      </c>
      <c r="U860" t="str">
        <f>VLOOKUP(D860,Zone,2)</f>
        <v>Centro</v>
      </c>
      <c r="V860">
        <f>WEEKNUM(A860)</f>
        <v>14</v>
      </c>
    </row>
    <row r="861" spans="1:22" x14ac:dyDescent="0.2">
      <c r="A861" s="6">
        <v>43925</v>
      </c>
      <c r="B861" t="s">
        <v>14</v>
      </c>
      <c r="C861">
        <v>2</v>
      </c>
      <c r="D861" t="s">
        <v>33</v>
      </c>
      <c r="E861" s="1">
        <v>4573750286</v>
      </c>
      <c r="F861" s="1">
        <v>7320149366</v>
      </c>
      <c r="G861">
        <v>-22</v>
      </c>
      <c r="H861">
        <v>-2</v>
      </c>
      <c r="I861">
        <v>-24</v>
      </c>
      <c r="J861">
        <v>24</v>
      </c>
      <c r="K861">
        <v>0</v>
      </c>
      <c r="L861">
        <v>0</v>
      </c>
      <c r="M861">
        <v>0</v>
      </c>
      <c r="N861">
        <v>17</v>
      </c>
      <c r="O861">
        <v>12</v>
      </c>
      <c r="P861">
        <v>29</v>
      </c>
      <c r="Q861">
        <v>168</v>
      </c>
      <c r="U861" t="str">
        <f>VLOOKUP(D861,Zone,2)</f>
        <v>Nord</v>
      </c>
      <c r="V861">
        <f>WEEKNUM(A861)</f>
        <v>14</v>
      </c>
    </row>
    <row r="862" spans="1:22" x14ac:dyDescent="0.2">
      <c r="A862" s="6">
        <v>43925</v>
      </c>
      <c r="B862" t="s">
        <v>14</v>
      </c>
      <c r="C862">
        <v>5</v>
      </c>
      <c r="D862" t="s">
        <v>34</v>
      </c>
      <c r="E862" s="1">
        <v>4543490485</v>
      </c>
      <c r="F862" s="1">
        <v>1233845213</v>
      </c>
      <c r="G862">
        <v>-23</v>
      </c>
      <c r="H862">
        <v>-11</v>
      </c>
      <c r="I862">
        <v>-34</v>
      </c>
      <c r="J862">
        <v>266</v>
      </c>
      <c r="K862">
        <v>232</v>
      </c>
      <c r="L862">
        <v>232</v>
      </c>
      <c r="M862">
        <v>232</v>
      </c>
      <c r="N862">
        <v>93</v>
      </c>
      <c r="O862">
        <v>35</v>
      </c>
      <c r="P862">
        <v>360</v>
      </c>
      <c r="Q862">
        <v>6799</v>
      </c>
      <c r="U862" t="str">
        <f>VLOOKUP(D862,Zone,2)</f>
        <v>Nord</v>
      </c>
      <c r="V862">
        <f>WEEKNUM(A862)</f>
        <v>14</v>
      </c>
    </row>
    <row r="863" spans="1:22" x14ac:dyDescent="0.2">
      <c r="A863" s="6">
        <v>43926</v>
      </c>
      <c r="B863" t="s">
        <v>14</v>
      </c>
      <c r="C863">
        <v>13</v>
      </c>
      <c r="D863" t="s">
        <v>15</v>
      </c>
      <c r="E863" s="1">
        <v>4235122196</v>
      </c>
      <c r="F863" s="1">
        <v>1339843823</v>
      </c>
      <c r="G863">
        <v>-7</v>
      </c>
      <c r="H863">
        <v>-4</v>
      </c>
      <c r="I863">
        <v>-11</v>
      </c>
      <c r="J863">
        <v>75</v>
      </c>
      <c r="K863">
        <v>64</v>
      </c>
      <c r="L863">
        <v>64</v>
      </c>
      <c r="M863">
        <v>64</v>
      </c>
      <c r="N863">
        <v>6</v>
      </c>
      <c r="O863">
        <v>5</v>
      </c>
      <c r="P863">
        <v>75</v>
      </c>
      <c r="Q863">
        <v>761</v>
      </c>
      <c r="U863" t="str">
        <f>VLOOKUP(D863,Zone,2)</f>
        <v>Centro</v>
      </c>
      <c r="V863">
        <f>WEEKNUM(A863)</f>
        <v>15</v>
      </c>
    </row>
    <row r="864" spans="1:22" x14ac:dyDescent="0.2">
      <c r="A864" s="6">
        <v>43926</v>
      </c>
      <c r="B864" t="s">
        <v>14</v>
      </c>
      <c r="C864">
        <v>17</v>
      </c>
      <c r="D864" t="s">
        <v>16</v>
      </c>
      <c r="E864" s="1">
        <v>4063947052</v>
      </c>
      <c r="F864" s="1">
        <v>1580514834</v>
      </c>
      <c r="G864">
        <v>2</v>
      </c>
      <c r="H864">
        <v>-1</v>
      </c>
      <c r="I864">
        <v>1</v>
      </c>
      <c r="J864">
        <v>9</v>
      </c>
      <c r="K864">
        <v>10</v>
      </c>
      <c r="L864">
        <v>10</v>
      </c>
      <c r="M864">
        <v>10</v>
      </c>
      <c r="N864">
        <v>2</v>
      </c>
      <c r="O864">
        <v>2</v>
      </c>
      <c r="P864">
        <v>14</v>
      </c>
      <c r="Q864">
        <v>166</v>
      </c>
      <c r="U864" t="str">
        <f>VLOOKUP(D864,Zone,2)</f>
        <v>Sud</v>
      </c>
      <c r="V864">
        <f>WEEKNUM(A864)</f>
        <v>15</v>
      </c>
    </row>
    <row r="865" spans="1:22" x14ac:dyDescent="0.2">
      <c r="A865" s="6">
        <v>43926</v>
      </c>
      <c r="B865" t="s">
        <v>14</v>
      </c>
      <c r="C865">
        <v>18</v>
      </c>
      <c r="D865" t="s">
        <v>17</v>
      </c>
      <c r="E865" s="1">
        <v>3890597598</v>
      </c>
      <c r="F865" s="1">
        <v>1659440194</v>
      </c>
      <c r="G865">
        <v>-4</v>
      </c>
      <c r="H865">
        <v>-2</v>
      </c>
      <c r="I865">
        <v>-6</v>
      </c>
      <c r="J865">
        <v>50</v>
      </c>
      <c r="K865">
        <v>44</v>
      </c>
      <c r="L865">
        <v>44</v>
      </c>
      <c r="M865">
        <v>44</v>
      </c>
      <c r="N865">
        <v>3</v>
      </c>
      <c r="O865">
        <v>7</v>
      </c>
      <c r="P865">
        <v>54</v>
      </c>
      <c r="Q865">
        <v>763</v>
      </c>
      <c r="U865" t="str">
        <f>VLOOKUP(D865,Zone,2)</f>
        <v>Sud</v>
      </c>
      <c r="V865">
        <f>WEEKNUM(A865)</f>
        <v>15</v>
      </c>
    </row>
    <row r="866" spans="1:22" x14ac:dyDescent="0.2">
      <c r="A866" s="6">
        <v>43926</v>
      </c>
      <c r="B866" t="s">
        <v>14</v>
      </c>
      <c r="C866">
        <v>15</v>
      </c>
      <c r="D866" t="s">
        <v>18</v>
      </c>
      <c r="E866" s="1">
        <v>4083956555</v>
      </c>
      <c r="F866" s="1">
        <v>1425084984</v>
      </c>
      <c r="G866">
        <v>42</v>
      </c>
      <c r="H866">
        <v>-6</v>
      </c>
      <c r="I866">
        <v>36</v>
      </c>
      <c r="J866">
        <v>89</v>
      </c>
      <c r="K866">
        <v>125</v>
      </c>
      <c r="L866">
        <v>125</v>
      </c>
      <c r="M866">
        <v>125</v>
      </c>
      <c r="N866">
        <v>4</v>
      </c>
      <c r="O866">
        <v>3</v>
      </c>
      <c r="P866">
        <v>132</v>
      </c>
      <c r="Q866">
        <v>1605</v>
      </c>
      <c r="U866" t="str">
        <f>VLOOKUP(D866,Zone,2)</f>
        <v>Sud</v>
      </c>
      <c r="V866">
        <f>WEEKNUM(A866)</f>
        <v>15</v>
      </c>
    </row>
    <row r="867" spans="1:22" x14ac:dyDescent="0.2">
      <c r="A867" s="6">
        <v>43926</v>
      </c>
      <c r="B867" t="s">
        <v>14</v>
      </c>
      <c r="C867">
        <v>8</v>
      </c>
      <c r="D867" t="s">
        <v>46</v>
      </c>
      <c r="E867" s="1">
        <v>4449436681</v>
      </c>
      <c r="F867" s="1">
        <v>113417208</v>
      </c>
      <c r="G867">
        <v>-20</v>
      </c>
      <c r="H867">
        <v>17</v>
      </c>
      <c r="I867">
        <v>-3</v>
      </c>
      <c r="J867">
        <v>317</v>
      </c>
      <c r="K867">
        <v>314</v>
      </c>
      <c r="L867">
        <v>314</v>
      </c>
      <c r="M867">
        <v>314</v>
      </c>
      <c r="N867">
        <v>161</v>
      </c>
      <c r="O867">
        <v>74</v>
      </c>
      <c r="P867">
        <v>549</v>
      </c>
      <c r="Q867">
        <v>2911</v>
      </c>
      <c r="U867" t="str">
        <f>VLOOKUP(D867,Zone,2)</f>
        <v>Nord</v>
      </c>
      <c r="V867">
        <f>WEEKNUM(A867)</f>
        <v>15</v>
      </c>
    </row>
    <row r="868" spans="1:22" x14ac:dyDescent="0.2">
      <c r="A868" s="6">
        <v>43926</v>
      </c>
      <c r="B868" t="s">
        <v>14</v>
      </c>
      <c r="C868">
        <v>6</v>
      </c>
      <c r="D868" t="s">
        <v>19</v>
      </c>
      <c r="E868" s="1">
        <v>456494354</v>
      </c>
      <c r="F868" s="1">
        <v>1376813649</v>
      </c>
      <c r="G868">
        <v>2</v>
      </c>
      <c r="H868">
        <v>0</v>
      </c>
      <c r="I868">
        <v>2</v>
      </c>
      <c r="J868">
        <v>25</v>
      </c>
      <c r="K868">
        <v>27</v>
      </c>
      <c r="L868">
        <v>27</v>
      </c>
      <c r="M868">
        <v>27</v>
      </c>
      <c r="N868">
        <v>26</v>
      </c>
      <c r="O868">
        <v>9</v>
      </c>
      <c r="P868">
        <v>62</v>
      </c>
      <c r="Q868">
        <v>526</v>
      </c>
      <c r="U868" t="str">
        <f>VLOOKUP(D868,Zone,2)</f>
        <v>Nord</v>
      </c>
      <c r="V868">
        <f>WEEKNUM(A868)</f>
        <v>15</v>
      </c>
    </row>
    <row r="869" spans="1:22" x14ac:dyDescent="0.2">
      <c r="A869" s="6">
        <v>43926</v>
      </c>
      <c r="B869" t="s">
        <v>14</v>
      </c>
      <c r="C869">
        <v>12</v>
      </c>
      <c r="D869" t="s">
        <v>20</v>
      </c>
      <c r="E869" s="1">
        <v>4189277044</v>
      </c>
      <c r="F869" s="1">
        <v>1248366722</v>
      </c>
      <c r="G869">
        <v>-1</v>
      </c>
      <c r="H869">
        <v>4</v>
      </c>
      <c r="I869">
        <v>3</v>
      </c>
      <c r="J869">
        <v>77</v>
      </c>
      <c r="K869">
        <v>80</v>
      </c>
      <c r="L869">
        <v>80</v>
      </c>
      <c r="M869">
        <v>80</v>
      </c>
      <c r="N869">
        <v>36</v>
      </c>
      <c r="O869">
        <v>7</v>
      </c>
      <c r="P869">
        <v>123</v>
      </c>
      <c r="Q869">
        <v>34</v>
      </c>
      <c r="U869" t="str">
        <f>VLOOKUP(D869,Zone,2)</f>
        <v>Centro</v>
      </c>
      <c r="V869">
        <f>WEEKNUM(A869)</f>
        <v>15</v>
      </c>
    </row>
    <row r="870" spans="1:22" x14ac:dyDescent="0.2">
      <c r="A870" s="6">
        <v>43926</v>
      </c>
      <c r="B870" t="s">
        <v>14</v>
      </c>
      <c r="C870">
        <v>7</v>
      </c>
      <c r="D870" t="s">
        <v>21</v>
      </c>
      <c r="E870" s="1">
        <v>4441149315</v>
      </c>
      <c r="F870" s="1">
        <v>89326992</v>
      </c>
      <c r="G870">
        <v>5</v>
      </c>
      <c r="H870">
        <v>-4</v>
      </c>
      <c r="I870">
        <v>1</v>
      </c>
      <c r="J870">
        <v>198</v>
      </c>
      <c r="K870">
        <v>199</v>
      </c>
      <c r="L870">
        <v>199</v>
      </c>
      <c r="M870">
        <v>199</v>
      </c>
      <c r="N870">
        <v>33</v>
      </c>
      <c r="O870">
        <v>14</v>
      </c>
      <c r="P870">
        <v>246</v>
      </c>
      <c r="Q870">
        <v>960</v>
      </c>
      <c r="U870" t="str">
        <f>VLOOKUP(D870,Zone,2)</f>
        <v>Nord</v>
      </c>
      <c r="V870">
        <f>WEEKNUM(A870)</f>
        <v>15</v>
      </c>
    </row>
    <row r="871" spans="1:22" x14ac:dyDescent="0.2">
      <c r="A871" s="6">
        <v>43926</v>
      </c>
      <c r="B871" t="s">
        <v>14</v>
      </c>
      <c r="C871">
        <v>3</v>
      </c>
      <c r="D871" t="s">
        <v>22</v>
      </c>
      <c r="E871" s="1">
        <v>4546679409</v>
      </c>
      <c r="F871" s="1">
        <v>9190347404</v>
      </c>
      <c r="G871">
        <v>7</v>
      </c>
      <c r="H871">
        <v>-9</v>
      </c>
      <c r="I871">
        <v>-2</v>
      </c>
      <c r="J871">
        <v>906</v>
      </c>
      <c r="K871">
        <v>904</v>
      </c>
      <c r="L871">
        <v>904</v>
      </c>
      <c r="M871">
        <v>904</v>
      </c>
      <c r="N871">
        <v>184</v>
      </c>
      <c r="O871">
        <v>249</v>
      </c>
      <c r="P871">
        <v>1337</v>
      </c>
      <c r="Q871">
        <v>8107</v>
      </c>
      <c r="U871" t="str">
        <f>VLOOKUP(D871,Zone,2)</f>
        <v>Nord</v>
      </c>
      <c r="V871">
        <f>WEEKNUM(A871)</f>
        <v>15</v>
      </c>
    </row>
    <row r="872" spans="1:22" x14ac:dyDescent="0.2">
      <c r="A872" s="6">
        <v>43926</v>
      </c>
      <c r="B872" t="s">
        <v>14</v>
      </c>
      <c r="C872">
        <v>11</v>
      </c>
      <c r="D872" t="s">
        <v>23</v>
      </c>
      <c r="E872" s="1">
        <v>4361675973</v>
      </c>
      <c r="F872" s="1">
        <v>135188753</v>
      </c>
      <c r="G872">
        <v>-10</v>
      </c>
      <c r="H872">
        <v>-2</v>
      </c>
      <c r="I872">
        <v>-12</v>
      </c>
      <c r="J872">
        <v>93</v>
      </c>
      <c r="K872">
        <v>81</v>
      </c>
      <c r="L872">
        <v>81</v>
      </c>
      <c r="M872">
        <v>81</v>
      </c>
      <c r="N872">
        <v>17</v>
      </c>
      <c r="O872">
        <v>25</v>
      </c>
      <c r="P872">
        <v>123</v>
      </c>
      <c r="Q872">
        <v>780</v>
      </c>
      <c r="U872" t="str">
        <f>VLOOKUP(D872,Zone,2)</f>
        <v>Centro</v>
      </c>
      <c r="V872">
        <f>WEEKNUM(A872)</f>
        <v>15</v>
      </c>
    </row>
    <row r="873" spans="1:22" x14ac:dyDescent="0.2">
      <c r="A873" s="6">
        <v>43926</v>
      </c>
      <c r="B873" t="s">
        <v>14</v>
      </c>
      <c r="C873">
        <v>14</v>
      </c>
      <c r="D873" t="s">
        <v>24</v>
      </c>
      <c r="E873" s="1">
        <v>4155774754</v>
      </c>
      <c r="F873" s="1">
        <v>1465916051</v>
      </c>
      <c r="G873">
        <v>2</v>
      </c>
      <c r="H873">
        <v>0</v>
      </c>
      <c r="I873">
        <v>2</v>
      </c>
      <c r="J873">
        <v>14</v>
      </c>
      <c r="K873">
        <v>16</v>
      </c>
      <c r="L873">
        <v>16</v>
      </c>
      <c r="M873">
        <v>16</v>
      </c>
      <c r="N873">
        <v>0</v>
      </c>
      <c r="O873">
        <v>2</v>
      </c>
      <c r="P873">
        <v>18</v>
      </c>
      <c r="Q873">
        <v>0</v>
      </c>
      <c r="U873" t="str">
        <f>VLOOKUP(D873,Zone,2)</f>
        <v>Sud</v>
      </c>
      <c r="V873">
        <f>WEEKNUM(A873)</f>
        <v>15</v>
      </c>
    </row>
    <row r="874" spans="1:22" x14ac:dyDescent="0.2">
      <c r="A874" s="6">
        <v>43926</v>
      </c>
      <c r="B874" t="s">
        <v>14</v>
      </c>
      <c r="C874">
        <v>4</v>
      </c>
      <c r="D874" t="s">
        <v>25</v>
      </c>
      <c r="E874" s="1">
        <v>4649933453</v>
      </c>
      <c r="F874" s="1">
        <v>1135662422</v>
      </c>
      <c r="G874">
        <v>-52</v>
      </c>
      <c r="H874">
        <v>-8</v>
      </c>
      <c r="I874">
        <v>-60</v>
      </c>
      <c r="J874">
        <v>85</v>
      </c>
      <c r="K874">
        <v>25</v>
      </c>
      <c r="L874">
        <v>25</v>
      </c>
      <c r="M874">
        <v>25</v>
      </c>
      <c r="N874">
        <v>15</v>
      </c>
      <c r="O874">
        <v>12</v>
      </c>
      <c r="P874">
        <v>52</v>
      </c>
      <c r="Q874">
        <v>678</v>
      </c>
      <c r="U874" t="str">
        <f>VLOOKUP(D874,Zone,2)</f>
        <v>Nord</v>
      </c>
      <c r="V874">
        <f>WEEKNUM(A874)</f>
        <v>15</v>
      </c>
    </row>
    <row r="875" spans="1:22" x14ac:dyDescent="0.2">
      <c r="A875" s="6">
        <v>43926</v>
      </c>
      <c r="B875" t="s">
        <v>14</v>
      </c>
      <c r="C875">
        <v>4</v>
      </c>
      <c r="D875" t="s">
        <v>26</v>
      </c>
      <c r="E875" s="1">
        <v>4606893511</v>
      </c>
      <c r="F875" s="1">
        <v>1112123097</v>
      </c>
      <c r="G875">
        <v>-1</v>
      </c>
      <c r="H875">
        <v>-1</v>
      </c>
      <c r="I875">
        <v>-2</v>
      </c>
      <c r="J875">
        <v>44</v>
      </c>
      <c r="K875">
        <v>42</v>
      </c>
      <c r="L875">
        <v>42</v>
      </c>
      <c r="M875">
        <v>42</v>
      </c>
      <c r="N875">
        <v>16</v>
      </c>
      <c r="O875">
        <v>7</v>
      </c>
      <c r="P875">
        <v>65</v>
      </c>
      <c r="Q875">
        <v>613</v>
      </c>
      <c r="U875" t="str">
        <f>VLOOKUP(D875,Zone,2)</f>
        <v>Nord</v>
      </c>
      <c r="V875">
        <f>WEEKNUM(A875)</f>
        <v>15</v>
      </c>
    </row>
    <row r="876" spans="1:22" x14ac:dyDescent="0.2">
      <c r="A876" s="6">
        <v>43926</v>
      </c>
      <c r="B876" t="s">
        <v>14</v>
      </c>
      <c r="C876">
        <v>1</v>
      </c>
      <c r="D876" t="s">
        <v>27</v>
      </c>
      <c r="E876" s="1">
        <v>450732745</v>
      </c>
      <c r="F876" s="1">
        <v>7680687483</v>
      </c>
      <c r="G876">
        <v>31</v>
      </c>
      <c r="H876">
        <v>-6</v>
      </c>
      <c r="I876">
        <v>25</v>
      </c>
      <c r="J876">
        <v>459</v>
      </c>
      <c r="K876">
        <v>484</v>
      </c>
      <c r="L876">
        <v>484</v>
      </c>
      <c r="M876">
        <v>484</v>
      </c>
      <c r="N876">
        <v>129</v>
      </c>
      <c r="O876">
        <v>40</v>
      </c>
      <c r="P876">
        <v>653</v>
      </c>
      <c r="Q876">
        <v>1358</v>
      </c>
      <c r="U876" t="str">
        <f>VLOOKUP(D876,Zone,2)</f>
        <v>Nord</v>
      </c>
      <c r="V876">
        <f>WEEKNUM(A876)</f>
        <v>15</v>
      </c>
    </row>
    <row r="877" spans="1:22" x14ac:dyDescent="0.2">
      <c r="A877" s="6">
        <v>43926</v>
      </c>
      <c r="B877" t="s">
        <v>14</v>
      </c>
      <c r="C877">
        <v>16</v>
      </c>
      <c r="D877" t="s">
        <v>28</v>
      </c>
      <c r="E877" s="1">
        <v>4112559576</v>
      </c>
      <c r="F877" s="1">
        <v>1686736689</v>
      </c>
      <c r="G877">
        <v>-53</v>
      </c>
      <c r="H877">
        <v>6</v>
      </c>
      <c r="I877">
        <v>-47</v>
      </c>
      <c r="J877">
        <v>96</v>
      </c>
      <c r="K877">
        <v>49</v>
      </c>
      <c r="L877">
        <v>49</v>
      </c>
      <c r="M877">
        <v>49</v>
      </c>
      <c r="N877">
        <v>19</v>
      </c>
      <c r="O877">
        <v>9</v>
      </c>
      <c r="P877">
        <v>77</v>
      </c>
      <c r="Q877">
        <v>1103</v>
      </c>
      <c r="U877" t="str">
        <f>VLOOKUP(D877,Zone,2)</f>
        <v>Sud</v>
      </c>
      <c r="V877">
        <f>WEEKNUM(A877)</f>
        <v>15</v>
      </c>
    </row>
    <row r="878" spans="1:22" x14ac:dyDescent="0.2">
      <c r="A878" s="6">
        <v>43926</v>
      </c>
      <c r="B878" t="s">
        <v>14</v>
      </c>
      <c r="C878">
        <v>20</v>
      </c>
      <c r="D878" t="s">
        <v>29</v>
      </c>
      <c r="E878" s="1">
        <v>3921531192</v>
      </c>
      <c r="F878" s="1">
        <v>9110616306</v>
      </c>
      <c r="G878">
        <v>3</v>
      </c>
      <c r="H878">
        <v>1</v>
      </c>
      <c r="I878">
        <v>4</v>
      </c>
      <c r="J878">
        <v>22</v>
      </c>
      <c r="K878">
        <v>26</v>
      </c>
      <c r="L878">
        <v>26</v>
      </c>
      <c r="M878">
        <v>26</v>
      </c>
      <c r="N878">
        <v>5</v>
      </c>
      <c r="O878">
        <v>2</v>
      </c>
      <c r="P878">
        <v>33</v>
      </c>
      <c r="Q878">
        <v>368</v>
      </c>
      <c r="U878" t="str">
        <f>VLOOKUP(D878,Zone,2)</f>
        <v>Sud</v>
      </c>
      <c r="V878">
        <f>WEEKNUM(A878)</f>
        <v>15</v>
      </c>
    </row>
    <row r="879" spans="1:22" x14ac:dyDescent="0.2">
      <c r="A879" s="6">
        <v>43926</v>
      </c>
      <c r="B879" t="s">
        <v>14</v>
      </c>
      <c r="C879">
        <v>19</v>
      </c>
      <c r="D879" t="s">
        <v>30</v>
      </c>
      <c r="E879" s="1">
        <v>3811569725</v>
      </c>
      <c r="F879" s="1">
        <v>133623567</v>
      </c>
      <c r="G879">
        <v>3</v>
      </c>
      <c r="H879">
        <v>2</v>
      </c>
      <c r="I879">
        <v>5</v>
      </c>
      <c r="J879">
        <v>43</v>
      </c>
      <c r="K879">
        <v>48</v>
      </c>
      <c r="L879">
        <v>48</v>
      </c>
      <c r="M879">
        <v>48</v>
      </c>
      <c r="N879">
        <v>9</v>
      </c>
      <c r="O879">
        <v>5</v>
      </c>
      <c r="P879">
        <v>62</v>
      </c>
      <c r="Q879">
        <v>2008</v>
      </c>
      <c r="U879" t="str">
        <f>VLOOKUP(D879,Zone,2)</f>
        <v>Sud</v>
      </c>
      <c r="V879">
        <f>WEEKNUM(A879)</f>
        <v>15</v>
      </c>
    </row>
    <row r="880" spans="1:22" x14ac:dyDescent="0.2">
      <c r="A880" s="6">
        <v>43926</v>
      </c>
      <c r="B880" t="s">
        <v>14</v>
      </c>
      <c r="C880">
        <v>9</v>
      </c>
      <c r="D880" t="s">
        <v>31</v>
      </c>
      <c r="E880" s="1">
        <v>4376923077</v>
      </c>
      <c r="F880" s="1">
        <v>1125588885</v>
      </c>
      <c r="G880">
        <v>-18</v>
      </c>
      <c r="H880">
        <v>-10</v>
      </c>
      <c r="I880">
        <v>-28</v>
      </c>
      <c r="J880">
        <v>159</v>
      </c>
      <c r="K880">
        <v>131</v>
      </c>
      <c r="L880">
        <v>131</v>
      </c>
      <c r="M880">
        <v>131</v>
      </c>
      <c r="N880">
        <v>27</v>
      </c>
      <c r="O880">
        <v>18</v>
      </c>
      <c r="P880">
        <v>176</v>
      </c>
      <c r="Q880">
        <v>3120</v>
      </c>
      <c r="U880" t="str">
        <f>VLOOKUP(D880,Zone,2)</f>
        <v>Centro</v>
      </c>
      <c r="V880">
        <f>WEEKNUM(A880)</f>
        <v>15</v>
      </c>
    </row>
    <row r="881" spans="1:22" x14ac:dyDescent="0.2">
      <c r="A881" s="6">
        <v>43926</v>
      </c>
      <c r="B881" t="s">
        <v>14</v>
      </c>
      <c r="C881">
        <v>10</v>
      </c>
      <c r="D881" t="s">
        <v>32</v>
      </c>
      <c r="E881" s="1">
        <v>4310675841</v>
      </c>
      <c r="F881" s="1">
        <v>1238824698</v>
      </c>
      <c r="G881">
        <v>-8</v>
      </c>
      <c r="H881">
        <v>1</v>
      </c>
      <c r="I881">
        <v>-7</v>
      </c>
      <c r="J881">
        <v>-22</v>
      </c>
      <c r="K881">
        <v>-29</v>
      </c>
      <c r="L881">
        <v>-29</v>
      </c>
      <c r="M881">
        <v>-29</v>
      </c>
      <c r="N881">
        <v>56</v>
      </c>
      <c r="O881">
        <v>2</v>
      </c>
      <c r="P881">
        <v>29</v>
      </c>
      <c r="Q881">
        <v>639</v>
      </c>
      <c r="U881" t="str">
        <f>VLOOKUP(D881,Zone,2)</f>
        <v>Centro</v>
      </c>
      <c r="V881">
        <f>WEEKNUM(A881)</f>
        <v>15</v>
      </c>
    </row>
    <row r="882" spans="1:22" x14ac:dyDescent="0.2">
      <c r="A882" s="6">
        <v>43926</v>
      </c>
      <c r="B882" t="s">
        <v>14</v>
      </c>
      <c r="C882">
        <v>2</v>
      </c>
      <c r="D882" t="s">
        <v>33</v>
      </c>
      <c r="E882" s="1">
        <v>4573750286</v>
      </c>
      <c r="F882" s="1">
        <v>7320149366</v>
      </c>
      <c r="G882">
        <v>33</v>
      </c>
      <c r="H882">
        <v>0</v>
      </c>
      <c r="I882">
        <v>33</v>
      </c>
      <c r="J882">
        <v>-17</v>
      </c>
      <c r="K882">
        <v>16</v>
      </c>
      <c r="L882">
        <v>16</v>
      </c>
      <c r="M882">
        <v>16</v>
      </c>
      <c r="N882">
        <v>9</v>
      </c>
      <c r="O882">
        <v>9</v>
      </c>
      <c r="P882">
        <v>34</v>
      </c>
      <c r="Q882">
        <v>116</v>
      </c>
      <c r="U882" t="str">
        <f>VLOOKUP(D882,Zone,2)</f>
        <v>Nord</v>
      </c>
      <c r="V882">
        <f>WEEKNUM(A882)</f>
        <v>15</v>
      </c>
    </row>
    <row r="883" spans="1:22" x14ac:dyDescent="0.2">
      <c r="A883" s="6">
        <v>43926</v>
      </c>
      <c r="B883" t="s">
        <v>14</v>
      </c>
      <c r="C883">
        <v>5</v>
      </c>
      <c r="D883" t="s">
        <v>34</v>
      </c>
      <c r="E883" s="1">
        <v>4543490485</v>
      </c>
      <c r="F883" s="1">
        <v>1233845213</v>
      </c>
      <c r="G883">
        <v>-17</v>
      </c>
      <c r="H883">
        <v>5</v>
      </c>
      <c r="I883">
        <v>-12</v>
      </c>
      <c r="J883">
        <v>328</v>
      </c>
      <c r="K883">
        <v>316</v>
      </c>
      <c r="L883">
        <v>316</v>
      </c>
      <c r="M883">
        <v>316</v>
      </c>
      <c r="N883">
        <v>62</v>
      </c>
      <c r="O883">
        <v>24</v>
      </c>
      <c r="P883">
        <v>402</v>
      </c>
      <c r="Q883">
        <v>7621</v>
      </c>
      <c r="U883" t="str">
        <f>VLOOKUP(D883,Zone,2)</f>
        <v>Nord</v>
      </c>
      <c r="V883">
        <f>WEEKNUM(A883)</f>
        <v>15</v>
      </c>
    </row>
    <row r="884" spans="1:22" x14ac:dyDescent="0.2">
      <c r="A884" s="6">
        <v>43927</v>
      </c>
      <c r="B884" t="s">
        <v>14</v>
      </c>
      <c r="C884">
        <v>13</v>
      </c>
      <c r="D884" t="s">
        <v>15</v>
      </c>
      <c r="E884" s="1">
        <v>4235122196</v>
      </c>
      <c r="F884" s="1">
        <v>1339843823</v>
      </c>
      <c r="G884">
        <v>-7</v>
      </c>
      <c r="H884">
        <v>-1</v>
      </c>
      <c r="I884">
        <v>-8</v>
      </c>
      <c r="J884">
        <v>13</v>
      </c>
      <c r="K884">
        <v>5</v>
      </c>
      <c r="L884">
        <v>5</v>
      </c>
      <c r="M884">
        <v>5</v>
      </c>
      <c r="N884">
        <v>2</v>
      </c>
      <c r="O884">
        <v>11</v>
      </c>
      <c r="P884">
        <v>18</v>
      </c>
      <c r="Q884">
        <v>600</v>
      </c>
      <c r="U884" t="str">
        <f>VLOOKUP(D884,Zone,2)</f>
        <v>Centro</v>
      </c>
      <c r="V884">
        <f>WEEKNUM(A884)</f>
        <v>15</v>
      </c>
    </row>
    <row r="885" spans="1:22" x14ac:dyDescent="0.2">
      <c r="A885" s="6">
        <v>43927</v>
      </c>
      <c r="B885" t="s">
        <v>14</v>
      </c>
      <c r="C885">
        <v>17</v>
      </c>
      <c r="D885" t="s">
        <v>16</v>
      </c>
      <c r="E885" s="1">
        <v>4063947052</v>
      </c>
      <c r="F885" s="1">
        <v>1580514834</v>
      </c>
      <c r="G885">
        <v>0</v>
      </c>
      <c r="H885">
        <v>0</v>
      </c>
      <c r="I885">
        <v>0</v>
      </c>
      <c r="J885">
        <v>8</v>
      </c>
      <c r="K885">
        <v>8</v>
      </c>
      <c r="L885">
        <v>8</v>
      </c>
      <c r="M885">
        <v>8</v>
      </c>
      <c r="N885">
        <v>1</v>
      </c>
      <c r="O885">
        <v>0</v>
      </c>
      <c r="P885">
        <v>9</v>
      </c>
      <c r="Q885">
        <v>130</v>
      </c>
      <c r="U885" t="str">
        <f>VLOOKUP(D885,Zone,2)</f>
        <v>Sud</v>
      </c>
      <c r="V885">
        <f>WEEKNUM(A885)</f>
        <v>15</v>
      </c>
    </row>
    <row r="886" spans="1:22" x14ac:dyDescent="0.2">
      <c r="A886" s="6">
        <v>43927</v>
      </c>
      <c r="B886" t="s">
        <v>14</v>
      </c>
      <c r="C886">
        <v>18</v>
      </c>
      <c r="D886" t="s">
        <v>17</v>
      </c>
      <c r="E886" s="1">
        <v>3890597598</v>
      </c>
      <c r="F886" s="1">
        <v>1659440194</v>
      </c>
      <c r="G886">
        <v>-4</v>
      </c>
      <c r="H886">
        <v>1</v>
      </c>
      <c r="I886">
        <v>-3</v>
      </c>
      <c r="J886">
        <v>19</v>
      </c>
      <c r="K886">
        <v>16</v>
      </c>
      <c r="L886">
        <v>16</v>
      </c>
      <c r="M886">
        <v>16</v>
      </c>
      <c r="N886">
        <v>4</v>
      </c>
      <c r="O886">
        <v>2</v>
      </c>
      <c r="P886">
        <v>22</v>
      </c>
      <c r="Q886">
        <v>556</v>
      </c>
      <c r="U886" t="str">
        <f>VLOOKUP(D886,Zone,2)</f>
        <v>Sud</v>
      </c>
      <c r="V886">
        <f>WEEKNUM(A886)</f>
        <v>15</v>
      </c>
    </row>
    <row r="887" spans="1:22" x14ac:dyDescent="0.2">
      <c r="A887" s="6">
        <v>43927</v>
      </c>
      <c r="B887" t="s">
        <v>14</v>
      </c>
      <c r="C887">
        <v>15</v>
      </c>
      <c r="D887" t="s">
        <v>18</v>
      </c>
      <c r="E887" s="1">
        <v>4083956555</v>
      </c>
      <c r="F887" s="1">
        <v>1425084984</v>
      </c>
      <c r="G887">
        <v>1</v>
      </c>
      <c r="H887">
        <v>-7</v>
      </c>
      <c r="I887">
        <v>-6</v>
      </c>
      <c r="J887">
        <v>83</v>
      </c>
      <c r="K887">
        <v>77</v>
      </c>
      <c r="L887">
        <v>77</v>
      </c>
      <c r="M887">
        <v>77</v>
      </c>
      <c r="N887">
        <v>6</v>
      </c>
      <c r="O887">
        <v>15</v>
      </c>
      <c r="P887">
        <v>98</v>
      </c>
      <c r="Q887">
        <v>1387</v>
      </c>
      <c r="U887" t="str">
        <f>VLOOKUP(D887,Zone,2)</f>
        <v>Sud</v>
      </c>
      <c r="V887">
        <f>WEEKNUM(A887)</f>
        <v>15</v>
      </c>
    </row>
    <row r="888" spans="1:22" x14ac:dyDescent="0.2">
      <c r="A888" s="6">
        <v>43927</v>
      </c>
      <c r="B888" t="s">
        <v>14</v>
      </c>
      <c r="C888">
        <v>8</v>
      </c>
      <c r="D888" t="s">
        <v>46</v>
      </c>
      <c r="E888" s="1">
        <v>4449436681</v>
      </c>
      <c r="F888" s="1">
        <v>113417208</v>
      </c>
      <c r="G888">
        <v>-35</v>
      </c>
      <c r="H888">
        <v>-3</v>
      </c>
      <c r="I888">
        <v>-38</v>
      </c>
      <c r="J888">
        <v>252</v>
      </c>
      <c r="K888">
        <v>214</v>
      </c>
      <c r="L888">
        <v>214</v>
      </c>
      <c r="M888">
        <v>214</v>
      </c>
      <c r="N888">
        <v>196</v>
      </c>
      <c r="O888">
        <v>57</v>
      </c>
      <c r="P888">
        <v>467</v>
      </c>
      <c r="Q888">
        <v>2177</v>
      </c>
      <c r="U888" t="str">
        <f>VLOOKUP(D888,Zone,2)</f>
        <v>Nord</v>
      </c>
      <c r="V888">
        <f>WEEKNUM(A888)</f>
        <v>15</v>
      </c>
    </row>
    <row r="889" spans="1:22" x14ac:dyDescent="0.2">
      <c r="A889" s="6">
        <v>43927</v>
      </c>
      <c r="B889" t="s">
        <v>14</v>
      </c>
      <c r="C889">
        <v>6</v>
      </c>
      <c r="D889" t="s">
        <v>19</v>
      </c>
      <c r="E889" s="1">
        <v>456494354</v>
      </c>
      <c r="F889" s="1">
        <v>1376813649</v>
      </c>
      <c r="G889">
        <v>4</v>
      </c>
      <c r="H889">
        <v>-4</v>
      </c>
      <c r="I889">
        <v>0</v>
      </c>
      <c r="J889">
        <v>33</v>
      </c>
      <c r="K889">
        <v>33</v>
      </c>
      <c r="L889">
        <v>33</v>
      </c>
      <c r="M889">
        <v>33</v>
      </c>
      <c r="N889">
        <v>18</v>
      </c>
      <c r="O889">
        <v>4</v>
      </c>
      <c r="P889">
        <v>55</v>
      </c>
      <c r="Q889">
        <v>620</v>
      </c>
      <c r="U889" t="str">
        <f>VLOOKUP(D889,Zone,2)</f>
        <v>Nord</v>
      </c>
      <c r="V889">
        <f>WEEKNUM(A889)</f>
        <v>15</v>
      </c>
    </row>
    <row r="890" spans="1:22" x14ac:dyDescent="0.2">
      <c r="A890" s="6">
        <v>43927</v>
      </c>
      <c r="B890" t="s">
        <v>14</v>
      </c>
      <c r="C890">
        <v>12</v>
      </c>
      <c r="D890" t="s">
        <v>20</v>
      </c>
      <c r="E890" s="1">
        <v>4189277044</v>
      </c>
      <c r="F890" s="1">
        <v>1248366722</v>
      </c>
      <c r="G890">
        <v>0</v>
      </c>
      <c r="H890">
        <v>0</v>
      </c>
      <c r="I890">
        <v>0</v>
      </c>
      <c r="J890">
        <v>114</v>
      </c>
      <c r="K890">
        <v>114</v>
      </c>
      <c r="L890">
        <v>114</v>
      </c>
      <c r="M890">
        <v>114</v>
      </c>
      <c r="N890">
        <v>27</v>
      </c>
      <c r="O890">
        <v>10</v>
      </c>
      <c r="P890">
        <v>151</v>
      </c>
      <c r="Q890">
        <v>2812</v>
      </c>
      <c r="U890" t="str">
        <f>VLOOKUP(D890,Zone,2)</f>
        <v>Centro</v>
      </c>
      <c r="V890">
        <f>WEEKNUM(A890)</f>
        <v>15</v>
      </c>
    </row>
    <row r="891" spans="1:22" x14ac:dyDescent="0.2">
      <c r="A891" s="6">
        <v>43927</v>
      </c>
      <c r="B891" t="s">
        <v>14</v>
      </c>
      <c r="C891">
        <v>7</v>
      </c>
      <c r="D891" t="s">
        <v>21</v>
      </c>
      <c r="E891" s="1">
        <v>4441149315</v>
      </c>
      <c r="F891" s="1">
        <v>89326992</v>
      </c>
      <c r="G891">
        <v>15</v>
      </c>
      <c r="H891">
        <v>-3</v>
      </c>
      <c r="I891">
        <v>12</v>
      </c>
      <c r="J891">
        <v>12</v>
      </c>
      <c r="K891">
        <v>24</v>
      </c>
      <c r="L891">
        <v>24</v>
      </c>
      <c r="M891">
        <v>24</v>
      </c>
      <c r="N891">
        <v>37</v>
      </c>
      <c r="O891">
        <v>39</v>
      </c>
      <c r="P891">
        <v>100</v>
      </c>
      <c r="Q891">
        <v>486</v>
      </c>
      <c r="U891" t="str">
        <f>VLOOKUP(D891,Zone,2)</f>
        <v>Nord</v>
      </c>
      <c r="V891">
        <f>WEEKNUM(A891)</f>
        <v>15</v>
      </c>
    </row>
    <row r="892" spans="1:22" x14ac:dyDescent="0.2">
      <c r="A892" s="6">
        <v>43927</v>
      </c>
      <c r="B892" t="s">
        <v>14</v>
      </c>
      <c r="C892">
        <v>3</v>
      </c>
      <c r="D892" t="s">
        <v>22</v>
      </c>
      <c r="E892" s="1">
        <v>4546679409</v>
      </c>
      <c r="F892" s="1">
        <v>9190347404</v>
      </c>
      <c r="G892">
        <v>-95</v>
      </c>
      <c r="H892">
        <v>26</v>
      </c>
      <c r="I892">
        <v>-69</v>
      </c>
      <c r="J892">
        <v>414</v>
      </c>
      <c r="K892">
        <v>345</v>
      </c>
      <c r="L892">
        <v>345</v>
      </c>
      <c r="M892">
        <v>345</v>
      </c>
      <c r="N892">
        <v>437</v>
      </c>
      <c r="O892">
        <v>297</v>
      </c>
      <c r="P892">
        <v>1079</v>
      </c>
      <c r="Q892">
        <v>5005</v>
      </c>
      <c r="U892" t="str">
        <f>VLOOKUP(D892,Zone,2)</f>
        <v>Nord</v>
      </c>
      <c r="V892">
        <f>WEEKNUM(A892)</f>
        <v>15</v>
      </c>
    </row>
    <row r="893" spans="1:22" x14ac:dyDescent="0.2">
      <c r="A893" s="6">
        <v>43927</v>
      </c>
      <c r="B893" t="s">
        <v>14</v>
      </c>
      <c r="C893">
        <v>11</v>
      </c>
      <c r="D893" t="s">
        <v>23</v>
      </c>
      <c r="E893" s="1">
        <v>4361675973</v>
      </c>
      <c r="F893" s="1">
        <v>135188753</v>
      </c>
      <c r="G893">
        <v>14</v>
      </c>
      <c r="H893">
        <v>-11</v>
      </c>
      <c r="I893">
        <v>3</v>
      </c>
      <c r="J893">
        <v>125</v>
      </c>
      <c r="K893">
        <v>128</v>
      </c>
      <c r="L893">
        <v>128</v>
      </c>
      <c r="M893">
        <v>128</v>
      </c>
      <c r="N893">
        <v>9</v>
      </c>
      <c r="O893">
        <v>13</v>
      </c>
      <c r="P893">
        <v>150</v>
      </c>
      <c r="Q893">
        <v>667</v>
      </c>
      <c r="U893" t="str">
        <f>VLOOKUP(D893,Zone,2)</f>
        <v>Centro</v>
      </c>
      <c r="V893">
        <f>WEEKNUM(A893)</f>
        <v>15</v>
      </c>
    </row>
    <row r="894" spans="1:22" x14ac:dyDescent="0.2">
      <c r="A894" s="6">
        <v>43927</v>
      </c>
      <c r="B894" t="s">
        <v>14</v>
      </c>
      <c r="C894">
        <v>14</v>
      </c>
      <c r="D894" t="s">
        <v>24</v>
      </c>
      <c r="E894" s="1">
        <v>4155774754</v>
      </c>
      <c r="F894" s="1">
        <v>1465916051</v>
      </c>
      <c r="G894">
        <v>1</v>
      </c>
      <c r="H894">
        <v>-1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42</v>
      </c>
      <c r="U894" t="str">
        <f>VLOOKUP(D894,Zone,2)</f>
        <v>Sud</v>
      </c>
      <c r="V894">
        <f>WEEKNUM(A894)</f>
        <v>15</v>
      </c>
    </row>
    <row r="895" spans="1:22" x14ac:dyDescent="0.2">
      <c r="A895" s="6">
        <v>43927</v>
      </c>
      <c r="B895" t="s">
        <v>14</v>
      </c>
      <c r="C895">
        <v>4</v>
      </c>
      <c r="D895" t="s">
        <v>25</v>
      </c>
      <c r="E895" s="1">
        <v>4649933453</v>
      </c>
      <c r="F895" s="1">
        <v>1135662422</v>
      </c>
      <c r="G895">
        <v>6</v>
      </c>
      <c r="H895">
        <v>-1</v>
      </c>
      <c r="I895">
        <v>5</v>
      </c>
      <c r="J895">
        <v>29</v>
      </c>
      <c r="K895">
        <v>34</v>
      </c>
      <c r="L895">
        <v>34</v>
      </c>
      <c r="M895">
        <v>34</v>
      </c>
      <c r="N895">
        <v>38</v>
      </c>
      <c r="O895">
        <v>6</v>
      </c>
      <c r="P895">
        <v>78</v>
      </c>
      <c r="Q895">
        <v>1102</v>
      </c>
      <c r="U895" t="str">
        <f>VLOOKUP(D895,Zone,2)</f>
        <v>Nord</v>
      </c>
      <c r="V895">
        <f>WEEKNUM(A895)</f>
        <v>15</v>
      </c>
    </row>
    <row r="896" spans="1:22" x14ac:dyDescent="0.2">
      <c r="A896" s="6">
        <v>43927</v>
      </c>
      <c r="B896" t="s">
        <v>14</v>
      </c>
      <c r="C896">
        <v>4</v>
      </c>
      <c r="D896" t="s">
        <v>26</v>
      </c>
      <c r="E896" s="1">
        <v>4606893511</v>
      </c>
      <c r="F896" s="1">
        <v>1112123097</v>
      </c>
      <c r="G896">
        <v>2</v>
      </c>
      <c r="H896">
        <v>-1</v>
      </c>
      <c r="I896">
        <v>1</v>
      </c>
      <c r="J896">
        <v>42</v>
      </c>
      <c r="K896">
        <v>43</v>
      </c>
      <c r="L896">
        <v>43</v>
      </c>
      <c r="M896">
        <v>43</v>
      </c>
      <c r="N896">
        <v>7</v>
      </c>
      <c r="O896">
        <v>13</v>
      </c>
      <c r="P896">
        <v>63</v>
      </c>
      <c r="Q896">
        <v>654</v>
      </c>
      <c r="U896" t="str">
        <f>VLOOKUP(D896,Zone,2)</f>
        <v>Nord</v>
      </c>
      <c r="V896">
        <f>WEEKNUM(A896)</f>
        <v>15</v>
      </c>
    </row>
    <row r="897" spans="1:22" x14ac:dyDescent="0.2">
      <c r="A897" s="6">
        <v>43927</v>
      </c>
      <c r="B897" t="s">
        <v>14</v>
      </c>
      <c r="C897">
        <v>1</v>
      </c>
      <c r="D897" t="s">
        <v>27</v>
      </c>
      <c r="E897" s="1">
        <v>450732745</v>
      </c>
      <c r="F897" s="1">
        <v>7680687483</v>
      </c>
      <c r="G897">
        <v>12</v>
      </c>
      <c r="H897">
        <v>-6</v>
      </c>
      <c r="I897">
        <v>6</v>
      </c>
      <c r="J897">
        <v>362</v>
      </c>
      <c r="K897">
        <v>368</v>
      </c>
      <c r="L897">
        <v>368</v>
      </c>
      <c r="M897">
        <v>368</v>
      </c>
      <c r="N897">
        <v>111</v>
      </c>
      <c r="O897">
        <v>83</v>
      </c>
      <c r="P897">
        <v>562</v>
      </c>
      <c r="Q897">
        <v>2584</v>
      </c>
      <c r="U897" t="str">
        <f>VLOOKUP(D897,Zone,2)</f>
        <v>Nord</v>
      </c>
      <c r="V897">
        <f>WEEKNUM(A897)</f>
        <v>15</v>
      </c>
    </row>
    <row r="898" spans="1:22" x14ac:dyDescent="0.2">
      <c r="A898" s="6">
        <v>43927</v>
      </c>
      <c r="B898" t="s">
        <v>14</v>
      </c>
      <c r="C898">
        <v>16</v>
      </c>
      <c r="D898" t="s">
        <v>28</v>
      </c>
      <c r="E898" s="1">
        <v>4112559576</v>
      </c>
      <c r="F898" s="1">
        <v>1686736689</v>
      </c>
      <c r="G898">
        <v>51</v>
      </c>
      <c r="H898">
        <v>-62</v>
      </c>
      <c r="I898">
        <v>-11</v>
      </c>
      <c r="J898">
        <v>104</v>
      </c>
      <c r="K898">
        <v>93</v>
      </c>
      <c r="L898">
        <v>93</v>
      </c>
      <c r="M898">
        <v>93</v>
      </c>
      <c r="N898">
        <v>21</v>
      </c>
      <c r="O898">
        <v>13</v>
      </c>
      <c r="P898">
        <v>127</v>
      </c>
      <c r="Q898">
        <v>1979</v>
      </c>
      <c r="U898" t="str">
        <f>VLOOKUP(D898,Zone,2)</f>
        <v>Sud</v>
      </c>
      <c r="V898">
        <f>WEEKNUM(A898)</f>
        <v>15</v>
      </c>
    </row>
    <row r="899" spans="1:22" x14ac:dyDescent="0.2">
      <c r="A899" s="6">
        <v>43927</v>
      </c>
      <c r="B899" t="s">
        <v>14</v>
      </c>
      <c r="C899">
        <v>20</v>
      </c>
      <c r="D899" t="s">
        <v>29</v>
      </c>
      <c r="E899" s="1">
        <v>3921531192</v>
      </c>
      <c r="F899" s="1">
        <v>9110616306</v>
      </c>
      <c r="G899">
        <v>-3</v>
      </c>
      <c r="H899">
        <v>1</v>
      </c>
      <c r="I899">
        <v>-2</v>
      </c>
      <c r="J899">
        <v>6</v>
      </c>
      <c r="K899">
        <v>4</v>
      </c>
      <c r="L899">
        <v>4</v>
      </c>
      <c r="M899">
        <v>4</v>
      </c>
      <c r="N899">
        <v>7</v>
      </c>
      <c r="O899">
        <v>4</v>
      </c>
      <c r="P899">
        <v>15</v>
      </c>
      <c r="Q899">
        <v>364</v>
      </c>
      <c r="U899" t="str">
        <f>VLOOKUP(D899,Zone,2)</f>
        <v>Sud</v>
      </c>
      <c r="V899">
        <f>WEEKNUM(A899)</f>
        <v>15</v>
      </c>
    </row>
    <row r="900" spans="1:22" x14ac:dyDescent="0.2">
      <c r="A900" s="6">
        <v>43927</v>
      </c>
      <c r="B900" t="s">
        <v>14</v>
      </c>
      <c r="C900">
        <v>19</v>
      </c>
      <c r="D900" t="s">
        <v>30</v>
      </c>
      <c r="E900" s="1">
        <v>3811569725</v>
      </c>
      <c r="F900" s="1">
        <v>133623567</v>
      </c>
      <c r="G900">
        <v>7</v>
      </c>
      <c r="H900">
        <v>-2</v>
      </c>
      <c r="I900">
        <v>5</v>
      </c>
      <c r="J900">
        <v>36</v>
      </c>
      <c r="K900">
        <v>41</v>
      </c>
      <c r="L900">
        <v>41</v>
      </c>
      <c r="M900">
        <v>41</v>
      </c>
      <c r="N900">
        <v>4</v>
      </c>
      <c r="O900">
        <v>7</v>
      </c>
      <c r="P900">
        <v>52</v>
      </c>
      <c r="Q900">
        <v>1560</v>
      </c>
      <c r="U900" t="str">
        <f>VLOOKUP(D900,Zone,2)</f>
        <v>Sud</v>
      </c>
      <c r="V900">
        <f>WEEKNUM(A900)</f>
        <v>15</v>
      </c>
    </row>
    <row r="901" spans="1:22" x14ac:dyDescent="0.2">
      <c r="A901" s="6">
        <v>43927</v>
      </c>
      <c r="B901" t="s">
        <v>14</v>
      </c>
      <c r="C901">
        <v>9</v>
      </c>
      <c r="D901" t="s">
        <v>31</v>
      </c>
      <c r="E901" s="1">
        <v>4376923077</v>
      </c>
      <c r="F901" s="1">
        <v>1125588885</v>
      </c>
      <c r="G901">
        <v>5</v>
      </c>
      <c r="H901">
        <v>3</v>
      </c>
      <c r="I901">
        <v>8</v>
      </c>
      <c r="J901">
        <v>108</v>
      </c>
      <c r="K901">
        <v>116</v>
      </c>
      <c r="L901">
        <v>116</v>
      </c>
      <c r="M901">
        <v>116</v>
      </c>
      <c r="N901">
        <v>13</v>
      </c>
      <c r="O901">
        <v>25</v>
      </c>
      <c r="P901">
        <v>154</v>
      </c>
      <c r="Q901">
        <v>1843</v>
      </c>
      <c r="U901" t="str">
        <f>VLOOKUP(D901,Zone,2)</f>
        <v>Centro</v>
      </c>
      <c r="V901">
        <f>WEEKNUM(A901)</f>
        <v>15</v>
      </c>
    </row>
    <row r="902" spans="1:22" x14ac:dyDescent="0.2">
      <c r="A902" s="6">
        <v>43927</v>
      </c>
      <c r="B902" t="s">
        <v>14</v>
      </c>
      <c r="C902">
        <v>10</v>
      </c>
      <c r="D902" t="s">
        <v>32</v>
      </c>
      <c r="E902" s="1">
        <v>4310675841</v>
      </c>
      <c r="F902" s="1">
        <v>1238824698</v>
      </c>
      <c r="G902">
        <v>0</v>
      </c>
      <c r="H902">
        <v>1</v>
      </c>
      <c r="I902">
        <v>1</v>
      </c>
      <c r="J902">
        <v>-27</v>
      </c>
      <c r="K902">
        <v>-26</v>
      </c>
      <c r="L902">
        <v>-26</v>
      </c>
      <c r="M902">
        <v>-26</v>
      </c>
      <c r="N902">
        <v>39</v>
      </c>
      <c r="O902">
        <v>1</v>
      </c>
      <c r="P902">
        <v>14</v>
      </c>
      <c r="Q902">
        <v>125</v>
      </c>
      <c r="U902" t="str">
        <f>VLOOKUP(D902,Zone,2)</f>
        <v>Centro</v>
      </c>
      <c r="V902">
        <f>WEEKNUM(A902)</f>
        <v>15</v>
      </c>
    </row>
    <row r="903" spans="1:22" x14ac:dyDescent="0.2">
      <c r="A903" s="6">
        <v>43927</v>
      </c>
      <c r="B903" t="s">
        <v>14</v>
      </c>
      <c r="C903">
        <v>2</v>
      </c>
      <c r="D903" t="s">
        <v>33</v>
      </c>
      <c r="E903" s="1">
        <v>4573750286</v>
      </c>
      <c r="F903" s="1">
        <v>7320149366</v>
      </c>
      <c r="G903">
        <v>13</v>
      </c>
      <c r="H903">
        <v>-2</v>
      </c>
      <c r="I903">
        <v>11</v>
      </c>
      <c r="J903">
        <v>-20</v>
      </c>
      <c r="K903">
        <v>-9</v>
      </c>
      <c r="L903">
        <v>-9</v>
      </c>
      <c r="M903">
        <v>-9</v>
      </c>
      <c r="N903">
        <v>27</v>
      </c>
      <c r="O903">
        <v>5</v>
      </c>
      <c r="P903">
        <v>23</v>
      </c>
      <c r="Q903">
        <v>200</v>
      </c>
      <c r="U903" t="str">
        <f>VLOOKUP(D903,Zone,2)</f>
        <v>Nord</v>
      </c>
      <c r="V903">
        <f>WEEKNUM(A903)</f>
        <v>15</v>
      </c>
    </row>
    <row r="904" spans="1:22" x14ac:dyDescent="0.2">
      <c r="A904" s="6">
        <v>43927</v>
      </c>
      <c r="B904" t="s">
        <v>14</v>
      </c>
      <c r="C904">
        <v>5</v>
      </c>
      <c r="D904" t="s">
        <v>34</v>
      </c>
      <c r="E904" s="1">
        <v>4543490485</v>
      </c>
      <c r="F904" s="1">
        <v>1233845213</v>
      </c>
      <c r="G904">
        <v>40</v>
      </c>
      <c r="H904">
        <v>-7</v>
      </c>
      <c r="I904">
        <v>33</v>
      </c>
      <c r="J904">
        <v>280</v>
      </c>
      <c r="K904">
        <v>313</v>
      </c>
      <c r="L904">
        <v>313</v>
      </c>
      <c r="M904">
        <v>313</v>
      </c>
      <c r="N904">
        <v>18</v>
      </c>
      <c r="O904">
        <v>31</v>
      </c>
      <c r="P904">
        <v>362</v>
      </c>
      <c r="Q904">
        <v>5378</v>
      </c>
      <c r="U904" t="str">
        <f>VLOOKUP(D904,Zone,2)</f>
        <v>Nord</v>
      </c>
      <c r="V904">
        <f>WEEKNUM(A904)</f>
        <v>15</v>
      </c>
    </row>
    <row r="905" spans="1:22" x14ac:dyDescent="0.2">
      <c r="A905" s="6">
        <v>43928</v>
      </c>
      <c r="B905" t="s">
        <v>14</v>
      </c>
      <c r="C905">
        <v>13</v>
      </c>
      <c r="D905" t="s">
        <v>15</v>
      </c>
      <c r="E905" s="1">
        <v>4235122196</v>
      </c>
      <c r="F905" s="1">
        <v>1339843823</v>
      </c>
      <c r="G905">
        <v>-3</v>
      </c>
      <c r="H905">
        <v>1</v>
      </c>
      <c r="I905">
        <v>-2</v>
      </c>
      <c r="J905">
        <v>68</v>
      </c>
      <c r="K905">
        <v>66</v>
      </c>
      <c r="L905">
        <v>66</v>
      </c>
      <c r="M905">
        <v>66</v>
      </c>
      <c r="N905">
        <v>9</v>
      </c>
      <c r="O905">
        <v>3</v>
      </c>
      <c r="P905">
        <v>78</v>
      </c>
      <c r="Q905">
        <v>706</v>
      </c>
      <c r="U905" t="str">
        <f>VLOOKUP(D905,Zone,2)</f>
        <v>Centro</v>
      </c>
      <c r="V905">
        <f>WEEKNUM(A905)</f>
        <v>15</v>
      </c>
    </row>
    <row r="906" spans="1:22" x14ac:dyDescent="0.2">
      <c r="A906" s="6">
        <v>43928</v>
      </c>
      <c r="B906" t="s">
        <v>14</v>
      </c>
      <c r="C906">
        <v>17</v>
      </c>
      <c r="D906" t="s">
        <v>16</v>
      </c>
      <c r="E906" s="1">
        <v>4063947052</v>
      </c>
      <c r="F906" s="1">
        <v>1580514834</v>
      </c>
      <c r="G906">
        <v>1</v>
      </c>
      <c r="H906">
        <v>-1</v>
      </c>
      <c r="I906">
        <v>0</v>
      </c>
      <c r="J906">
        <v>3</v>
      </c>
      <c r="K906">
        <v>3</v>
      </c>
      <c r="L906">
        <v>3</v>
      </c>
      <c r="M906">
        <v>3</v>
      </c>
      <c r="N906">
        <v>0</v>
      </c>
      <c r="O906">
        <v>1</v>
      </c>
      <c r="P906">
        <v>4</v>
      </c>
      <c r="Q906">
        <v>99</v>
      </c>
      <c r="U906" t="str">
        <f>VLOOKUP(D906,Zone,2)</f>
        <v>Sud</v>
      </c>
      <c r="V906">
        <f>WEEKNUM(A906)</f>
        <v>15</v>
      </c>
    </row>
    <row r="907" spans="1:22" x14ac:dyDescent="0.2">
      <c r="A907" s="6">
        <v>43928</v>
      </c>
      <c r="B907" t="s">
        <v>14</v>
      </c>
      <c r="C907">
        <v>18</v>
      </c>
      <c r="D907" t="s">
        <v>17</v>
      </c>
      <c r="E907" s="1">
        <v>3890597598</v>
      </c>
      <c r="F907" s="1">
        <v>1659440194</v>
      </c>
      <c r="G907">
        <v>-1</v>
      </c>
      <c r="H907">
        <v>0</v>
      </c>
      <c r="I907">
        <v>-1</v>
      </c>
      <c r="J907">
        <v>12</v>
      </c>
      <c r="K907">
        <v>11</v>
      </c>
      <c r="L907">
        <v>11</v>
      </c>
      <c r="M907">
        <v>11</v>
      </c>
      <c r="N907">
        <v>3</v>
      </c>
      <c r="O907">
        <v>2</v>
      </c>
      <c r="P907">
        <v>16</v>
      </c>
      <c r="Q907">
        <v>439</v>
      </c>
      <c r="U907" t="str">
        <f>VLOOKUP(D907,Zone,2)</f>
        <v>Sud</v>
      </c>
      <c r="V907">
        <f>WEEKNUM(A907)</f>
        <v>15</v>
      </c>
    </row>
    <row r="908" spans="1:22" x14ac:dyDescent="0.2">
      <c r="A908" s="6">
        <v>43928</v>
      </c>
      <c r="B908" t="s">
        <v>14</v>
      </c>
      <c r="C908">
        <v>15</v>
      </c>
      <c r="D908" t="s">
        <v>18</v>
      </c>
      <c r="E908" s="1">
        <v>4083956555</v>
      </c>
      <c r="F908" s="1">
        <v>1425084984</v>
      </c>
      <c r="G908">
        <v>-7</v>
      </c>
      <c r="H908">
        <v>2</v>
      </c>
      <c r="I908">
        <v>-5</v>
      </c>
      <c r="J908">
        <v>72</v>
      </c>
      <c r="K908">
        <v>67</v>
      </c>
      <c r="L908">
        <v>67</v>
      </c>
      <c r="M908">
        <v>67</v>
      </c>
      <c r="N908">
        <v>11</v>
      </c>
      <c r="O908">
        <v>12</v>
      </c>
      <c r="P908">
        <v>90</v>
      </c>
      <c r="Q908">
        <v>1253</v>
      </c>
      <c r="U908" t="str">
        <f>VLOOKUP(D908,Zone,2)</f>
        <v>Sud</v>
      </c>
      <c r="V908">
        <f>WEEKNUM(A908)</f>
        <v>15</v>
      </c>
    </row>
    <row r="909" spans="1:22" x14ac:dyDescent="0.2">
      <c r="A909" s="6">
        <v>43928</v>
      </c>
      <c r="B909" t="s">
        <v>14</v>
      </c>
      <c r="C909">
        <v>8</v>
      </c>
      <c r="D909" t="s">
        <v>46</v>
      </c>
      <c r="E909" s="1">
        <v>4449436681</v>
      </c>
      <c r="F909" s="1">
        <v>113417208</v>
      </c>
      <c r="G909">
        <v>-54</v>
      </c>
      <c r="H909">
        <v>-6</v>
      </c>
      <c r="I909">
        <v>-60</v>
      </c>
      <c r="J909">
        <v>57</v>
      </c>
      <c r="K909">
        <v>-3</v>
      </c>
      <c r="L909">
        <v>-3</v>
      </c>
      <c r="M909">
        <v>-3</v>
      </c>
      <c r="N909">
        <v>200</v>
      </c>
      <c r="O909">
        <v>72</v>
      </c>
      <c r="P909">
        <v>269</v>
      </c>
      <c r="Q909">
        <v>3028</v>
      </c>
      <c r="U909" t="str">
        <f>VLOOKUP(D909,Zone,2)</f>
        <v>Nord</v>
      </c>
      <c r="V909">
        <f>WEEKNUM(A909)</f>
        <v>15</v>
      </c>
    </row>
    <row r="910" spans="1:22" x14ac:dyDescent="0.2">
      <c r="A910" s="6">
        <v>43928</v>
      </c>
      <c r="B910" t="s">
        <v>14</v>
      </c>
      <c r="C910">
        <v>6</v>
      </c>
      <c r="D910" t="s">
        <v>19</v>
      </c>
      <c r="E910" s="1">
        <v>456494354</v>
      </c>
      <c r="F910" s="1">
        <v>1376813649</v>
      </c>
      <c r="G910">
        <v>-4</v>
      </c>
      <c r="H910">
        <v>-2</v>
      </c>
      <c r="I910">
        <v>-6</v>
      </c>
      <c r="J910">
        <v>-11</v>
      </c>
      <c r="K910">
        <v>-17</v>
      </c>
      <c r="L910">
        <v>-17</v>
      </c>
      <c r="M910">
        <v>-17</v>
      </c>
      <c r="N910">
        <v>61</v>
      </c>
      <c r="O910">
        <v>6</v>
      </c>
      <c r="P910">
        <v>50</v>
      </c>
      <c r="Q910">
        <v>1264</v>
      </c>
      <c r="U910" t="str">
        <f>VLOOKUP(D910,Zone,2)</f>
        <v>Nord</v>
      </c>
      <c r="V910">
        <f>WEEKNUM(A910)</f>
        <v>15</v>
      </c>
    </row>
    <row r="911" spans="1:22" x14ac:dyDescent="0.2">
      <c r="A911" s="6">
        <v>43928</v>
      </c>
      <c r="B911" t="s">
        <v>14</v>
      </c>
      <c r="C911">
        <v>12</v>
      </c>
      <c r="D911" t="s">
        <v>20</v>
      </c>
      <c r="E911" s="1">
        <v>4189277044</v>
      </c>
      <c r="F911" s="1">
        <v>1248366722</v>
      </c>
      <c r="G911">
        <v>-6</v>
      </c>
      <c r="H911">
        <v>-5</v>
      </c>
      <c r="I911">
        <v>-11</v>
      </c>
      <c r="J911">
        <v>76</v>
      </c>
      <c r="K911">
        <v>65</v>
      </c>
      <c r="L911">
        <v>65</v>
      </c>
      <c r="M911">
        <v>65</v>
      </c>
      <c r="N911">
        <v>44</v>
      </c>
      <c r="O911">
        <v>9</v>
      </c>
      <c r="P911">
        <v>118</v>
      </c>
      <c r="Q911">
        <v>1404</v>
      </c>
      <c r="U911" t="str">
        <f>VLOOKUP(D911,Zone,2)</f>
        <v>Centro</v>
      </c>
      <c r="V911">
        <f>WEEKNUM(A911)</f>
        <v>15</v>
      </c>
    </row>
    <row r="912" spans="1:22" x14ac:dyDescent="0.2">
      <c r="A912" s="6">
        <v>43928</v>
      </c>
      <c r="B912" t="s">
        <v>14</v>
      </c>
      <c r="C912">
        <v>7</v>
      </c>
      <c r="D912" t="s">
        <v>21</v>
      </c>
      <c r="E912" s="1">
        <v>4441149315</v>
      </c>
      <c r="F912" s="1">
        <v>89326992</v>
      </c>
      <c r="G912">
        <v>-51</v>
      </c>
      <c r="H912">
        <v>-6</v>
      </c>
      <c r="I912">
        <v>-57</v>
      </c>
      <c r="J912">
        <v>152</v>
      </c>
      <c r="K912">
        <v>95</v>
      </c>
      <c r="L912">
        <v>95</v>
      </c>
      <c r="M912">
        <v>95</v>
      </c>
      <c r="N912">
        <v>88</v>
      </c>
      <c r="O912">
        <v>25</v>
      </c>
      <c r="P912">
        <v>208</v>
      </c>
      <c r="Q912">
        <v>1046</v>
      </c>
      <c r="U912" t="str">
        <f>VLOOKUP(D912,Zone,2)</f>
        <v>Nord</v>
      </c>
      <c r="V912">
        <f>WEEKNUM(A912)</f>
        <v>15</v>
      </c>
    </row>
    <row r="913" spans="1:22" x14ac:dyDescent="0.2">
      <c r="A913" s="6">
        <v>43928</v>
      </c>
      <c r="B913" t="s">
        <v>14</v>
      </c>
      <c r="C913">
        <v>3</v>
      </c>
      <c r="D913" t="s">
        <v>22</v>
      </c>
      <c r="E913" s="1">
        <v>4546679409</v>
      </c>
      <c r="F913" s="1">
        <v>9190347404</v>
      </c>
      <c r="G913">
        <v>-81</v>
      </c>
      <c r="H913">
        <v>-38</v>
      </c>
      <c r="I913">
        <v>-119</v>
      </c>
      <c r="J913">
        <v>-7</v>
      </c>
      <c r="K913">
        <v>-126</v>
      </c>
      <c r="L913">
        <v>-126</v>
      </c>
      <c r="M913">
        <v>-126</v>
      </c>
      <c r="N913">
        <v>635</v>
      </c>
      <c r="O913">
        <v>282</v>
      </c>
      <c r="P913">
        <v>791</v>
      </c>
      <c r="Q913">
        <v>4342</v>
      </c>
      <c r="U913" t="str">
        <f>VLOOKUP(D913,Zone,2)</f>
        <v>Nord</v>
      </c>
      <c r="V913">
        <f>WEEKNUM(A913)</f>
        <v>15</v>
      </c>
    </row>
    <row r="914" spans="1:22" x14ac:dyDescent="0.2">
      <c r="A914" s="6">
        <v>43928</v>
      </c>
      <c r="B914" t="s">
        <v>14</v>
      </c>
      <c r="C914">
        <v>11</v>
      </c>
      <c r="D914" t="s">
        <v>23</v>
      </c>
      <c r="E914" s="1">
        <v>4361675973</v>
      </c>
      <c r="F914" s="1">
        <v>135188753</v>
      </c>
      <c r="G914">
        <v>-39</v>
      </c>
      <c r="H914">
        <v>-1</v>
      </c>
      <c r="I914">
        <v>-40</v>
      </c>
      <c r="J914">
        <v>72</v>
      </c>
      <c r="K914">
        <v>32</v>
      </c>
      <c r="L914">
        <v>32</v>
      </c>
      <c r="M914">
        <v>32</v>
      </c>
      <c r="N914">
        <v>46</v>
      </c>
      <c r="O914">
        <v>18</v>
      </c>
      <c r="P914">
        <v>96</v>
      </c>
      <c r="Q914">
        <v>700</v>
      </c>
      <c r="U914" t="str">
        <f>VLOOKUP(D914,Zone,2)</f>
        <v>Centro</v>
      </c>
      <c r="V914">
        <f>WEEKNUM(A914)</f>
        <v>15</v>
      </c>
    </row>
    <row r="915" spans="1:22" x14ac:dyDescent="0.2">
      <c r="A915" s="6">
        <v>43928</v>
      </c>
      <c r="B915" t="s">
        <v>14</v>
      </c>
      <c r="C915">
        <v>14</v>
      </c>
      <c r="D915" t="s">
        <v>24</v>
      </c>
      <c r="E915" s="1">
        <v>4155774754</v>
      </c>
      <c r="F915" s="1">
        <v>1465916051</v>
      </c>
      <c r="G915">
        <v>1</v>
      </c>
      <c r="H915">
        <v>0</v>
      </c>
      <c r="I915">
        <v>1</v>
      </c>
      <c r="J915">
        <v>-3</v>
      </c>
      <c r="K915">
        <v>-2</v>
      </c>
      <c r="L915">
        <v>-2</v>
      </c>
      <c r="M915">
        <v>-2</v>
      </c>
      <c r="N915">
        <v>2</v>
      </c>
      <c r="O915">
        <v>0</v>
      </c>
      <c r="P915">
        <v>0</v>
      </c>
      <c r="Q915">
        <v>35</v>
      </c>
      <c r="U915" t="str">
        <f>VLOOKUP(D915,Zone,2)</f>
        <v>Sud</v>
      </c>
      <c r="V915">
        <f>WEEKNUM(A915)</f>
        <v>15</v>
      </c>
    </row>
    <row r="916" spans="1:22" x14ac:dyDescent="0.2">
      <c r="A916" s="6">
        <v>43928</v>
      </c>
      <c r="B916" t="s">
        <v>14</v>
      </c>
      <c r="C916">
        <v>4</v>
      </c>
      <c r="D916" t="s">
        <v>25</v>
      </c>
      <c r="E916" s="1">
        <v>4649933453</v>
      </c>
      <c r="F916" s="1">
        <v>1135662422</v>
      </c>
      <c r="G916">
        <v>80</v>
      </c>
      <c r="H916">
        <v>12</v>
      </c>
      <c r="I916">
        <v>92</v>
      </c>
      <c r="J916">
        <v>-51</v>
      </c>
      <c r="K916">
        <v>41</v>
      </c>
      <c r="L916">
        <v>41</v>
      </c>
      <c r="M916">
        <v>41</v>
      </c>
      <c r="N916">
        <v>38</v>
      </c>
      <c r="O916">
        <v>10</v>
      </c>
      <c r="P916">
        <v>89</v>
      </c>
      <c r="Q916">
        <v>936</v>
      </c>
      <c r="U916" t="str">
        <f>VLOOKUP(D916,Zone,2)</f>
        <v>Nord</v>
      </c>
      <c r="V916">
        <f>WEEKNUM(A916)</f>
        <v>15</v>
      </c>
    </row>
    <row r="917" spans="1:22" x14ac:dyDescent="0.2">
      <c r="A917" s="6">
        <v>43928</v>
      </c>
      <c r="B917" t="s">
        <v>14</v>
      </c>
      <c r="C917">
        <v>4</v>
      </c>
      <c r="D917" t="s">
        <v>26</v>
      </c>
      <c r="E917" s="1">
        <v>4606893511</v>
      </c>
      <c r="F917" s="1">
        <v>1112123097</v>
      </c>
      <c r="G917">
        <v>6</v>
      </c>
      <c r="H917">
        <v>-1</v>
      </c>
      <c r="I917">
        <v>5</v>
      </c>
      <c r="J917">
        <v>47</v>
      </c>
      <c r="K917">
        <v>52</v>
      </c>
      <c r="L917">
        <v>52</v>
      </c>
      <c r="M917">
        <v>52</v>
      </c>
      <c r="N917">
        <v>62</v>
      </c>
      <c r="O917">
        <v>14</v>
      </c>
      <c r="P917">
        <v>128</v>
      </c>
      <c r="Q917">
        <v>900</v>
      </c>
      <c r="U917" t="str">
        <f>VLOOKUP(D917,Zone,2)</f>
        <v>Nord</v>
      </c>
      <c r="V917">
        <f>WEEKNUM(A917)</f>
        <v>15</v>
      </c>
    </row>
    <row r="918" spans="1:22" x14ac:dyDescent="0.2">
      <c r="A918" s="6">
        <v>43928</v>
      </c>
      <c r="B918" t="s">
        <v>14</v>
      </c>
      <c r="C918">
        <v>1</v>
      </c>
      <c r="D918" t="s">
        <v>27</v>
      </c>
      <c r="E918" s="1">
        <v>450732745</v>
      </c>
      <c r="F918" s="1">
        <v>7680687483</v>
      </c>
      <c r="G918">
        <v>69</v>
      </c>
      <c r="H918">
        <v>-6</v>
      </c>
      <c r="I918">
        <v>63</v>
      </c>
      <c r="J918">
        <v>96</v>
      </c>
      <c r="K918">
        <v>159</v>
      </c>
      <c r="L918">
        <v>159</v>
      </c>
      <c r="M918">
        <v>159</v>
      </c>
      <c r="N918">
        <v>192</v>
      </c>
      <c r="O918">
        <v>68</v>
      </c>
      <c r="P918">
        <v>419</v>
      </c>
      <c r="Q918">
        <v>2998</v>
      </c>
      <c r="U918" t="str">
        <f>VLOOKUP(D918,Zone,2)</f>
        <v>Nord</v>
      </c>
      <c r="V918">
        <f>WEEKNUM(A918)</f>
        <v>15</v>
      </c>
    </row>
    <row r="919" spans="1:22" x14ac:dyDescent="0.2">
      <c r="A919" s="6">
        <v>43928</v>
      </c>
      <c r="B919" t="s">
        <v>14</v>
      </c>
      <c r="C919">
        <v>16</v>
      </c>
      <c r="D919" t="s">
        <v>28</v>
      </c>
      <c r="E919" s="1">
        <v>4112559576</v>
      </c>
      <c r="F919" s="1">
        <v>1686736689</v>
      </c>
      <c r="G919">
        <v>-10</v>
      </c>
      <c r="H919">
        <v>-4</v>
      </c>
      <c r="I919">
        <v>-14</v>
      </c>
      <c r="J919">
        <v>36</v>
      </c>
      <c r="K919">
        <v>22</v>
      </c>
      <c r="L919">
        <v>22</v>
      </c>
      <c r="M919">
        <v>22</v>
      </c>
      <c r="N919">
        <v>34</v>
      </c>
      <c r="O919">
        <v>14</v>
      </c>
      <c r="P919">
        <v>70</v>
      </c>
      <c r="Q919">
        <v>1090</v>
      </c>
      <c r="U919" t="str">
        <f>VLOOKUP(D919,Zone,2)</f>
        <v>Sud</v>
      </c>
      <c r="V919">
        <f>WEEKNUM(A919)</f>
        <v>15</v>
      </c>
    </row>
    <row r="920" spans="1:22" x14ac:dyDescent="0.2">
      <c r="A920" s="6">
        <v>43928</v>
      </c>
      <c r="B920" t="s">
        <v>14</v>
      </c>
      <c r="C920">
        <v>20</v>
      </c>
      <c r="D920" t="s">
        <v>29</v>
      </c>
      <c r="E920" s="1">
        <v>3921531192</v>
      </c>
      <c r="F920" s="1">
        <v>9110616306</v>
      </c>
      <c r="G920">
        <v>-1</v>
      </c>
      <c r="H920">
        <v>0</v>
      </c>
      <c r="I920">
        <v>-1</v>
      </c>
      <c r="J920">
        <v>3</v>
      </c>
      <c r="K920">
        <v>2</v>
      </c>
      <c r="L920">
        <v>2</v>
      </c>
      <c r="M920">
        <v>2</v>
      </c>
      <c r="N920">
        <v>6</v>
      </c>
      <c r="O920">
        <v>5</v>
      </c>
      <c r="P920">
        <v>13</v>
      </c>
      <c r="Q920">
        <v>159</v>
      </c>
      <c r="U920" t="str">
        <f>VLOOKUP(D920,Zone,2)</f>
        <v>Sud</v>
      </c>
      <c r="V920">
        <f>WEEKNUM(A920)</f>
        <v>15</v>
      </c>
    </row>
    <row r="921" spans="1:22" x14ac:dyDescent="0.2">
      <c r="A921" s="6">
        <v>43928</v>
      </c>
      <c r="B921" t="s">
        <v>14</v>
      </c>
      <c r="C921">
        <v>19</v>
      </c>
      <c r="D921" t="s">
        <v>30</v>
      </c>
      <c r="E921" s="1">
        <v>3811569725</v>
      </c>
      <c r="F921" s="1">
        <v>133623567</v>
      </c>
      <c r="G921">
        <v>-1</v>
      </c>
      <c r="H921">
        <v>-1</v>
      </c>
      <c r="I921">
        <v>-2</v>
      </c>
      <c r="J921">
        <v>46</v>
      </c>
      <c r="K921">
        <v>44</v>
      </c>
      <c r="L921">
        <v>44</v>
      </c>
      <c r="M921">
        <v>44</v>
      </c>
      <c r="N921">
        <v>5</v>
      </c>
      <c r="O921">
        <v>2</v>
      </c>
      <c r="P921">
        <v>51</v>
      </c>
      <c r="Q921">
        <v>1393</v>
      </c>
      <c r="U921" t="str">
        <f>VLOOKUP(D921,Zone,2)</f>
        <v>Sud</v>
      </c>
      <c r="V921">
        <f>WEEKNUM(A921)</f>
        <v>15</v>
      </c>
    </row>
    <row r="922" spans="1:22" x14ac:dyDescent="0.2">
      <c r="A922" s="6">
        <v>43928</v>
      </c>
      <c r="B922" t="s">
        <v>14</v>
      </c>
      <c r="C922">
        <v>9</v>
      </c>
      <c r="D922" t="s">
        <v>31</v>
      </c>
      <c r="E922" s="1">
        <v>4376923077</v>
      </c>
      <c r="F922" s="1">
        <v>1125588885</v>
      </c>
      <c r="G922">
        <v>-29</v>
      </c>
      <c r="H922">
        <v>-16</v>
      </c>
      <c r="I922">
        <v>-45</v>
      </c>
      <c r="J922">
        <v>171</v>
      </c>
      <c r="K922">
        <v>126</v>
      </c>
      <c r="L922">
        <v>126</v>
      </c>
      <c r="M922">
        <v>126</v>
      </c>
      <c r="N922">
        <v>27</v>
      </c>
      <c r="O922">
        <v>19</v>
      </c>
      <c r="P922">
        <v>172</v>
      </c>
      <c r="Q922">
        <v>3802</v>
      </c>
      <c r="U922" t="str">
        <f>VLOOKUP(D922,Zone,2)</f>
        <v>Centro</v>
      </c>
      <c r="V922">
        <f>WEEKNUM(A922)</f>
        <v>15</v>
      </c>
    </row>
    <row r="923" spans="1:22" x14ac:dyDescent="0.2">
      <c r="A923" s="6">
        <v>43928</v>
      </c>
      <c r="B923" t="s">
        <v>14</v>
      </c>
      <c r="C923">
        <v>10</v>
      </c>
      <c r="D923" t="s">
        <v>32</v>
      </c>
      <c r="E923" s="1">
        <v>4310675841</v>
      </c>
      <c r="F923" s="1">
        <v>1238824698</v>
      </c>
      <c r="G923">
        <v>-2</v>
      </c>
      <c r="H923">
        <v>-5</v>
      </c>
      <c r="I923">
        <v>-7</v>
      </c>
      <c r="J923">
        <v>-19</v>
      </c>
      <c r="K923">
        <v>-26</v>
      </c>
      <c r="L923">
        <v>-26</v>
      </c>
      <c r="M923">
        <v>-26</v>
      </c>
      <c r="N923">
        <v>31</v>
      </c>
      <c r="O923">
        <v>5</v>
      </c>
      <c r="P923">
        <v>10</v>
      </c>
      <c r="Q923">
        <v>701</v>
      </c>
      <c r="U923" t="str">
        <f>VLOOKUP(D923,Zone,2)</f>
        <v>Centro</v>
      </c>
      <c r="V923">
        <f>WEEKNUM(A923)</f>
        <v>15</v>
      </c>
    </row>
    <row r="924" spans="1:22" x14ac:dyDescent="0.2">
      <c r="A924" s="6">
        <v>43928</v>
      </c>
      <c r="B924" t="s">
        <v>14</v>
      </c>
      <c r="C924">
        <v>2</v>
      </c>
      <c r="D924" t="s">
        <v>33</v>
      </c>
      <c r="E924" s="1">
        <v>4573750286</v>
      </c>
      <c r="F924" s="1">
        <v>7320149366</v>
      </c>
      <c r="G924">
        <v>9</v>
      </c>
      <c r="H924">
        <v>-4</v>
      </c>
      <c r="I924">
        <v>5</v>
      </c>
      <c r="J924">
        <v>21</v>
      </c>
      <c r="K924">
        <v>26</v>
      </c>
      <c r="L924">
        <v>26</v>
      </c>
      <c r="M924">
        <v>26</v>
      </c>
      <c r="N924">
        <v>0</v>
      </c>
      <c r="O924">
        <v>4</v>
      </c>
      <c r="P924">
        <v>30</v>
      </c>
      <c r="Q924">
        <v>164</v>
      </c>
      <c r="U924" t="str">
        <f>VLOOKUP(D924,Zone,2)</f>
        <v>Nord</v>
      </c>
      <c r="V924">
        <f>WEEKNUM(A924)</f>
        <v>15</v>
      </c>
    </row>
    <row r="925" spans="1:22" x14ac:dyDescent="0.2">
      <c r="A925" s="6">
        <v>43928</v>
      </c>
      <c r="B925" t="s">
        <v>14</v>
      </c>
      <c r="C925">
        <v>5</v>
      </c>
      <c r="D925" t="s">
        <v>34</v>
      </c>
      <c r="E925" s="1">
        <v>4543490485</v>
      </c>
      <c r="F925" s="1">
        <v>1233845213</v>
      </c>
      <c r="G925">
        <v>-135</v>
      </c>
      <c r="H925">
        <v>-25</v>
      </c>
      <c r="I925">
        <v>-160</v>
      </c>
      <c r="J925">
        <v>403</v>
      </c>
      <c r="K925">
        <v>243</v>
      </c>
      <c r="L925">
        <v>243</v>
      </c>
      <c r="M925">
        <v>243</v>
      </c>
      <c r="N925">
        <v>61</v>
      </c>
      <c r="O925">
        <v>33</v>
      </c>
      <c r="P925">
        <v>337</v>
      </c>
      <c r="Q925">
        <v>7254</v>
      </c>
      <c r="U925" t="str">
        <f>VLOOKUP(D925,Zone,2)</f>
        <v>Nord</v>
      </c>
      <c r="V925">
        <f>WEEKNUM(A925)</f>
        <v>15</v>
      </c>
    </row>
    <row r="926" spans="1:22" x14ac:dyDescent="0.2">
      <c r="A926" s="6">
        <v>43929</v>
      </c>
      <c r="B926" t="s">
        <v>14</v>
      </c>
      <c r="C926">
        <v>13</v>
      </c>
      <c r="D926" t="s">
        <v>15</v>
      </c>
      <c r="E926" s="1">
        <v>4235122196</v>
      </c>
      <c r="F926" s="1">
        <v>1339843823</v>
      </c>
      <c r="G926">
        <v>-6</v>
      </c>
      <c r="H926">
        <v>-5</v>
      </c>
      <c r="I926">
        <v>-11</v>
      </c>
      <c r="J926">
        <v>54</v>
      </c>
      <c r="K926">
        <v>43</v>
      </c>
      <c r="L926">
        <v>43</v>
      </c>
      <c r="M926">
        <v>43</v>
      </c>
      <c r="N926">
        <v>10</v>
      </c>
      <c r="O926">
        <v>7</v>
      </c>
      <c r="P926">
        <v>60</v>
      </c>
      <c r="Q926">
        <v>942</v>
      </c>
      <c r="U926" t="str">
        <f>VLOOKUP(D926,Zone,2)</f>
        <v>Centro</v>
      </c>
      <c r="V926">
        <f>WEEKNUM(A926)</f>
        <v>15</v>
      </c>
    </row>
    <row r="927" spans="1:22" x14ac:dyDescent="0.2">
      <c r="A927" s="6">
        <v>43929</v>
      </c>
      <c r="B927" t="s">
        <v>14</v>
      </c>
      <c r="C927">
        <v>17</v>
      </c>
      <c r="D927" t="s">
        <v>16</v>
      </c>
      <c r="E927" s="1">
        <v>4063947052</v>
      </c>
      <c r="F927" s="1">
        <v>1580514834</v>
      </c>
      <c r="G927">
        <v>1</v>
      </c>
      <c r="H927">
        <v>0</v>
      </c>
      <c r="I927">
        <v>1</v>
      </c>
      <c r="J927">
        <v>4</v>
      </c>
      <c r="K927">
        <v>5</v>
      </c>
      <c r="L927">
        <v>5</v>
      </c>
      <c r="M927">
        <v>5</v>
      </c>
      <c r="N927">
        <v>1</v>
      </c>
      <c r="O927">
        <v>0</v>
      </c>
      <c r="P927">
        <v>6</v>
      </c>
      <c r="Q927">
        <v>136</v>
      </c>
      <c r="U927" t="str">
        <f>VLOOKUP(D927,Zone,2)</f>
        <v>Sud</v>
      </c>
      <c r="V927">
        <f>WEEKNUM(A927)</f>
        <v>15</v>
      </c>
    </row>
    <row r="928" spans="1:22" x14ac:dyDescent="0.2">
      <c r="A928" s="6">
        <v>43929</v>
      </c>
      <c r="B928" t="s">
        <v>14</v>
      </c>
      <c r="C928">
        <v>18</v>
      </c>
      <c r="D928" t="s">
        <v>17</v>
      </c>
      <c r="E928" s="1">
        <v>3890597598</v>
      </c>
      <c r="F928" s="1">
        <v>1659440194</v>
      </c>
      <c r="G928">
        <v>1</v>
      </c>
      <c r="H928">
        <v>1</v>
      </c>
      <c r="I928">
        <v>2</v>
      </c>
      <c r="J928">
        <v>20</v>
      </c>
      <c r="K928">
        <v>22</v>
      </c>
      <c r="L928">
        <v>22</v>
      </c>
      <c r="M928">
        <v>22</v>
      </c>
      <c r="N928">
        <v>4</v>
      </c>
      <c r="O928">
        <v>0</v>
      </c>
      <c r="P928">
        <v>26</v>
      </c>
      <c r="Q928">
        <v>905</v>
      </c>
      <c r="U928" t="str">
        <f>VLOOKUP(D928,Zone,2)</f>
        <v>Sud</v>
      </c>
      <c r="V928">
        <f>WEEKNUM(A928)</f>
        <v>15</v>
      </c>
    </row>
    <row r="929" spans="1:22" x14ac:dyDescent="0.2">
      <c r="A929" s="6">
        <v>43929</v>
      </c>
      <c r="B929" t="s">
        <v>14</v>
      </c>
      <c r="C929">
        <v>15</v>
      </c>
      <c r="D929" t="s">
        <v>18</v>
      </c>
      <c r="E929" s="1">
        <v>4083956555</v>
      </c>
      <c r="F929" s="1">
        <v>1425084984</v>
      </c>
      <c r="G929">
        <v>5</v>
      </c>
      <c r="H929">
        <v>-6</v>
      </c>
      <c r="I929">
        <v>-1</v>
      </c>
      <c r="J929">
        <v>95</v>
      </c>
      <c r="K929">
        <v>94</v>
      </c>
      <c r="L929">
        <v>94</v>
      </c>
      <c r="M929">
        <v>94</v>
      </c>
      <c r="N929">
        <v>21</v>
      </c>
      <c r="O929">
        <v>5</v>
      </c>
      <c r="P929">
        <v>120</v>
      </c>
      <c r="Q929">
        <v>2005</v>
      </c>
      <c r="U929" t="str">
        <f>VLOOKUP(D929,Zone,2)</f>
        <v>Sud</v>
      </c>
      <c r="V929">
        <f>WEEKNUM(A929)</f>
        <v>15</v>
      </c>
    </row>
    <row r="930" spans="1:22" x14ac:dyDescent="0.2">
      <c r="A930" s="6">
        <v>43929</v>
      </c>
      <c r="B930" t="s">
        <v>14</v>
      </c>
      <c r="C930">
        <v>8</v>
      </c>
      <c r="D930" t="s">
        <v>46</v>
      </c>
      <c r="E930" s="1">
        <v>4449436681</v>
      </c>
      <c r="F930" s="1">
        <v>113417208</v>
      </c>
      <c r="G930">
        <v>19</v>
      </c>
      <c r="H930">
        <v>-5</v>
      </c>
      <c r="I930">
        <v>14</v>
      </c>
      <c r="J930">
        <v>48</v>
      </c>
      <c r="K930">
        <v>62</v>
      </c>
      <c r="L930">
        <v>62</v>
      </c>
      <c r="M930">
        <v>62</v>
      </c>
      <c r="N930">
        <v>293</v>
      </c>
      <c r="O930">
        <v>54</v>
      </c>
      <c r="P930">
        <v>409</v>
      </c>
      <c r="Q930">
        <v>3176</v>
      </c>
      <c r="U930" t="str">
        <f>VLOOKUP(D930,Zone,2)</f>
        <v>Nord</v>
      </c>
      <c r="V930">
        <f>WEEKNUM(A930)</f>
        <v>15</v>
      </c>
    </row>
    <row r="931" spans="1:22" x14ac:dyDescent="0.2">
      <c r="A931" s="6">
        <v>43929</v>
      </c>
      <c r="B931" t="s">
        <v>14</v>
      </c>
      <c r="C931">
        <v>6</v>
      </c>
      <c r="D931" t="s">
        <v>19</v>
      </c>
      <c r="E931" s="1">
        <v>456494354</v>
      </c>
      <c r="F931" s="1">
        <v>1376813649</v>
      </c>
      <c r="G931">
        <v>-23</v>
      </c>
      <c r="H931">
        <v>-3</v>
      </c>
      <c r="I931">
        <v>-26</v>
      </c>
      <c r="J931">
        <v>62</v>
      </c>
      <c r="K931">
        <v>36</v>
      </c>
      <c r="L931">
        <v>36</v>
      </c>
      <c r="M931">
        <v>36</v>
      </c>
      <c r="N931">
        <v>24</v>
      </c>
      <c r="O931">
        <v>5</v>
      </c>
      <c r="P931">
        <v>65</v>
      </c>
      <c r="Q931">
        <v>1262</v>
      </c>
      <c r="U931" t="str">
        <f>VLOOKUP(D931,Zone,2)</f>
        <v>Nord</v>
      </c>
      <c r="V931">
        <f>WEEKNUM(A931)</f>
        <v>15</v>
      </c>
    </row>
    <row r="932" spans="1:22" x14ac:dyDescent="0.2">
      <c r="A932" s="6">
        <v>43929</v>
      </c>
      <c r="B932" t="s">
        <v>14</v>
      </c>
      <c r="C932">
        <v>12</v>
      </c>
      <c r="D932" t="s">
        <v>20</v>
      </c>
      <c r="E932" s="1">
        <v>4189277044</v>
      </c>
      <c r="F932" s="1">
        <v>1248366722</v>
      </c>
      <c r="G932">
        <v>12</v>
      </c>
      <c r="H932">
        <v>4</v>
      </c>
      <c r="I932">
        <v>16</v>
      </c>
      <c r="J932">
        <v>67</v>
      </c>
      <c r="K932">
        <v>83</v>
      </c>
      <c r="L932">
        <v>83</v>
      </c>
      <c r="M932">
        <v>83</v>
      </c>
      <c r="N932">
        <v>28</v>
      </c>
      <c r="O932">
        <v>6</v>
      </c>
      <c r="P932">
        <v>117</v>
      </c>
      <c r="Q932">
        <v>6239</v>
      </c>
      <c r="U932" t="str">
        <f>VLOOKUP(D932,Zone,2)</f>
        <v>Centro</v>
      </c>
      <c r="V932">
        <f>WEEKNUM(A932)</f>
        <v>15</v>
      </c>
    </row>
    <row r="933" spans="1:22" x14ac:dyDescent="0.2">
      <c r="A933" s="6">
        <v>43929</v>
      </c>
      <c r="B933" t="s">
        <v>14</v>
      </c>
      <c r="C933">
        <v>7</v>
      </c>
      <c r="D933" t="s">
        <v>21</v>
      </c>
      <c r="E933" s="1">
        <v>4441149315</v>
      </c>
      <c r="F933" s="1">
        <v>89326992</v>
      </c>
      <c r="G933">
        <v>19</v>
      </c>
      <c r="H933">
        <v>-3</v>
      </c>
      <c r="I933">
        <v>16</v>
      </c>
      <c r="J933">
        <v>17</v>
      </c>
      <c r="K933">
        <v>33</v>
      </c>
      <c r="L933">
        <v>33</v>
      </c>
      <c r="M933">
        <v>33</v>
      </c>
      <c r="N933">
        <v>82</v>
      </c>
      <c r="O933">
        <v>34</v>
      </c>
      <c r="P933">
        <v>149</v>
      </c>
      <c r="Q933">
        <v>942</v>
      </c>
      <c r="U933" t="str">
        <f>VLOOKUP(D933,Zone,2)</f>
        <v>Nord</v>
      </c>
      <c r="V933">
        <f>WEEKNUM(A933)</f>
        <v>15</v>
      </c>
    </row>
    <row r="934" spans="1:22" x14ac:dyDescent="0.2">
      <c r="A934" s="6">
        <v>43929</v>
      </c>
      <c r="B934" t="s">
        <v>14</v>
      </c>
      <c r="C934">
        <v>3</v>
      </c>
      <c r="D934" t="s">
        <v>22</v>
      </c>
      <c r="E934" s="1">
        <v>4546679409</v>
      </c>
      <c r="F934" s="1">
        <v>9190347404</v>
      </c>
      <c r="G934">
        <v>-114</v>
      </c>
      <c r="H934">
        <v>-48</v>
      </c>
      <c r="I934">
        <v>-162</v>
      </c>
      <c r="J934">
        <v>364</v>
      </c>
      <c r="K934">
        <v>202</v>
      </c>
      <c r="L934">
        <v>202</v>
      </c>
      <c r="M934">
        <v>202</v>
      </c>
      <c r="N934">
        <v>649</v>
      </c>
      <c r="O934">
        <v>238</v>
      </c>
      <c r="P934">
        <v>1089</v>
      </c>
      <c r="Q934">
        <v>8226</v>
      </c>
      <c r="U934" t="str">
        <f>VLOOKUP(D934,Zone,2)</f>
        <v>Nord</v>
      </c>
      <c r="V934">
        <f>WEEKNUM(A934)</f>
        <v>15</v>
      </c>
    </row>
    <row r="935" spans="1:22" x14ac:dyDescent="0.2">
      <c r="A935" s="6">
        <v>43929</v>
      </c>
      <c r="B935" t="s">
        <v>14</v>
      </c>
      <c r="C935">
        <v>11</v>
      </c>
      <c r="D935" t="s">
        <v>23</v>
      </c>
      <c r="E935" s="1">
        <v>4361675973</v>
      </c>
      <c r="F935" s="1">
        <v>135188753</v>
      </c>
      <c r="G935">
        <v>12</v>
      </c>
      <c r="H935">
        <v>-6</v>
      </c>
      <c r="I935">
        <v>6</v>
      </c>
      <c r="J935">
        <v>-182</v>
      </c>
      <c r="K935">
        <v>-176</v>
      </c>
      <c r="L935">
        <v>-176</v>
      </c>
      <c r="M935">
        <v>-176</v>
      </c>
      <c r="N935">
        <v>303</v>
      </c>
      <c r="O935">
        <v>22</v>
      </c>
      <c r="P935">
        <v>149</v>
      </c>
      <c r="Q935">
        <v>913</v>
      </c>
      <c r="U935" t="str">
        <f>VLOOKUP(D935,Zone,2)</f>
        <v>Centro</v>
      </c>
      <c r="V935">
        <f>WEEKNUM(A935)</f>
        <v>15</v>
      </c>
    </row>
    <row r="936" spans="1:22" x14ac:dyDescent="0.2">
      <c r="A936" s="6">
        <v>43929</v>
      </c>
      <c r="B936" t="s">
        <v>14</v>
      </c>
      <c r="C936">
        <v>14</v>
      </c>
      <c r="D936" t="s">
        <v>24</v>
      </c>
      <c r="E936" s="1">
        <v>4155774754</v>
      </c>
      <c r="F936" s="1">
        <v>1465916051</v>
      </c>
      <c r="G936">
        <v>-5</v>
      </c>
      <c r="H936">
        <v>-1</v>
      </c>
      <c r="I936">
        <v>-6</v>
      </c>
      <c r="J936">
        <v>2</v>
      </c>
      <c r="K936">
        <v>-4</v>
      </c>
      <c r="L936">
        <v>-4</v>
      </c>
      <c r="M936">
        <v>-4</v>
      </c>
      <c r="N936">
        <v>6</v>
      </c>
      <c r="O936">
        <v>0</v>
      </c>
      <c r="P936">
        <v>2</v>
      </c>
      <c r="Q936">
        <v>421</v>
      </c>
      <c r="U936" t="str">
        <f>VLOOKUP(D936,Zone,2)</f>
        <v>Sud</v>
      </c>
      <c r="V936">
        <f>WEEKNUM(A936)</f>
        <v>15</v>
      </c>
    </row>
    <row r="937" spans="1:22" x14ac:dyDescent="0.2">
      <c r="A937" s="6">
        <v>43929</v>
      </c>
      <c r="B937" t="s">
        <v>14</v>
      </c>
      <c r="C937">
        <v>4</v>
      </c>
      <c r="D937" t="s">
        <v>25</v>
      </c>
      <c r="E937" s="1">
        <v>4649933453</v>
      </c>
      <c r="F937" s="1">
        <v>1135662422</v>
      </c>
      <c r="G937">
        <v>-57</v>
      </c>
      <c r="H937">
        <v>1</v>
      </c>
      <c r="I937">
        <v>-56</v>
      </c>
      <c r="J937">
        <v>36</v>
      </c>
      <c r="K937">
        <v>-20</v>
      </c>
      <c r="L937">
        <v>-20</v>
      </c>
      <c r="M937">
        <v>-20</v>
      </c>
      <c r="N937">
        <v>35</v>
      </c>
      <c r="O937">
        <v>9</v>
      </c>
      <c r="P937">
        <v>24</v>
      </c>
      <c r="Q937">
        <v>1104</v>
      </c>
      <c r="U937" t="str">
        <f>VLOOKUP(D937,Zone,2)</f>
        <v>Nord</v>
      </c>
      <c r="V937">
        <f>WEEKNUM(A937)</f>
        <v>15</v>
      </c>
    </row>
    <row r="938" spans="1:22" x14ac:dyDescent="0.2">
      <c r="A938" s="6">
        <v>43929</v>
      </c>
      <c r="B938" t="s">
        <v>14</v>
      </c>
      <c r="C938">
        <v>4</v>
      </c>
      <c r="D938" t="s">
        <v>26</v>
      </c>
      <c r="E938" s="1">
        <v>4606893511</v>
      </c>
      <c r="F938" s="1">
        <v>1112123097</v>
      </c>
      <c r="G938">
        <v>-6</v>
      </c>
      <c r="H938">
        <v>-1</v>
      </c>
      <c r="I938">
        <v>-7</v>
      </c>
      <c r="J938">
        <v>57</v>
      </c>
      <c r="K938">
        <v>50</v>
      </c>
      <c r="L938">
        <v>50</v>
      </c>
      <c r="M938">
        <v>50</v>
      </c>
      <c r="N938">
        <v>65</v>
      </c>
      <c r="O938">
        <v>11</v>
      </c>
      <c r="P938">
        <v>126</v>
      </c>
      <c r="Q938">
        <v>1228</v>
      </c>
      <c r="U938" t="str">
        <f>VLOOKUP(D938,Zone,2)</f>
        <v>Nord</v>
      </c>
      <c r="V938">
        <f>WEEKNUM(A938)</f>
        <v>15</v>
      </c>
    </row>
    <row r="939" spans="1:22" x14ac:dyDescent="0.2">
      <c r="A939" s="6">
        <v>43929</v>
      </c>
      <c r="B939" t="s">
        <v>14</v>
      </c>
      <c r="C939">
        <v>1</v>
      </c>
      <c r="D939" t="s">
        <v>27</v>
      </c>
      <c r="E939" s="1">
        <v>450732745</v>
      </c>
      <c r="F939" s="1">
        <v>7680687483</v>
      </c>
      <c r="G939">
        <v>-60</v>
      </c>
      <c r="H939">
        <v>-9</v>
      </c>
      <c r="I939">
        <v>-69</v>
      </c>
      <c r="J939">
        <v>354</v>
      </c>
      <c r="K939">
        <v>285</v>
      </c>
      <c r="L939">
        <v>285</v>
      </c>
      <c r="M939">
        <v>285</v>
      </c>
      <c r="N939">
        <v>196</v>
      </c>
      <c r="O939">
        <v>59</v>
      </c>
      <c r="P939">
        <v>540</v>
      </c>
      <c r="Q939">
        <v>4374</v>
      </c>
      <c r="U939" t="str">
        <f>VLOOKUP(D939,Zone,2)</f>
        <v>Nord</v>
      </c>
      <c r="V939">
        <f>WEEKNUM(A939)</f>
        <v>15</v>
      </c>
    </row>
    <row r="940" spans="1:22" x14ac:dyDescent="0.2">
      <c r="A940" s="6">
        <v>43929</v>
      </c>
      <c r="B940" t="s">
        <v>14</v>
      </c>
      <c r="C940">
        <v>16</v>
      </c>
      <c r="D940" t="s">
        <v>28</v>
      </c>
      <c r="E940" s="1">
        <v>4112559576</v>
      </c>
      <c r="F940" s="1">
        <v>1686736689</v>
      </c>
      <c r="G940">
        <v>24</v>
      </c>
      <c r="H940">
        <v>-3</v>
      </c>
      <c r="I940">
        <v>21</v>
      </c>
      <c r="J940">
        <v>80</v>
      </c>
      <c r="K940">
        <v>101</v>
      </c>
      <c r="L940">
        <v>101</v>
      </c>
      <c r="M940">
        <v>101</v>
      </c>
      <c r="N940">
        <v>9</v>
      </c>
      <c r="O940">
        <v>10</v>
      </c>
      <c r="P940">
        <v>120</v>
      </c>
      <c r="Q940">
        <v>1344</v>
      </c>
      <c r="U940" t="str">
        <f>VLOOKUP(D940,Zone,2)</f>
        <v>Sud</v>
      </c>
      <c r="V940">
        <f>WEEKNUM(A940)</f>
        <v>15</v>
      </c>
    </row>
    <row r="941" spans="1:22" x14ac:dyDescent="0.2">
      <c r="A941" s="6">
        <v>43929</v>
      </c>
      <c r="B941" t="s">
        <v>14</v>
      </c>
      <c r="C941">
        <v>20</v>
      </c>
      <c r="D941" t="s">
        <v>29</v>
      </c>
      <c r="E941" s="1">
        <v>3921531192</v>
      </c>
      <c r="F941" s="1">
        <v>9110616306</v>
      </c>
      <c r="G941">
        <v>-10</v>
      </c>
      <c r="H941">
        <v>5</v>
      </c>
      <c r="I941">
        <v>-5</v>
      </c>
      <c r="J941">
        <v>24</v>
      </c>
      <c r="K941">
        <v>19</v>
      </c>
      <c r="L941">
        <v>19</v>
      </c>
      <c r="M941">
        <v>19</v>
      </c>
      <c r="N941">
        <v>14</v>
      </c>
      <c r="O941">
        <v>7</v>
      </c>
      <c r="P941">
        <v>40</v>
      </c>
      <c r="Q941">
        <v>813</v>
      </c>
      <c r="U941" t="str">
        <f>VLOOKUP(D941,Zone,2)</f>
        <v>Sud</v>
      </c>
      <c r="V941">
        <f>WEEKNUM(A941)</f>
        <v>15</v>
      </c>
    </row>
    <row r="942" spans="1:22" x14ac:dyDescent="0.2">
      <c r="A942" s="6">
        <v>43929</v>
      </c>
      <c r="B942" t="s">
        <v>14</v>
      </c>
      <c r="C942">
        <v>19</v>
      </c>
      <c r="D942" t="s">
        <v>30</v>
      </c>
      <c r="E942" s="1">
        <v>3811569725</v>
      </c>
      <c r="F942" s="1">
        <v>133623567</v>
      </c>
      <c r="G942">
        <v>1</v>
      </c>
      <c r="H942">
        <v>-8</v>
      </c>
      <c r="I942">
        <v>-7</v>
      </c>
      <c r="J942">
        <v>41</v>
      </c>
      <c r="K942">
        <v>34</v>
      </c>
      <c r="L942">
        <v>34</v>
      </c>
      <c r="M942">
        <v>34</v>
      </c>
      <c r="N942">
        <v>20</v>
      </c>
      <c r="O942">
        <v>8</v>
      </c>
      <c r="P942">
        <v>62</v>
      </c>
      <c r="Q942">
        <v>2581</v>
      </c>
      <c r="U942" t="str">
        <f>VLOOKUP(D942,Zone,2)</f>
        <v>Sud</v>
      </c>
      <c r="V942">
        <f>WEEKNUM(A942)</f>
        <v>15</v>
      </c>
    </row>
    <row r="943" spans="1:22" x14ac:dyDescent="0.2">
      <c r="A943" s="6">
        <v>43929</v>
      </c>
      <c r="B943" t="s">
        <v>14</v>
      </c>
      <c r="C943">
        <v>9</v>
      </c>
      <c r="D943" t="s">
        <v>31</v>
      </c>
      <c r="E943" s="1">
        <v>4376923077</v>
      </c>
      <c r="F943" s="1">
        <v>1125588885</v>
      </c>
      <c r="G943">
        <v>-21</v>
      </c>
      <c r="H943">
        <v>-3</v>
      </c>
      <c r="I943">
        <v>-24</v>
      </c>
      <c r="J943">
        <v>154</v>
      </c>
      <c r="K943">
        <v>130</v>
      </c>
      <c r="L943">
        <v>130</v>
      </c>
      <c r="M943">
        <v>130</v>
      </c>
      <c r="N943">
        <v>53</v>
      </c>
      <c r="O943">
        <v>23</v>
      </c>
      <c r="P943">
        <v>206</v>
      </c>
      <c r="Q943">
        <v>4334</v>
      </c>
      <c r="U943" t="str">
        <f>VLOOKUP(D943,Zone,2)</f>
        <v>Centro</v>
      </c>
      <c r="V943">
        <f>WEEKNUM(A943)</f>
        <v>15</v>
      </c>
    </row>
    <row r="944" spans="1:22" x14ac:dyDescent="0.2">
      <c r="A944" s="6">
        <v>43929</v>
      </c>
      <c r="B944" t="s">
        <v>14</v>
      </c>
      <c r="C944">
        <v>10</v>
      </c>
      <c r="D944" t="s">
        <v>32</v>
      </c>
      <c r="E944" s="1">
        <v>4310675841</v>
      </c>
      <c r="F944" s="1">
        <v>1238824698</v>
      </c>
      <c r="G944">
        <v>-2</v>
      </c>
      <c r="H944">
        <v>0</v>
      </c>
      <c r="I944">
        <v>-2</v>
      </c>
      <c r="J944">
        <v>-21</v>
      </c>
      <c r="K944">
        <v>-23</v>
      </c>
      <c r="L944">
        <v>-23</v>
      </c>
      <c r="M944">
        <v>-23</v>
      </c>
      <c r="N944">
        <v>48</v>
      </c>
      <c r="O944">
        <v>1</v>
      </c>
      <c r="P944">
        <v>26</v>
      </c>
      <c r="Q944">
        <v>831</v>
      </c>
      <c r="U944" t="str">
        <f>VLOOKUP(D944,Zone,2)</f>
        <v>Centro</v>
      </c>
      <c r="V944">
        <f>WEEKNUM(A944)</f>
        <v>15</v>
      </c>
    </row>
    <row r="945" spans="1:22" x14ac:dyDescent="0.2">
      <c r="A945" s="6">
        <v>43929</v>
      </c>
      <c r="B945" t="s">
        <v>14</v>
      </c>
      <c r="C945">
        <v>2</v>
      </c>
      <c r="D945" t="s">
        <v>33</v>
      </c>
      <c r="E945" s="1">
        <v>4573750286</v>
      </c>
      <c r="F945" s="1">
        <v>7320149366</v>
      </c>
      <c r="G945">
        <v>2</v>
      </c>
      <c r="H945">
        <v>3</v>
      </c>
      <c r="I945">
        <v>5</v>
      </c>
      <c r="J945">
        <v>8</v>
      </c>
      <c r="K945">
        <v>13</v>
      </c>
      <c r="L945">
        <v>13</v>
      </c>
      <c r="M945">
        <v>13</v>
      </c>
      <c r="N945">
        <v>0</v>
      </c>
      <c r="O945">
        <v>2</v>
      </c>
      <c r="P945">
        <v>15</v>
      </c>
      <c r="Q945">
        <v>199</v>
      </c>
      <c r="U945" t="str">
        <f>VLOOKUP(D945,Zone,2)</f>
        <v>Nord</v>
      </c>
      <c r="V945">
        <f>WEEKNUM(A945)</f>
        <v>15</v>
      </c>
    </row>
    <row r="946" spans="1:22" x14ac:dyDescent="0.2">
      <c r="A946" s="6">
        <v>43929</v>
      </c>
      <c r="B946" t="s">
        <v>14</v>
      </c>
      <c r="C946">
        <v>5</v>
      </c>
      <c r="D946" t="s">
        <v>34</v>
      </c>
      <c r="E946" s="1">
        <v>4543490485</v>
      </c>
      <c r="F946" s="1">
        <v>1233845213</v>
      </c>
      <c r="G946">
        <v>-25</v>
      </c>
      <c r="H946">
        <v>-12</v>
      </c>
      <c r="I946">
        <v>-37</v>
      </c>
      <c r="J946">
        <v>243</v>
      </c>
      <c r="K946">
        <v>206</v>
      </c>
      <c r="L946">
        <v>206</v>
      </c>
      <c r="M946">
        <v>206</v>
      </c>
      <c r="N946">
        <v>238</v>
      </c>
      <c r="O946">
        <v>41</v>
      </c>
      <c r="P946">
        <v>485</v>
      </c>
      <c r="Q946">
        <v>9705</v>
      </c>
      <c r="U946" t="str">
        <f>VLOOKUP(D946,Zone,2)</f>
        <v>Nord</v>
      </c>
      <c r="V946">
        <f>WEEKNUM(A946)</f>
        <v>15</v>
      </c>
    </row>
    <row r="947" spans="1:22" x14ac:dyDescent="0.2">
      <c r="A947" s="6">
        <v>43930</v>
      </c>
      <c r="B947" t="s">
        <v>14</v>
      </c>
      <c r="C947">
        <v>13</v>
      </c>
      <c r="D947" t="s">
        <v>15</v>
      </c>
      <c r="E947" s="1">
        <v>4235122196</v>
      </c>
      <c r="F947" s="1">
        <v>1339843823</v>
      </c>
      <c r="G947">
        <v>-25</v>
      </c>
      <c r="H947">
        <v>-5</v>
      </c>
      <c r="I947">
        <v>-30</v>
      </c>
      <c r="J947">
        <v>62</v>
      </c>
      <c r="K947">
        <v>32</v>
      </c>
      <c r="L947">
        <v>32</v>
      </c>
      <c r="M947">
        <v>32</v>
      </c>
      <c r="N947">
        <v>25</v>
      </c>
      <c r="O947">
        <v>15</v>
      </c>
      <c r="P947">
        <v>72</v>
      </c>
      <c r="Q947">
        <v>1001</v>
      </c>
      <c r="U947" t="str">
        <f>VLOOKUP(D947,Zone,2)</f>
        <v>Centro</v>
      </c>
      <c r="V947">
        <f>WEEKNUM(A947)</f>
        <v>15</v>
      </c>
    </row>
    <row r="948" spans="1:22" x14ac:dyDescent="0.2">
      <c r="A948" s="6">
        <v>43930</v>
      </c>
      <c r="B948" t="s">
        <v>14</v>
      </c>
      <c r="C948">
        <v>17</v>
      </c>
      <c r="D948" t="s">
        <v>16</v>
      </c>
      <c r="E948" s="1">
        <v>4063947052</v>
      </c>
      <c r="F948" s="1">
        <v>1580514834</v>
      </c>
      <c r="G948">
        <v>2</v>
      </c>
      <c r="H948">
        <v>0</v>
      </c>
      <c r="I948">
        <v>2</v>
      </c>
      <c r="J948">
        <v>3</v>
      </c>
      <c r="K948">
        <v>5</v>
      </c>
      <c r="L948">
        <v>5</v>
      </c>
      <c r="M948">
        <v>5</v>
      </c>
      <c r="N948">
        <v>0</v>
      </c>
      <c r="O948">
        <v>1</v>
      </c>
      <c r="P948">
        <v>6</v>
      </c>
      <c r="Q948">
        <v>178</v>
      </c>
      <c r="U948" t="str">
        <f>VLOOKUP(D948,Zone,2)</f>
        <v>Sud</v>
      </c>
      <c r="V948">
        <f>WEEKNUM(A948)</f>
        <v>15</v>
      </c>
    </row>
    <row r="949" spans="1:22" x14ac:dyDescent="0.2">
      <c r="A949" s="6">
        <v>43930</v>
      </c>
      <c r="B949" t="s">
        <v>14</v>
      </c>
      <c r="C949">
        <v>18</v>
      </c>
      <c r="D949" t="s">
        <v>17</v>
      </c>
      <c r="E949" s="1">
        <v>3890597598</v>
      </c>
      <c r="F949" s="1">
        <v>1659440194</v>
      </c>
      <c r="G949">
        <v>-2</v>
      </c>
      <c r="H949">
        <v>0</v>
      </c>
      <c r="I949">
        <v>-2</v>
      </c>
      <c r="J949">
        <v>12</v>
      </c>
      <c r="K949">
        <v>10</v>
      </c>
      <c r="L949">
        <v>10</v>
      </c>
      <c r="M949">
        <v>10</v>
      </c>
      <c r="N949">
        <v>4</v>
      </c>
      <c r="O949">
        <v>1</v>
      </c>
      <c r="P949">
        <v>15</v>
      </c>
      <c r="Q949">
        <v>721</v>
      </c>
      <c r="U949" t="str">
        <f>VLOOKUP(D949,Zone,2)</f>
        <v>Sud</v>
      </c>
      <c r="V949">
        <f>WEEKNUM(A949)</f>
        <v>15</v>
      </c>
    </row>
    <row r="950" spans="1:22" x14ac:dyDescent="0.2">
      <c r="A950" s="6">
        <v>43930</v>
      </c>
      <c r="B950" t="s">
        <v>14</v>
      </c>
      <c r="C950">
        <v>15</v>
      </c>
      <c r="D950" t="s">
        <v>18</v>
      </c>
      <c r="E950" s="1">
        <v>4083956555</v>
      </c>
      <c r="F950" s="1">
        <v>1425084984</v>
      </c>
      <c r="G950">
        <v>-4</v>
      </c>
      <c r="H950">
        <v>-3</v>
      </c>
      <c r="I950">
        <v>-7</v>
      </c>
      <c r="J950">
        <v>21</v>
      </c>
      <c r="K950">
        <v>14</v>
      </c>
      <c r="L950">
        <v>14</v>
      </c>
      <c r="M950">
        <v>14</v>
      </c>
      <c r="N950">
        <v>56</v>
      </c>
      <c r="O950">
        <v>6</v>
      </c>
      <c r="P950">
        <v>76</v>
      </c>
      <c r="Q950">
        <v>1880</v>
      </c>
      <c r="U950" t="str">
        <f>VLOOKUP(D950,Zone,2)</f>
        <v>Sud</v>
      </c>
      <c r="V950">
        <f>WEEKNUM(A950)</f>
        <v>15</v>
      </c>
    </row>
    <row r="951" spans="1:22" x14ac:dyDescent="0.2">
      <c r="A951" s="6">
        <v>43930</v>
      </c>
      <c r="B951" t="s">
        <v>14</v>
      </c>
      <c r="C951">
        <v>8</v>
      </c>
      <c r="D951" t="s">
        <v>46</v>
      </c>
      <c r="E951" s="1">
        <v>4449436681</v>
      </c>
      <c r="F951" s="1">
        <v>113417208</v>
      </c>
      <c r="G951">
        <v>-47</v>
      </c>
      <c r="H951">
        <v>-6</v>
      </c>
      <c r="I951">
        <v>-53</v>
      </c>
      <c r="J951">
        <v>201</v>
      </c>
      <c r="K951">
        <v>148</v>
      </c>
      <c r="L951">
        <v>148</v>
      </c>
      <c r="M951">
        <v>148</v>
      </c>
      <c r="N951">
        <v>213</v>
      </c>
      <c r="O951">
        <v>82</v>
      </c>
      <c r="P951">
        <v>443</v>
      </c>
      <c r="Q951">
        <v>3348</v>
      </c>
      <c r="U951" t="str">
        <f>VLOOKUP(D951,Zone,2)</f>
        <v>Nord</v>
      </c>
      <c r="V951">
        <f>WEEKNUM(A951)</f>
        <v>15</v>
      </c>
    </row>
    <row r="952" spans="1:22" x14ac:dyDescent="0.2">
      <c r="A952" s="6">
        <v>43930</v>
      </c>
      <c r="B952" t="s">
        <v>14</v>
      </c>
      <c r="C952">
        <v>6</v>
      </c>
      <c r="D952" t="s">
        <v>19</v>
      </c>
      <c r="E952" s="1">
        <v>456494354</v>
      </c>
      <c r="F952" s="1">
        <v>1376813649</v>
      </c>
      <c r="G952">
        <v>5</v>
      </c>
      <c r="H952">
        <v>-4</v>
      </c>
      <c r="I952">
        <v>1</v>
      </c>
      <c r="J952">
        <v>-26</v>
      </c>
      <c r="K952">
        <v>-25</v>
      </c>
      <c r="L952">
        <v>-25</v>
      </c>
      <c r="M952">
        <v>-25</v>
      </c>
      <c r="N952">
        <v>104</v>
      </c>
      <c r="O952">
        <v>2</v>
      </c>
      <c r="P952">
        <v>81</v>
      </c>
      <c r="Q952">
        <v>1407</v>
      </c>
      <c r="U952" t="str">
        <f>VLOOKUP(D952,Zone,2)</f>
        <v>Nord</v>
      </c>
      <c r="V952">
        <f>WEEKNUM(A952)</f>
        <v>15</v>
      </c>
    </row>
    <row r="953" spans="1:22" x14ac:dyDescent="0.2">
      <c r="A953" s="6">
        <v>43930</v>
      </c>
      <c r="B953" t="s">
        <v>14</v>
      </c>
      <c r="C953">
        <v>12</v>
      </c>
      <c r="D953" t="s">
        <v>20</v>
      </c>
      <c r="E953" s="1">
        <v>4189277044</v>
      </c>
      <c r="F953" s="1">
        <v>1248366722</v>
      </c>
      <c r="G953">
        <v>3</v>
      </c>
      <c r="H953">
        <v>2</v>
      </c>
      <c r="I953">
        <v>5</v>
      </c>
      <c r="J953">
        <v>79</v>
      </c>
      <c r="K953">
        <v>84</v>
      </c>
      <c r="L953">
        <v>84</v>
      </c>
      <c r="M953">
        <v>84</v>
      </c>
      <c r="N953">
        <v>70</v>
      </c>
      <c r="O953">
        <v>9</v>
      </c>
      <c r="P953">
        <v>163</v>
      </c>
      <c r="Q953">
        <v>2994</v>
      </c>
      <c r="U953" t="str">
        <f>VLOOKUP(D953,Zone,2)</f>
        <v>Centro</v>
      </c>
      <c r="V953">
        <f>WEEKNUM(A953)</f>
        <v>15</v>
      </c>
    </row>
    <row r="954" spans="1:22" x14ac:dyDescent="0.2">
      <c r="A954" s="6">
        <v>43930</v>
      </c>
      <c r="B954" t="s">
        <v>14</v>
      </c>
      <c r="C954">
        <v>7</v>
      </c>
      <c r="D954" t="s">
        <v>21</v>
      </c>
      <c r="E954" s="1">
        <v>4441149315</v>
      </c>
      <c r="F954" s="1">
        <v>89326992</v>
      </c>
      <c r="G954">
        <v>-6</v>
      </c>
      <c r="H954">
        <v>1</v>
      </c>
      <c r="I954">
        <v>-5</v>
      </c>
      <c r="J954">
        <v>13</v>
      </c>
      <c r="K954">
        <v>8</v>
      </c>
      <c r="L954">
        <v>8</v>
      </c>
      <c r="M954">
        <v>8</v>
      </c>
      <c r="N954">
        <v>78</v>
      </c>
      <c r="O954">
        <v>28</v>
      </c>
      <c r="P954">
        <v>114</v>
      </c>
      <c r="Q954">
        <v>925</v>
      </c>
      <c r="U954" t="str">
        <f>VLOOKUP(D954,Zone,2)</f>
        <v>Nord</v>
      </c>
      <c r="V954">
        <f>WEEKNUM(A954)</f>
        <v>15</v>
      </c>
    </row>
    <row r="955" spans="1:22" x14ac:dyDescent="0.2">
      <c r="A955" s="6">
        <v>43930</v>
      </c>
      <c r="B955" t="s">
        <v>14</v>
      </c>
      <c r="C955">
        <v>3</v>
      </c>
      <c r="D955" t="s">
        <v>22</v>
      </c>
      <c r="E955" s="1">
        <v>4546679409</v>
      </c>
      <c r="F955" s="1">
        <v>9190347404</v>
      </c>
      <c r="G955">
        <v>77</v>
      </c>
      <c r="H955">
        <v>-21</v>
      </c>
      <c r="I955">
        <v>56</v>
      </c>
      <c r="J955">
        <v>473</v>
      </c>
      <c r="K955">
        <v>529</v>
      </c>
      <c r="L955">
        <v>529</v>
      </c>
      <c r="M955">
        <v>529</v>
      </c>
      <c r="N955">
        <v>559</v>
      </c>
      <c r="O955">
        <v>300</v>
      </c>
      <c r="P955">
        <v>1388</v>
      </c>
      <c r="Q955">
        <v>9396</v>
      </c>
      <c r="U955" t="str">
        <f>VLOOKUP(D955,Zone,2)</f>
        <v>Nord</v>
      </c>
      <c r="V955">
        <f>WEEKNUM(A955)</f>
        <v>15</v>
      </c>
    </row>
    <row r="956" spans="1:22" x14ac:dyDescent="0.2">
      <c r="A956" s="6">
        <v>43930</v>
      </c>
      <c r="B956" t="s">
        <v>14</v>
      </c>
      <c r="C956">
        <v>11</v>
      </c>
      <c r="D956" t="s">
        <v>23</v>
      </c>
      <c r="E956" s="1">
        <v>4361675973</v>
      </c>
      <c r="F956" s="1">
        <v>135188753</v>
      </c>
      <c r="G956">
        <v>-29</v>
      </c>
      <c r="H956">
        <v>0</v>
      </c>
      <c r="I956">
        <v>-29</v>
      </c>
      <c r="J956">
        <v>-132</v>
      </c>
      <c r="K956">
        <v>-161</v>
      </c>
      <c r="L956">
        <v>-161</v>
      </c>
      <c r="M956">
        <v>-161</v>
      </c>
      <c r="N956">
        <v>240</v>
      </c>
      <c r="O956">
        <v>17</v>
      </c>
      <c r="P956">
        <v>96</v>
      </c>
      <c r="Q956">
        <v>662</v>
      </c>
      <c r="U956" t="str">
        <f>VLOOKUP(D956,Zone,2)</f>
        <v>Centro</v>
      </c>
      <c r="V956">
        <f>WEEKNUM(A956)</f>
        <v>15</v>
      </c>
    </row>
    <row r="957" spans="1:22" x14ac:dyDescent="0.2">
      <c r="A957" s="6">
        <v>43930</v>
      </c>
      <c r="B957" t="s">
        <v>14</v>
      </c>
      <c r="C957">
        <v>14</v>
      </c>
      <c r="D957" t="s">
        <v>24</v>
      </c>
      <c r="E957" s="1">
        <v>4155774754</v>
      </c>
      <c r="F957" s="1">
        <v>1465916051</v>
      </c>
      <c r="G957">
        <v>0</v>
      </c>
      <c r="H957">
        <v>0</v>
      </c>
      <c r="I957">
        <v>0</v>
      </c>
      <c r="J957">
        <v>8</v>
      </c>
      <c r="K957">
        <v>8</v>
      </c>
      <c r="L957">
        <v>8</v>
      </c>
      <c r="M957">
        <v>8</v>
      </c>
      <c r="N957">
        <v>0</v>
      </c>
      <c r="O957">
        <v>0</v>
      </c>
      <c r="P957">
        <v>8</v>
      </c>
      <c r="Q957">
        <v>67</v>
      </c>
      <c r="U957" t="str">
        <f>VLOOKUP(D957,Zone,2)</f>
        <v>Sud</v>
      </c>
      <c r="V957">
        <f>WEEKNUM(A957)</f>
        <v>15</v>
      </c>
    </row>
    <row r="958" spans="1:22" x14ac:dyDescent="0.2">
      <c r="A958" s="6">
        <v>43930</v>
      </c>
      <c r="B958" t="s">
        <v>14</v>
      </c>
      <c r="C958">
        <v>4</v>
      </c>
      <c r="D958" t="s">
        <v>25</v>
      </c>
      <c r="E958" s="1">
        <v>4649933453</v>
      </c>
      <c r="F958" s="1">
        <v>1135662422</v>
      </c>
      <c r="G958">
        <v>-5</v>
      </c>
      <c r="H958">
        <v>-1</v>
      </c>
      <c r="I958">
        <v>-6</v>
      </c>
      <c r="J958">
        <v>40</v>
      </c>
      <c r="K958">
        <v>34</v>
      </c>
      <c r="L958">
        <v>34</v>
      </c>
      <c r="M958">
        <v>34</v>
      </c>
      <c r="N958">
        <v>30</v>
      </c>
      <c r="O958">
        <v>4</v>
      </c>
      <c r="P958">
        <v>68</v>
      </c>
      <c r="Q958">
        <v>1010</v>
      </c>
      <c r="U958" t="str">
        <f>VLOOKUP(D958,Zone,2)</f>
        <v>Nord</v>
      </c>
      <c r="V958">
        <f>WEEKNUM(A958)</f>
        <v>15</v>
      </c>
    </row>
    <row r="959" spans="1:22" x14ac:dyDescent="0.2">
      <c r="A959" s="6">
        <v>43930</v>
      </c>
      <c r="B959" t="s">
        <v>14</v>
      </c>
      <c r="C959">
        <v>4</v>
      </c>
      <c r="D959" t="s">
        <v>26</v>
      </c>
      <c r="E959" s="1">
        <v>4606893511</v>
      </c>
      <c r="F959" s="1">
        <v>1112123097</v>
      </c>
      <c r="G959">
        <v>-9</v>
      </c>
      <c r="H959">
        <v>-8</v>
      </c>
      <c r="I959">
        <v>-17</v>
      </c>
      <c r="J959">
        <v>55</v>
      </c>
      <c r="K959">
        <v>38</v>
      </c>
      <c r="L959">
        <v>38</v>
      </c>
      <c r="M959">
        <v>38</v>
      </c>
      <c r="N959">
        <v>55</v>
      </c>
      <c r="O959">
        <v>13</v>
      </c>
      <c r="P959">
        <v>106</v>
      </c>
      <c r="Q959">
        <v>1080</v>
      </c>
      <c r="U959" t="str">
        <f>VLOOKUP(D959,Zone,2)</f>
        <v>Nord</v>
      </c>
      <c r="V959">
        <f>WEEKNUM(A959)</f>
        <v>15</v>
      </c>
    </row>
    <row r="960" spans="1:22" x14ac:dyDescent="0.2">
      <c r="A960" s="6">
        <v>43930</v>
      </c>
      <c r="B960" t="s">
        <v>14</v>
      </c>
      <c r="C960">
        <v>1</v>
      </c>
      <c r="D960" t="s">
        <v>27</v>
      </c>
      <c r="E960" s="1">
        <v>450732745</v>
      </c>
      <c r="F960" s="1">
        <v>7680687483</v>
      </c>
      <c r="G960">
        <v>21</v>
      </c>
      <c r="H960">
        <v>-11</v>
      </c>
      <c r="I960">
        <v>10</v>
      </c>
      <c r="J960">
        <v>337</v>
      </c>
      <c r="K960">
        <v>347</v>
      </c>
      <c r="L960">
        <v>347</v>
      </c>
      <c r="M960">
        <v>347</v>
      </c>
      <c r="N960">
        <v>216</v>
      </c>
      <c r="O960">
        <v>76</v>
      </c>
      <c r="P960">
        <v>639</v>
      </c>
      <c r="Q960">
        <v>4312</v>
      </c>
      <c r="U960" t="str">
        <f>VLOOKUP(D960,Zone,2)</f>
        <v>Nord</v>
      </c>
      <c r="V960">
        <f>WEEKNUM(A960)</f>
        <v>15</v>
      </c>
    </row>
    <row r="961" spans="1:22" x14ac:dyDescent="0.2">
      <c r="A961" s="6">
        <v>43930</v>
      </c>
      <c r="B961" t="s">
        <v>14</v>
      </c>
      <c r="C961">
        <v>16</v>
      </c>
      <c r="D961" t="s">
        <v>28</v>
      </c>
      <c r="E961" s="1">
        <v>4112559576</v>
      </c>
      <c r="F961" s="1">
        <v>1686736689</v>
      </c>
      <c r="G961">
        <v>-9</v>
      </c>
      <c r="H961">
        <v>-4</v>
      </c>
      <c r="I961">
        <v>-13</v>
      </c>
      <c r="J961">
        <v>76</v>
      </c>
      <c r="K961">
        <v>63</v>
      </c>
      <c r="L961">
        <v>63</v>
      </c>
      <c r="M961">
        <v>63</v>
      </c>
      <c r="N961">
        <v>13</v>
      </c>
      <c r="O961">
        <v>6</v>
      </c>
      <c r="P961">
        <v>82</v>
      </c>
      <c r="Q961">
        <v>1595</v>
      </c>
      <c r="U961" t="str">
        <f>VLOOKUP(D961,Zone,2)</f>
        <v>Sud</v>
      </c>
      <c r="V961">
        <f>WEEKNUM(A961)</f>
        <v>15</v>
      </c>
    </row>
    <row r="962" spans="1:22" x14ac:dyDescent="0.2">
      <c r="A962" s="6">
        <v>43930</v>
      </c>
      <c r="B962" t="s">
        <v>14</v>
      </c>
      <c r="C962">
        <v>20</v>
      </c>
      <c r="D962" t="s">
        <v>29</v>
      </c>
      <c r="E962" s="1">
        <v>3921531192</v>
      </c>
      <c r="F962" s="1">
        <v>9110616306</v>
      </c>
      <c r="G962">
        <v>-6</v>
      </c>
      <c r="H962">
        <v>-6</v>
      </c>
      <c r="I962">
        <v>-12</v>
      </c>
      <c r="J962">
        <v>48</v>
      </c>
      <c r="K962">
        <v>36</v>
      </c>
      <c r="L962">
        <v>36</v>
      </c>
      <c r="M962">
        <v>36</v>
      </c>
      <c r="N962">
        <v>10</v>
      </c>
      <c r="O962">
        <v>5</v>
      </c>
      <c r="P962">
        <v>51</v>
      </c>
      <c r="Q962">
        <v>425</v>
      </c>
      <c r="U962" t="str">
        <f>VLOOKUP(D962,Zone,2)</f>
        <v>Sud</v>
      </c>
      <c r="V962">
        <f>WEEKNUM(A962)</f>
        <v>15</v>
      </c>
    </row>
    <row r="963" spans="1:22" x14ac:dyDescent="0.2">
      <c r="A963" s="6">
        <v>43930</v>
      </c>
      <c r="B963" t="s">
        <v>14</v>
      </c>
      <c r="C963">
        <v>19</v>
      </c>
      <c r="D963" t="s">
        <v>30</v>
      </c>
      <c r="E963" s="1">
        <v>3811569725</v>
      </c>
      <c r="F963" s="1">
        <v>133623567</v>
      </c>
      <c r="G963">
        <v>3</v>
      </c>
      <c r="H963">
        <v>-2</v>
      </c>
      <c r="I963">
        <v>1</v>
      </c>
      <c r="J963">
        <v>48</v>
      </c>
      <c r="K963">
        <v>49</v>
      </c>
      <c r="L963">
        <v>49</v>
      </c>
      <c r="M963">
        <v>49</v>
      </c>
      <c r="N963">
        <v>19</v>
      </c>
      <c r="O963">
        <v>5</v>
      </c>
      <c r="P963">
        <v>73</v>
      </c>
      <c r="Q963">
        <v>1304</v>
      </c>
      <c r="U963" t="str">
        <f>VLOOKUP(D963,Zone,2)</f>
        <v>Sud</v>
      </c>
      <c r="V963">
        <f>WEEKNUM(A963)</f>
        <v>15</v>
      </c>
    </row>
    <row r="964" spans="1:22" x14ac:dyDescent="0.2">
      <c r="A964" s="6">
        <v>43930</v>
      </c>
      <c r="B964" t="s">
        <v>14</v>
      </c>
      <c r="C964">
        <v>9</v>
      </c>
      <c r="D964" t="s">
        <v>31</v>
      </c>
      <c r="E964" s="1">
        <v>4376923077</v>
      </c>
      <c r="F964" s="1">
        <v>1125588885</v>
      </c>
      <c r="G964">
        <v>-28</v>
      </c>
      <c r="H964">
        <v>-4</v>
      </c>
      <c r="I964">
        <v>-32</v>
      </c>
      <c r="J964">
        <v>178</v>
      </c>
      <c r="K964">
        <v>146</v>
      </c>
      <c r="L964">
        <v>146</v>
      </c>
      <c r="M964">
        <v>146</v>
      </c>
      <c r="N964">
        <v>11</v>
      </c>
      <c r="O964">
        <v>16</v>
      </c>
      <c r="P964">
        <v>173</v>
      </c>
      <c r="Q964">
        <v>4476</v>
      </c>
      <c r="U964" t="str">
        <f>VLOOKUP(D964,Zone,2)</f>
        <v>Centro</v>
      </c>
      <c r="V964">
        <f>WEEKNUM(A964)</f>
        <v>15</v>
      </c>
    </row>
    <row r="965" spans="1:22" x14ac:dyDescent="0.2">
      <c r="A965" s="6">
        <v>43930</v>
      </c>
      <c r="B965" t="s">
        <v>14</v>
      </c>
      <c r="C965">
        <v>10</v>
      </c>
      <c r="D965" t="s">
        <v>32</v>
      </c>
      <c r="E965" s="1">
        <v>4310675841</v>
      </c>
      <c r="F965" s="1">
        <v>1238824698</v>
      </c>
      <c r="G965">
        <v>-1</v>
      </c>
      <c r="H965">
        <v>-3</v>
      </c>
      <c r="I965">
        <v>-4</v>
      </c>
      <c r="J965">
        <v>-27</v>
      </c>
      <c r="K965">
        <v>-31</v>
      </c>
      <c r="L965">
        <v>-31</v>
      </c>
      <c r="M965">
        <v>-31</v>
      </c>
      <c r="N965">
        <v>39</v>
      </c>
      <c r="O965">
        <v>1</v>
      </c>
      <c r="P965">
        <v>9</v>
      </c>
      <c r="Q965">
        <v>1065</v>
      </c>
      <c r="U965" t="str">
        <f>VLOOKUP(D965,Zone,2)</f>
        <v>Centro</v>
      </c>
      <c r="V965">
        <f>WEEKNUM(A965)</f>
        <v>15</v>
      </c>
    </row>
    <row r="966" spans="1:22" x14ac:dyDescent="0.2">
      <c r="A966" s="6">
        <v>43930</v>
      </c>
      <c r="B966" t="s">
        <v>14</v>
      </c>
      <c r="C966">
        <v>2</v>
      </c>
      <c r="D966" t="s">
        <v>33</v>
      </c>
      <c r="E966" s="1">
        <v>4573750286</v>
      </c>
      <c r="F966" s="1">
        <v>7320149366</v>
      </c>
      <c r="G966">
        <v>-2</v>
      </c>
      <c r="H966">
        <v>-2</v>
      </c>
      <c r="I966">
        <v>-4</v>
      </c>
      <c r="J966">
        <v>7</v>
      </c>
      <c r="K966">
        <v>3</v>
      </c>
      <c r="L966">
        <v>3</v>
      </c>
      <c r="M966">
        <v>3</v>
      </c>
      <c r="N966">
        <v>12</v>
      </c>
      <c r="O966">
        <v>3</v>
      </c>
      <c r="P966">
        <v>18</v>
      </c>
      <c r="Q966">
        <v>189</v>
      </c>
      <c r="U966" t="str">
        <f>VLOOKUP(D966,Zone,2)</f>
        <v>Nord</v>
      </c>
      <c r="V966">
        <f>WEEKNUM(A966)</f>
        <v>15</v>
      </c>
    </row>
    <row r="967" spans="1:22" x14ac:dyDescent="0.2">
      <c r="A967" s="6">
        <v>43930</v>
      </c>
      <c r="B967" t="s">
        <v>14</v>
      </c>
      <c r="C967">
        <v>5</v>
      </c>
      <c r="D967" t="s">
        <v>34</v>
      </c>
      <c r="E967" s="1">
        <v>4543490485</v>
      </c>
      <c r="F967" s="1">
        <v>1233845213</v>
      </c>
      <c r="G967">
        <v>-24</v>
      </c>
      <c r="H967">
        <v>-11</v>
      </c>
      <c r="I967">
        <v>-35</v>
      </c>
      <c r="J967">
        <v>313</v>
      </c>
      <c r="K967">
        <v>278</v>
      </c>
      <c r="L967">
        <v>278</v>
      </c>
      <c r="M967">
        <v>278</v>
      </c>
      <c r="N967">
        <v>225</v>
      </c>
      <c r="O967">
        <v>20</v>
      </c>
      <c r="P967">
        <v>523</v>
      </c>
      <c r="Q967">
        <v>8209</v>
      </c>
      <c r="U967" t="str">
        <f>VLOOKUP(D967,Zone,2)</f>
        <v>Nord</v>
      </c>
      <c r="V967">
        <f>WEEKNUM(A967)</f>
        <v>15</v>
      </c>
    </row>
    <row r="968" spans="1:22" x14ac:dyDescent="0.2">
      <c r="A968" s="6">
        <v>43931</v>
      </c>
      <c r="B968" t="s">
        <v>14</v>
      </c>
      <c r="C968">
        <v>13</v>
      </c>
      <c r="D968" t="s">
        <v>15</v>
      </c>
      <c r="E968" s="1">
        <v>4235122196</v>
      </c>
      <c r="F968" s="1">
        <v>1339843823</v>
      </c>
      <c r="G968">
        <v>-1</v>
      </c>
      <c r="H968">
        <v>-4</v>
      </c>
      <c r="I968">
        <v>-5</v>
      </c>
      <c r="J968">
        <v>74</v>
      </c>
      <c r="K968">
        <v>69</v>
      </c>
      <c r="L968">
        <v>69</v>
      </c>
      <c r="M968">
        <v>69</v>
      </c>
      <c r="N968">
        <v>10</v>
      </c>
      <c r="O968">
        <v>4</v>
      </c>
      <c r="P968">
        <v>83</v>
      </c>
      <c r="Q968">
        <v>1241</v>
      </c>
      <c r="U968" t="str">
        <f>VLOOKUP(D968,Zone,2)</f>
        <v>Centro</v>
      </c>
      <c r="V968">
        <f>WEEKNUM(A968)</f>
        <v>15</v>
      </c>
    </row>
    <row r="969" spans="1:22" x14ac:dyDescent="0.2">
      <c r="A969" s="6">
        <v>43931</v>
      </c>
      <c r="B969" t="s">
        <v>14</v>
      </c>
      <c r="C969">
        <v>17</v>
      </c>
      <c r="D969" t="s">
        <v>16</v>
      </c>
      <c r="E969" s="1">
        <v>4063947052</v>
      </c>
      <c r="F969" s="1">
        <v>1580514834</v>
      </c>
      <c r="G969">
        <v>9</v>
      </c>
      <c r="H969">
        <v>-2</v>
      </c>
      <c r="I969">
        <v>7</v>
      </c>
      <c r="J969">
        <v>-3</v>
      </c>
      <c r="K969">
        <v>4</v>
      </c>
      <c r="L969">
        <v>4</v>
      </c>
      <c r="M969">
        <v>4</v>
      </c>
      <c r="N969">
        <v>1</v>
      </c>
      <c r="O969">
        <v>0</v>
      </c>
      <c r="P969">
        <v>5</v>
      </c>
      <c r="Q969">
        <v>222</v>
      </c>
      <c r="U969" t="str">
        <f>VLOOKUP(D969,Zone,2)</f>
        <v>Sud</v>
      </c>
      <c r="V969">
        <f>WEEKNUM(A969)</f>
        <v>15</v>
      </c>
    </row>
    <row r="970" spans="1:22" x14ac:dyDescent="0.2">
      <c r="A970" s="6">
        <v>43931</v>
      </c>
      <c r="B970" t="s">
        <v>14</v>
      </c>
      <c r="C970">
        <v>18</v>
      </c>
      <c r="D970" t="s">
        <v>17</v>
      </c>
      <c r="E970" s="1">
        <v>3890597598</v>
      </c>
      <c r="F970" s="1">
        <v>1659440194</v>
      </c>
      <c r="G970">
        <v>0</v>
      </c>
      <c r="H970">
        <v>-1</v>
      </c>
      <c r="I970">
        <v>-1</v>
      </c>
      <c r="J970">
        <v>22</v>
      </c>
      <c r="K970">
        <v>21</v>
      </c>
      <c r="L970">
        <v>21</v>
      </c>
      <c r="M970">
        <v>21</v>
      </c>
      <c r="N970">
        <v>2</v>
      </c>
      <c r="O970">
        <v>4</v>
      </c>
      <c r="P970">
        <v>27</v>
      </c>
      <c r="Q970">
        <v>939</v>
      </c>
      <c r="U970" t="str">
        <f>VLOOKUP(D970,Zone,2)</f>
        <v>Sud</v>
      </c>
      <c r="V970">
        <f>WEEKNUM(A970)</f>
        <v>15</v>
      </c>
    </row>
    <row r="971" spans="1:22" x14ac:dyDescent="0.2">
      <c r="A971" s="6">
        <v>43931</v>
      </c>
      <c r="B971" t="s">
        <v>14</v>
      </c>
      <c r="C971">
        <v>15</v>
      </c>
      <c r="D971" t="s">
        <v>18</v>
      </c>
      <c r="E971" s="1">
        <v>4083956555</v>
      </c>
      <c r="F971" s="1">
        <v>1425084984</v>
      </c>
      <c r="G971">
        <v>-4</v>
      </c>
      <c r="H971">
        <v>-4</v>
      </c>
      <c r="I971">
        <v>-8</v>
      </c>
      <c r="J971">
        <v>98</v>
      </c>
      <c r="K971">
        <v>90</v>
      </c>
      <c r="L971">
        <v>90</v>
      </c>
      <c r="M971">
        <v>90</v>
      </c>
      <c r="N971">
        <v>4</v>
      </c>
      <c r="O971">
        <v>4</v>
      </c>
      <c r="P971">
        <v>98</v>
      </c>
      <c r="Q971">
        <v>2081</v>
      </c>
      <c r="U971" t="str">
        <f>VLOOKUP(D971,Zone,2)</f>
        <v>Sud</v>
      </c>
      <c r="V971">
        <f>WEEKNUM(A971)</f>
        <v>15</v>
      </c>
    </row>
    <row r="972" spans="1:22" x14ac:dyDescent="0.2">
      <c r="A972" s="6">
        <v>43931</v>
      </c>
      <c r="B972" t="s">
        <v>14</v>
      </c>
      <c r="C972">
        <v>8</v>
      </c>
      <c r="D972" t="s">
        <v>46</v>
      </c>
      <c r="E972" s="1">
        <v>4449436681</v>
      </c>
      <c r="F972" s="1">
        <v>113417208</v>
      </c>
      <c r="G972">
        <v>-126</v>
      </c>
      <c r="H972">
        <v>-6</v>
      </c>
      <c r="I972">
        <v>-132</v>
      </c>
      <c r="J972">
        <v>224</v>
      </c>
      <c r="K972">
        <v>92</v>
      </c>
      <c r="L972">
        <v>92</v>
      </c>
      <c r="M972">
        <v>92</v>
      </c>
      <c r="N972">
        <v>278</v>
      </c>
      <c r="O972">
        <v>81</v>
      </c>
      <c r="P972">
        <v>451</v>
      </c>
      <c r="Q972">
        <v>4169</v>
      </c>
      <c r="U972" t="str">
        <f>VLOOKUP(D972,Zone,2)</f>
        <v>Nord</v>
      </c>
      <c r="V972">
        <f>WEEKNUM(A972)</f>
        <v>15</v>
      </c>
    </row>
    <row r="973" spans="1:22" x14ac:dyDescent="0.2">
      <c r="A973" s="6">
        <v>43931</v>
      </c>
      <c r="B973" t="s">
        <v>14</v>
      </c>
      <c r="C973">
        <v>6</v>
      </c>
      <c r="D973" t="s">
        <v>19</v>
      </c>
      <c r="E973" s="1">
        <v>456494354</v>
      </c>
      <c r="F973" s="1">
        <v>1376813649</v>
      </c>
      <c r="G973">
        <v>0</v>
      </c>
      <c r="H973">
        <v>-4</v>
      </c>
      <c r="I973">
        <v>-4</v>
      </c>
      <c r="J973">
        <v>12</v>
      </c>
      <c r="K973">
        <v>8</v>
      </c>
      <c r="L973">
        <v>8</v>
      </c>
      <c r="M973">
        <v>8</v>
      </c>
      <c r="N973">
        <v>34</v>
      </c>
      <c r="O973">
        <v>8</v>
      </c>
      <c r="P973">
        <v>50</v>
      </c>
      <c r="Q973">
        <v>1892</v>
      </c>
      <c r="U973" t="str">
        <f>VLOOKUP(D973,Zone,2)</f>
        <v>Nord</v>
      </c>
      <c r="V973">
        <f>WEEKNUM(A973)</f>
        <v>15</v>
      </c>
    </row>
    <row r="974" spans="1:22" x14ac:dyDescent="0.2">
      <c r="A974" s="6">
        <v>43931</v>
      </c>
      <c r="B974" t="s">
        <v>14</v>
      </c>
      <c r="C974">
        <v>12</v>
      </c>
      <c r="D974" t="s">
        <v>20</v>
      </c>
      <c r="E974" s="1">
        <v>4189277044</v>
      </c>
      <c r="F974" s="1">
        <v>1248366722</v>
      </c>
      <c r="G974">
        <v>-8</v>
      </c>
      <c r="H974">
        <v>3</v>
      </c>
      <c r="I974">
        <v>-5</v>
      </c>
      <c r="J974">
        <v>106</v>
      </c>
      <c r="K974">
        <v>101</v>
      </c>
      <c r="L974">
        <v>101</v>
      </c>
      <c r="M974">
        <v>101</v>
      </c>
      <c r="N974">
        <v>43</v>
      </c>
      <c r="O974">
        <v>10</v>
      </c>
      <c r="P974">
        <v>154</v>
      </c>
      <c r="Q974">
        <v>3662</v>
      </c>
      <c r="U974" t="str">
        <f>VLOOKUP(D974,Zone,2)</f>
        <v>Centro</v>
      </c>
      <c r="V974">
        <f>WEEKNUM(A974)</f>
        <v>15</v>
      </c>
    </row>
    <row r="975" spans="1:22" x14ac:dyDescent="0.2">
      <c r="A975" s="6">
        <v>43931</v>
      </c>
      <c r="B975" t="s">
        <v>14</v>
      </c>
      <c r="C975">
        <v>7</v>
      </c>
      <c r="D975" t="s">
        <v>21</v>
      </c>
      <c r="E975" s="1">
        <v>4441149315</v>
      </c>
      <c r="F975" s="1">
        <v>89326992</v>
      </c>
      <c r="G975">
        <v>-27</v>
      </c>
      <c r="H975">
        <v>-3</v>
      </c>
      <c r="I975">
        <v>-30</v>
      </c>
      <c r="J975">
        <v>78</v>
      </c>
      <c r="K975">
        <v>48</v>
      </c>
      <c r="L975">
        <v>48</v>
      </c>
      <c r="M975">
        <v>48</v>
      </c>
      <c r="N975">
        <v>96</v>
      </c>
      <c r="O975">
        <v>27</v>
      </c>
      <c r="P975">
        <v>171</v>
      </c>
      <c r="Q975">
        <v>1068</v>
      </c>
      <c r="U975" t="str">
        <f>VLOOKUP(D975,Zone,2)</f>
        <v>Nord</v>
      </c>
      <c r="V975">
        <f>WEEKNUM(A975)</f>
        <v>15</v>
      </c>
    </row>
    <row r="976" spans="1:22" x14ac:dyDescent="0.2">
      <c r="A976" s="6">
        <v>43931</v>
      </c>
      <c r="B976" t="s">
        <v>14</v>
      </c>
      <c r="C976">
        <v>3</v>
      </c>
      <c r="D976" t="s">
        <v>22</v>
      </c>
      <c r="E976" s="1">
        <v>4546679409</v>
      </c>
      <c r="F976" s="1">
        <v>9190347404</v>
      </c>
      <c r="G976">
        <v>81</v>
      </c>
      <c r="H976">
        <v>-34</v>
      </c>
      <c r="I976">
        <v>47</v>
      </c>
      <c r="J976">
        <v>409</v>
      </c>
      <c r="K976">
        <v>456</v>
      </c>
      <c r="L976">
        <v>456</v>
      </c>
      <c r="M976">
        <v>456</v>
      </c>
      <c r="N976">
        <v>574</v>
      </c>
      <c r="O976">
        <v>216</v>
      </c>
      <c r="P976">
        <v>1246</v>
      </c>
      <c r="Q976">
        <v>9372</v>
      </c>
      <c r="U976" t="str">
        <f>VLOOKUP(D976,Zone,2)</f>
        <v>Nord</v>
      </c>
      <c r="V976">
        <f>WEEKNUM(A976)</f>
        <v>15</v>
      </c>
    </row>
    <row r="977" spans="1:22" x14ac:dyDescent="0.2">
      <c r="A977" s="6">
        <v>43931</v>
      </c>
      <c r="B977" t="s">
        <v>14</v>
      </c>
      <c r="C977">
        <v>11</v>
      </c>
      <c r="D977" t="s">
        <v>23</v>
      </c>
      <c r="E977" s="1">
        <v>4361675973</v>
      </c>
      <c r="F977" s="1">
        <v>135188753</v>
      </c>
      <c r="G977">
        <v>-20</v>
      </c>
      <c r="H977">
        <v>-6</v>
      </c>
      <c r="I977">
        <v>-26</v>
      </c>
      <c r="J977">
        <v>-59</v>
      </c>
      <c r="K977">
        <v>-85</v>
      </c>
      <c r="L977">
        <v>-85</v>
      </c>
      <c r="M977">
        <v>-85</v>
      </c>
      <c r="N977">
        <v>201</v>
      </c>
      <c r="O977">
        <v>13</v>
      </c>
      <c r="P977">
        <v>129</v>
      </c>
      <c r="Q977">
        <v>776</v>
      </c>
      <c r="U977" t="str">
        <f>VLOOKUP(D977,Zone,2)</f>
        <v>Centro</v>
      </c>
      <c r="V977">
        <f>WEEKNUM(A977)</f>
        <v>15</v>
      </c>
    </row>
    <row r="978" spans="1:22" x14ac:dyDescent="0.2">
      <c r="A978" s="6">
        <v>43931</v>
      </c>
      <c r="B978" t="s">
        <v>14</v>
      </c>
      <c r="C978">
        <v>14</v>
      </c>
      <c r="D978" t="s">
        <v>24</v>
      </c>
      <c r="E978" s="1">
        <v>4155774754</v>
      </c>
      <c r="F978" s="1">
        <v>1465916051</v>
      </c>
      <c r="G978">
        <v>-2</v>
      </c>
      <c r="H978">
        <v>0</v>
      </c>
      <c r="I978">
        <v>-2</v>
      </c>
      <c r="J978">
        <v>6</v>
      </c>
      <c r="K978">
        <v>4</v>
      </c>
      <c r="L978">
        <v>4</v>
      </c>
      <c r="M978">
        <v>4</v>
      </c>
      <c r="N978">
        <v>5</v>
      </c>
      <c r="O978">
        <v>0</v>
      </c>
      <c r="P978">
        <v>9</v>
      </c>
      <c r="Q978">
        <v>0</v>
      </c>
      <c r="U978" t="str">
        <f>VLOOKUP(D978,Zone,2)</f>
        <v>Sud</v>
      </c>
      <c r="V978">
        <f>WEEKNUM(A978)</f>
        <v>15</v>
      </c>
    </row>
    <row r="979" spans="1:22" x14ac:dyDescent="0.2">
      <c r="A979" s="6">
        <v>43931</v>
      </c>
      <c r="B979" t="s">
        <v>14</v>
      </c>
      <c r="C979">
        <v>4</v>
      </c>
      <c r="D979" t="s">
        <v>25</v>
      </c>
      <c r="E979" s="1">
        <v>4649933453</v>
      </c>
      <c r="F979" s="1">
        <v>1135662422</v>
      </c>
      <c r="G979">
        <v>-5</v>
      </c>
      <c r="H979">
        <v>-6</v>
      </c>
      <c r="I979">
        <v>-11</v>
      </c>
      <c r="J979">
        <v>13</v>
      </c>
      <c r="K979">
        <v>2</v>
      </c>
      <c r="L979">
        <v>2</v>
      </c>
      <c r="M979">
        <v>2</v>
      </c>
      <c r="N979">
        <v>46</v>
      </c>
      <c r="O979">
        <v>4</v>
      </c>
      <c r="P979">
        <v>52</v>
      </c>
      <c r="Q979">
        <v>991</v>
      </c>
      <c r="U979" t="str">
        <f>VLOOKUP(D979,Zone,2)</f>
        <v>Nord</v>
      </c>
      <c r="V979">
        <f>WEEKNUM(A979)</f>
        <v>15</v>
      </c>
    </row>
    <row r="980" spans="1:22" x14ac:dyDescent="0.2">
      <c r="A980" s="6">
        <v>43931</v>
      </c>
      <c r="B980" t="s">
        <v>14</v>
      </c>
      <c r="C980">
        <v>4</v>
      </c>
      <c r="D980" t="s">
        <v>26</v>
      </c>
      <c r="E980" s="1">
        <v>4606893511</v>
      </c>
      <c r="F980" s="1">
        <v>1112123097</v>
      </c>
      <c r="G980">
        <v>-10</v>
      </c>
      <c r="H980">
        <v>1</v>
      </c>
      <c r="I980">
        <v>-9</v>
      </c>
      <c r="J980">
        <v>25</v>
      </c>
      <c r="K980">
        <v>16</v>
      </c>
      <c r="L980">
        <v>16</v>
      </c>
      <c r="M980">
        <v>16</v>
      </c>
      <c r="N980">
        <v>85</v>
      </c>
      <c r="O980">
        <v>7</v>
      </c>
      <c r="P980">
        <v>108</v>
      </c>
      <c r="Q980">
        <v>643</v>
      </c>
      <c r="U980" t="str">
        <f>VLOOKUP(D980,Zone,2)</f>
        <v>Nord</v>
      </c>
      <c r="V980">
        <f>WEEKNUM(A980)</f>
        <v>15</v>
      </c>
    </row>
    <row r="981" spans="1:22" x14ac:dyDescent="0.2">
      <c r="A981" s="6">
        <v>43931</v>
      </c>
      <c r="B981" t="s">
        <v>14</v>
      </c>
      <c r="C981">
        <v>1</v>
      </c>
      <c r="D981" t="s">
        <v>27</v>
      </c>
      <c r="E981" s="1">
        <v>450732745</v>
      </c>
      <c r="F981" s="1">
        <v>7680687483</v>
      </c>
      <c r="G981">
        <v>-17</v>
      </c>
      <c r="H981">
        <v>-18</v>
      </c>
      <c r="I981">
        <v>-35</v>
      </c>
      <c r="J981">
        <v>275</v>
      </c>
      <c r="K981">
        <v>240</v>
      </c>
      <c r="L981">
        <v>240</v>
      </c>
      <c r="M981">
        <v>240</v>
      </c>
      <c r="N981">
        <v>172</v>
      </c>
      <c r="O981">
        <v>78</v>
      </c>
      <c r="P981">
        <v>490</v>
      </c>
      <c r="Q981">
        <v>4650</v>
      </c>
      <c r="U981" t="str">
        <f>VLOOKUP(D981,Zone,2)</f>
        <v>Nord</v>
      </c>
      <c r="V981">
        <f>WEEKNUM(A981)</f>
        <v>15</v>
      </c>
    </row>
    <row r="982" spans="1:22" x14ac:dyDescent="0.2">
      <c r="A982" s="6">
        <v>43931</v>
      </c>
      <c r="B982" t="s">
        <v>14</v>
      </c>
      <c r="C982">
        <v>16</v>
      </c>
      <c r="D982" t="s">
        <v>28</v>
      </c>
      <c r="E982" s="1">
        <v>4112559576</v>
      </c>
      <c r="F982" s="1">
        <v>1686736689</v>
      </c>
      <c r="G982">
        <v>1</v>
      </c>
      <c r="H982">
        <v>-6</v>
      </c>
      <c r="I982">
        <v>-5</v>
      </c>
      <c r="J982">
        <v>40</v>
      </c>
      <c r="K982">
        <v>35</v>
      </c>
      <c r="L982">
        <v>35</v>
      </c>
      <c r="M982">
        <v>35</v>
      </c>
      <c r="N982">
        <v>45</v>
      </c>
      <c r="O982">
        <v>13</v>
      </c>
      <c r="P982">
        <v>93</v>
      </c>
      <c r="Q982">
        <v>1724</v>
      </c>
      <c r="U982" t="str">
        <f>VLOOKUP(D982,Zone,2)</f>
        <v>Sud</v>
      </c>
      <c r="V982">
        <f>WEEKNUM(A982)</f>
        <v>15</v>
      </c>
    </row>
    <row r="983" spans="1:22" x14ac:dyDescent="0.2">
      <c r="A983" s="6">
        <v>43931</v>
      </c>
      <c r="B983" t="s">
        <v>14</v>
      </c>
      <c r="C983">
        <v>20</v>
      </c>
      <c r="D983" t="s">
        <v>29</v>
      </c>
      <c r="E983" s="1">
        <v>3921531192</v>
      </c>
      <c r="F983" s="1">
        <v>9110616306</v>
      </c>
      <c r="G983">
        <v>1</v>
      </c>
      <c r="H983">
        <v>1</v>
      </c>
      <c r="I983">
        <v>2</v>
      </c>
      <c r="J983">
        <v>-2</v>
      </c>
      <c r="K983">
        <v>0</v>
      </c>
      <c r="L983">
        <v>0</v>
      </c>
      <c r="M983">
        <v>0</v>
      </c>
      <c r="N983">
        <v>32</v>
      </c>
      <c r="O983">
        <v>5</v>
      </c>
      <c r="P983">
        <v>37</v>
      </c>
      <c r="Q983">
        <v>526</v>
      </c>
      <c r="U983" t="str">
        <f>VLOOKUP(D983,Zone,2)</f>
        <v>Sud</v>
      </c>
      <c r="V983">
        <f>WEEKNUM(A983)</f>
        <v>15</v>
      </c>
    </row>
    <row r="984" spans="1:22" x14ac:dyDescent="0.2">
      <c r="A984" s="6">
        <v>43931</v>
      </c>
      <c r="B984" t="s">
        <v>14</v>
      </c>
      <c r="C984">
        <v>19</v>
      </c>
      <c r="D984" t="s">
        <v>30</v>
      </c>
      <c r="E984" s="1">
        <v>3811569725</v>
      </c>
      <c r="F984" s="1">
        <v>133623567</v>
      </c>
      <c r="G984">
        <v>2</v>
      </c>
      <c r="H984">
        <v>-1</v>
      </c>
      <c r="I984">
        <v>1</v>
      </c>
      <c r="J984">
        <v>24</v>
      </c>
      <c r="K984">
        <v>25</v>
      </c>
      <c r="L984">
        <v>25</v>
      </c>
      <c r="M984">
        <v>25</v>
      </c>
      <c r="N984">
        <v>35</v>
      </c>
      <c r="O984">
        <v>10</v>
      </c>
      <c r="P984">
        <v>70</v>
      </c>
      <c r="Q984">
        <v>2414</v>
      </c>
      <c r="U984" t="str">
        <f>VLOOKUP(D984,Zone,2)</f>
        <v>Sud</v>
      </c>
      <c r="V984">
        <f>WEEKNUM(A984)</f>
        <v>15</v>
      </c>
    </row>
    <row r="985" spans="1:22" x14ac:dyDescent="0.2">
      <c r="A985" s="6">
        <v>43931</v>
      </c>
      <c r="B985" t="s">
        <v>14</v>
      </c>
      <c r="C985">
        <v>9</v>
      </c>
      <c r="D985" t="s">
        <v>31</v>
      </c>
      <c r="E985" s="1">
        <v>4376923077</v>
      </c>
      <c r="F985" s="1">
        <v>1125588885</v>
      </c>
      <c r="G985">
        <v>-27</v>
      </c>
      <c r="H985">
        <v>0</v>
      </c>
      <c r="I985">
        <v>-27</v>
      </c>
      <c r="J985">
        <v>146</v>
      </c>
      <c r="K985">
        <v>119</v>
      </c>
      <c r="L985">
        <v>119</v>
      </c>
      <c r="M985">
        <v>119</v>
      </c>
      <c r="N985">
        <v>10</v>
      </c>
      <c r="O985">
        <v>46</v>
      </c>
      <c r="P985">
        <v>175</v>
      </c>
      <c r="Q985">
        <v>6540</v>
      </c>
      <c r="U985" t="str">
        <f>VLOOKUP(D985,Zone,2)</f>
        <v>Centro</v>
      </c>
      <c r="V985">
        <f>WEEKNUM(A985)</f>
        <v>15</v>
      </c>
    </row>
    <row r="986" spans="1:22" x14ac:dyDescent="0.2">
      <c r="A986" s="6">
        <v>43931</v>
      </c>
      <c r="B986" t="s">
        <v>14</v>
      </c>
      <c r="C986">
        <v>10</v>
      </c>
      <c r="D986" t="s">
        <v>32</v>
      </c>
      <c r="E986" s="1">
        <v>4310675841</v>
      </c>
      <c r="F986" s="1">
        <v>1238824698</v>
      </c>
      <c r="G986">
        <v>-8</v>
      </c>
      <c r="H986">
        <v>1</v>
      </c>
      <c r="I986">
        <v>-7</v>
      </c>
      <c r="J986">
        <v>-33</v>
      </c>
      <c r="K986">
        <v>-40</v>
      </c>
      <c r="L986">
        <v>-40</v>
      </c>
      <c r="M986">
        <v>-40</v>
      </c>
      <c r="N986">
        <v>43</v>
      </c>
      <c r="O986">
        <v>1</v>
      </c>
      <c r="P986">
        <v>4</v>
      </c>
      <c r="Q986">
        <v>1155</v>
      </c>
      <c r="U986" t="str">
        <f>VLOOKUP(D986,Zone,2)</f>
        <v>Centro</v>
      </c>
      <c r="V986">
        <f>WEEKNUM(A986)</f>
        <v>15</v>
      </c>
    </row>
    <row r="987" spans="1:22" x14ac:dyDescent="0.2">
      <c r="A987" s="6">
        <v>43931</v>
      </c>
      <c r="B987" t="s">
        <v>14</v>
      </c>
      <c r="C987">
        <v>2</v>
      </c>
      <c r="D987" t="s">
        <v>33</v>
      </c>
      <c r="E987" s="1">
        <v>4573750286</v>
      </c>
      <c r="F987" s="1">
        <v>7320149366</v>
      </c>
      <c r="G987">
        <v>13</v>
      </c>
      <c r="H987">
        <v>-2</v>
      </c>
      <c r="I987">
        <v>11</v>
      </c>
      <c r="J987">
        <v>-18</v>
      </c>
      <c r="K987">
        <v>-7</v>
      </c>
      <c r="L987">
        <v>-7</v>
      </c>
      <c r="M987">
        <v>-7</v>
      </c>
      <c r="N987">
        <v>16</v>
      </c>
      <c r="O987">
        <v>2</v>
      </c>
      <c r="P987">
        <v>11</v>
      </c>
      <c r="Q987">
        <v>186</v>
      </c>
      <c r="U987" t="str">
        <f>VLOOKUP(D987,Zone,2)</f>
        <v>Nord</v>
      </c>
      <c r="V987">
        <f>WEEKNUM(A987)</f>
        <v>15</v>
      </c>
    </row>
    <row r="988" spans="1:22" x14ac:dyDescent="0.2">
      <c r="A988" s="6">
        <v>43931</v>
      </c>
      <c r="B988" t="s">
        <v>14</v>
      </c>
      <c r="C988">
        <v>5</v>
      </c>
      <c r="D988" t="s">
        <v>34</v>
      </c>
      <c r="E988" s="1">
        <v>4543490485</v>
      </c>
      <c r="F988" s="1">
        <v>1233845213</v>
      </c>
      <c r="G988">
        <v>-9</v>
      </c>
      <c r="H988">
        <v>-17</v>
      </c>
      <c r="I988">
        <v>-26</v>
      </c>
      <c r="J988">
        <v>224</v>
      </c>
      <c r="K988">
        <v>198</v>
      </c>
      <c r="L988">
        <v>198</v>
      </c>
      <c r="M988">
        <v>198</v>
      </c>
      <c r="N988">
        <v>253</v>
      </c>
      <c r="O988">
        <v>37</v>
      </c>
      <c r="P988">
        <v>488</v>
      </c>
      <c r="Q988">
        <v>9244</v>
      </c>
      <c r="U988" t="str">
        <f>VLOOKUP(D988,Zone,2)</f>
        <v>Nord</v>
      </c>
      <c r="V988">
        <f>WEEKNUM(A988)</f>
        <v>15</v>
      </c>
    </row>
    <row r="989" spans="1:22" x14ac:dyDescent="0.2">
      <c r="A989" s="6">
        <v>43932</v>
      </c>
      <c r="B989" t="s">
        <v>14</v>
      </c>
      <c r="C989">
        <v>13</v>
      </c>
      <c r="D989" t="s">
        <v>15</v>
      </c>
      <c r="E989" s="1">
        <v>4235122196</v>
      </c>
      <c r="F989" s="1">
        <v>1339843823</v>
      </c>
      <c r="G989">
        <v>10</v>
      </c>
      <c r="H989">
        <v>1</v>
      </c>
      <c r="I989">
        <v>11</v>
      </c>
      <c r="J989">
        <v>78</v>
      </c>
      <c r="K989">
        <v>89</v>
      </c>
      <c r="L989">
        <v>89</v>
      </c>
      <c r="M989">
        <v>89</v>
      </c>
      <c r="N989">
        <v>9</v>
      </c>
      <c r="O989">
        <v>8</v>
      </c>
      <c r="P989">
        <v>106</v>
      </c>
      <c r="Q989">
        <v>1353</v>
      </c>
      <c r="U989" t="str">
        <f>VLOOKUP(D989,Zone,2)</f>
        <v>Centro</v>
      </c>
      <c r="V989">
        <f>WEEKNUM(A989)</f>
        <v>15</v>
      </c>
    </row>
    <row r="990" spans="1:22" x14ac:dyDescent="0.2">
      <c r="A990" s="6">
        <v>43932</v>
      </c>
      <c r="B990" t="s">
        <v>14</v>
      </c>
      <c r="C990">
        <v>17</v>
      </c>
      <c r="D990" t="s">
        <v>16</v>
      </c>
      <c r="E990" s="1">
        <v>4063947052</v>
      </c>
      <c r="F990" s="1">
        <v>1580514834</v>
      </c>
      <c r="G990">
        <v>1</v>
      </c>
      <c r="H990">
        <v>-3</v>
      </c>
      <c r="I990">
        <v>-2</v>
      </c>
      <c r="J990">
        <v>4</v>
      </c>
      <c r="K990">
        <v>2</v>
      </c>
      <c r="L990">
        <v>2</v>
      </c>
      <c r="M990">
        <v>2</v>
      </c>
      <c r="N990">
        <v>0</v>
      </c>
      <c r="O990">
        <v>2</v>
      </c>
      <c r="P990">
        <v>4</v>
      </c>
      <c r="Q990">
        <v>354</v>
      </c>
      <c r="U990" t="str">
        <f>VLOOKUP(D990,Zone,2)</f>
        <v>Sud</v>
      </c>
      <c r="V990">
        <f>WEEKNUM(A990)</f>
        <v>15</v>
      </c>
    </row>
    <row r="991" spans="1:22" x14ac:dyDescent="0.2">
      <c r="A991" s="6">
        <v>43932</v>
      </c>
      <c r="B991" t="s">
        <v>14</v>
      </c>
      <c r="C991">
        <v>18</v>
      </c>
      <c r="D991" t="s">
        <v>17</v>
      </c>
      <c r="E991" s="1">
        <v>3890597598</v>
      </c>
      <c r="F991" s="1">
        <v>1659440194</v>
      </c>
      <c r="G991">
        <v>1</v>
      </c>
      <c r="H991">
        <v>1</v>
      </c>
      <c r="I991">
        <v>2</v>
      </c>
      <c r="J991">
        <v>4</v>
      </c>
      <c r="K991">
        <v>6</v>
      </c>
      <c r="L991">
        <v>6</v>
      </c>
      <c r="M991">
        <v>6</v>
      </c>
      <c r="N991">
        <v>7</v>
      </c>
      <c r="O991">
        <v>1</v>
      </c>
      <c r="P991">
        <v>14</v>
      </c>
      <c r="Q991">
        <v>856</v>
      </c>
      <c r="U991" t="str">
        <f>VLOOKUP(D991,Zone,2)</f>
        <v>Sud</v>
      </c>
      <c r="V991">
        <f>WEEKNUM(A991)</f>
        <v>15</v>
      </c>
    </row>
    <row r="992" spans="1:22" x14ac:dyDescent="0.2">
      <c r="A992" s="6">
        <v>43932</v>
      </c>
      <c r="B992" t="s">
        <v>14</v>
      </c>
      <c r="C992">
        <v>15</v>
      </c>
      <c r="D992" t="s">
        <v>18</v>
      </c>
      <c r="E992" s="1">
        <v>4083956555</v>
      </c>
      <c r="F992" s="1">
        <v>1425084984</v>
      </c>
      <c r="G992">
        <v>-18</v>
      </c>
      <c r="H992">
        <v>-5</v>
      </c>
      <c r="I992">
        <v>-23</v>
      </c>
      <c r="J992">
        <v>62</v>
      </c>
      <c r="K992">
        <v>39</v>
      </c>
      <c r="L992">
        <v>39</v>
      </c>
      <c r="M992">
        <v>39</v>
      </c>
      <c r="N992">
        <v>29</v>
      </c>
      <c r="O992">
        <v>7</v>
      </c>
      <c r="P992">
        <v>75</v>
      </c>
      <c r="Q992">
        <v>2036</v>
      </c>
      <c r="U992" t="str">
        <f>VLOOKUP(D992,Zone,2)</f>
        <v>Sud</v>
      </c>
      <c r="V992">
        <f>WEEKNUM(A992)</f>
        <v>15</v>
      </c>
    </row>
    <row r="993" spans="1:22" x14ac:dyDescent="0.2">
      <c r="A993" s="6">
        <v>43932</v>
      </c>
      <c r="B993" t="s">
        <v>14</v>
      </c>
      <c r="C993">
        <v>8</v>
      </c>
      <c r="D993" t="s">
        <v>46</v>
      </c>
      <c r="E993" s="1">
        <v>4449436681</v>
      </c>
      <c r="F993" s="1">
        <v>113417208</v>
      </c>
      <c r="G993">
        <v>-66</v>
      </c>
      <c r="H993">
        <v>-8</v>
      </c>
      <c r="I993">
        <v>-74</v>
      </c>
      <c r="J993">
        <v>219</v>
      </c>
      <c r="K993">
        <v>145</v>
      </c>
      <c r="L993">
        <v>145</v>
      </c>
      <c r="M993">
        <v>145</v>
      </c>
      <c r="N993">
        <v>278</v>
      </c>
      <c r="O993">
        <v>84</v>
      </c>
      <c r="P993">
        <v>507</v>
      </c>
      <c r="Q993">
        <v>5875</v>
      </c>
      <c r="U993" t="str">
        <f>VLOOKUP(D993,Zone,2)</f>
        <v>Nord</v>
      </c>
      <c r="V993">
        <f>WEEKNUM(A993)</f>
        <v>15</v>
      </c>
    </row>
    <row r="994" spans="1:22" x14ac:dyDescent="0.2">
      <c r="A994" s="6">
        <v>43932</v>
      </c>
      <c r="B994" t="s">
        <v>14</v>
      </c>
      <c r="C994">
        <v>6</v>
      </c>
      <c r="D994" t="s">
        <v>19</v>
      </c>
      <c r="E994" s="1">
        <v>456494354</v>
      </c>
      <c r="F994" s="1">
        <v>1376813649</v>
      </c>
      <c r="G994">
        <v>5</v>
      </c>
      <c r="H994">
        <v>-5</v>
      </c>
      <c r="I994">
        <v>0</v>
      </c>
      <c r="J994">
        <v>-16</v>
      </c>
      <c r="K994">
        <v>-16</v>
      </c>
      <c r="L994">
        <v>-16</v>
      </c>
      <c r="M994">
        <v>-16</v>
      </c>
      <c r="N994">
        <v>54</v>
      </c>
      <c r="O994">
        <v>6</v>
      </c>
      <c r="P994">
        <v>44</v>
      </c>
      <c r="Q994">
        <v>1588</v>
      </c>
      <c r="U994" t="str">
        <f>VLOOKUP(D994,Zone,2)</f>
        <v>Nord</v>
      </c>
      <c r="V994">
        <f>WEEKNUM(A994)</f>
        <v>15</v>
      </c>
    </row>
    <row r="995" spans="1:22" x14ac:dyDescent="0.2">
      <c r="A995" s="6">
        <v>43932</v>
      </c>
      <c r="B995" t="s">
        <v>14</v>
      </c>
      <c r="C995">
        <v>12</v>
      </c>
      <c r="D995" t="s">
        <v>20</v>
      </c>
      <c r="E995" s="1">
        <v>4189277044</v>
      </c>
      <c r="F995" s="1">
        <v>1248366722</v>
      </c>
      <c r="G995">
        <v>28</v>
      </c>
      <c r="H995">
        <v>2</v>
      </c>
      <c r="I995">
        <v>30</v>
      </c>
      <c r="J995">
        <v>67</v>
      </c>
      <c r="K995">
        <v>97</v>
      </c>
      <c r="L995">
        <v>97</v>
      </c>
      <c r="M995">
        <v>97</v>
      </c>
      <c r="N995">
        <v>33</v>
      </c>
      <c r="O995">
        <v>10</v>
      </c>
      <c r="P995">
        <v>140</v>
      </c>
      <c r="Q995">
        <v>3472</v>
      </c>
      <c r="U995" t="str">
        <f>VLOOKUP(D995,Zone,2)</f>
        <v>Centro</v>
      </c>
      <c r="V995">
        <f>WEEKNUM(A995)</f>
        <v>15</v>
      </c>
    </row>
    <row r="996" spans="1:22" x14ac:dyDescent="0.2">
      <c r="A996" s="6">
        <v>43932</v>
      </c>
      <c r="B996" t="s">
        <v>14</v>
      </c>
      <c r="C996">
        <v>7</v>
      </c>
      <c r="D996" t="s">
        <v>21</v>
      </c>
      <c r="E996" s="1">
        <v>4441149315</v>
      </c>
      <c r="F996" s="1">
        <v>89326992</v>
      </c>
      <c r="G996">
        <v>-73</v>
      </c>
      <c r="H996">
        <v>-5</v>
      </c>
      <c r="I996">
        <v>-78</v>
      </c>
      <c r="J996">
        <v>110</v>
      </c>
      <c r="K996">
        <v>32</v>
      </c>
      <c r="L996">
        <v>32</v>
      </c>
      <c r="M996">
        <v>32</v>
      </c>
      <c r="N996">
        <v>128</v>
      </c>
      <c r="O996">
        <v>25</v>
      </c>
      <c r="P996">
        <v>185</v>
      </c>
      <c r="Q996">
        <v>1374</v>
      </c>
      <c r="U996" t="str">
        <f>VLOOKUP(D996,Zone,2)</f>
        <v>Nord</v>
      </c>
      <c r="V996">
        <f>WEEKNUM(A996)</f>
        <v>15</v>
      </c>
    </row>
    <row r="997" spans="1:22" x14ac:dyDescent="0.2">
      <c r="A997" s="6">
        <v>43932</v>
      </c>
      <c r="B997" t="s">
        <v>14</v>
      </c>
      <c r="C997">
        <v>3</v>
      </c>
      <c r="D997" t="s">
        <v>22</v>
      </c>
      <c r="E997" s="1">
        <v>4546679409</v>
      </c>
      <c r="F997" s="1">
        <v>9190347404</v>
      </c>
      <c r="G997">
        <v>149</v>
      </c>
      <c r="H997">
        <v>-28</v>
      </c>
      <c r="I997">
        <v>121</v>
      </c>
      <c r="J997">
        <v>607</v>
      </c>
      <c r="K997">
        <v>728</v>
      </c>
      <c r="L997">
        <v>728</v>
      </c>
      <c r="M997">
        <v>728</v>
      </c>
      <c r="N997">
        <v>543</v>
      </c>
      <c r="O997">
        <v>273</v>
      </c>
      <c r="P997">
        <v>1544</v>
      </c>
      <c r="Q997">
        <v>9977</v>
      </c>
      <c r="U997" t="str">
        <f>VLOOKUP(D997,Zone,2)</f>
        <v>Nord</v>
      </c>
      <c r="V997">
        <f>WEEKNUM(A997)</f>
        <v>15</v>
      </c>
    </row>
    <row r="998" spans="1:22" x14ac:dyDescent="0.2">
      <c r="A998" s="6">
        <v>43932</v>
      </c>
      <c r="B998" t="s">
        <v>14</v>
      </c>
      <c r="C998">
        <v>11</v>
      </c>
      <c r="D998" t="s">
        <v>23</v>
      </c>
      <c r="E998" s="1">
        <v>4361675973</v>
      </c>
      <c r="F998" s="1">
        <v>135188753</v>
      </c>
      <c r="G998">
        <v>35</v>
      </c>
      <c r="H998">
        <v>-9</v>
      </c>
      <c r="I998">
        <v>26</v>
      </c>
      <c r="J998">
        <v>-111</v>
      </c>
      <c r="K998">
        <v>-85</v>
      </c>
      <c r="L998">
        <v>-85</v>
      </c>
      <c r="M998">
        <v>-85</v>
      </c>
      <c r="N998">
        <v>205</v>
      </c>
      <c r="O998">
        <v>7</v>
      </c>
      <c r="P998">
        <v>127</v>
      </c>
      <c r="Q998">
        <v>1090</v>
      </c>
      <c r="U998" t="str">
        <f>VLOOKUP(D998,Zone,2)</f>
        <v>Centro</v>
      </c>
      <c r="V998">
        <f>WEEKNUM(A998)</f>
        <v>15</v>
      </c>
    </row>
    <row r="999" spans="1:22" x14ac:dyDescent="0.2">
      <c r="A999" s="6">
        <v>43932</v>
      </c>
      <c r="B999" t="s">
        <v>14</v>
      </c>
      <c r="C999">
        <v>14</v>
      </c>
      <c r="D999" t="s">
        <v>24</v>
      </c>
      <c r="E999" s="1">
        <v>4155774754</v>
      </c>
      <c r="F999" s="1">
        <v>1465916051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2</v>
      </c>
      <c r="O999">
        <v>1</v>
      </c>
      <c r="P999">
        <v>3</v>
      </c>
      <c r="Q999">
        <v>132</v>
      </c>
      <c r="U999" t="str">
        <f>VLOOKUP(D999,Zone,2)</f>
        <v>Sud</v>
      </c>
      <c r="V999">
        <f>WEEKNUM(A999)</f>
        <v>15</v>
      </c>
    </row>
    <row r="1000" spans="1:22" x14ac:dyDescent="0.2">
      <c r="A1000" s="6">
        <v>43932</v>
      </c>
      <c r="B1000" t="s">
        <v>14</v>
      </c>
      <c r="C1000">
        <v>4</v>
      </c>
      <c r="D1000" t="s">
        <v>25</v>
      </c>
      <c r="E1000" s="1">
        <v>4649933453</v>
      </c>
      <c r="F1000" s="1">
        <v>1135662422</v>
      </c>
      <c r="G1000">
        <v>-12</v>
      </c>
      <c r="H1000">
        <v>-2</v>
      </c>
      <c r="I1000">
        <v>-14</v>
      </c>
      <c r="J1000">
        <v>-34</v>
      </c>
      <c r="K1000">
        <v>-48</v>
      </c>
      <c r="L1000">
        <v>-48</v>
      </c>
      <c r="M1000">
        <v>-48</v>
      </c>
      <c r="N1000">
        <v>41</v>
      </c>
      <c r="O1000">
        <v>9</v>
      </c>
      <c r="P1000">
        <v>2</v>
      </c>
      <c r="Q1000">
        <v>1320</v>
      </c>
      <c r="U1000" t="str">
        <f>VLOOKUP(D1000,Zone,2)</f>
        <v>Nord</v>
      </c>
      <c r="V1000">
        <f>WEEKNUM(A1000)</f>
        <v>15</v>
      </c>
    </row>
    <row r="1001" spans="1:22" x14ac:dyDescent="0.2">
      <c r="A1001" s="6">
        <v>43932</v>
      </c>
      <c r="B1001" t="s">
        <v>14</v>
      </c>
      <c r="C1001">
        <v>4</v>
      </c>
      <c r="D1001" t="s">
        <v>26</v>
      </c>
      <c r="E1001" s="1">
        <v>4606893511</v>
      </c>
      <c r="F1001" s="1">
        <v>1112123097</v>
      </c>
      <c r="G1001">
        <v>0</v>
      </c>
      <c r="H1001">
        <v>-8</v>
      </c>
      <c r="I1001">
        <v>-8</v>
      </c>
      <c r="J1001">
        <v>78</v>
      </c>
      <c r="K1001">
        <v>70</v>
      </c>
      <c r="L1001">
        <v>70</v>
      </c>
      <c r="M1001">
        <v>70</v>
      </c>
      <c r="N1001">
        <v>75</v>
      </c>
      <c r="O1001">
        <v>9</v>
      </c>
      <c r="P1001">
        <v>154</v>
      </c>
      <c r="Q1001">
        <v>1665</v>
      </c>
      <c r="U1001" t="str">
        <f>VLOOKUP(D1001,Zone,2)</f>
        <v>Nord</v>
      </c>
      <c r="V1001">
        <f>WEEKNUM(A1001)</f>
        <v>15</v>
      </c>
    </row>
    <row r="1002" spans="1:22" x14ac:dyDescent="0.2">
      <c r="A1002" s="6">
        <v>43932</v>
      </c>
      <c r="B1002" t="s">
        <v>14</v>
      </c>
      <c r="C1002">
        <v>1</v>
      </c>
      <c r="D1002" t="s">
        <v>27</v>
      </c>
      <c r="E1002" s="1">
        <v>450732745</v>
      </c>
      <c r="F1002" s="1">
        <v>7680687483</v>
      </c>
      <c r="G1002">
        <v>-62</v>
      </c>
      <c r="H1002">
        <v>-10</v>
      </c>
      <c r="I1002">
        <v>-72</v>
      </c>
      <c r="J1002">
        <v>666</v>
      </c>
      <c r="K1002">
        <v>594</v>
      </c>
      <c r="L1002">
        <v>594</v>
      </c>
      <c r="M1002">
        <v>594</v>
      </c>
      <c r="N1002">
        <v>301</v>
      </c>
      <c r="O1002">
        <v>101</v>
      </c>
      <c r="P1002">
        <v>996</v>
      </c>
      <c r="Q1002">
        <v>5120</v>
      </c>
      <c r="U1002" t="str">
        <f>VLOOKUP(D1002,Zone,2)</f>
        <v>Nord</v>
      </c>
      <c r="V1002">
        <f>WEEKNUM(A1002)</f>
        <v>15</v>
      </c>
    </row>
    <row r="1003" spans="1:22" x14ac:dyDescent="0.2">
      <c r="A1003" s="6">
        <v>43932</v>
      </c>
      <c r="B1003" t="s">
        <v>14</v>
      </c>
      <c r="C1003">
        <v>16</v>
      </c>
      <c r="D1003" t="s">
        <v>28</v>
      </c>
      <c r="E1003" s="1">
        <v>4112559576</v>
      </c>
      <c r="F1003" s="1">
        <v>1686736689</v>
      </c>
      <c r="G1003">
        <v>-4</v>
      </c>
      <c r="H1003">
        <v>-7</v>
      </c>
      <c r="I1003">
        <v>-11</v>
      </c>
      <c r="J1003">
        <v>77</v>
      </c>
      <c r="K1003">
        <v>66</v>
      </c>
      <c r="L1003">
        <v>66</v>
      </c>
      <c r="M1003">
        <v>66</v>
      </c>
      <c r="N1003">
        <v>14</v>
      </c>
      <c r="O1003">
        <v>15</v>
      </c>
      <c r="P1003">
        <v>95</v>
      </c>
      <c r="Q1003">
        <v>1651</v>
      </c>
      <c r="U1003" t="str">
        <f>VLOOKUP(D1003,Zone,2)</f>
        <v>Sud</v>
      </c>
      <c r="V1003">
        <f>WEEKNUM(A1003)</f>
        <v>15</v>
      </c>
    </row>
    <row r="1004" spans="1:22" x14ac:dyDescent="0.2">
      <c r="A1004" s="6">
        <v>43932</v>
      </c>
      <c r="B1004" t="s">
        <v>14</v>
      </c>
      <c r="C1004">
        <v>20</v>
      </c>
      <c r="D1004" t="s">
        <v>29</v>
      </c>
      <c r="E1004" s="1">
        <v>3921531192</v>
      </c>
      <c r="F1004" s="1">
        <v>9110616306</v>
      </c>
      <c r="G1004">
        <v>6</v>
      </c>
      <c r="H1004">
        <v>-2</v>
      </c>
      <c r="I1004">
        <v>4</v>
      </c>
      <c r="J1004">
        <v>8</v>
      </c>
      <c r="K1004">
        <v>12</v>
      </c>
      <c r="L1004">
        <v>12</v>
      </c>
      <c r="M1004">
        <v>12</v>
      </c>
      <c r="N1004">
        <v>12</v>
      </c>
      <c r="O1004">
        <v>4</v>
      </c>
      <c r="P1004">
        <v>28</v>
      </c>
      <c r="Q1004">
        <v>676</v>
      </c>
      <c r="U1004" t="str">
        <f>VLOOKUP(D1004,Zone,2)</f>
        <v>Sud</v>
      </c>
      <c r="V1004">
        <f>WEEKNUM(A1004)</f>
        <v>15</v>
      </c>
    </row>
    <row r="1005" spans="1:22" x14ac:dyDescent="0.2">
      <c r="A1005" s="6">
        <v>43932</v>
      </c>
      <c r="B1005" t="s">
        <v>14</v>
      </c>
      <c r="C1005">
        <v>19</v>
      </c>
      <c r="D1005" t="s">
        <v>30</v>
      </c>
      <c r="E1005" s="1">
        <v>3811569725</v>
      </c>
      <c r="F1005" s="1">
        <v>133623567</v>
      </c>
      <c r="G1005">
        <v>-6</v>
      </c>
      <c r="H1005">
        <v>-4</v>
      </c>
      <c r="I1005">
        <v>-10</v>
      </c>
      <c r="J1005">
        <v>44</v>
      </c>
      <c r="K1005">
        <v>34</v>
      </c>
      <c r="L1005">
        <v>34</v>
      </c>
      <c r="M1005">
        <v>34</v>
      </c>
      <c r="N1005">
        <v>22</v>
      </c>
      <c r="O1005">
        <v>6</v>
      </c>
      <c r="P1005">
        <v>62</v>
      </c>
      <c r="Q1005">
        <v>2631</v>
      </c>
      <c r="U1005" t="str">
        <f>VLOOKUP(D1005,Zone,2)</f>
        <v>Sud</v>
      </c>
      <c r="V1005">
        <f>WEEKNUM(A1005)</f>
        <v>15</v>
      </c>
    </row>
    <row r="1006" spans="1:22" x14ac:dyDescent="0.2">
      <c r="A1006" s="6">
        <v>43932</v>
      </c>
      <c r="B1006" t="s">
        <v>14</v>
      </c>
      <c r="C1006">
        <v>9</v>
      </c>
      <c r="D1006" t="s">
        <v>31</v>
      </c>
      <c r="E1006" s="1">
        <v>4376923077</v>
      </c>
      <c r="F1006" s="1">
        <v>1125588885</v>
      </c>
      <c r="G1006">
        <v>-14</v>
      </c>
      <c r="H1006">
        <v>-19</v>
      </c>
      <c r="I1006">
        <v>-33</v>
      </c>
      <c r="J1006">
        <v>203</v>
      </c>
      <c r="K1006">
        <v>170</v>
      </c>
      <c r="L1006">
        <v>170</v>
      </c>
      <c r="M1006">
        <v>170</v>
      </c>
      <c r="N1006">
        <v>48</v>
      </c>
      <c r="O1006">
        <v>13</v>
      </c>
      <c r="P1006">
        <v>231</v>
      </c>
      <c r="Q1006">
        <v>3755</v>
      </c>
      <c r="U1006" t="str">
        <f>VLOOKUP(D1006,Zone,2)</f>
        <v>Centro</v>
      </c>
      <c r="V1006">
        <f>WEEKNUM(A1006)</f>
        <v>15</v>
      </c>
    </row>
    <row r="1007" spans="1:22" x14ac:dyDescent="0.2">
      <c r="A1007" s="6">
        <v>43932</v>
      </c>
      <c r="B1007" t="s">
        <v>14</v>
      </c>
      <c r="C1007">
        <v>10</v>
      </c>
      <c r="D1007" t="s">
        <v>32</v>
      </c>
      <c r="E1007" s="1">
        <v>4310675841</v>
      </c>
      <c r="F1007" s="1">
        <v>1238824698</v>
      </c>
      <c r="G1007">
        <v>-9</v>
      </c>
      <c r="H1007">
        <v>0</v>
      </c>
      <c r="I1007">
        <v>-9</v>
      </c>
      <c r="J1007">
        <v>-20</v>
      </c>
      <c r="K1007">
        <v>-29</v>
      </c>
      <c r="L1007">
        <v>-29</v>
      </c>
      <c r="M1007">
        <v>-29</v>
      </c>
      <c r="N1007">
        <v>36</v>
      </c>
      <c r="O1007">
        <v>0</v>
      </c>
      <c r="P1007">
        <v>7</v>
      </c>
      <c r="Q1007">
        <v>1336</v>
      </c>
      <c r="U1007" t="str">
        <f>VLOOKUP(D1007,Zone,2)</f>
        <v>Centro</v>
      </c>
      <c r="V1007">
        <f>WEEKNUM(A1007)</f>
        <v>15</v>
      </c>
    </row>
    <row r="1008" spans="1:22" x14ac:dyDescent="0.2">
      <c r="A1008" s="6">
        <v>43932</v>
      </c>
      <c r="B1008" t="s">
        <v>14</v>
      </c>
      <c r="C1008">
        <v>2</v>
      </c>
      <c r="D1008" t="s">
        <v>33</v>
      </c>
      <c r="E1008" s="1">
        <v>4573750286</v>
      </c>
      <c r="F1008" s="1">
        <v>7320149366</v>
      </c>
      <c r="G1008">
        <v>-13</v>
      </c>
      <c r="H1008">
        <v>1</v>
      </c>
      <c r="I1008">
        <v>-12</v>
      </c>
      <c r="J1008">
        <v>0</v>
      </c>
      <c r="K1008">
        <v>-12</v>
      </c>
      <c r="L1008">
        <v>-12</v>
      </c>
      <c r="M1008">
        <v>-12</v>
      </c>
      <c r="N1008">
        <v>35</v>
      </c>
      <c r="O1008">
        <v>0</v>
      </c>
      <c r="P1008">
        <v>23</v>
      </c>
      <c r="Q1008">
        <v>136</v>
      </c>
      <c r="U1008" t="str">
        <f>VLOOKUP(D1008,Zone,2)</f>
        <v>Nord</v>
      </c>
      <c r="V1008">
        <f>WEEKNUM(A1008)</f>
        <v>15</v>
      </c>
    </row>
    <row r="1009" spans="1:22" x14ac:dyDescent="0.2">
      <c r="A1009" s="6">
        <v>43932</v>
      </c>
      <c r="B1009" t="s">
        <v>14</v>
      </c>
      <c r="C1009">
        <v>5</v>
      </c>
      <c r="D1009" t="s">
        <v>34</v>
      </c>
      <c r="E1009" s="1">
        <v>4543490485</v>
      </c>
      <c r="F1009" s="1">
        <v>1233845213</v>
      </c>
      <c r="G1009">
        <v>-56</v>
      </c>
      <c r="H1009">
        <v>-6</v>
      </c>
      <c r="I1009">
        <v>-62</v>
      </c>
      <c r="J1009">
        <v>164</v>
      </c>
      <c r="K1009">
        <v>102</v>
      </c>
      <c r="L1009">
        <v>102</v>
      </c>
      <c r="M1009">
        <v>102</v>
      </c>
      <c r="N1009">
        <v>207</v>
      </c>
      <c r="O1009">
        <v>38</v>
      </c>
      <c r="P1009">
        <v>347</v>
      </c>
      <c r="Q1009">
        <v>10212</v>
      </c>
      <c r="U1009" t="str">
        <f>VLOOKUP(D1009,Zone,2)</f>
        <v>Nord</v>
      </c>
      <c r="V1009">
        <f>WEEKNUM(A1009)</f>
        <v>15</v>
      </c>
    </row>
    <row r="1010" spans="1:22" x14ac:dyDescent="0.2">
      <c r="A1010" s="6">
        <v>43933</v>
      </c>
      <c r="B1010" t="s">
        <v>14</v>
      </c>
      <c r="C1010">
        <v>13</v>
      </c>
      <c r="D1010" t="s">
        <v>15</v>
      </c>
      <c r="E1010" s="1">
        <v>4235122196</v>
      </c>
      <c r="F1010" s="1">
        <v>1339843823</v>
      </c>
      <c r="G1010">
        <v>31</v>
      </c>
      <c r="H1010">
        <v>0</v>
      </c>
      <c r="I1010">
        <v>31</v>
      </c>
      <c r="J1010">
        <v>-13</v>
      </c>
      <c r="K1010">
        <v>18</v>
      </c>
      <c r="L1010">
        <v>18</v>
      </c>
      <c r="M1010">
        <v>18</v>
      </c>
      <c r="N1010">
        <v>16</v>
      </c>
      <c r="O1010">
        <v>6</v>
      </c>
      <c r="P1010">
        <v>40</v>
      </c>
      <c r="Q1010">
        <v>1153</v>
      </c>
      <c r="U1010" t="str">
        <f>VLOOKUP(D1010,Zone,2)</f>
        <v>Centro</v>
      </c>
      <c r="V1010">
        <f>WEEKNUM(A1010)</f>
        <v>16</v>
      </c>
    </row>
    <row r="1011" spans="1:22" x14ac:dyDescent="0.2">
      <c r="A1011" s="6">
        <v>43933</v>
      </c>
      <c r="B1011" t="s">
        <v>14</v>
      </c>
      <c r="C1011">
        <v>17</v>
      </c>
      <c r="D1011" t="s">
        <v>16</v>
      </c>
      <c r="E1011" s="1">
        <v>4063947052</v>
      </c>
      <c r="F1011" s="1">
        <v>1580514834</v>
      </c>
      <c r="G1011">
        <v>1</v>
      </c>
      <c r="H1011">
        <v>0</v>
      </c>
      <c r="I1011">
        <v>1</v>
      </c>
      <c r="J1011">
        <v>-5</v>
      </c>
      <c r="K1011">
        <v>-4</v>
      </c>
      <c r="L1011">
        <v>-4</v>
      </c>
      <c r="M1011">
        <v>-4</v>
      </c>
      <c r="N1011">
        <v>6</v>
      </c>
      <c r="O1011">
        <v>1</v>
      </c>
      <c r="P1011">
        <v>3</v>
      </c>
      <c r="Q1011">
        <v>305</v>
      </c>
      <c r="U1011" t="str">
        <f>VLOOKUP(D1011,Zone,2)</f>
        <v>Sud</v>
      </c>
      <c r="V1011">
        <f>WEEKNUM(A1011)</f>
        <v>16</v>
      </c>
    </row>
    <row r="1012" spans="1:22" x14ac:dyDescent="0.2">
      <c r="A1012" s="6">
        <v>43933</v>
      </c>
      <c r="B1012" t="s">
        <v>14</v>
      </c>
      <c r="C1012">
        <v>18</v>
      </c>
      <c r="D1012" t="s">
        <v>17</v>
      </c>
      <c r="E1012" s="1">
        <v>3890597598</v>
      </c>
      <c r="F1012" s="1">
        <v>1659440194</v>
      </c>
      <c r="G1012">
        <v>-4</v>
      </c>
      <c r="H1012">
        <v>-1</v>
      </c>
      <c r="I1012">
        <v>-5</v>
      </c>
      <c r="J1012">
        <v>8</v>
      </c>
      <c r="K1012">
        <v>3</v>
      </c>
      <c r="L1012">
        <v>3</v>
      </c>
      <c r="M1012">
        <v>3</v>
      </c>
      <c r="N1012">
        <v>5</v>
      </c>
      <c r="O1012">
        <v>0</v>
      </c>
      <c r="P1012">
        <v>8</v>
      </c>
      <c r="Q1012">
        <v>718</v>
      </c>
      <c r="U1012" t="str">
        <f>VLOOKUP(D1012,Zone,2)</f>
        <v>Sud</v>
      </c>
      <c r="V1012">
        <f>WEEKNUM(A1012)</f>
        <v>16</v>
      </c>
    </row>
    <row r="1013" spans="1:22" x14ac:dyDescent="0.2">
      <c r="A1013" s="6">
        <v>43933</v>
      </c>
      <c r="B1013" t="s">
        <v>14</v>
      </c>
      <c r="C1013">
        <v>15</v>
      </c>
      <c r="D1013" t="s">
        <v>18</v>
      </c>
      <c r="E1013" s="1">
        <v>4083956555</v>
      </c>
      <c r="F1013" s="1">
        <v>1425084984</v>
      </c>
      <c r="G1013">
        <v>-56</v>
      </c>
      <c r="H1013">
        <v>-3</v>
      </c>
      <c r="I1013">
        <v>-59</v>
      </c>
      <c r="J1013">
        <v>114</v>
      </c>
      <c r="K1013">
        <v>55</v>
      </c>
      <c r="L1013">
        <v>55</v>
      </c>
      <c r="M1013">
        <v>55</v>
      </c>
      <c r="N1013">
        <v>28</v>
      </c>
      <c r="O1013">
        <v>4</v>
      </c>
      <c r="P1013">
        <v>87</v>
      </c>
      <c r="Q1013">
        <v>1667</v>
      </c>
      <c r="U1013" t="str">
        <f>VLOOKUP(D1013,Zone,2)</f>
        <v>Sud</v>
      </c>
      <c r="V1013">
        <f>WEEKNUM(A1013)</f>
        <v>16</v>
      </c>
    </row>
    <row r="1014" spans="1:22" x14ac:dyDescent="0.2">
      <c r="A1014" s="6">
        <v>43933</v>
      </c>
      <c r="B1014" t="s">
        <v>14</v>
      </c>
      <c r="C1014">
        <v>8</v>
      </c>
      <c r="D1014" t="s">
        <v>46</v>
      </c>
      <c r="E1014" s="1">
        <v>4449436681</v>
      </c>
      <c r="F1014" s="1">
        <v>113417208</v>
      </c>
      <c r="G1014">
        <v>-39</v>
      </c>
      <c r="H1014">
        <v>-6</v>
      </c>
      <c r="I1014">
        <v>-45</v>
      </c>
      <c r="J1014">
        <v>222</v>
      </c>
      <c r="K1014">
        <v>177</v>
      </c>
      <c r="L1014">
        <v>177</v>
      </c>
      <c r="M1014">
        <v>177</v>
      </c>
      <c r="N1014">
        <v>203</v>
      </c>
      <c r="O1014">
        <v>83</v>
      </c>
      <c r="P1014">
        <v>463</v>
      </c>
      <c r="Q1014">
        <v>4945</v>
      </c>
      <c r="U1014" t="str">
        <f>VLOOKUP(D1014,Zone,2)</f>
        <v>Nord</v>
      </c>
      <c r="V1014">
        <f>WEEKNUM(A1014)</f>
        <v>16</v>
      </c>
    </row>
    <row r="1015" spans="1:22" x14ac:dyDescent="0.2">
      <c r="A1015" s="6">
        <v>43933</v>
      </c>
      <c r="B1015" t="s">
        <v>14</v>
      </c>
      <c r="C1015">
        <v>6</v>
      </c>
      <c r="D1015" t="s">
        <v>19</v>
      </c>
      <c r="E1015" s="1">
        <v>456494354</v>
      </c>
      <c r="F1015" s="1">
        <v>1376813649</v>
      </c>
      <c r="G1015">
        <v>-12</v>
      </c>
      <c r="H1015">
        <v>0</v>
      </c>
      <c r="I1015">
        <v>-12</v>
      </c>
      <c r="J1015">
        <v>-44</v>
      </c>
      <c r="K1015">
        <v>-56</v>
      </c>
      <c r="L1015">
        <v>-56</v>
      </c>
      <c r="M1015">
        <v>-56</v>
      </c>
      <c r="N1015">
        <v>84</v>
      </c>
      <c r="O1015">
        <v>10</v>
      </c>
      <c r="P1015">
        <v>38</v>
      </c>
      <c r="Q1015">
        <v>303</v>
      </c>
      <c r="U1015" t="str">
        <f>VLOOKUP(D1015,Zone,2)</f>
        <v>Nord</v>
      </c>
      <c r="V1015">
        <f>WEEKNUM(A1015)</f>
        <v>16</v>
      </c>
    </row>
    <row r="1016" spans="1:22" x14ac:dyDescent="0.2">
      <c r="A1016" s="6">
        <v>43933</v>
      </c>
      <c r="B1016" t="s">
        <v>14</v>
      </c>
      <c r="C1016">
        <v>12</v>
      </c>
      <c r="D1016" t="s">
        <v>20</v>
      </c>
      <c r="E1016" s="1">
        <v>4189277044</v>
      </c>
      <c r="F1016" s="1">
        <v>1248366722</v>
      </c>
      <c r="G1016">
        <v>4</v>
      </c>
      <c r="H1016">
        <v>-2</v>
      </c>
      <c r="I1016">
        <v>2</v>
      </c>
      <c r="J1016">
        <v>85</v>
      </c>
      <c r="K1016">
        <v>87</v>
      </c>
      <c r="L1016">
        <v>87</v>
      </c>
      <c r="M1016">
        <v>87</v>
      </c>
      <c r="N1016">
        <v>29</v>
      </c>
      <c r="O1016">
        <v>6</v>
      </c>
      <c r="P1016">
        <v>122</v>
      </c>
      <c r="Q1016">
        <v>3713</v>
      </c>
      <c r="U1016" t="str">
        <f>VLOOKUP(D1016,Zone,2)</f>
        <v>Centro</v>
      </c>
      <c r="V1016">
        <f>WEEKNUM(A1016)</f>
        <v>16</v>
      </c>
    </row>
    <row r="1017" spans="1:22" x14ac:dyDescent="0.2">
      <c r="A1017" s="6">
        <v>43933</v>
      </c>
      <c r="B1017" t="s">
        <v>14</v>
      </c>
      <c r="C1017">
        <v>7</v>
      </c>
      <c r="D1017" t="s">
        <v>21</v>
      </c>
      <c r="E1017" s="1">
        <v>4441149315</v>
      </c>
      <c r="F1017" s="1">
        <v>89326992</v>
      </c>
      <c r="G1017">
        <v>29</v>
      </c>
      <c r="H1017">
        <v>-2</v>
      </c>
      <c r="I1017">
        <v>27</v>
      </c>
      <c r="J1017">
        <v>-27</v>
      </c>
      <c r="K1017">
        <v>0</v>
      </c>
      <c r="L1017">
        <v>0</v>
      </c>
      <c r="M1017">
        <v>0</v>
      </c>
      <c r="N1017">
        <v>103</v>
      </c>
      <c r="O1017">
        <v>15</v>
      </c>
      <c r="P1017">
        <v>118</v>
      </c>
      <c r="Q1017">
        <v>1095</v>
      </c>
      <c r="U1017" t="str">
        <f>VLOOKUP(D1017,Zone,2)</f>
        <v>Nord</v>
      </c>
      <c r="V1017">
        <f>WEEKNUM(A1017)</f>
        <v>16</v>
      </c>
    </row>
    <row r="1018" spans="1:22" x14ac:dyDescent="0.2">
      <c r="A1018" s="6">
        <v>43933</v>
      </c>
      <c r="B1018" t="s">
        <v>14</v>
      </c>
      <c r="C1018">
        <v>3</v>
      </c>
      <c r="D1018" t="s">
        <v>22</v>
      </c>
      <c r="E1018" s="1">
        <v>4546679409</v>
      </c>
      <c r="F1018" s="1">
        <v>9190347404</v>
      </c>
      <c r="G1018">
        <v>-57</v>
      </c>
      <c r="H1018">
        <v>2</v>
      </c>
      <c r="I1018">
        <v>-55</v>
      </c>
      <c r="J1018">
        <v>1062</v>
      </c>
      <c r="K1018">
        <v>1007</v>
      </c>
      <c r="L1018">
        <v>1007</v>
      </c>
      <c r="M1018">
        <v>1007</v>
      </c>
      <c r="N1018">
        <v>343</v>
      </c>
      <c r="O1018">
        <v>110</v>
      </c>
      <c r="P1018">
        <v>1460</v>
      </c>
      <c r="Q1018">
        <v>9530</v>
      </c>
      <c r="U1018" t="str">
        <f>VLOOKUP(D1018,Zone,2)</f>
        <v>Nord</v>
      </c>
      <c r="V1018">
        <f>WEEKNUM(A1018)</f>
        <v>16</v>
      </c>
    </row>
    <row r="1019" spans="1:22" x14ac:dyDescent="0.2">
      <c r="A1019" s="6">
        <v>43933</v>
      </c>
      <c r="B1019" t="s">
        <v>14</v>
      </c>
      <c r="C1019">
        <v>11</v>
      </c>
      <c r="D1019" t="s">
        <v>23</v>
      </c>
      <c r="E1019" s="1">
        <v>4361675973</v>
      </c>
      <c r="F1019" s="1">
        <v>135188753</v>
      </c>
      <c r="G1019">
        <v>-11</v>
      </c>
      <c r="H1019">
        <v>-4</v>
      </c>
      <c r="I1019">
        <v>-15</v>
      </c>
      <c r="J1019">
        <v>-102</v>
      </c>
      <c r="K1019">
        <v>-117</v>
      </c>
      <c r="L1019">
        <v>-117</v>
      </c>
      <c r="M1019">
        <v>-117</v>
      </c>
      <c r="N1019">
        <v>198</v>
      </c>
      <c r="O1019">
        <v>11</v>
      </c>
      <c r="P1019">
        <v>92</v>
      </c>
      <c r="Q1019">
        <v>997</v>
      </c>
      <c r="U1019" t="str">
        <f>VLOOKUP(D1019,Zone,2)</f>
        <v>Centro</v>
      </c>
      <c r="V1019">
        <f>WEEKNUM(A1019)</f>
        <v>16</v>
      </c>
    </row>
    <row r="1020" spans="1:22" x14ac:dyDescent="0.2">
      <c r="A1020" s="6">
        <v>43933</v>
      </c>
      <c r="B1020" t="s">
        <v>14</v>
      </c>
      <c r="C1020">
        <v>14</v>
      </c>
      <c r="D1020" t="s">
        <v>24</v>
      </c>
      <c r="E1020" s="1">
        <v>4155774754</v>
      </c>
      <c r="F1020" s="1">
        <v>1465916051</v>
      </c>
      <c r="G1020">
        <v>-1</v>
      </c>
      <c r="H1020">
        <v>0</v>
      </c>
      <c r="I1020">
        <v>-1</v>
      </c>
      <c r="J1020">
        <v>10</v>
      </c>
      <c r="K1020">
        <v>9</v>
      </c>
      <c r="L1020">
        <v>9</v>
      </c>
      <c r="M1020">
        <v>9</v>
      </c>
      <c r="N1020">
        <v>1</v>
      </c>
      <c r="O1020">
        <v>1</v>
      </c>
      <c r="P1020">
        <v>11</v>
      </c>
      <c r="Q1020">
        <v>270</v>
      </c>
      <c r="U1020" t="str">
        <f>VLOOKUP(D1020,Zone,2)</f>
        <v>Sud</v>
      </c>
      <c r="V1020">
        <f>WEEKNUM(A1020)</f>
        <v>16</v>
      </c>
    </row>
    <row r="1021" spans="1:22" x14ac:dyDescent="0.2">
      <c r="A1021" s="6">
        <v>43933</v>
      </c>
      <c r="B1021" t="s">
        <v>14</v>
      </c>
      <c r="C1021">
        <v>4</v>
      </c>
      <c r="D1021" t="s">
        <v>25</v>
      </c>
      <c r="E1021" s="1">
        <v>4649933453</v>
      </c>
      <c r="F1021" s="1">
        <v>1135662422</v>
      </c>
      <c r="G1021">
        <v>-63</v>
      </c>
      <c r="H1021">
        <v>-11</v>
      </c>
      <c r="I1021">
        <v>-74</v>
      </c>
      <c r="J1021">
        <v>320</v>
      </c>
      <c r="K1021">
        <v>246</v>
      </c>
      <c r="L1021">
        <v>246</v>
      </c>
      <c r="M1021">
        <v>246</v>
      </c>
      <c r="N1021">
        <v>-110</v>
      </c>
      <c r="O1021">
        <v>5</v>
      </c>
      <c r="P1021">
        <v>141</v>
      </c>
      <c r="Q1021">
        <v>1060</v>
      </c>
      <c r="U1021" t="str">
        <f>VLOOKUP(D1021,Zone,2)</f>
        <v>Nord</v>
      </c>
      <c r="V1021">
        <f>WEEKNUM(A1021)</f>
        <v>16</v>
      </c>
    </row>
    <row r="1022" spans="1:22" x14ac:dyDescent="0.2">
      <c r="A1022" s="6">
        <v>43933</v>
      </c>
      <c r="B1022" t="s">
        <v>14</v>
      </c>
      <c r="C1022">
        <v>4</v>
      </c>
      <c r="D1022" t="s">
        <v>26</v>
      </c>
      <c r="E1022" s="1">
        <v>4606893511</v>
      </c>
      <c r="F1022" s="1">
        <v>1112123097</v>
      </c>
      <c r="G1022">
        <v>-13</v>
      </c>
      <c r="H1022">
        <v>-1</v>
      </c>
      <c r="I1022">
        <v>-14</v>
      </c>
      <c r="J1022">
        <v>32</v>
      </c>
      <c r="K1022">
        <v>18</v>
      </c>
      <c r="L1022">
        <v>18</v>
      </c>
      <c r="M1022">
        <v>18</v>
      </c>
      <c r="N1022">
        <v>56</v>
      </c>
      <c r="O1022">
        <v>9</v>
      </c>
      <c r="P1022">
        <v>83</v>
      </c>
      <c r="Q1022">
        <v>1151</v>
      </c>
      <c r="U1022" t="str">
        <f>VLOOKUP(D1022,Zone,2)</f>
        <v>Nord</v>
      </c>
      <c r="V1022">
        <f>WEEKNUM(A1022)</f>
        <v>16</v>
      </c>
    </row>
    <row r="1023" spans="1:22" x14ac:dyDescent="0.2">
      <c r="A1023" s="6">
        <v>43933</v>
      </c>
      <c r="B1023" t="s">
        <v>14</v>
      </c>
      <c r="C1023">
        <v>1</v>
      </c>
      <c r="D1023" t="s">
        <v>27</v>
      </c>
      <c r="E1023" s="1">
        <v>450732745</v>
      </c>
      <c r="F1023" s="1">
        <v>7680687483</v>
      </c>
      <c r="G1023">
        <v>-6</v>
      </c>
      <c r="H1023">
        <v>-3</v>
      </c>
      <c r="I1023">
        <v>-9</v>
      </c>
      <c r="J1023">
        <v>344</v>
      </c>
      <c r="K1023">
        <v>335</v>
      </c>
      <c r="L1023">
        <v>335</v>
      </c>
      <c r="M1023">
        <v>335</v>
      </c>
      <c r="N1023">
        <v>221</v>
      </c>
      <c r="O1023">
        <v>96</v>
      </c>
      <c r="P1023">
        <v>652</v>
      </c>
      <c r="Q1023">
        <v>3978</v>
      </c>
      <c r="U1023" t="str">
        <f>VLOOKUP(D1023,Zone,2)</f>
        <v>Nord</v>
      </c>
      <c r="V1023">
        <f>WEEKNUM(A1023)</f>
        <v>16</v>
      </c>
    </row>
    <row r="1024" spans="1:22" x14ac:dyDescent="0.2">
      <c r="A1024" s="6">
        <v>43933</v>
      </c>
      <c r="B1024" t="s">
        <v>14</v>
      </c>
      <c r="C1024">
        <v>16</v>
      </c>
      <c r="D1024" t="s">
        <v>28</v>
      </c>
      <c r="E1024" s="1">
        <v>4112559576</v>
      </c>
      <c r="F1024" s="1">
        <v>1686736689</v>
      </c>
      <c r="G1024">
        <v>-18</v>
      </c>
      <c r="H1024">
        <v>-2</v>
      </c>
      <c r="I1024">
        <v>-20</v>
      </c>
      <c r="J1024">
        <v>70</v>
      </c>
      <c r="K1024">
        <v>50</v>
      </c>
      <c r="L1024">
        <v>50</v>
      </c>
      <c r="M1024">
        <v>50</v>
      </c>
      <c r="N1024">
        <v>28</v>
      </c>
      <c r="O1024">
        <v>7</v>
      </c>
      <c r="P1024">
        <v>85</v>
      </c>
      <c r="Q1024">
        <v>1510</v>
      </c>
      <c r="U1024" t="str">
        <f>VLOOKUP(D1024,Zone,2)</f>
        <v>Sud</v>
      </c>
      <c r="V1024">
        <f>WEEKNUM(A1024)</f>
        <v>16</v>
      </c>
    </row>
    <row r="1025" spans="1:22" x14ac:dyDescent="0.2">
      <c r="A1025" s="6">
        <v>43933</v>
      </c>
      <c r="B1025" t="s">
        <v>14</v>
      </c>
      <c r="C1025">
        <v>20</v>
      </c>
      <c r="D1025" t="s">
        <v>29</v>
      </c>
      <c r="E1025" s="1">
        <v>3921531192</v>
      </c>
      <c r="F1025" s="1">
        <v>9110616306</v>
      </c>
      <c r="G1025">
        <v>-4</v>
      </c>
      <c r="H1025">
        <v>2</v>
      </c>
      <c r="I1025">
        <v>-2</v>
      </c>
      <c r="J1025">
        <v>17</v>
      </c>
      <c r="K1025">
        <v>15</v>
      </c>
      <c r="L1025">
        <v>15</v>
      </c>
      <c r="M1025">
        <v>15</v>
      </c>
      <c r="N1025">
        <v>7</v>
      </c>
      <c r="O1025">
        <v>0</v>
      </c>
      <c r="P1025">
        <v>22</v>
      </c>
      <c r="Q1025">
        <v>543</v>
      </c>
      <c r="U1025" t="str">
        <f>VLOOKUP(D1025,Zone,2)</f>
        <v>Sud</v>
      </c>
      <c r="V1025">
        <f>WEEKNUM(A1025)</f>
        <v>16</v>
      </c>
    </row>
    <row r="1026" spans="1:22" x14ac:dyDescent="0.2">
      <c r="A1026" s="6">
        <v>43933</v>
      </c>
      <c r="B1026" t="s">
        <v>14</v>
      </c>
      <c r="C1026">
        <v>19</v>
      </c>
      <c r="D1026" t="s">
        <v>30</v>
      </c>
      <c r="E1026" s="1">
        <v>3811569725</v>
      </c>
      <c r="F1026" s="1">
        <v>133623567</v>
      </c>
      <c r="G1026">
        <v>-10</v>
      </c>
      <c r="H1026">
        <v>-5</v>
      </c>
      <c r="I1026">
        <v>-15</v>
      </c>
      <c r="J1026">
        <v>44</v>
      </c>
      <c r="K1026">
        <v>29</v>
      </c>
      <c r="L1026">
        <v>29</v>
      </c>
      <c r="M1026">
        <v>29</v>
      </c>
      <c r="N1026">
        <v>14</v>
      </c>
      <c r="O1026">
        <v>9</v>
      </c>
      <c r="P1026">
        <v>52</v>
      </c>
      <c r="Q1026">
        <v>2311</v>
      </c>
      <c r="U1026" t="str">
        <f>VLOOKUP(D1026,Zone,2)</f>
        <v>Sud</v>
      </c>
      <c r="V1026">
        <f>WEEKNUM(A1026)</f>
        <v>16</v>
      </c>
    </row>
    <row r="1027" spans="1:22" x14ac:dyDescent="0.2">
      <c r="A1027" s="6">
        <v>43933</v>
      </c>
      <c r="B1027" t="s">
        <v>14</v>
      </c>
      <c r="C1027">
        <v>9</v>
      </c>
      <c r="D1027" t="s">
        <v>31</v>
      </c>
      <c r="E1027" s="1">
        <v>4376923077</v>
      </c>
      <c r="F1027" s="1">
        <v>1125588885</v>
      </c>
      <c r="G1027">
        <v>-14</v>
      </c>
      <c r="H1027">
        <v>1</v>
      </c>
      <c r="I1027">
        <v>-13</v>
      </c>
      <c r="J1027">
        <v>183</v>
      </c>
      <c r="K1027">
        <v>170</v>
      </c>
      <c r="L1027">
        <v>170</v>
      </c>
      <c r="M1027">
        <v>170</v>
      </c>
      <c r="N1027">
        <v>79</v>
      </c>
      <c r="O1027">
        <v>28</v>
      </c>
      <c r="P1027">
        <v>277</v>
      </c>
      <c r="Q1027">
        <v>2884</v>
      </c>
      <c r="U1027" t="str">
        <f>VLOOKUP(D1027,Zone,2)</f>
        <v>Centro</v>
      </c>
      <c r="V1027">
        <f>WEEKNUM(A1027)</f>
        <v>16</v>
      </c>
    </row>
    <row r="1028" spans="1:22" x14ac:dyDescent="0.2">
      <c r="A1028" s="6">
        <v>43933</v>
      </c>
      <c r="B1028" t="s">
        <v>14</v>
      </c>
      <c r="C1028">
        <v>10</v>
      </c>
      <c r="D1028" t="s">
        <v>32</v>
      </c>
      <c r="E1028" s="1">
        <v>4310675841</v>
      </c>
      <c r="F1028" s="1">
        <v>1238824698</v>
      </c>
      <c r="G1028">
        <v>-8</v>
      </c>
      <c r="H1028">
        <v>0</v>
      </c>
      <c r="I1028">
        <v>-8</v>
      </c>
      <c r="J1028">
        <v>-28</v>
      </c>
      <c r="K1028">
        <v>-36</v>
      </c>
      <c r="L1028">
        <v>-36</v>
      </c>
      <c r="M1028">
        <v>-36</v>
      </c>
      <c r="N1028">
        <v>46</v>
      </c>
      <c r="O1028">
        <v>0</v>
      </c>
      <c r="P1028">
        <v>10</v>
      </c>
      <c r="Q1028">
        <v>1011</v>
      </c>
      <c r="U1028" t="str">
        <f>VLOOKUP(D1028,Zone,2)</f>
        <v>Centro</v>
      </c>
      <c r="V1028">
        <f>WEEKNUM(A1028)</f>
        <v>16</v>
      </c>
    </row>
    <row r="1029" spans="1:22" x14ac:dyDescent="0.2">
      <c r="A1029" s="6">
        <v>43933</v>
      </c>
      <c r="B1029" t="s">
        <v>14</v>
      </c>
      <c r="C1029">
        <v>2</v>
      </c>
      <c r="D1029" t="s">
        <v>33</v>
      </c>
      <c r="E1029" s="1">
        <v>4573750286</v>
      </c>
      <c r="F1029" s="1">
        <v>7320149366</v>
      </c>
      <c r="G1029">
        <v>-9</v>
      </c>
      <c r="H1029">
        <v>-1</v>
      </c>
      <c r="I1029">
        <v>-10</v>
      </c>
      <c r="J1029">
        <v>8</v>
      </c>
      <c r="K1029">
        <v>-2</v>
      </c>
      <c r="L1029">
        <v>-2</v>
      </c>
      <c r="M1029">
        <v>-2</v>
      </c>
      <c r="N1029">
        <v>16</v>
      </c>
      <c r="O1029">
        <v>5</v>
      </c>
      <c r="P1029">
        <v>19</v>
      </c>
      <c r="Q1029">
        <v>46</v>
      </c>
      <c r="U1029" t="str">
        <f>VLOOKUP(D1029,Zone,2)</f>
        <v>Nord</v>
      </c>
      <c r="V1029">
        <f>WEEKNUM(A1029)</f>
        <v>16</v>
      </c>
    </row>
    <row r="1030" spans="1:22" x14ac:dyDescent="0.2">
      <c r="A1030" s="6">
        <v>43933</v>
      </c>
      <c r="B1030" t="s">
        <v>14</v>
      </c>
      <c r="C1030">
        <v>5</v>
      </c>
      <c r="D1030" t="s">
        <v>34</v>
      </c>
      <c r="E1030" s="1">
        <v>4543490485</v>
      </c>
      <c r="F1030" s="1">
        <v>1233845213</v>
      </c>
      <c r="G1030">
        <v>-37</v>
      </c>
      <c r="H1030">
        <v>-2</v>
      </c>
      <c r="I1030">
        <v>-39</v>
      </c>
      <c r="J1030">
        <v>19</v>
      </c>
      <c r="K1030">
        <v>-20</v>
      </c>
      <c r="L1030">
        <v>-20</v>
      </c>
      <c r="M1030">
        <v>-20</v>
      </c>
      <c r="N1030">
        <v>304</v>
      </c>
      <c r="O1030">
        <v>25</v>
      </c>
      <c r="P1030">
        <v>309</v>
      </c>
      <c r="Q1030">
        <v>7530</v>
      </c>
      <c r="U1030" t="str">
        <f>VLOOKUP(D1030,Zone,2)</f>
        <v>Nord</v>
      </c>
      <c r="V1030">
        <f>WEEKNUM(A1030)</f>
        <v>16</v>
      </c>
    </row>
    <row r="1031" spans="1:22" x14ac:dyDescent="0.2">
      <c r="A1031" s="6">
        <v>43934</v>
      </c>
      <c r="B1031" t="s">
        <v>14</v>
      </c>
      <c r="C1031">
        <v>13</v>
      </c>
      <c r="D1031" t="s">
        <v>15</v>
      </c>
      <c r="E1031" s="1">
        <v>4235122196</v>
      </c>
      <c r="F1031" s="1">
        <v>1339843823</v>
      </c>
      <c r="G1031">
        <v>5</v>
      </c>
      <c r="H1031">
        <v>0</v>
      </c>
      <c r="I1031">
        <v>5</v>
      </c>
      <c r="J1031">
        <v>31</v>
      </c>
      <c r="K1031">
        <v>36</v>
      </c>
      <c r="L1031">
        <v>36</v>
      </c>
      <c r="M1031">
        <v>36</v>
      </c>
      <c r="N1031">
        <v>5</v>
      </c>
      <c r="O1031">
        <v>12</v>
      </c>
      <c r="P1031">
        <v>53</v>
      </c>
      <c r="Q1031">
        <v>73</v>
      </c>
      <c r="U1031" t="str">
        <f>VLOOKUP(D1031,Zone,2)</f>
        <v>Centro</v>
      </c>
      <c r="V1031">
        <f>WEEKNUM(A1031)</f>
        <v>16</v>
      </c>
    </row>
    <row r="1032" spans="1:22" x14ac:dyDescent="0.2">
      <c r="A1032" s="6">
        <v>43934</v>
      </c>
      <c r="B1032" t="s">
        <v>14</v>
      </c>
      <c r="C1032">
        <v>17</v>
      </c>
      <c r="D1032" t="s">
        <v>16</v>
      </c>
      <c r="E1032" s="1">
        <v>4063947052</v>
      </c>
      <c r="F1032" s="1">
        <v>1580514834</v>
      </c>
      <c r="G1032">
        <v>3</v>
      </c>
      <c r="H1032">
        <v>0</v>
      </c>
      <c r="I1032">
        <v>3</v>
      </c>
      <c r="J1032">
        <v>-10</v>
      </c>
      <c r="K1032">
        <v>-7</v>
      </c>
      <c r="L1032">
        <v>-7</v>
      </c>
      <c r="M1032">
        <v>-7</v>
      </c>
      <c r="N1032">
        <v>11</v>
      </c>
      <c r="O1032">
        <v>0</v>
      </c>
      <c r="P1032">
        <v>4</v>
      </c>
      <c r="Q1032">
        <v>190</v>
      </c>
      <c r="U1032" t="str">
        <f>VLOOKUP(D1032,Zone,2)</f>
        <v>Sud</v>
      </c>
      <c r="V1032">
        <f>WEEKNUM(A1032)</f>
        <v>16</v>
      </c>
    </row>
    <row r="1033" spans="1:22" x14ac:dyDescent="0.2">
      <c r="A1033" s="6">
        <v>43934</v>
      </c>
      <c r="B1033" t="s">
        <v>14</v>
      </c>
      <c r="C1033">
        <v>18</v>
      </c>
      <c r="D1033" t="s">
        <v>17</v>
      </c>
      <c r="E1033" s="1">
        <v>3890597598</v>
      </c>
      <c r="F1033" s="1">
        <v>1659440194</v>
      </c>
      <c r="G1033">
        <v>-5</v>
      </c>
      <c r="H1033">
        <v>-2</v>
      </c>
      <c r="I1033">
        <v>-7</v>
      </c>
      <c r="J1033">
        <v>3</v>
      </c>
      <c r="K1033">
        <v>-4</v>
      </c>
      <c r="L1033">
        <v>-4</v>
      </c>
      <c r="M1033">
        <v>-4</v>
      </c>
      <c r="N1033">
        <v>8</v>
      </c>
      <c r="O1033">
        <v>1</v>
      </c>
      <c r="P1033">
        <v>5</v>
      </c>
      <c r="Q1033">
        <v>385</v>
      </c>
      <c r="U1033" t="str">
        <f>VLOOKUP(D1033,Zone,2)</f>
        <v>Sud</v>
      </c>
      <c r="V1033">
        <f>WEEKNUM(A1033)</f>
        <v>16</v>
      </c>
    </row>
    <row r="1034" spans="1:22" x14ac:dyDescent="0.2">
      <c r="A1034" s="6">
        <v>43934</v>
      </c>
      <c r="B1034" t="s">
        <v>14</v>
      </c>
      <c r="C1034">
        <v>15</v>
      </c>
      <c r="D1034" t="s">
        <v>18</v>
      </c>
      <c r="E1034" s="1">
        <v>4083956555</v>
      </c>
      <c r="F1034" s="1">
        <v>1425084984</v>
      </c>
      <c r="G1034">
        <v>80</v>
      </c>
      <c r="H1034">
        <v>-2</v>
      </c>
      <c r="I1034">
        <v>78</v>
      </c>
      <c r="J1034">
        <v>-73</v>
      </c>
      <c r="K1034">
        <v>5</v>
      </c>
      <c r="L1034">
        <v>5</v>
      </c>
      <c r="M1034">
        <v>5</v>
      </c>
      <c r="N1034">
        <v>55</v>
      </c>
      <c r="O1034">
        <v>6</v>
      </c>
      <c r="P1034">
        <v>66</v>
      </c>
      <c r="Q1034">
        <v>1322</v>
      </c>
      <c r="U1034" t="str">
        <f>VLOOKUP(D1034,Zone,2)</f>
        <v>Sud</v>
      </c>
      <c r="V1034">
        <f>WEEKNUM(A1034)</f>
        <v>16</v>
      </c>
    </row>
    <row r="1035" spans="1:22" x14ac:dyDescent="0.2">
      <c r="A1035" s="6">
        <v>43934</v>
      </c>
      <c r="B1035" t="s">
        <v>14</v>
      </c>
      <c r="C1035">
        <v>8</v>
      </c>
      <c r="D1035" t="s">
        <v>46</v>
      </c>
      <c r="E1035" s="1">
        <v>4449436681</v>
      </c>
      <c r="F1035" s="1">
        <v>113417208</v>
      </c>
      <c r="G1035">
        <v>-1</v>
      </c>
      <c r="H1035">
        <v>-4</v>
      </c>
      <c r="I1035">
        <v>-5</v>
      </c>
      <c r="J1035">
        <v>151</v>
      </c>
      <c r="K1035">
        <v>146</v>
      </c>
      <c r="L1035">
        <v>146</v>
      </c>
      <c r="M1035">
        <v>146</v>
      </c>
      <c r="N1035">
        <v>145</v>
      </c>
      <c r="O1035">
        <v>51</v>
      </c>
      <c r="P1035">
        <v>342</v>
      </c>
      <c r="Q1035">
        <v>2343</v>
      </c>
      <c r="U1035" t="str">
        <f>VLOOKUP(D1035,Zone,2)</f>
        <v>Nord</v>
      </c>
      <c r="V1035">
        <f>WEEKNUM(A1035)</f>
        <v>16</v>
      </c>
    </row>
    <row r="1036" spans="1:22" x14ac:dyDescent="0.2">
      <c r="A1036" s="6">
        <v>43934</v>
      </c>
      <c r="B1036" t="s">
        <v>14</v>
      </c>
      <c r="C1036">
        <v>6</v>
      </c>
      <c r="D1036" t="s">
        <v>19</v>
      </c>
      <c r="E1036" s="1">
        <v>456494354</v>
      </c>
      <c r="F1036" s="1">
        <v>1376813649</v>
      </c>
      <c r="G1036">
        <v>-1</v>
      </c>
      <c r="H1036">
        <v>2</v>
      </c>
      <c r="I1036">
        <v>1</v>
      </c>
      <c r="J1036">
        <v>-20</v>
      </c>
      <c r="K1036">
        <v>-19</v>
      </c>
      <c r="L1036">
        <v>-19</v>
      </c>
      <c r="M1036">
        <v>-19</v>
      </c>
      <c r="N1036">
        <v>63</v>
      </c>
      <c r="O1036">
        <v>7</v>
      </c>
      <c r="P1036">
        <v>51</v>
      </c>
      <c r="Q1036">
        <v>953</v>
      </c>
      <c r="U1036" t="str">
        <f>VLOOKUP(D1036,Zone,2)</f>
        <v>Nord</v>
      </c>
      <c r="V1036">
        <f>WEEKNUM(A1036)</f>
        <v>16</v>
      </c>
    </row>
    <row r="1037" spans="1:22" x14ac:dyDescent="0.2">
      <c r="A1037" s="6">
        <v>43934</v>
      </c>
      <c r="B1037" t="s">
        <v>14</v>
      </c>
      <c r="C1037">
        <v>12</v>
      </c>
      <c r="D1037" t="s">
        <v>20</v>
      </c>
      <c r="E1037" s="1">
        <v>4189277044</v>
      </c>
      <c r="F1037" s="1">
        <v>1248366722</v>
      </c>
      <c r="G1037">
        <v>46</v>
      </c>
      <c r="H1037">
        <v>-1</v>
      </c>
      <c r="I1037">
        <v>45</v>
      </c>
      <c r="J1037">
        <v>58</v>
      </c>
      <c r="K1037">
        <v>103</v>
      </c>
      <c r="L1037">
        <v>103</v>
      </c>
      <c r="M1037">
        <v>103</v>
      </c>
      <c r="N1037">
        <v>15</v>
      </c>
      <c r="O1037">
        <v>5</v>
      </c>
      <c r="P1037">
        <v>123</v>
      </c>
      <c r="Q1037">
        <v>3792</v>
      </c>
      <c r="U1037" t="str">
        <f>VLOOKUP(D1037,Zone,2)</f>
        <v>Centro</v>
      </c>
      <c r="V1037">
        <f>WEEKNUM(A1037)</f>
        <v>16</v>
      </c>
    </row>
    <row r="1038" spans="1:22" x14ac:dyDescent="0.2">
      <c r="A1038" s="6">
        <v>43934</v>
      </c>
      <c r="B1038" t="s">
        <v>14</v>
      </c>
      <c r="C1038">
        <v>7</v>
      </c>
      <c r="D1038" t="s">
        <v>21</v>
      </c>
      <c r="E1038" s="1">
        <v>4441149315</v>
      </c>
      <c r="F1038" s="1">
        <v>89326992</v>
      </c>
      <c r="G1038">
        <v>56</v>
      </c>
      <c r="H1038">
        <v>-6</v>
      </c>
      <c r="I1038">
        <v>50</v>
      </c>
      <c r="J1038">
        <v>-18</v>
      </c>
      <c r="K1038">
        <v>32</v>
      </c>
      <c r="L1038">
        <v>32</v>
      </c>
      <c r="M1038">
        <v>32</v>
      </c>
      <c r="N1038">
        <v>59</v>
      </c>
      <c r="O1038">
        <v>11</v>
      </c>
      <c r="P1038">
        <v>102</v>
      </c>
      <c r="Q1038">
        <v>1146</v>
      </c>
      <c r="U1038" t="str">
        <f>VLOOKUP(D1038,Zone,2)</f>
        <v>Nord</v>
      </c>
      <c r="V1038">
        <f>WEEKNUM(A1038)</f>
        <v>16</v>
      </c>
    </row>
    <row r="1039" spans="1:22" x14ac:dyDescent="0.2">
      <c r="A1039" s="6">
        <v>43934</v>
      </c>
      <c r="B1039" t="s">
        <v>14</v>
      </c>
      <c r="C1039">
        <v>3</v>
      </c>
      <c r="D1039" t="s">
        <v>22</v>
      </c>
      <c r="E1039" s="1">
        <v>4546679409</v>
      </c>
      <c r="F1039" s="1">
        <v>9190347404</v>
      </c>
      <c r="G1039">
        <v>59</v>
      </c>
      <c r="H1039">
        <v>-33</v>
      </c>
      <c r="I1039">
        <v>26</v>
      </c>
      <c r="J1039">
        <v>644</v>
      </c>
      <c r="K1039">
        <v>670</v>
      </c>
      <c r="L1039">
        <v>670</v>
      </c>
      <c r="M1039">
        <v>670</v>
      </c>
      <c r="N1039">
        <v>312</v>
      </c>
      <c r="O1039">
        <v>280</v>
      </c>
      <c r="P1039">
        <v>1262</v>
      </c>
      <c r="Q1039">
        <v>5260</v>
      </c>
      <c r="U1039" t="str">
        <f>VLOOKUP(D1039,Zone,2)</f>
        <v>Nord</v>
      </c>
      <c r="V1039">
        <f>WEEKNUM(A1039)</f>
        <v>16</v>
      </c>
    </row>
    <row r="1040" spans="1:22" x14ac:dyDescent="0.2">
      <c r="A1040" s="6">
        <v>43934</v>
      </c>
      <c r="B1040" t="s">
        <v>14</v>
      </c>
      <c r="C1040">
        <v>11</v>
      </c>
      <c r="D1040" t="s">
        <v>23</v>
      </c>
      <c r="E1040" s="1">
        <v>4361675973</v>
      </c>
      <c r="F1040" s="1">
        <v>135188753</v>
      </c>
      <c r="G1040">
        <v>10</v>
      </c>
      <c r="H1040">
        <v>-6</v>
      </c>
      <c r="I1040">
        <v>4</v>
      </c>
      <c r="J1040">
        <v>-38</v>
      </c>
      <c r="K1040">
        <v>-34</v>
      </c>
      <c r="L1040">
        <v>-34</v>
      </c>
      <c r="M1040">
        <v>-34</v>
      </c>
      <c r="N1040">
        <v>99</v>
      </c>
      <c r="O1040">
        <v>13</v>
      </c>
      <c r="P1040">
        <v>78</v>
      </c>
      <c r="Q1040">
        <v>7322</v>
      </c>
      <c r="U1040" t="str">
        <f>VLOOKUP(D1040,Zone,2)</f>
        <v>Centro</v>
      </c>
      <c r="V1040">
        <f>WEEKNUM(A1040)</f>
        <v>16</v>
      </c>
    </row>
    <row r="1041" spans="1:22" x14ac:dyDescent="0.2">
      <c r="A1041" s="6">
        <v>43934</v>
      </c>
      <c r="B1041" t="s">
        <v>14</v>
      </c>
      <c r="C1041">
        <v>14</v>
      </c>
      <c r="D1041" t="s">
        <v>24</v>
      </c>
      <c r="E1041" s="1">
        <v>4155774754</v>
      </c>
      <c r="F1041" s="1">
        <v>1465916051</v>
      </c>
      <c r="G1041">
        <v>1</v>
      </c>
      <c r="H1041">
        <v>0</v>
      </c>
      <c r="I1041">
        <v>1</v>
      </c>
      <c r="J1041">
        <v>-1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51</v>
      </c>
      <c r="U1041" t="str">
        <f>VLOOKUP(D1041,Zone,2)</f>
        <v>Sud</v>
      </c>
      <c r="V1041">
        <f>WEEKNUM(A1041)</f>
        <v>16</v>
      </c>
    </row>
    <row r="1042" spans="1:22" x14ac:dyDescent="0.2">
      <c r="A1042" s="6">
        <v>43934</v>
      </c>
      <c r="B1042" t="s">
        <v>14</v>
      </c>
      <c r="C1042">
        <v>4</v>
      </c>
      <c r="D1042" t="s">
        <v>25</v>
      </c>
      <c r="E1042" s="1">
        <v>4649933453</v>
      </c>
      <c r="F1042" s="1">
        <v>1135662422</v>
      </c>
      <c r="G1042">
        <v>7</v>
      </c>
      <c r="H1042">
        <v>-4</v>
      </c>
      <c r="I1042">
        <v>3</v>
      </c>
      <c r="J1042">
        <v>19</v>
      </c>
      <c r="K1042">
        <v>22</v>
      </c>
      <c r="L1042">
        <v>22</v>
      </c>
      <c r="M1042">
        <v>22</v>
      </c>
      <c r="N1042">
        <v>22</v>
      </c>
      <c r="O1042">
        <v>7</v>
      </c>
      <c r="P1042">
        <v>51</v>
      </c>
      <c r="Q1042">
        <v>911</v>
      </c>
      <c r="U1042" t="str">
        <f>VLOOKUP(D1042,Zone,2)</f>
        <v>Nord</v>
      </c>
      <c r="V1042">
        <f>WEEKNUM(A1042)</f>
        <v>16</v>
      </c>
    </row>
    <row r="1043" spans="1:22" x14ac:dyDescent="0.2">
      <c r="A1043" s="6">
        <v>43934</v>
      </c>
      <c r="B1043" t="s">
        <v>14</v>
      </c>
      <c r="C1043">
        <v>4</v>
      </c>
      <c r="D1043" t="s">
        <v>26</v>
      </c>
      <c r="E1043" s="1">
        <v>4606893511</v>
      </c>
      <c r="F1043" s="1">
        <v>1112123097</v>
      </c>
      <c r="G1043">
        <v>4</v>
      </c>
      <c r="H1043">
        <v>-5</v>
      </c>
      <c r="I1043">
        <v>-1</v>
      </c>
      <c r="J1043">
        <v>-1</v>
      </c>
      <c r="K1043">
        <v>-2</v>
      </c>
      <c r="L1043">
        <v>-2</v>
      </c>
      <c r="M1043">
        <v>-2</v>
      </c>
      <c r="N1043">
        <v>68</v>
      </c>
      <c r="O1043">
        <v>7</v>
      </c>
      <c r="P1043">
        <v>73</v>
      </c>
      <c r="Q1043">
        <v>789</v>
      </c>
      <c r="U1043" t="str">
        <f>VLOOKUP(D1043,Zone,2)</f>
        <v>Nord</v>
      </c>
      <c r="V1043">
        <f>WEEKNUM(A1043)</f>
        <v>16</v>
      </c>
    </row>
    <row r="1044" spans="1:22" x14ac:dyDescent="0.2">
      <c r="A1044" s="6">
        <v>43934</v>
      </c>
      <c r="B1044" t="s">
        <v>14</v>
      </c>
      <c r="C1044">
        <v>1</v>
      </c>
      <c r="D1044" t="s">
        <v>27</v>
      </c>
      <c r="E1044" s="1">
        <v>450732745</v>
      </c>
      <c r="F1044" s="1">
        <v>7680687483</v>
      </c>
      <c r="G1044">
        <v>-85</v>
      </c>
      <c r="H1044">
        <v>-2</v>
      </c>
      <c r="I1044">
        <v>-87</v>
      </c>
      <c r="J1044">
        <v>347</v>
      </c>
      <c r="K1044">
        <v>260</v>
      </c>
      <c r="L1044">
        <v>260</v>
      </c>
      <c r="M1044">
        <v>260</v>
      </c>
      <c r="N1044">
        <v>117</v>
      </c>
      <c r="O1044">
        <v>97</v>
      </c>
      <c r="P1044">
        <v>474</v>
      </c>
      <c r="Q1044">
        <v>2615</v>
      </c>
      <c r="U1044" t="str">
        <f>VLOOKUP(D1044,Zone,2)</f>
        <v>Nord</v>
      </c>
      <c r="V1044">
        <f>WEEKNUM(A1044)</f>
        <v>16</v>
      </c>
    </row>
    <row r="1045" spans="1:22" x14ac:dyDescent="0.2">
      <c r="A1045" s="6">
        <v>43934</v>
      </c>
      <c r="B1045" t="s">
        <v>14</v>
      </c>
      <c r="C1045">
        <v>16</v>
      </c>
      <c r="D1045" t="s">
        <v>28</v>
      </c>
      <c r="E1045" s="1">
        <v>4112559576</v>
      </c>
      <c r="F1045" s="1">
        <v>1686736689</v>
      </c>
      <c r="G1045">
        <v>-9</v>
      </c>
      <c r="H1045">
        <v>0</v>
      </c>
      <c r="I1045">
        <v>-9</v>
      </c>
      <c r="J1045">
        <v>69</v>
      </c>
      <c r="K1045">
        <v>60</v>
      </c>
      <c r="L1045">
        <v>60</v>
      </c>
      <c r="M1045">
        <v>60</v>
      </c>
      <c r="N1045">
        <v>9</v>
      </c>
      <c r="O1045">
        <v>7</v>
      </c>
      <c r="P1045">
        <v>76</v>
      </c>
      <c r="Q1045">
        <v>949</v>
      </c>
      <c r="U1045" t="str">
        <f>VLOOKUP(D1045,Zone,2)</f>
        <v>Sud</v>
      </c>
      <c r="V1045">
        <f>WEEKNUM(A1045)</f>
        <v>16</v>
      </c>
    </row>
    <row r="1046" spans="1:22" x14ac:dyDescent="0.2">
      <c r="A1046" s="6">
        <v>43934</v>
      </c>
      <c r="B1046" t="s">
        <v>14</v>
      </c>
      <c r="C1046">
        <v>20</v>
      </c>
      <c r="D1046" t="s">
        <v>29</v>
      </c>
      <c r="E1046" s="1">
        <v>3921531192</v>
      </c>
      <c r="F1046" s="1">
        <v>9110616306</v>
      </c>
      <c r="G1046">
        <v>-2</v>
      </c>
      <c r="H1046">
        <v>1</v>
      </c>
      <c r="I1046">
        <v>-1</v>
      </c>
      <c r="J1046">
        <v>12</v>
      </c>
      <c r="K1046">
        <v>11</v>
      </c>
      <c r="L1046">
        <v>11</v>
      </c>
      <c r="M1046">
        <v>11</v>
      </c>
      <c r="N1046">
        <v>2</v>
      </c>
      <c r="O1046">
        <v>2</v>
      </c>
      <c r="P1046">
        <v>15</v>
      </c>
      <c r="Q1046">
        <v>347</v>
      </c>
      <c r="U1046" t="str">
        <f>VLOOKUP(D1046,Zone,2)</f>
        <v>Sud</v>
      </c>
      <c r="V1046">
        <f>WEEKNUM(A1046)</f>
        <v>16</v>
      </c>
    </row>
    <row r="1047" spans="1:22" x14ac:dyDescent="0.2">
      <c r="A1047" s="6">
        <v>43934</v>
      </c>
      <c r="B1047" t="s">
        <v>14</v>
      </c>
      <c r="C1047">
        <v>19</v>
      </c>
      <c r="D1047" t="s">
        <v>30</v>
      </c>
      <c r="E1047" s="1">
        <v>3811569725</v>
      </c>
      <c r="F1047" s="1">
        <v>133623567</v>
      </c>
      <c r="G1047">
        <v>2</v>
      </c>
      <c r="H1047">
        <v>-2</v>
      </c>
      <c r="I1047">
        <v>0</v>
      </c>
      <c r="J1047">
        <v>20</v>
      </c>
      <c r="K1047">
        <v>20</v>
      </c>
      <c r="L1047">
        <v>20</v>
      </c>
      <c r="M1047">
        <v>20</v>
      </c>
      <c r="N1047">
        <v>14</v>
      </c>
      <c r="O1047">
        <v>8</v>
      </c>
      <c r="P1047">
        <v>42</v>
      </c>
      <c r="Q1047">
        <v>1213</v>
      </c>
      <c r="U1047" t="str">
        <f>VLOOKUP(D1047,Zone,2)</f>
        <v>Sud</v>
      </c>
      <c r="V1047">
        <f>WEEKNUM(A1047)</f>
        <v>16</v>
      </c>
    </row>
    <row r="1048" spans="1:22" x14ac:dyDescent="0.2">
      <c r="A1048" s="6">
        <v>43934</v>
      </c>
      <c r="B1048" t="s">
        <v>14</v>
      </c>
      <c r="C1048">
        <v>9</v>
      </c>
      <c r="D1048" t="s">
        <v>31</v>
      </c>
      <c r="E1048" s="1">
        <v>4376923077</v>
      </c>
      <c r="F1048" s="1">
        <v>1125588885</v>
      </c>
      <c r="G1048">
        <v>9</v>
      </c>
      <c r="H1048">
        <v>-13</v>
      </c>
      <c r="I1048">
        <v>-4</v>
      </c>
      <c r="J1048">
        <v>99</v>
      </c>
      <c r="K1048">
        <v>95</v>
      </c>
      <c r="L1048">
        <v>95</v>
      </c>
      <c r="M1048">
        <v>95</v>
      </c>
      <c r="N1048">
        <v>37</v>
      </c>
      <c r="O1048">
        <v>23</v>
      </c>
      <c r="P1048">
        <v>155</v>
      </c>
      <c r="Q1048">
        <v>2249</v>
      </c>
      <c r="U1048" t="str">
        <f>VLOOKUP(D1048,Zone,2)</f>
        <v>Centro</v>
      </c>
      <c r="V1048">
        <f>WEEKNUM(A1048)</f>
        <v>16</v>
      </c>
    </row>
    <row r="1049" spans="1:22" x14ac:dyDescent="0.2">
      <c r="A1049" s="6">
        <v>43934</v>
      </c>
      <c r="B1049" t="s">
        <v>14</v>
      </c>
      <c r="C1049">
        <v>10</v>
      </c>
      <c r="D1049" t="s">
        <v>32</v>
      </c>
      <c r="E1049" s="1">
        <v>4310675841</v>
      </c>
      <c r="F1049" s="1">
        <v>1238824698</v>
      </c>
      <c r="G1049">
        <v>-2</v>
      </c>
      <c r="H1049">
        <v>-1</v>
      </c>
      <c r="I1049">
        <v>-3</v>
      </c>
      <c r="J1049">
        <v>-59</v>
      </c>
      <c r="K1049">
        <v>-62</v>
      </c>
      <c r="L1049">
        <v>-62</v>
      </c>
      <c r="M1049">
        <v>-62</v>
      </c>
      <c r="N1049">
        <v>63</v>
      </c>
      <c r="O1049">
        <v>0</v>
      </c>
      <c r="P1049">
        <v>1</v>
      </c>
      <c r="Q1049">
        <v>68</v>
      </c>
      <c r="U1049" t="str">
        <f>VLOOKUP(D1049,Zone,2)</f>
        <v>Centro</v>
      </c>
      <c r="V1049">
        <f>WEEKNUM(A1049)</f>
        <v>16</v>
      </c>
    </row>
    <row r="1050" spans="1:22" x14ac:dyDescent="0.2">
      <c r="A1050" s="6">
        <v>43934</v>
      </c>
      <c r="B1050" t="s">
        <v>14</v>
      </c>
      <c r="C1050">
        <v>2</v>
      </c>
      <c r="D1050" t="s">
        <v>33</v>
      </c>
      <c r="E1050" s="1">
        <v>4573750286</v>
      </c>
      <c r="F1050" s="1">
        <v>7320149366</v>
      </c>
      <c r="G1050">
        <v>0</v>
      </c>
      <c r="H1050">
        <v>-1</v>
      </c>
      <c r="I1050">
        <v>-1</v>
      </c>
      <c r="J1050">
        <v>-5</v>
      </c>
      <c r="K1050">
        <v>-6</v>
      </c>
      <c r="L1050">
        <v>-6</v>
      </c>
      <c r="M1050">
        <v>-6</v>
      </c>
      <c r="N1050">
        <v>9</v>
      </c>
      <c r="O1050">
        <v>3</v>
      </c>
      <c r="P1050">
        <v>6</v>
      </c>
      <c r="Q1050">
        <v>104</v>
      </c>
      <c r="U1050" t="str">
        <f>VLOOKUP(D1050,Zone,2)</f>
        <v>Nord</v>
      </c>
      <c r="V1050">
        <f>WEEKNUM(A1050)</f>
        <v>16</v>
      </c>
    </row>
    <row r="1051" spans="1:22" x14ac:dyDescent="0.2">
      <c r="A1051" s="6">
        <v>43934</v>
      </c>
      <c r="B1051" t="s">
        <v>14</v>
      </c>
      <c r="C1051">
        <v>5</v>
      </c>
      <c r="D1051" t="s">
        <v>34</v>
      </c>
      <c r="E1051" s="1">
        <v>4543490485</v>
      </c>
      <c r="F1051" s="1">
        <v>1233845213</v>
      </c>
      <c r="G1051">
        <v>-1</v>
      </c>
      <c r="H1051">
        <v>-4</v>
      </c>
      <c r="I1051">
        <v>-5</v>
      </c>
      <c r="J1051">
        <v>42</v>
      </c>
      <c r="K1051">
        <v>37</v>
      </c>
      <c r="L1051">
        <v>37</v>
      </c>
      <c r="M1051">
        <v>37</v>
      </c>
      <c r="N1051">
        <v>111</v>
      </c>
      <c r="O1051">
        <v>26</v>
      </c>
      <c r="P1051">
        <v>174</v>
      </c>
      <c r="Q1051">
        <v>4635</v>
      </c>
      <c r="U1051" t="str">
        <f>VLOOKUP(D1051,Zone,2)</f>
        <v>Nord</v>
      </c>
      <c r="V1051">
        <f>WEEKNUM(A1051)</f>
        <v>16</v>
      </c>
    </row>
    <row r="1052" spans="1:22" x14ac:dyDescent="0.2">
      <c r="A1052" s="6">
        <v>43935</v>
      </c>
      <c r="B1052" t="s">
        <v>14</v>
      </c>
      <c r="C1052">
        <v>13</v>
      </c>
      <c r="D1052" t="s">
        <v>15</v>
      </c>
      <c r="E1052" s="1">
        <v>4235122196</v>
      </c>
      <c r="F1052" s="1">
        <v>1339843823</v>
      </c>
      <c r="G1052">
        <v>-6</v>
      </c>
      <c r="H1052">
        <v>-2</v>
      </c>
      <c r="I1052">
        <v>-8</v>
      </c>
      <c r="J1052">
        <v>30</v>
      </c>
      <c r="K1052">
        <v>22</v>
      </c>
      <c r="L1052">
        <v>22</v>
      </c>
      <c r="M1052">
        <v>22</v>
      </c>
      <c r="N1052">
        <v>2</v>
      </c>
      <c r="O1052">
        <v>8</v>
      </c>
      <c r="P1052">
        <v>32</v>
      </c>
      <c r="Q1052">
        <v>268</v>
      </c>
      <c r="U1052" t="str">
        <f>VLOOKUP(D1052,Zone,2)</f>
        <v>Centro</v>
      </c>
      <c r="V1052">
        <f>WEEKNUM(A1052)</f>
        <v>16</v>
      </c>
    </row>
    <row r="1053" spans="1:22" x14ac:dyDescent="0.2">
      <c r="A1053" s="6">
        <v>43935</v>
      </c>
      <c r="B1053" t="s">
        <v>14</v>
      </c>
      <c r="C1053">
        <v>17</v>
      </c>
      <c r="D1053" t="s">
        <v>16</v>
      </c>
      <c r="E1053" s="1">
        <v>4063947052</v>
      </c>
      <c r="F1053" s="1">
        <v>1580514834</v>
      </c>
      <c r="G1053">
        <v>-2</v>
      </c>
      <c r="H1053">
        <v>0</v>
      </c>
      <c r="I1053">
        <v>-2</v>
      </c>
      <c r="J1053">
        <v>-3</v>
      </c>
      <c r="K1053">
        <v>-5</v>
      </c>
      <c r="L1053">
        <v>-5</v>
      </c>
      <c r="M1053">
        <v>-5</v>
      </c>
      <c r="N1053">
        <v>4</v>
      </c>
      <c r="O1053">
        <v>1</v>
      </c>
      <c r="P1053">
        <v>0</v>
      </c>
      <c r="Q1053">
        <v>214</v>
      </c>
      <c r="U1053" t="str">
        <f>VLOOKUP(D1053,Zone,2)</f>
        <v>Sud</v>
      </c>
      <c r="V1053">
        <f>WEEKNUM(A1053)</f>
        <v>16</v>
      </c>
    </row>
    <row r="1054" spans="1:22" x14ac:dyDescent="0.2">
      <c r="A1054" s="6">
        <v>43935</v>
      </c>
      <c r="B1054" t="s">
        <v>14</v>
      </c>
      <c r="C1054">
        <v>18</v>
      </c>
      <c r="D1054" t="s">
        <v>17</v>
      </c>
      <c r="E1054" s="1">
        <v>3890597598</v>
      </c>
      <c r="F1054" s="1">
        <v>1659440194</v>
      </c>
      <c r="G1054">
        <v>1</v>
      </c>
      <c r="H1054">
        <v>0</v>
      </c>
      <c r="I1054">
        <v>1</v>
      </c>
      <c r="J1054">
        <v>24</v>
      </c>
      <c r="K1054">
        <v>25</v>
      </c>
      <c r="L1054">
        <v>25</v>
      </c>
      <c r="M1054">
        <v>25</v>
      </c>
      <c r="N1054">
        <v>2</v>
      </c>
      <c r="O1054">
        <v>1</v>
      </c>
      <c r="P1054">
        <v>28</v>
      </c>
      <c r="Q1054">
        <v>418</v>
      </c>
      <c r="U1054" t="str">
        <f>VLOOKUP(D1054,Zone,2)</f>
        <v>Sud</v>
      </c>
      <c r="V1054">
        <f>WEEKNUM(A1054)</f>
        <v>16</v>
      </c>
    </row>
    <row r="1055" spans="1:22" x14ac:dyDescent="0.2">
      <c r="A1055" s="6">
        <v>43935</v>
      </c>
      <c r="B1055" t="s">
        <v>14</v>
      </c>
      <c r="C1055">
        <v>15</v>
      </c>
      <c r="D1055" t="s">
        <v>18</v>
      </c>
      <c r="E1055" s="1">
        <v>4083956555</v>
      </c>
      <c r="F1055" s="1">
        <v>1425084984</v>
      </c>
      <c r="G1055">
        <v>12</v>
      </c>
      <c r="H1055">
        <v>2</v>
      </c>
      <c r="I1055">
        <v>14</v>
      </c>
      <c r="J1055">
        <v>18</v>
      </c>
      <c r="K1055">
        <v>32</v>
      </c>
      <c r="L1055">
        <v>32</v>
      </c>
      <c r="M1055">
        <v>32</v>
      </c>
      <c r="N1055">
        <v>55</v>
      </c>
      <c r="O1055">
        <v>12</v>
      </c>
      <c r="P1055">
        <v>99</v>
      </c>
      <c r="Q1055">
        <v>1324</v>
      </c>
      <c r="U1055" t="str">
        <f>VLOOKUP(D1055,Zone,2)</f>
        <v>Sud</v>
      </c>
      <c r="V1055">
        <f>WEEKNUM(A1055)</f>
        <v>16</v>
      </c>
    </row>
    <row r="1056" spans="1:22" x14ac:dyDescent="0.2">
      <c r="A1056" s="6">
        <v>43935</v>
      </c>
      <c r="B1056" t="s">
        <v>14</v>
      </c>
      <c r="C1056">
        <v>8</v>
      </c>
      <c r="D1056" t="s">
        <v>46</v>
      </c>
      <c r="E1056" s="1">
        <v>4449436681</v>
      </c>
      <c r="F1056" s="1">
        <v>113417208</v>
      </c>
      <c r="G1056">
        <v>-17</v>
      </c>
      <c r="H1056">
        <v>-3</v>
      </c>
      <c r="I1056">
        <v>-20</v>
      </c>
      <c r="J1056">
        <v>-20</v>
      </c>
      <c r="K1056">
        <v>-40</v>
      </c>
      <c r="L1056">
        <v>-40</v>
      </c>
      <c r="M1056">
        <v>-40</v>
      </c>
      <c r="N1056">
        <v>262</v>
      </c>
      <c r="O1056">
        <v>90</v>
      </c>
      <c r="P1056">
        <v>312</v>
      </c>
      <c r="Q1056">
        <v>2849</v>
      </c>
      <c r="U1056" t="str">
        <f>VLOOKUP(D1056,Zone,2)</f>
        <v>Nord</v>
      </c>
      <c r="V1056">
        <f>WEEKNUM(A1056)</f>
        <v>16</v>
      </c>
    </row>
    <row r="1057" spans="1:22" x14ac:dyDescent="0.2">
      <c r="A1057" s="6">
        <v>43935</v>
      </c>
      <c r="B1057" t="s">
        <v>14</v>
      </c>
      <c r="C1057">
        <v>6</v>
      </c>
      <c r="D1057" t="s">
        <v>19</v>
      </c>
      <c r="E1057" s="1">
        <v>456494354</v>
      </c>
      <c r="F1057" s="1">
        <v>1376813649</v>
      </c>
      <c r="G1057">
        <v>7</v>
      </c>
      <c r="H1057">
        <v>-2</v>
      </c>
      <c r="I1057">
        <v>5</v>
      </c>
      <c r="J1057">
        <v>-413</v>
      </c>
      <c r="K1057">
        <v>-408</v>
      </c>
      <c r="L1057">
        <v>-408</v>
      </c>
      <c r="M1057">
        <v>-408</v>
      </c>
      <c r="N1057">
        <v>442</v>
      </c>
      <c r="O1057">
        <v>4</v>
      </c>
      <c r="P1057">
        <v>38</v>
      </c>
      <c r="Q1057">
        <v>823</v>
      </c>
      <c r="U1057" t="str">
        <f>VLOOKUP(D1057,Zone,2)</f>
        <v>Nord</v>
      </c>
      <c r="V1057">
        <f>WEEKNUM(A1057)</f>
        <v>16</v>
      </c>
    </row>
    <row r="1058" spans="1:22" x14ac:dyDescent="0.2">
      <c r="A1058" s="6">
        <v>43935</v>
      </c>
      <c r="B1058" t="s">
        <v>14</v>
      </c>
      <c r="C1058">
        <v>12</v>
      </c>
      <c r="D1058" t="s">
        <v>20</v>
      </c>
      <c r="E1058" s="1">
        <v>4189277044</v>
      </c>
      <c r="F1058" s="1">
        <v>1248366722</v>
      </c>
      <c r="G1058">
        <v>30</v>
      </c>
      <c r="H1058">
        <v>-1</v>
      </c>
      <c r="I1058">
        <v>29</v>
      </c>
      <c r="J1058">
        <v>73</v>
      </c>
      <c r="K1058">
        <v>102</v>
      </c>
      <c r="L1058">
        <v>102</v>
      </c>
      <c r="M1058">
        <v>102</v>
      </c>
      <c r="N1058">
        <v>25</v>
      </c>
      <c r="O1058">
        <v>16</v>
      </c>
      <c r="P1058">
        <v>143</v>
      </c>
      <c r="Q1058">
        <v>1904</v>
      </c>
      <c r="U1058" t="str">
        <f>VLOOKUP(D1058,Zone,2)</f>
        <v>Centro</v>
      </c>
      <c r="V1058">
        <f>WEEKNUM(A1058)</f>
        <v>16</v>
      </c>
    </row>
    <row r="1059" spans="1:22" x14ac:dyDescent="0.2">
      <c r="A1059" s="6">
        <v>43935</v>
      </c>
      <c r="B1059" t="s">
        <v>14</v>
      </c>
      <c r="C1059">
        <v>7</v>
      </c>
      <c r="D1059" t="s">
        <v>21</v>
      </c>
      <c r="E1059" s="1">
        <v>4441149315</v>
      </c>
      <c r="F1059" s="1">
        <v>89326992</v>
      </c>
      <c r="G1059">
        <v>-121</v>
      </c>
      <c r="H1059">
        <v>-5</v>
      </c>
      <c r="I1059">
        <v>-126</v>
      </c>
      <c r="J1059">
        <v>227</v>
      </c>
      <c r="K1059">
        <v>101</v>
      </c>
      <c r="L1059">
        <v>101</v>
      </c>
      <c r="M1059">
        <v>101</v>
      </c>
      <c r="N1059">
        <v>78</v>
      </c>
      <c r="O1059">
        <v>33</v>
      </c>
      <c r="P1059">
        <v>212</v>
      </c>
      <c r="Q1059">
        <v>1317</v>
      </c>
      <c r="U1059" t="str">
        <f>VLOOKUP(D1059,Zone,2)</f>
        <v>Nord</v>
      </c>
      <c r="V1059">
        <f>WEEKNUM(A1059)</f>
        <v>16</v>
      </c>
    </row>
    <row r="1060" spans="1:22" x14ac:dyDescent="0.2">
      <c r="A1060" s="6">
        <v>43935</v>
      </c>
      <c r="B1060" t="s">
        <v>14</v>
      </c>
      <c r="C1060">
        <v>3</v>
      </c>
      <c r="D1060" t="s">
        <v>22</v>
      </c>
      <c r="E1060" s="1">
        <v>4546679409</v>
      </c>
      <c r="F1060" s="1">
        <v>9190347404</v>
      </c>
      <c r="G1060">
        <v>49</v>
      </c>
      <c r="H1060">
        <v>-21</v>
      </c>
      <c r="I1060">
        <v>28</v>
      </c>
      <c r="J1060">
        <v>400</v>
      </c>
      <c r="K1060">
        <v>428</v>
      </c>
      <c r="L1060">
        <v>428</v>
      </c>
      <c r="M1060">
        <v>428</v>
      </c>
      <c r="N1060">
        <v>343</v>
      </c>
      <c r="O1060">
        <v>241</v>
      </c>
      <c r="P1060">
        <v>1012</v>
      </c>
      <c r="Q1060">
        <v>3778</v>
      </c>
      <c r="U1060" t="str">
        <f>VLOOKUP(D1060,Zone,2)</f>
        <v>Nord</v>
      </c>
      <c r="V1060">
        <f>WEEKNUM(A1060)</f>
        <v>16</v>
      </c>
    </row>
    <row r="1061" spans="1:22" x14ac:dyDescent="0.2">
      <c r="A1061" s="6">
        <v>43935</v>
      </c>
      <c r="B1061" t="s">
        <v>14</v>
      </c>
      <c r="C1061">
        <v>11</v>
      </c>
      <c r="D1061" t="s">
        <v>23</v>
      </c>
      <c r="E1061" s="1">
        <v>4361675973</v>
      </c>
      <c r="F1061" s="1">
        <v>135188753</v>
      </c>
      <c r="G1061">
        <v>-22</v>
      </c>
      <c r="H1061">
        <v>-2</v>
      </c>
      <c r="I1061">
        <v>-24</v>
      </c>
      <c r="J1061">
        <v>39</v>
      </c>
      <c r="K1061">
        <v>15</v>
      </c>
      <c r="L1061">
        <v>15</v>
      </c>
      <c r="M1061">
        <v>15</v>
      </c>
      <c r="N1061">
        <v>15</v>
      </c>
      <c r="O1061">
        <v>15</v>
      </c>
      <c r="P1061">
        <v>45</v>
      </c>
      <c r="Q1061">
        <v>781</v>
      </c>
      <c r="U1061" t="str">
        <f>VLOOKUP(D1061,Zone,2)</f>
        <v>Centro</v>
      </c>
      <c r="V1061">
        <f>WEEKNUM(A1061)</f>
        <v>16</v>
      </c>
    </row>
    <row r="1062" spans="1:22" x14ac:dyDescent="0.2">
      <c r="A1062" s="6">
        <v>43935</v>
      </c>
      <c r="B1062" t="s">
        <v>14</v>
      </c>
      <c r="C1062">
        <v>14</v>
      </c>
      <c r="D1062" t="s">
        <v>24</v>
      </c>
      <c r="E1062" s="1">
        <v>4155774754</v>
      </c>
      <c r="F1062" s="1">
        <v>1465916051</v>
      </c>
      <c r="G1062">
        <v>-2</v>
      </c>
      <c r="H1062">
        <v>0</v>
      </c>
      <c r="I1062">
        <v>-2</v>
      </c>
      <c r="J1062">
        <v>0</v>
      </c>
      <c r="K1062">
        <v>-2</v>
      </c>
      <c r="L1062">
        <v>-2</v>
      </c>
      <c r="M1062">
        <v>-2</v>
      </c>
      <c r="N1062">
        <v>2</v>
      </c>
      <c r="O1062">
        <v>0</v>
      </c>
      <c r="P1062">
        <v>0</v>
      </c>
      <c r="Q1062">
        <v>0</v>
      </c>
      <c r="U1062" t="str">
        <f>VLOOKUP(D1062,Zone,2)</f>
        <v>Sud</v>
      </c>
      <c r="V1062">
        <f>WEEKNUM(A1062)</f>
        <v>16</v>
      </c>
    </row>
    <row r="1063" spans="1:22" x14ac:dyDescent="0.2">
      <c r="A1063" s="6">
        <v>43935</v>
      </c>
      <c r="B1063" t="s">
        <v>14</v>
      </c>
      <c r="C1063">
        <v>4</v>
      </c>
      <c r="D1063" t="s">
        <v>25</v>
      </c>
      <c r="E1063" s="1">
        <v>4649933453</v>
      </c>
      <c r="F1063" s="1">
        <v>1135662422</v>
      </c>
      <c r="G1063">
        <v>-13</v>
      </c>
      <c r="H1063">
        <v>-2</v>
      </c>
      <c r="I1063">
        <v>-15</v>
      </c>
      <c r="J1063">
        <v>42</v>
      </c>
      <c r="K1063">
        <v>27</v>
      </c>
      <c r="L1063">
        <v>27</v>
      </c>
      <c r="M1063">
        <v>27</v>
      </c>
      <c r="N1063">
        <v>6</v>
      </c>
      <c r="O1063">
        <v>2</v>
      </c>
      <c r="P1063">
        <v>35</v>
      </c>
      <c r="Q1063">
        <v>300</v>
      </c>
      <c r="U1063" t="str">
        <f>VLOOKUP(D1063,Zone,2)</f>
        <v>Nord</v>
      </c>
      <c r="V1063">
        <f>WEEKNUM(A1063)</f>
        <v>16</v>
      </c>
    </row>
    <row r="1064" spans="1:22" x14ac:dyDescent="0.2">
      <c r="A1064" s="6">
        <v>43935</v>
      </c>
      <c r="B1064" t="s">
        <v>14</v>
      </c>
      <c r="C1064">
        <v>4</v>
      </c>
      <c r="D1064" t="s">
        <v>26</v>
      </c>
      <c r="E1064" s="1">
        <v>4606893511</v>
      </c>
      <c r="F1064" s="1">
        <v>1112123097</v>
      </c>
      <c r="G1064">
        <v>-1</v>
      </c>
      <c r="H1064">
        <v>-2</v>
      </c>
      <c r="I1064">
        <v>-3</v>
      </c>
      <c r="J1064">
        <v>5</v>
      </c>
      <c r="K1064">
        <v>2</v>
      </c>
      <c r="L1064">
        <v>2</v>
      </c>
      <c r="M1064">
        <v>2</v>
      </c>
      <c r="N1064">
        <v>3</v>
      </c>
      <c r="O1064">
        <v>10</v>
      </c>
      <c r="P1064">
        <v>15</v>
      </c>
      <c r="Q1064">
        <v>188</v>
      </c>
      <c r="U1064" t="str">
        <f>VLOOKUP(D1064,Zone,2)</f>
        <v>Nord</v>
      </c>
      <c r="V1064">
        <f>WEEKNUM(A1064)</f>
        <v>16</v>
      </c>
    </row>
    <row r="1065" spans="1:22" x14ac:dyDescent="0.2">
      <c r="A1065" s="6">
        <v>43935</v>
      </c>
      <c r="B1065" t="s">
        <v>14</v>
      </c>
      <c r="C1065">
        <v>1</v>
      </c>
      <c r="D1065" t="s">
        <v>27</v>
      </c>
      <c r="E1065" s="1">
        <v>450732745</v>
      </c>
      <c r="F1065" s="1">
        <v>7680687483</v>
      </c>
      <c r="G1065">
        <v>51</v>
      </c>
      <c r="H1065">
        <v>-12</v>
      </c>
      <c r="I1065">
        <v>39</v>
      </c>
      <c r="J1065">
        <v>251</v>
      </c>
      <c r="K1065">
        <v>290</v>
      </c>
      <c r="L1065">
        <v>290</v>
      </c>
      <c r="M1065">
        <v>290</v>
      </c>
      <c r="N1065">
        <v>165</v>
      </c>
      <c r="O1065">
        <v>101</v>
      </c>
      <c r="P1065">
        <v>556</v>
      </c>
      <c r="Q1065">
        <v>2508</v>
      </c>
      <c r="U1065" t="str">
        <f>VLOOKUP(D1065,Zone,2)</f>
        <v>Nord</v>
      </c>
      <c r="V1065">
        <f>WEEKNUM(A1065)</f>
        <v>16</v>
      </c>
    </row>
    <row r="1066" spans="1:22" x14ac:dyDescent="0.2">
      <c r="A1066" s="6">
        <v>43935</v>
      </c>
      <c r="B1066" t="s">
        <v>14</v>
      </c>
      <c r="C1066">
        <v>16</v>
      </c>
      <c r="D1066" t="s">
        <v>28</v>
      </c>
      <c r="E1066" s="1">
        <v>4112559576</v>
      </c>
      <c r="F1066" s="1">
        <v>1686736689</v>
      </c>
      <c r="G1066">
        <v>11</v>
      </c>
      <c r="H1066">
        <v>-9</v>
      </c>
      <c r="I1066">
        <v>2</v>
      </c>
      <c r="J1066">
        <v>38</v>
      </c>
      <c r="K1066">
        <v>40</v>
      </c>
      <c r="L1066">
        <v>40</v>
      </c>
      <c r="M1066">
        <v>40</v>
      </c>
      <c r="N1066">
        <v>2</v>
      </c>
      <c r="O1066">
        <v>11</v>
      </c>
      <c r="P1066">
        <v>53</v>
      </c>
      <c r="Q1066">
        <v>1149</v>
      </c>
      <c r="U1066" t="str">
        <f>VLOOKUP(D1066,Zone,2)</f>
        <v>Sud</v>
      </c>
      <c r="V1066">
        <f>WEEKNUM(A1066)</f>
        <v>16</v>
      </c>
    </row>
    <row r="1067" spans="1:22" x14ac:dyDescent="0.2">
      <c r="A1067" s="6">
        <v>43935</v>
      </c>
      <c r="B1067" t="s">
        <v>14</v>
      </c>
      <c r="C1067">
        <v>20</v>
      </c>
      <c r="D1067" t="s">
        <v>29</v>
      </c>
      <c r="E1067" s="1">
        <v>3921531192</v>
      </c>
      <c r="F1067" s="1">
        <v>9110616306</v>
      </c>
      <c r="G1067">
        <v>0</v>
      </c>
      <c r="H1067">
        <v>-3</v>
      </c>
      <c r="I1067">
        <v>-3</v>
      </c>
      <c r="J1067">
        <v>-11</v>
      </c>
      <c r="K1067">
        <v>-14</v>
      </c>
      <c r="L1067">
        <v>-14</v>
      </c>
      <c r="M1067">
        <v>-14</v>
      </c>
      <c r="N1067">
        <v>19</v>
      </c>
      <c r="O1067">
        <v>5</v>
      </c>
      <c r="P1067">
        <v>10</v>
      </c>
      <c r="Q1067">
        <v>883</v>
      </c>
      <c r="U1067" t="str">
        <f>VLOOKUP(D1067,Zone,2)</f>
        <v>Sud</v>
      </c>
      <c r="V1067">
        <f>WEEKNUM(A1067)</f>
        <v>16</v>
      </c>
    </row>
    <row r="1068" spans="1:22" x14ac:dyDescent="0.2">
      <c r="A1068" s="6">
        <v>43935</v>
      </c>
      <c r="B1068" t="s">
        <v>14</v>
      </c>
      <c r="C1068">
        <v>19</v>
      </c>
      <c r="D1068" t="s">
        <v>30</v>
      </c>
      <c r="E1068" s="1">
        <v>3811569725</v>
      </c>
      <c r="F1068" s="1">
        <v>133623567</v>
      </c>
      <c r="G1068">
        <v>-2</v>
      </c>
      <c r="H1068">
        <v>2</v>
      </c>
      <c r="I1068">
        <v>0</v>
      </c>
      <c r="J1068">
        <v>21</v>
      </c>
      <c r="K1068">
        <v>21</v>
      </c>
      <c r="L1068">
        <v>21</v>
      </c>
      <c r="M1068">
        <v>21</v>
      </c>
      <c r="N1068">
        <v>18</v>
      </c>
      <c r="O1068">
        <v>4</v>
      </c>
      <c r="P1068">
        <v>43</v>
      </c>
      <c r="Q1068">
        <v>566</v>
      </c>
      <c r="U1068" t="str">
        <f>VLOOKUP(D1068,Zone,2)</f>
        <v>Sud</v>
      </c>
      <c r="V1068">
        <f>WEEKNUM(A1068)</f>
        <v>16</v>
      </c>
    </row>
    <row r="1069" spans="1:22" x14ac:dyDescent="0.2">
      <c r="A1069" s="6">
        <v>43935</v>
      </c>
      <c r="B1069" t="s">
        <v>14</v>
      </c>
      <c r="C1069">
        <v>9</v>
      </c>
      <c r="D1069" t="s">
        <v>31</v>
      </c>
      <c r="E1069" s="1">
        <v>4376923077</v>
      </c>
      <c r="F1069" s="1">
        <v>1125588885</v>
      </c>
      <c r="G1069">
        <v>10</v>
      </c>
      <c r="H1069">
        <v>0</v>
      </c>
      <c r="I1069">
        <v>10</v>
      </c>
      <c r="J1069">
        <v>85</v>
      </c>
      <c r="K1069">
        <v>95</v>
      </c>
      <c r="L1069">
        <v>95</v>
      </c>
      <c r="M1069">
        <v>95</v>
      </c>
      <c r="N1069">
        <v>22</v>
      </c>
      <c r="O1069">
        <v>20</v>
      </c>
      <c r="P1069">
        <v>137</v>
      </c>
      <c r="Q1069">
        <v>1380</v>
      </c>
      <c r="U1069" t="str">
        <f>VLOOKUP(D1069,Zone,2)</f>
        <v>Centro</v>
      </c>
      <c r="V1069">
        <f>WEEKNUM(A1069)</f>
        <v>16</v>
      </c>
    </row>
    <row r="1070" spans="1:22" x14ac:dyDescent="0.2">
      <c r="A1070" s="6">
        <v>43935</v>
      </c>
      <c r="B1070" t="s">
        <v>14</v>
      </c>
      <c r="C1070">
        <v>10</v>
      </c>
      <c r="D1070" t="s">
        <v>32</v>
      </c>
      <c r="E1070" s="1">
        <v>4310675841</v>
      </c>
      <c r="F1070" s="1">
        <v>1238824698</v>
      </c>
      <c r="G1070">
        <v>0</v>
      </c>
      <c r="H1070">
        <v>-1</v>
      </c>
      <c r="I1070">
        <v>-1</v>
      </c>
      <c r="J1070">
        <v>-2</v>
      </c>
      <c r="K1070">
        <v>-3</v>
      </c>
      <c r="L1070">
        <v>-3</v>
      </c>
      <c r="M1070">
        <v>-3</v>
      </c>
      <c r="N1070">
        <v>3</v>
      </c>
      <c r="O1070">
        <v>1</v>
      </c>
      <c r="P1070">
        <v>1</v>
      </c>
      <c r="Q1070">
        <v>216</v>
      </c>
      <c r="U1070" t="str">
        <f>VLOOKUP(D1070,Zone,2)</f>
        <v>Centro</v>
      </c>
      <c r="V1070">
        <f>WEEKNUM(A1070)</f>
        <v>16</v>
      </c>
    </row>
    <row r="1071" spans="1:22" x14ac:dyDescent="0.2">
      <c r="A1071" s="6">
        <v>43935</v>
      </c>
      <c r="B1071" t="s">
        <v>14</v>
      </c>
      <c r="C1071">
        <v>2</v>
      </c>
      <c r="D1071" t="s">
        <v>33</v>
      </c>
      <c r="E1071" s="1">
        <v>4573750286</v>
      </c>
      <c r="F1071" s="1">
        <v>7320149366</v>
      </c>
      <c r="G1071">
        <v>3</v>
      </c>
      <c r="H1071">
        <v>-1</v>
      </c>
      <c r="I1071">
        <v>2</v>
      </c>
      <c r="J1071">
        <v>-25</v>
      </c>
      <c r="K1071">
        <v>-23</v>
      </c>
      <c r="L1071">
        <v>-23</v>
      </c>
      <c r="M1071">
        <v>-23</v>
      </c>
      <c r="N1071">
        <v>40</v>
      </c>
      <c r="O1071">
        <v>3</v>
      </c>
      <c r="P1071">
        <v>20</v>
      </c>
      <c r="Q1071">
        <v>112</v>
      </c>
      <c r="U1071" t="str">
        <f>VLOOKUP(D1071,Zone,2)</f>
        <v>Nord</v>
      </c>
      <c r="V1071">
        <f>WEEKNUM(A1071)</f>
        <v>16</v>
      </c>
    </row>
    <row r="1072" spans="1:22" x14ac:dyDescent="0.2">
      <c r="A1072" s="6">
        <v>43935</v>
      </c>
      <c r="B1072" t="s">
        <v>14</v>
      </c>
      <c r="C1072">
        <v>5</v>
      </c>
      <c r="D1072" t="s">
        <v>34</v>
      </c>
      <c r="E1072" s="1">
        <v>4543490485</v>
      </c>
      <c r="F1072" s="1">
        <v>1233845213</v>
      </c>
      <c r="G1072">
        <v>0</v>
      </c>
      <c r="H1072">
        <v>-12</v>
      </c>
      <c r="I1072">
        <v>-12</v>
      </c>
      <c r="J1072">
        <v>-18</v>
      </c>
      <c r="K1072">
        <v>-30</v>
      </c>
      <c r="L1072">
        <v>-30</v>
      </c>
      <c r="M1072">
        <v>-30</v>
      </c>
      <c r="N1072">
        <v>187</v>
      </c>
      <c r="O1072">
        <v>24</v>
      </c>
      <c r="P1072">
        <v>181</v>
      </c>
      <c r="Q1072">
        <v>5801</v>
      </c>
      <c r="U1072" t="str">
        <f>VLOOKUP(D1072,Zone,2)</f>
        <v>Nord</v>
      </c>
      <c r="V1072">
        <f>WEEKNUM(A1072)</f>
        <v>16</v>
      </c>
    </row>
    <row r="1073" spans="1:22" x14ac:dyDescent="0.2">
      <c r="A1073" s="6">
        <v>43936</v>
      </c>
      <c r="B1073" t="s">
        <v>14</v>
      </c>
      <c r="C1073">
        <v>13</v>
      </c>
      <c r="D1073" t="s">
        <v>15</v>
      </c>
      <c r="E1073" s="1">
        <v>4235122196</v>
      </c>
      <c r="F1073" s="1">
        <v>1339843823</v>
      </c>
      <c r="G1073">
        <v>-4</v>
      </c>
      <c r="H1073">
        <v>-8</v>
      </c>
      <c r="I1073">
        <v>-12</v>
      </c>
      <c r="J1073">
        <v>22</v>
      </c>
      <c r="K1073">
        <v>10</v>
      </c>
      <c r="L1073">
        <v>10</v>
      </c>
      <c r="M1073">
        <v>10</v>
      </c>
      <c r="N1073">
        <v>11</v>
      </c>
      <c r="O1073">
        <v>8</v>
      </c>
      <c r="P1073">
        <v>29</v>
      </c>
      <c r="Q1073">
        <v>1565</v>
      </c>
      <c r="U1073" t="str">
        <f>VLOOKUP(D1073,Zone,2)</f>
        <v>Centro</v>
      </c>
      <c r="V1073">
        <f>WEEKNUM(A1073)</f>
        <v>16</v>
      </c>
    </row>
    <row r="1074" spans="1:22" x14ac:dyDescent="0.2">
      <c r="A1074" s="6">
        <v>43936</v>
      </c>
      <c r="B1074" t="s">
        <v>14</v>
      </c>
      <c r="C1074">
        <v>17</v>
      </c>
      <c r="D1074" t="s">
        <v>16</v>
      </c>
      <c r="E1074" s="1">
        <v>4063947052</v>
      </c>
      <c r="F1074" s="1">
        <v>1580514834</v>
      </c>
      <c r="G1074">
        <v>-2</v>
      </c>
      <c r="H1074">
        <v>0</v>
      </c>
      <c r="I1074">
        <v>-2</v>
      </c>
      <c r="J1074">
        <v>-2</v>
      </c>
      <c r="K1074">
        <v>-4</v>
      </c>
      <c r="L1074">
        <v>-4</v>
      </c>
      <c r="M1074">
        <v>-4</v>
      </c>
      <c r="N1074">
        <v>3</v>
      </c>
      <c r="O1074">
        <v>2</v>
      </c>
      <c r="P1074">
        <v>1</v>
      </c>
      <c r="Q1074">
        <v>278</v>
      </c>
      <c r="U1074" t="str">
        <f>VLOOKUP(D1074,Zone,2)</f>
        <v>Sud</v>
      </c>
      <c r="V1074">
        <f>WEEKNUM(A1074)</f>
        <v>16</v>
      </c>
    </row>
    <row r="1075" spans="1:22" x14ac:dyDescent="0.2">
      <c r="A1075" s="6">
        <v>43936</v>
      </c>
      <c r="B1075" t="s">
        <v>14</v>
      </c>
      <c r="C1075">
        <v>18</v>
      </c>
      <c r="D1075" t="s">
        <v>17</v>
      </c>
      <c r="E1075" s="1">
        <v>3890597598</v>
      </c>
      <c r="F1075" s="1">
        <v>1659440194</v>
      </c>
      <c r="G1075">
        <v>-5</v>
      </c>
      <c r="H1075">
        <v>-1</v>
      </c>
      <c r="I1075">
        <v>-6</v>
      </c>
      <c r="J1075">
        <v>9</v>
      </c>
      <c r="K1075">
        <v>3</v>
      </c>
      <c r="L1075">
        <v>3</v>
      </c>
      <c r="M1075">
        <v>3</v>
      </c>
      <c r="N1075">
        <v>9</v>
      </c>
      <c r="O1075">
        <v>3</v>
      </c>
      <c r="P1075">
        <v>15</v>
      </c>
      <c r="Q1075">
        <v>648</v>
      </c>
      <c r="U1075" t="str">
        <f>VLOOKUP(D1075,Zone,2)</f>
        <v>Sud</v>
      </c>
      <c r="V1075">
        <f>WEEKNUM(A1075)</f>
        <v>16</v>
      </c>
    </row>
    <row r="1076" spans="1:22" x14ac:dyDescent="0.2">
      <c r="A1076" s="6">
        <v>43936</v>
      </c>
      <c r="B1076" t="s">
        <v>14</v>
      </c>
      <c r="C1076">
        <v>15</v>
      </c>
      <c r="D1076" t="s">
        <v>18</v>
      </c>
      <c r="E1076" s="1">
        <v>4083956555</v>
      </c>
      <c r="F1076" s="1">
        <v>1425084984</v>
      </c>
      <c r="G1076">
        <v>-11</v>
      </c>
      <c r="H1076">
        <v>4</v>
      </c>
      <c r="I1076">
        <v>-7</v>
      </c>
      <c r="J1076">
        <v>0</v>
      </c>
      <c r="K1076">
        <v>-7</v>
      </c>
      <c r="L1076">
        <v>-7</v>
      </c>
      <c r="M1076">
        <v>-7</v>
      </c>
      <c r="N1076">
        <v>27</v>
      </c>
      <c r="O1076">
        <v>18</v>
      </c>
      <c r="P1076">
        <v>38</v>
      </c>
      <c r="Q1076">
        <v>1440</v>
      </c>
      <c r="U1076" t="str">
        <f>VLOOKUP(D1076,Zone,2)</f>
        <v>Sud</v>
      </c>
      <c r="V1076">
        <f>WEEKNUM(A1076)</f>
        <v>16</v>
      </c>
    </row>
    <row r="1077" spans="1:22" x14ac:dyDescent="0.2">
      <c r="A1077" s="6">
        <v>43936</v>
      </c>
      <c r="B1077" t="s">
        <v>14</v>
      </c>
      <c r="C1077">
        <v>8</v>
      </c>
      <c r="D1077" t="s">
        <v>46</v>
      </c>
      <c r="E1077" s="1">
        <v>4449436681</v>
      </c>
      <c r="F1077" s="1">
        <v>113417208</v>
      </c>
      <c r="G1077">
        <v>-85</v>
      </c>
      <c r="H1077">
        <v>-3</v>
      </c>
      <c r="I1077">
        <v>-88</v>
      </c>
      <c r="J1077">
        <v>-113</v>
      </c>
      <c r="K1077">
        <v>-201</v>
      </c>
      <c r="L1077">
        <v>-201</v>
      </c>
      <c r="M1077">
        <v>-201</v>
      </c>
      <c r="N1077">
        <v>395</v>
      </c>
      <c r="O1077">
        <v>83</v>
      </c>
      <c r="P1077">
        <v>277</v>
      </c>
      <c r="Q1077">
        <v>4253</v>
      </c>
      <c r="U1077" t="str">
        <f>VLOOKUP(D1077,Zone,2)</f>
        <v>Nord</v>
      </c>
      <c r="V1077">
        <f>WEEKNUM(A1077)</f>
        <v>16</v>
      </c>
    </row>
    <row r="1078" spans="1:22" x14ac:dyDescent="0.2">
      <c r="A1078" s="6">
        <v>43936</v>
      </c>
      <c r="B1078" t="s">
        <v>14</v>
      </c>
      <c r="C1078">
        <v>6</v>
      </c>
      <c r="D1078" t="s">
        <v>19</v>
      </c>
      <c r="E1078" s="1">
        <v>456494354</v>
      </c>
      <c r="F1078" s="1">
        <v>1376813649</v>
      </c>
      <c r="G1078">
        <v>-3</v>
      </c>
      <c r="H1078">
        <v>-4</v>
      </c>
      <c r="I1078">
        <v>-7</v>
      </c>
      <c r="J1078">
        <v>502</v>
      </c>
      <c r="K1078">
        <v>495</v>
      </c>
      <c r="L1078">
        <v>495</v>
      </c>
      <c r="M1078">
        <v>495</v>
      </c>
      <c r="N1078">
        <v>-477</v>
      </c>
      <c r="O1078">
        <v>6</v>
      </c>
      <c r="P1078">
        <v>24</v>
      </c>
      <c r="Q1078">
        <v>2036</v>
      </c>
      <c r="U1078" t="str">
        <f>VLOOKUP(D1078,Zone,2)</f>
        <v>Nord</v>
      </c>
      <c r="V1078">
        <f>WEEKNUM(A1078)</f>
        <v>16</v>
      </c>
    </row>
    <row r="1079" spans="1:22" x14ac:dyDescent="0.2">
      <c r="A1079" s="6">
        <v>43936</v>
      </c>
      <c r="B1079" t="s">
        <v>14</v>
      </c>
      <c r="C1079">
        <v>12</v>
      </c>
      <c r="D1079" t="s">
        <v>20</v>
      </c>
      <c r="E1079" s="1">
        <v>4189277044</v>
      </c>
      <c r="F1079" s="1">
        <v>1248366722</v>
      </c>
      <c r="G1079">
        <v>-2</v>
      </c>
      <c r="H1079">
        <v>-3</v>
      </c>
      <c r="I1079">
        <v>-5</v>
      </c>
      <c r="J1079">
        <v>30</v>
      </c>
      <c r="K1079">
        <v>25</v>
      </c>
      <c r="L1079">
        <v>25</v>
      </c>
      <c r="M1079">
        <v>25</v>
      </c>
      <c r="N1079">
        <v>85</v>
      </c>
      <c r="O1079">
        <v>11</v>
      </c>
      <c r="P1079">
        <v>121</v>
      </c>
      <c r="Q1079">
        <v>934</v>
      </c>
      <c r="U1079" t="str">
        <f>VLOOKUP(D1079,Zone,2)</f>
        <v>Centro</v>
      </c>
      <c r="V1079">
        <f>WEEKNUM(A1079)</f>
        <v>16</v>
      </c>
    </row>
    <row r="1080" spans="1:22" x14ac:dyDescent="0.2">
      <c r="A1080" s="6">
        <v>43936</v>
      </c>
      <c r="B1080" t="s">
        <v>14</v>
      </c>
      <c r="C1080">
        <v>7</v>
      </c>
      <c r="D1080" t="s">
        <v>21</v>
      </c>
      <c r="E1080" s="1">
        <v>4441149315</v>
      </c>
      <c r="F1080" s="1">
        <v>89326992</v>
      </c>
      <c r="G1080">
        <v>-8</v>
      </c>
      <c r="H1080">
        <v>-13</v>
      </c>
      <c r="I1080">
        <v>-21</v>
      </c>
      <c r="J1080">
        <v>19</v>
      </c>
      <c r="K1080">
        <v>-2</v>
      </c>
      <c r="L1080">
        <v>-2</v>
      </c>
      <c r="M1080">
        <v>-2</v>
      </c>
      <c r="N1080">
        <v>116</v>
      </c>
      <c r="O1080">
        <v>14</v>
      </c>
      <c r="P1080">
        <v>128</v>
      </c>
      <c r="Q1080">
        <v>1347</v>
      </c>
      <c r="U1080" t="str">
        <f>VLOOKUP(D1080,Zone,2)</f>
        <v>Nord</v>
      </c>
      <c r="V1080">
        <f>WEEKNUM(A1080)</f>
        <v>16</v>
      </c>
    </row>
    <row r="1081" spans="1:22" x14ac:dyDescent="0.2">
      <c r="A1081" s="6">
        <v>43936</v>
      </c>
      <c r="B1081" t="s">
        <v>14</v>
      </c>
      <c r="C1081">
        <v>3</v>
      </c>
      <c r="D1081" t="s">
        <v>22</v>
      </c>
      <c r="E1081" s="1">
        <v>4546679409</v>
      </c>
      <c r="F1081" s="1">
        <v>9190347404</v>
      </c>
      <c r="G1081">
        <v>-34</v>
      </c>
      <c r="H1081">
        <v>-48</v>
      </c>
      <c r="I1081">
        <v>-82</v>
      </c>
      <c r="J1081">
        <v>640</v>
      </c>
      <c r="K1081">
        <v>558</v>
      </c>
      <c r="L1081">
        <v>558</v>
      </c>
      <c r="M1081">
        <v>558</v>
      </c>
      <c r="N1081">
        <v>34</v>
      </c>
      <c r="O1081">
        <v>235</v>
      </c>
      <c r="P1081">
        <v>827</v>
      </c>
      <c r="Q1081">
        <v>7098</v>
      </c>
      <c r="U1081" t="str">
        <f>VLOOKUP(D1081,Zone,2)</f>
        <v>Nord</v>
      </c>
      <c r="V1081">
        <f>WEEKNUM(A1081)</f>
        <v>16</v>
      </c>
    </row>
    <row r="1082" spans="1:22" x14ac:dyDescent="0.2">
      <c r="A1082" s="6">
        <v>43936</v>
      </c>
      <c r="B1082" t="s">
        <v>14</v>
      </c>
      <c r="C1082">
        <v>11</v>
      </c>
      <c r="D1082" t="s">
        <v>23</v>
      </c>
      <c r="E1082" s="1">
        <v>4361675973</v>
      </c>
      <c r="F1082" s="1">
        <v>135188753</v>
      </c>
      <c r="G1082">
        <v>-49</v>
      </c>
      <c r="H1082">
        <v>0</v>
      </c>
      <c r="I1082">
        <v>-49</v>
      </c>
      <c r="J1082">
        <v>51</v>
      </c>
      <c r="K1082">
        <v>2</v>
      </c>
      <c r="L1082">
        <v>2</v>
      </c>
      <c r="M1082">
        <v>2</v>
      </c>
      <c r="N1082">
        <v>57</v>
      </c>
      <c r="O1082">
        <v>18</v>
      </c>
      <c r="P1082">
        <v>77</v>
      </c>
      <c r="Q1082">
        <v>1169</v>
      </c>
      <c r="U1082" t="str">
        <f>VLOOKUP(D1082,Zone,2)</f>
        <v>Centro</v>
      </c>
      <c r="V1082">
        <f>WEEKNUM(A1082)</f>
        <v>16</v>
      </c>
    </row>
    <row r="1083" spans="1:22" x14ac:dyDescent="0.2">
      <c r="A1083" s="6">
        <v>43936</v>
      </c>
      <c r="B1083" t="s">
        <v>14</v>
      </c>
      <c r="C1083">
        <v>14</v>
      </c>
      <c r="D1083" t="s">
        <v>24</v>
      </c>
      <c r="E1083" s="1">
        <v>4155774754</v>
      </c>
      <c r="F1083" s="1">
        <v>1465916051</v>
      </c>
      <c r="G1083">
        <v>1</v>
      </c>
      <c r="H1083">
        <v>0</v>
      </c>
      <c r="I1083">
        <v>1</v>
      </c>
      <c r="J1083">
        <v>5</v>
      </c>
      <c r="K1083">
        <v>6</v>
      </c>
      <c r="L1083">
        <v>6</v>
      </c>
      <c r="M1083">
        <v>6</v>
      </c>
      <c r="N1083">
        <v>0</v>
      </c>
      <c r="O1083">
        <v>0</v>
      </c>
      <c r="P1083">
        <v>6</v>
      </c>
      <c r="Q1083">
        <v>333</v>
      </c>
      <c r="U1083" t="str">
        <f>VLOOKUP(D1083,Zone,2)</f>
        <v>Sud</v>
      </c>
      <c r="V1083">
        <f>WEEKNUM(A1083)</f>
        <v>16</v>
      </c>
    </row>
    <row r="1084" spans="1:22" x14ac:dyDescent="0.2">
      <c r="A1084" s="6">
        <v>43936</v>
      </c>
      <c r="B1084" t="s">
        <v>14</v>
      </c>
      <c r="C1084">
        <v>4</v>
      </c>
      <c r="D1084" t="s">
        <v>25</v>
      </c>
      <c r="E1084" s="1">
        <v>4649933453</v>
      </c>
      <c r="F1084" s="1">
        <v>1135662422</v>
      </c>
      <c r="G1084">
        <v>-11</v>
      </c>
      <c r="H1084">
        <v>-7</v>
      </c>
      <c r="I1084">
        <v>-18</v>
      </c>
      <c r="J1084">
        <v>30</v>
      </c>
      <c r="K1084">
        <v>12</v>
      </c>
      <c r="L1084">
        <v>12</v>
      </c>
      <c r="M1084">
        <v>12</v>
      </c>
      <c r="N1084">
        <v>19</v>
      </c>
      <c r="O1084">
        <v>9</v>
      </c>
      <c r="P1084">
        <v>40</v>
      </c>
      <c r="Q1084">
        <v>913</v>
      </c>
      <c r="U1084" t="str">
        <f>VLOOKUP(D1084,Zone,2)</f>
        <v>Nord</v>
      </c>
      <c r="V1084">
        <f>WEEKNUM(A1084)</f>
        <v>16</v>
      </c>
    </row>
    <row r="1085" spans="1:22" x14ac:dyDescent="0.2">
      <c r="A1085" s="6">
        <v>43936</v>
      </c>
      <c r="B1085" t="s">
        <v>14</v>
      </c>
      <c r="C1085">
        <v>4</v>
      </c>
      <c r="D1085" t="s">
        <v>26</v>
      </c>
      <c r="E1085" s="1">
        <v>4606893511</v>
      </c>
      <c r="F1085" s="1">
        <v>1112123097</v>
      </c>
      <c r="G1085">
        <v>-13</v>
      </c>
      <c r="H1085">
        <v>-6</v>
      </c>
      <c r="I1085">
        <v>-19</v>
      </c>
      <c r="J1085">
        <v>41</v>
      </c>
      <c r="K1085">
        <v>22</v>
      </c>
      <c r="L1085">
        <v>22</v>
      </c>
      <c r="M1085">
        <v>22</v>
      </c>
      <c r="N1085">
        <v>49</v>
      </c>
      <c r="O1085">
        <v>8</v>
      </c>
      <c r="P1085">
        <v>79</v>
      </c>
      <c r="Q1085">
        <v>761</v>
      </c>
      <c r="U1085" t="str">
        <f>VLOOKUP(D1085,Zone,2)</f>
        <v>Nord</v>
      </c>
      <c r="V1085">
        <f>WEEKNUM(A1085)</f>
        <v>16</v>
      </c>
    </row>
    <row r="1086" spans="1:22" x14ac:dyDescent="0.2">
      <c r="A1086" s="6">
        <v>43936</v>
      </c>
      <c r="B1086" t="s">
        <v>14</v>
      </c>
      <c r="C1086">
        <v>1</v>
      </c>
      <c r="D1086" t="s">
        <v>27</v>
      </c>
      <c r="E1086" s="1">
        <v>450732745</v>
      </c>
      <c r="F1086" s="1">
        <v>7680687483</v>
      </c>
      <c r="G1086">
        <v>-57</v>
      </c>
      <c r="H1086">
        <v>-1</v>
      </c>
      <c r="I1086">
        <v>-58</v>
      </c>
      <c r="J1086">
        <v>198</v>
      </c>
      <c r="K1086">
        <v>140</v>
      </c>
      <c r="L1086">
        <v>140</v>
      </c>
      <c r="M1086">
        <v>140</v>
      </c>
      <c r="N1086">
        <v>311</v>
      </c>
      <c r="O1086">
        <v>88</v>
      </c>
      <c r="P1086">
        <v>539</v>
      </c>
      <c r="Q1086">
        <v>3986</v>
      </c>
      <c r="U1086" t="str">
        <f>VLOOKUP(D1086,Zone,2)</f>
        <v>Nord</v>
      </c>
      <c r="V1086">
        <f>WEEKNUM(A1086)</f>
        <v>16</v>
      </c>
    </row>
    <row r="1087" spans="1:22" x14ac:dyDescent="0.2">
      <c r="A1087" s="6">
        <v>43936</v>
      </c>
      <c r="B1087" t="s">
        <v>14</v>
      </c>
      <c r="C1087">
        <v>16</v>
      </c>
      <c r="D1087" t="s">
        <v>28</v>
      </c>
      <c r="E1087" s="1">
        <v>4112559576</v>
      </c>
      <c r="F1087" s="1">
        <v>1686736689</v>
      </c>
      <c r="G1087">
        <v>-19</v>
      </c>
      <c r="H1087">
        <v>11</v>
      </c>
      <c r="I1087">
        <v>-8</v>
      </c>
      <c r="J1087">
        <v>29</v>
      </c>
      <c r="K1087">
        <v>21</v>
      </c>
      <c r="L1087">
        <v>21</v>
      </c>
      <c r="M1087">
        <v>21</v>
      </c>
      <c r="N1087">
        <v>35</v>
      </c>
      <c r="O1087">
        <v>10</v>
      </c>
      <c r="P1087">
        <v>66</v>
      </c>
      <c r="Q1087">
        <v>1447</v>
      </c>
      <c r="U1087" t="str">
        <f>VLOOKUP(D1087,Zone,2)</f>
        <v>Sud</v>
      </c>
      <c r="V1087">
        <f>WEEKNUM(A1087)</f>
        <v>16</v>
      </c>
    </row>
    <row r="1088" spans="1:22" x14ac:dyDescent="0.2">
      <c r="A1088" s="6">
        <v>43936</v>
      </c>
      <c r="B1088" t="s">
        <v>14</v>
      </c>
      <c r="C1088">
        <v>20</v>
      </c>
      <c r="D1088" t="s">
        <v>29</v>
      </c>
      <c r="E1088" s="1">
        <v>3921531192</v>
      </c>
      <c r="F1088" s="1">
        <v>9110616306</v>
      </c>
      <c r="G1088">
        <v>0</v>
      </c>
      <c r="H1088">
        <v>2</v>
      </c>
      <c r="I1088">
        <v>2</v>
      </c>
      <c r="J1088">
        <v>-32</v>
      </c>
      <c r="K1088">
        <v>-30</v>
      </c>
      <c r="L1088">
        <v>-30</v>
      </c>
      <c r="M1088">
        <v>-30</v>
      </c>
      <c r="N1088">
        <v>50</v>
      </c>
      <c r="O1088">
        <v>3</v>
      </c>
      <c r="P1088">
        <v>23</v>
      </c>
      <c r="Q1088">
        <v>502</v>
      </c>
      <c r="U1088" t="str">
        <f>VLOOKUP(D1088,Zone,2)</f>
        <v>Sud</v>
      </c>
      <c r="V1088">
        <f>WEEKNUM(A1088)</f>
        <v>16</v>
      </c>
    </row>
    <row r="1089" spans="1:22" x14ac:dyDescent="0.2">
      <c r="A1089" s="6">
        <v>43936</v>
      </c>
      <c r="B1089" t="s">
        <v>14</v>
      </c>
      <c r="C1089">
        <v>19</v>
      </c>
      <c r="D1089" t="s">
        <v>30</v>
      </c>
      <c r="E1089" s="1">
        <v>3811569725</v>
      </c>
      <c r="F1089" s="1">
        <v>133623567</v>
      </c>
      <c r="G1089">
        <v>-11</v>
      </c>
      <c r="H1089">
        <v>-4</v>
      </c>
      <c r="I1089">
        <v>-15</v>
      </c>
      <c r="J1089">
        <v>25</v>
      </c>
      <c r="K1089">
        <v>10</v>
      </c>
      <c r="L1089">
        <v>10</v>
      </c>
      <c r="M1089">
        <v>10</v>
      </c>
      <c r="N1089">
        <v>18</v>
      </c>
      <c r="O1089">
        <v>6</v>
      </c>
      <c r="P1089">
        <v>34</v>
      </c>
      <c r="Q1089">
        <v>1990</v>
      </c>
      <c r="U1089" t="str">
        <f>VLOOKUP(D1089,Zone,2)</f>
        <v>Sud</v>
      </c>
      <c r="V1089">
        <f>WEEKNUM(A1089)</f>
        <v>16</v>
      </c>
    </row>
    <row r="1090" spans="1:22" x14ac:dyDescent="0.2">
      <c r="A1090" s="6">
        <v>43936</v>
      </c>
      <c r="B1090" t="s">
        <v>14</v>
      </c>
      <c r="C1090">
        <v>9</v>
      </c>
      <c r="D1090" t="s">
        <v>31</v>
      </c>
      <c r="E1090" s="1">
        <v>4376923077</v>
      </c>
      <c r="F1090" s="1">
        <v>1125588885</v>
      </c>
      <c r="G1090">
        <v>-25</v>
      </c>
      <c r="H1090">
        <v>-9</v>
      </c>
      <c r="I1090">
        <v>-34</v>
      </c>
      <c r="J1090">
        <v>99</v>
      </c>
      <c r="K1090">
        <v>65</v>
      </c>
      <c r="L1090">
        <v>65</v>
      </c>
      <c r="M1090">
        <v>65</v>
      </c>
      <c r="N1090">
        <v>56</v>
      </c>
      <c r="O1090">
        <v>18</v>
      </c>
      <c r="P1090">
        <v>139</v>
      </c>
      <c r="Q1090">
        <v>4079</v>
      </c>
      <c r="U1090" t="str">
        <f>VLOOKUP(D1090,Zone,2)</f>
        <v>Centro</v>
      </c>
      <c r="V1090">
        <f>WEEKNUM(A1090)</f>
        <v>16</v>
      </c>
    </row>
    <row r="1091" spans="1:22" x14ac:dyDescent="0.2">
      <c r="A1091" s="6">
        <v>43936</v>
      </c>
      <c r="B1091" t="s">
        <v>14</v>
      </c>
      <c r="C1091">
        <v>10</v>
      </c>
      <c r="D1091" t="s">
        <v>32</v>
      </c>
      <c r="E1091" s="1">
        <v>4310675841</v>
      </c>
      <c r="F1091" s="1">
        <v>1238824698</v>
      </c>
      <c r="G1091">
        <v>-5</v>
      </c>
      <c r="H1091">
        <v>0</v>
      </c>
      <c r="I1091">
        <v>-5</v>
      </c>
      <c r="J1091">
        <v>-35</v>
      </c>
      <c r="K1091">
        <v>-40</v>
      </c>
      <c r="L1091">
        <v>-40</v>
      </c>
      <c r="M1091">
        <v>-40</v>
      </c>
      <c r="N1091">
        <v>40</v>
      </c>
      <c r="O1091">
        <v>1</v>
      </c>
      <c r="P1091">
        <v>1</v>
      </c>
      <c r="Q1091">
        <v>1302</v>
      </c>
      <c r="U1091" t="str">
        <f>VLOOKUP(D1091,Zone,2)</f>
        <v>Centro</v>
      </c>
      <c r="V1091">
        <f>WEEKNUM(A1091)</f>
        <v>16</v>
      </c>
    </row>
    <row r="1092" spans="1:22" x14ac:dyDescent="0.2">
      <c r="A1092" s="6">
        <v>43936</v>
      </c>
      <c r="B1092" t="s">
        <v>14</v>
      </c>
      <c r="C1092">
        <v>2</v>
      </c>
      <c r="D1092" t="s">
        <v>33</v>
      </c>
      <c r="E1092" s="1">
        <v>4573750286</v>
      </c>
      <c r="F1092" s="1">
        <v>7320149366</v>
      </c>
      <c r="G1092">
        <v>0</v>
      </c>
      <c r="H1092">
        <v>-3</v>
      </c>
      <c r="I1092">
        <v>-3</v>
      </c>
      <c r="J1092">
        <v>-8</v>
      </c>
      <c r="K1092">
        <v>-11</v>
      </c>
      <c r="L1092">
        <v>-11</v>
      </c>
      <c r="M1092">
        <v>-11</v>
      </c>
      <c r="N1092">
        <v>19</v>
      </c>
      <c r="O1092">
        <v>3</v>
      </c>
      <c r="P1092">
        <v>11</v>
      </c>
      <c r="Q1092">
        <v>168</v>
      </c>
      <c r="U1092" t="str">
        <f>VLOOKUP(D1092,Zone,2)</f>
        <v>Nord</v>
      </c>
      <c r="V1092">
        <f>WEEKNUM(A1092)</f>
        <v>16</v>
      </c>
    </row>
    <row r="1093" spans="1:22" x14ac:dyDescent="0.2">
      <c r="A1093" s="6">
        <v>43936</v>
      </c>
      <c r="B1093" t="s">
        <v>14</v>
      </c>
      <c r="C1093">
        <v>5</v>
      </c>
      <c r="D1093" t="s">
        <v>34</v>
      </c>
      <c r="E1093" s="1">
        <v>4543490485</v>
      </c>
      <c r="F1093" s="1">
        <v>1233845213</v>
      </c>
      <c r="G1093">
        <v>-25</v>
      </c>
      <c r="H1093">
        <v>-14</v>
      </c>
      <c r="I1093">
        <v>-39</v>
      </c>
      <c r="J1093">
        <v>92</v>
      </c>
      <c r="K1093">
        <v>53</v>
      </c>
      <c r="L1093">
        <v>53</v>
      </c>
      <c r="M1093">
        <v>53</v>
      </c>
      <c r="N1093">
        <v>105</v>
      </c>
      <c r="O1093">
        <v>34</v>
      </c>
      <c r="P1093">
        <v>192</v>
      </c>
      <c r="Q1093">
        <v>7466</v>
      </c>
      <c r="U1093" t="str">
        <f>VLOOKUP(D1093,Zone,2)</f>
        <v>Nord</v>
      </c>
      <c r="V1093">
        <f>WEEKNUM(A1093)</f>
        <v>16</v>
      </c>
    </row>
    <row r="1094" spans="1:22" x14ac:dyDescent="0.2">
      <c r="A1094" s="6">
        <v>43937</v>
      </c>
      <c r="B1094" t="s">
        <v>14</v>
      </c>
      <c r="C1094">
        <v>13</v>
      </c>
      <c r="D1094" t="s">
        <v>15</v>
      </c>
      <c r="E1094" s="1">
        <v>4235122196</v>
      </c>
      <c r="F1094" s="1">
        <v>1339843823</v>
      </c>
      <c r="G1094">
        <v>-17</v>
      </c>
      <c r="H1094">
        <v>-2</v>
      </c>
      <c r="I1094">
        <v>-19</v>
      </c>
      <c r="J1094">
        <v>59</v>
      </c>
      <c r="K1094">
        <v>40</v>
      </c>
      <c r="L1094">
        <v>40</v>
      </c>
      <c r="M1094">
        <v>40</v>
      </c>
      <c r="N1094">
        <v>29</v>
      </c>
      <c r="O1094">
        <v>3</v>
      </c>
      <c r="P1094">
        <v>72</v>
      </c>
      <c r="Q1094">
        <v>1286</v>
      </c>
      <c r="U1094" t="str">
        <f>VLOOKUP(D1094,Zone,2)</f>
        <v>Centro</v>
      </c>
      <c r="V1094">
        <f>WEEKNUM(A1094)</f>
        <v>16</v>
      </c>
    </row>
    <row r="1095" spans="1:22" x14ac:dyDescent="0.2">
      <c r="A1095" s="6">
        <v>43937</v>
      </c>
      <c r="B1095" t="s">
        <v>14</v>
      </c>
      <c r="C1095">
        <v>17</v>
      </c>
      <c r="D1095" t="s">
        <v>16</v>
      </c>
      <c r="E1095" s="1">
        <v>4063947052</v>
      </c>
      <c r="F1095" s="1">
        <v>1580514834</v>
      </c>
      <c r="G1095">
        <v>0</v>
      </c>
      <c r="H1095">
        <v>-3</v>
      </c>
      <c r="I1095">
        <v>-3</v>
      </c>
      <c r="J1095">
        <v>15</v>
      </c>
      <c r="K1095">
        <v>12</v>
      </c>
      <c r="L1095">
        <v>12</v>
      </c>
      <c r="M1095">
        <v>12</v>
      </c>
      <c r="N1095">
        <v>3</v>
      </c>
      <c r="O1095">
        <v>1</v>
      </c>
      <c r="P1095">
        <v>16</v>
      </c>
      <c r="Q1095">
        <v>312</v>
      </c>
      <c r="U1095" t="str">
        <f>VLOOKUP(D1095,Zone,2)</f>
        <v>Sud</v>
      </c>
      <c r="V1095">
        <f>WEEKNUM(A1095)</f>
        <v>16</v>
      </c>
    </row>
    <row r="1096" spans="1:22" x14ac:dyDescent="0.2">
      <c r="A1096" s="6">
        <v>43937</v>
      </c>
      <c r="B1096" t="s">
        <v>14</v>
      </c>
      <c r="C1096">
        <v>18</v>
      </c>
      <c r="D1096" t="s">
        <v>17</v>
      </c>
      <c r="E1096" s="1">
        <v>3890597598</v>
      </c>
      <c r="F1096" s="1">
        <v>1659440194</v>
      </c>
      <c r="G1096">
        <v>1</v>
      </c>
      <c r="H1096">
        <v>-2</v>
      </c>
      <c r="I1096">
        <v>-1</v>
      </c>
      <c r="J1096">
        <v>29</v>
      </c>
      <c r="K1096">
        <v>28</v>
      </c>
      <c r="L1096">
        <v>28</v>
      </c>
      <c r="M1096">
        <v>28</v>
      </c>
      <c r="N1096">
        <v>9</v>
      </c>
      <c r="O1096">
        <v>1</v>
      </c>
      <c r="P1096">
        <v>38</v>
      </c>
      <c r="Q1096">
        <v>980</v>
      </c>
      <c r="U1096" t="str">
        <f>VLOOKUP(D1096,Zone,2)</f>
        <v>Sud</v>
      </c>
      <c r="V1096">
        <f>WEEKNUM(A1096)</f>
        <v>16</v>
      </c>
    </row>
    <row r="1097" spans="1:22" x14ac:dyDescent="0.2">
      <c r="A1097" s="6">
        <v>43937</v>
      </c>
      <c r="B1097" t="s">
        <v>14</v>
      </c>
      <c r="C1097">
        <v>15</v>
      </c>
      <c r="D1097" t="s">
        <v>18</v>
      </c>
      <c r="E1097" s="1">
        <v>4083956555</v>
      </c>
      <c r="F1097" s="1">
        <v>1425084984</v>
      </c>
      <c r="G1097">
        <v>11</v>
      </c>
      <c r="H1097">
        <v>-10</v>
      </c>
      <c r="I1097">
        <v>1</v>
      </c>
      <c r="J1097">
        <v>30</v>
      </c>
      <c r="K1097">
        <v>31</v>
      </c>
      <c r="L1097">
        <v>31</v>
      </c>
      <c r="M1097">
        <v>31</v>
      </c>
      <c r="N1097">
        <v>41</v>
      </c>
      <c r="O1097">
        <v>8</v>
      </c>
      <c r="P1097">
        <v>80</v>
      </c>
      <c r="Q1097">
        <v>1762</v>
      </c>
      <c r="U1097" t="str">
        <f>VLOOKUP(D1097,Zone,2)</f>
        <v>Sud</v>
      </c>
      <c r="V1097">
        <f>WEEKNUM(A1097)</f>
        <v>16</v>
      </c>
    </row>
    <row r="1098" spans="1:22" x14ac:dyDescent="0.2">
      <c r="A1098" s="6">
        <v>43937</v>
      </c>
      <c r="B1098" t="s">
        <v>14</v>
      </c>
      <c r="C1098">
        <v>8</v>
      </c>
      <c r="D1098" t="s">
        <v>46</v>
      </c>
      <c r="E1098" s="1">
        <v>4449436681</v>
      </c>
      <c r="F1098" s="1">
        <v>113417208</v>
      </c>
      <c r="G1098">
        <v>-28</v>
      </c>
      <c r="H1098">
        <v>-9</v>
      </c>
      <c r="I1098">
        <v>-37</v>
      </c>
      <c r="J1098">
        <v>123</v>
      </c>
      <c r="K1098">
        <v>86</v>
      </c>
      <c r="L1098">
        <v>86</v>
      </c>
      <c r="M1098">
        <v>86</v>
      </c>
      <c r="N1098">
        <v>316</v>
      </c>
      <c r="O1098">
        <v>55</v>
      </c>
      <c r="P1098">
        <v>457</v>
      </c>
      <c r="Q1098">
        <v>5956</v>
      </c>
      <c r="U1098" t="str">
        <f>VLOOKUP(D1098,Zone,2)</f>
        <v>Nord</v>
      </c>
      <c r="V1098">
        <f>WEEKNUM(A1098)</f>
        <v>16</v>
      </c>
    </row>
    <row r="1099" spans="1:22" x14ac:dyDescent="0.2">
      <c r="A1099" s="6">
        <v>43937</v>
      </c>
      <c r="B1099" t="s">
        <v>14</v>
      </c>
      <c r="C1099">
        <v>6</v>
      </c>
      <c r="D1099" t="s">
        <v>19</v>
      </c>
      <c r="E1099" s="1">
        <v>456494354</v>
      </c>
      <c r="F1099" s="1">
        <v>1376813649</v>
      </c>
      <c r="G1099">
        <v>-4</v>
      </c>
      <c r="H1099">
        <v>2</v>
      </c>
      <c r="I1099">
        <v>-2</v>
      </c>
      <c r="J1099">
        <v>-62</v>
      </c>
      <c r="K1099">
        <v>-64</v>
      </c>
      <c r="L1099">
        <v>-64</v>
      </c>
      <c r="M1099">
        <v>-64</v>
      </c>
      <c r="N1099">
        <v>131</v>
      </c>
      <c r="O1099">
        <v>5</v>
      </c>
      <c r="P1099">
        <v>72</v>
      </c>
      <c r="Q1099">
        <v>1966</v>
      </c>
      <c r="U1099" t="str">
        <f>VLOOKUP(D1099,Zone,2)</f>
        <v>Nord</v>
      </c>
      <c r="V1099">
        <f>WEEKNUM(A1099)</f>
        <v>16</v>
      </c>
    </row>
    <row r="1100" spans="1:22" x14ac:dyDescent="0.2">
      <c r="A1100" s="6">
        <v>43937</v>
      </c>
      <c r="B1100" t="s">
        <v>14</v>
      </c>
      <c r="C1100">
        <v>12</v>
      </c>
      <c r="D1100" t="s">
        <v>20</v>
      </c>
      <c r="E1100" s="1">
        <v>4189277044</v>
      </c>
      <c r="F1100" s="1">
        <v>1248366722</v>
      </c>
      <c r="G1100">
        <v>5</v>
      </c>
      <c r="H1100">
        <v>1</v>
      </c>
      <c r="I1100">
        <v>6</v>
      </c>
      <c r="J1100">
        <v>91</v>
      </c>
      <c r="K1100">
        <v>97</v>
      </c>
      <c r="L1100">
        <v>97</v>
      </c>
      <c r="M1100">
        <v>97</v>
      </c>
      <c r="N1100">
        <v>46</v>
      </c>
      <c r="O1100">
        <v>5</v>
      </c>
      <c r="P1100">
        <v>148</v>
      </c>
      <c r="Q1100">
        <v>6409</v>
      </c>
      <c r="U1100" t="str">
        <f>VLOOKUP(D1100,Zone,2)</f>
        <v>Centro</v>
      </c>
      <c r="V1100">
        <f>WEEKNUM(A1100)</f>
        <v>16</v>
      </c>
    </row>
    <row r="1101" spans="1:22" x14ac:dyDescent="0.2">
      <c r="A1101" s="6">
        <v>43937</v>
      </c>
      <c r="B1101" t="s">
        <v>14</v>
      </c>
      <c r="C1101">
        <v>7</v>
      </c>
      <c r="D1101" t="s">
        <v>21</v>
      </c>
      <c r="E1101" s="1">
        <v>4441149315</v>
      </c>
      <c r="F1101" s="1">
        <v>89326992</v>
      </c>
      <c r="G1101">
        <v>-2</v>
      </c>
      <c r="H1101">
        <v>-17</v>
      </c>
      <c r="I1101">
        <v>-19</v>
      </c>
      <c r="J1101">
        <v>-8</v>
      </c>
      <c r="K1101">
        <v>-27</v>
      </c>
      <c r="L1101">
        <v>-27</v>
      </c>
      <c r="M1101">
        <v>-27</v>
      </c>
      <c r="N1101">
        <v>109</v>
      </c>
      <c r="O1101">
        <v>21</v>
      </c>
      <c r="P1101">
        <v>103</v>
      </c>
      <c r="Q1101">
        <v>1152</v>
      </c>
      <c r="U1101" t="str">
        <f>VLOOKUP(D1101,Zone,2)</f>
        <v>Nord</v>
      </c>
      <c r="V1101">
        <f>WEEKNUM(A1101)</f>
        <v>16</v>
      </c>
    </row>
    <row r="1102" spans="1:22" x14ac:dyDescent="0.2">
      <c r="A1102" s="6">
        <v>43937</v>
      </c>
      <c r="B1102" t="s">
        <v>14</v>
      </c>
      <c r="C1102">
        <v>3</v>
      </c>
      <c r="D1102" t="s">
        <v>22</v>
      </c>
      <c r="E1102" s="1">
        <v>4546679409</v>
      </c>
      <c r="F1102" s="1">
        <v>9190347404</v>
      </c>
      <c r="G1102">
        <v>-687</v>
      </c>
      <c r="H1102">
        <v>-42</v>
      </c>
      <c r="I1102">
        <v>-729</v>
      </c>
      <c r="J1102">
        <v>898</v>
      </c>
      <c r="K1102">
        <v>169</v>
      </c>
      <c r="L1102">
        <v>169</v>
      </c>
      <c r="M1102">
        <v>169</v>
      </c>
      <c r="N1102">
        <v>541</v>
      </c>
      <c r="O1102">
        <v>231</v>
      </c>
      <c r="P1102">
        <v>941</v>
      </c>
      <c r="Q1102">
        <v>10706</v>
      </c>
      <c r="U1102" t="str">
        <f>VLOOKUP(D1102,Zone,2)</f>
        <v>Nord</v>
      </c>
      <c r="V1102">
        <f>WEEKNUM(A1102)</f>
        <v>16</v>
      </c>
    </row>
    <row r="1103" spans="1:22" x14ac:dyDescent="0.2">
      <c r="A1103" s="6">
        <v>43937</v>
      </c>
      <c r="B1103" t="s">
        <v>14</v>
      </c>
      <c r="C1103">
        <v>11</v>
      </c>
      <c r="D1103" t="s">
        <v>23</v>
      </c>
      <c r="E1103" s="1">
        <v>4361675973</v>
      </c>
      <c r="F1103" s="1">
        <v>135188753</v>
      </c>
      <c r="G1103">
        <v>-38</v>
      </c>
      <c r="H1103">
        <v>-4</v>
      </c>
      <c r="I1103">
        <v>-42</v>
      </c>
      <c r="J1103">
        <v>69</v>
      </c>
      <c r="K1103">
        <v>27</v>
      </c>
      <c r="L1103">
        <v>27</v>
      </c>
      <c r="M1103">
        <v>27</v>
      </c>
      <c r="N1103">
        <v>34</v>
      </c>
      <c r="O1103">
        <v>18</v>
      </c>
      <c r="P1103">
        <v>79</v>
      </c>
      <c r="Q1103">
        <v>3449</v>
      </c>
      <c r="U1103" t="str">
        <f>VLOOKUP(D1103,Zone,2)</f>
        <v>Centro</v>
      </c>
      <c r="V1103">
        <f>WEEKNUM(A1103)</f>
        <v>16</v>
      </c>
    </row>
    <row r="1104" spans="1:22" x14ac:dyDescent="0.2">
      <c r="A1104" s="6">
        <v>43937</v>
      </c>
      <c r="B1104" t="s">
        <v>14</v>
      </c>
      <c r="C1104">
        <v>14</v>
      </c>
      <c r="D1104" t="s">
        <v>24</v>
      </c>
      <c r="E1104" s="1">
        <v>4155774754</v>
      </c>
      <c r="F1104" s="1">
        <v>1465916051</v>
      </c>
      <c r="G1104">
        <v>-2</v>
      </c>
      <c r="H1104">
        <v>0</v>
      </c>
      <c r="I1104">
        <v>-2</v>
      </c>
      <c r="J1104">
        <v>-1</v>
      </c>
      <c r="K1104">
        <v>-3</v>
      </c>
      <c r="L1104">
        <v>-3</v>
      </c>
      <c r="M1104">
        <v>-3</v>
      </c>
      <c r="N1104">
        <v>2</v>
      </c>
      <c r="O1104">
        <v>1</v>
      </c>
      <c r="P1104">
        <v>0</v>
      </c>
      <c r="Q1104">
        <v>112</v>
      </c>
      <c r="U1104" t="str">
        <f>VLOOKUP(D1104,Zone,2)</f>
        <v>Sud</v>
      </c>
      <c r="V1104">
        <f>WEEKNUM(A1104)</f>
        <v>16</v>
      </c>
    </row>
    <row r="1105" spans="1:22" x14ac:dyDescent="0.2">
      <c r="A1105" s="6">
        <v>43937</v>
      </c>
      <c r="B1105" t="s">
        <v>14</v>
      </c>
      <c r="C1105">
        <v>4</v>
      </c>
      <c r="D1105" t="s">
        <v>25</v>
      </c>
      <c r="E1105" s="1">
        <v>4649933453</v>
      </c>
      <c r="F1105" s="1">
        <v>1135662422</v>
      </c>
      <c r="G1105">
        <v>14</v>
      </c>
      <c r="H1105">
        <v>2</v>
      </c>
      <c r="I1105">
        <v>16</v>
      </c>
      <c r="J1105">
        <v>1</v>
      </c>
      <c r="K1105">
        <v>17</v>
      </c>
      <c r="L1105">
        <v>17</v>
      </c>
      <c r="M1105">
        <v>17</v>
      </c>
      <c r="N1105">
        <v>24</v>
      </c>
      <c r="O1105">
        <v>2</v>
      </c>
      <c r="P1105">
        <v>43</v>
      </c>
      <c r="Q1105">
        <v>1046</v>
      </c>
      <c r="U1105" t="str">
        <f>VLOOKUP(D1105,Zone,2)</f>
        <v>Nord</v>
      </c>
      <c r="V1105">
        <f>WEEKNUM(A1105)</f>
        <v>16</v>
      </c>
    </row>
    <row r="1106" spans="1:22" x14ac:dyDescent="0.2">
      <c r="A1106" s="6">
        <v>43937</v>
      </c>
      <c r="B1106" t="s">
        <v>14</v>
      </c>
      <c r="C1106">
        <v>4</v>
      </c>
      <c r="D1106" t="s">
        <v>26</v>
      </c>
      <c r="E1106" s="1">
        <v>4606893511</v>
      </c>
      <c r="F1106" s="1">
        <v>1112123097</v>
      </c>
      <c r="G1106">
        <v>-16</v>
      </c>
      <c r="H1106">
        <v>-5</v>
      </c>
      <c r="I1106">
        <v>-21</v>
      </c>
      <c r="J1106">
        <v>4</v>
      </c>
      <c r="K1106">
        <v>-17</v>
      </c>
      <c r="L1106">
        <v>-17</v>
      </c>
      <c r="M1106">
        <v>-17</v>
      </c>
      <c r="N1106">
        <v>87</v>
      </c>
      <c r="O1106">
        <v>4</v>
      </c>
      <c r="P1106">
        <v>74</v>
      </c>
      <c r="Q1106">
        <v>1238</v>
      </c>
      <c r="U1106" t="str">
        <f>VLOOKUP(D1106,Zone,2)</f>
        <v>Nord</v>
      </c>
      <c r="V1106">
        <f>WEEKNUM(A1106)</f>
        <v>16</v>
      </c>
    </row>
    <row r="1107" spans="1:22" x14ac:dyDescent="0.2">
      <c r="A1107" s="6">
        <v>43937</v>
      </c>
      <c r="B1107" t="s">
        <v>14</v>
      </c>
      <c r="C1107">
        <v>1</v>
      </c>
      <c r="D1107" t="s">
        <v>27</v>
      </c>
      <c r="E1107" s="1">
        <v>450732745</v>
      </c>
      <c r="F1107" s="1">
        <v>7680687483</v>
      </c>
      <c r="G1107">
        <v>80</v>
      </c>
      <c r="H1107">
        <v>-20</v>
      </c>
      <c r="I1107">
        <v>60</v>
      </c>
      <c r="J1107">
        <v>528</v>
      </c>
      <c r="K1107">
        <v>588</v>
      </c>
      <c r="L1107">
        <v>588</v>
      </c>
      <c r="M1107">
        <v>588</v>
      </c>
      <c r="N1107">
        <v>212</v>
      </c>
      <c r="O1107">
        <v>79</v>
      </c>
      <c r="P1107">
        <v>879</v>
      </c>
      <c r="Q1107">
        <v>5044</v>
      </c>
      <c r="U1107" t="str">
        <f>VLOOKUP(D1107,Zone,2)</f>
        <v>Nord</v>
      </c>
      <c r="V1107">
        <f>WEEKNUM(A1107)</f>
        <v>16</v>
      </c>
    </row>
    <row r="1108" spans="1:22" x14ac:dyDescent="0.2">
      <c r="A1108" s="6">
        <v>43937</v>
      </c>
      <c r="B1108" t="s">
        <v>14</v>
      </c>
      <c r="C1108">
        <v>16</v>
      </c>
      <c r="D1108" t="s">
        <v>28</v>
      </c>
      <c r="E1108" s="1">
        <v>4112559576</v>
      </c>
      <c r="F1108" s="1">
        <v>1686736689</v>
      </c>
      <c r="G1108">
        <v>11</v>
      </c>
      <c r="H1108">
        <v>-15</v>
      </c>
      <c r="I1108">
        <v>-4</v>
      </c>
      <c r="J1108">
        <v>56</v>
      </c>
      <c r="K1108">
        <v>52</v>
      </c>
      <c r="L1108">
        <v>52</v>
      </c>
      <c r="M1108">
        <v>52</v>
      </c>
      <c r="N1108">
        <v>11</v>
      </c>
      <c r="O1108">
        <v>11</v>
      </c>
      <c r="P1108">
        <v>74</v>
      </c>
      <c r="Q1108">
        <v>1640</v>
      </c>
      <c r="U1108" t="str">
        <f>VLOOKUP(D1108,Zone,2)</f>
        <v>Sud</v>
      </c>
      <c r="V1108">
        <f>WEEKNUM(A1108)</f>
        <v>16</v>
      </c>
    </row>
    <row r="1109" spans="1:22" x14ac:dyDescent="0.2">
      <c r="A1109" s="6">
        <v>43937</v>
      </c>
      <c r="B1109" t="s">
        <v>14</v>
      </c>
      <c r="C1109">
        <v>20</v>
      </c>
      <c r="D1109" t="s">
        <v>29</v>
      </c>
      <c r="E1109" s="1">
        <v>3921531192</v>
      </c>
      <c r="F1109" s="1">
        <v>9110616306</v>
      </c>
      <c r="G1109">
        <v>2</v>
      </c>
      <c r="H1109">
        <v>-2</v>
      </c>
      <c r="I1109">
        <v>0</v>
      </c>
      <c r="J1109">
        <v>-5</v>
      </c>
      <c r="K1109">
        <v>-5</v>
      </c>
      <c r="L1109">
        <v>-5</v>
      </c>
      <c r="M1109">
        <v>-5</v>
      </c>
      <c r="N1109">
        <v>6</v>
      </c>
      <c r="O1109">
        <v>2</v>
      </c>
      <c r="P1109">
        <v>3</v>
      </c>
      <c r="Q1109">
        <v>401</v>
      </c>
      <c r="U1109" t="str">
        <f>VLOOKUP(D1109,Zone,2)</f>
        <v>Sud</v>
      </c>
      <c r="V1109">
        <f>WEEKNUM(A1109)</f>
        <v>16</v>
      </c>
    </row>
    <row r="1110" spans="1:22" x14ac:dyDescent="0.2">
      <c r="A1110" s="6">
        <v>43937</v>
      </c>
      <c r="B1110" t="s">
        <v>14</v>
      </c>
      <c r="C1110">
        <v>19</v>
      </c>
      <c r="D1110" t="s">
        <v>30</v>
      </c>
      <c r="E1110" s="1">
        <v>3811569725</v>
      </c>
      <c r="F1110" s="1">
        <v>133623567</v>
      </c>
      <c r="G1110">
        <v>-16</v>
      </c>
      <c r="H1110">
        <v>-1</v>
      </c>
      <c r="I1110">
        <v>-17</v>
      </c>
      <c r="J1110">
        <v>44</v>
      </c>
      <c r="K1110">
        <v>27</v>
      </c>
      <c r="L1110">
        <v>27</v>
      </c>
      <c r="M1110">
        <v>27</v>
      </c>
      <c r="N1110">
        <v>11</v>
      </c>
      <c r="O1110">
        <v>6</v>
      </c>
      <c r="P1110">
        <v>44</v>
      </c>
      <c r="Q1110">
        <v>2538</v>
      </c>
      <c r="U1110" t="str">
        <f>VLOOKUP(D1110,Zone,2)</f>
        <v>Sud</v>
      </c>
      <c r="V1110">
        <f>WEEKNUM(A1110)</f>
        <v>16</v>
      </c>
    </row>
    <row r="1111" spans="1:22" x14ac:dyDescent="0.2">
      <c r="A1111" s="6">
        <v>43937</v>
      </c>
      <c r="B1111" t="s">
        <v>14</v>
      </c>
      <c r="C1111">
        <v>9</v>
      </c>
      <c r="D1111" t="s">
        <v>31</v>
      </c>
      <c r="E1111" s="1">
        <v>4376923077</v>
      </c>
      <c r="F1111" s="1">
        <v>1125588885</v>
      </c>
      <c r="G1111">
        <v>-37</v>
      </c>
      <c r="H1111">
        <v>-3</v>
      </c>
      <c r="I1111">
        <v>-40</v>
      </c>
      <c r="J1111">
        <v>236</v>
      </c>
      <c r="K1111">
        <v>196</v>
      </c>
      <c r="L1111">
        <v>196</v>
      </c>
      <c r="M1111">
        <v>196</v>
      </c>
      <c r="N1111">
        <v>52</v>
      </c>
      <c r="O1111">
        <v>29</v>
      </c>
      <c r="P1111">
        <v>277</v>
      </c>
      <c r="Q1111">
        <v>5303</v>
      </c>
      <c r="U1111" t="str">
        <f>VLOOKUP(D1111,Zone,2)</f>
        <v>Centro</v>
      </c>
      <c r="V1111">
        <f>WEEKNUM(A1111)</f>
        <v>16</v>
      </c>
    </row>
    <row r="1112" spans="1:22" x14ac:dyDescent="0.2">
      <c r="A1112" s="6">
        <v>43937</v>
      </c>
      <c r="B1112" t="s">
        <v>14</v>
      </c>
      <c r="C1112">
        <v>10</v>
      </c>
      <c r="D1112" t="s">
        <v>32</v>
      </c>
      <c r="E1112" s="1">
        <v>4310675841</v>
      </c>
      <c r="F1112" s="1">
        <v>1238824698</v>
      </c>
      <c r="G1112">
        <v>-6</v>
      </c>
      <c r="H1112">
        <v>-4</v>
      </c>
      <c r="I1112">
        <v>-10</v>
      </c>
      <c r="J1112">
        <v>-36</v>
      </c>
      <c r="K1112">
        <v>-46</v>
      </c>
      <c r="L1112">
        <v>-46</v>
      </c>
      <c r="M1112">
        <v>-46</v>
      </c>
      <c r="N1112">
        <v>52</v>
      </c>
      <c r="O1112">
        <v>1</v>
      </c>
      <c r="P1112">
        <v>7</v>
      </c>
      <c r="Q1112">
        <v>1229</v>
      </c>
      <c r="U1112" t="str">
        <f>VLOOKUP(D1112,Zone,2)</f>
        <v>Centro</v>
      </c>
      <c r="V1112">
        <f>WEEKNUM(A1112)</f>
        <v>16</v>
      </c>
    </row>
    <row r="1113" spans="1:22" x14ac:dyDescent="0.2">
      <c r="A1113" s="6">
        <v>43937</v>
      </c>
      <c r="B1113" t="s">
        <v>14</v>
      </c>
      <c r="C1113">
        <v>2</v>
      </c>
      <c r="D1113" t="s">
        <v>33</v>
      </c>
      <c r="E1113" s="1">
        <v>4573750286</v>
      </c>
      <c r="F1113" s="1">
        <v>7320149366</v>
      </c>
      <c r="G1113">
        <v>-7</v>
      </c>
      <c r="H1113">
        <v>1</v>
      </c>
      <c r="I1113">
        <v>-6</v>
      </c>
      <c r="J1113">
        <v>-24</v>
      </c>
      <c r="K1113">
        <v>-30</v>
      </c>
      <c r="L1113">
        <v>-30</v>
      </c>
      <c r="M1113">
        <v>-30</v>
      </c>
      <c r="N1113">
        <v>42</v>
      </c>
      <c r="O1113">
        <v>1</v>
      </c>
      <c r="P1113">
        <v>13</v>
      </c>
      <c r="Q1113">
        <v>265</v>
      </c>
      <c r="U1113" t="str">
        <f>VLOOKUP(D1113,Zone,2)</f>
        <v>Nord</v>
      </c>
      <c r="V1113">
        <f>WEEKNUM(A1113)</f>
        <v>16</v>
      </c>
    </row>
    <row r="1114" spans="1:22" x14ac:dyDescent="0.2">
      <c r="A1114" s="6">
        <v>43937</v>
      </c>
      <c r="B1114" t="s">
        <v>14</v>
      </c>
      <c r="C1114">
        <v>5</v>
      </c>
      <c r="D1114" t="s">
        <v>34</v>
      </c>
      <c r="E1114" s="1">
        <v>4543490485</v>
      </c>
      <c r="F1114" s="1">
        <v>1233845213</v>
      </c>
      <c r="G1114">
        <v>-14</v>
      </c>
      <c r="H1114">
        <v>-10</v>
      </c>
      <c r="I1114">
        <v>-24</v>
      </c>
      <c r="J1114">
        <v>35</v>
      </c>
      <c r="K1114">
        <v>11</v>
      </c>
      <c r="L1114">
        <v>11</v>
      </c>
      <c r="M1114">
        <v>11</v>
      </c>
      <c r="N1114">
        <v>314</v>
      </c>
      <c r="O1114">
        <v>41</v>
      </c>
      <c r="P1114">
        <v>366</v>
      </c>
      <c r="Q1114">
        <v>8205</v>
      </c>
      <c r="U1114" t="str">
        <f>VLOOKUP(D1114,Zone,2)</f>
        <v>Nord</v>
      </c>
      <c r="V1114">
        <f>WEEKNUM(A1114)</f>
        <v>16</v>
      </c>
    </row>
    <row r="1115" spans="1:22" x14ac:dyDescent="0.2">
      <c r="A1115" s="6">
        <v>43938</v>
      </c>
      <c r="B1115" t="s">
        <v>14</v>
      </c>
      <c r="C1115">
        <v>13</v>
      </c>
      <c r="D1115" t="s">
        <v>15</v>
      </c>
      <c r="E1115" s="1">
        <v>4235122196</v>
      </c>
      <c r="F1115" s="1">
        <v>1339843823</v>
      </c>
      <c r="G1115">
        <v>-5</v>
      </c>
      <c r="H1115">
        <v>1</v>
      </c>
      <c r="I1115">
        <v>-4</v>
      </c>
      <c r="J1115">
        <v>96</v>
      </c>
      <c r="K1115">
        <v>92</v>
      </c>
      <c r="L1115">
        <v>92</v>
      </c>
      <c r="M1115">
        <v>92</v>
      </c>
      <c r="N1115">
        <v>2</v>
      </c>
      <c r="O1115">
        <v>3</v>
      </c>
      <c r="P1115">
        <v>97</v>
      </c>
      <c r="Q1115">
        <v>1650</v>
      </c>
      <c r="U1115" t="str">
        <f>VLOOKUP(D1115,Zone,2)</f>
        <v>Centro</v>
      </c>
      <c r="V1115">
        <f>WEEKNUM(A1115)</f>
        <v>16</v>
      </c>
    </row>
    <row r="1116" spans="1:22" x14ac:dyDescent="0.2">
      <c r="A1116" s="6">
        <v>43938</v>
      </c>
      <c r="B1116" t="s">
        <v>14</v>
      </c>
      <c r="C1116">
        <v>17</v>
      </c>
      <c r="D1116" t="s">
        <v>16</v>
      </c>
      <c r="E1116" s="1">
        <v>4063947052</v>
      </c>
      <c r="F1116" s="1">
        <v>1580514834</v>
      </c>
      <c r="G1116">
        <v>-1</v>
      </c>
      <c r="H1116">
        <v>0</v>
      </c>
      <c r="I1116">
        <v>-1</v>
      </c>
      <c r="J1116">
        <v>-6</v>
      </c>
      <c r="K1116">
        <v>-7</v>
      </c>
      <c r="L1116">
        <v>-7</v>
      </c>
      <c r="M1116">
        <v>-7</v>
      </c>
      <c r="N1116">
        <v>8</v>
      </c>
      <c r="O1116">
        <v>0</v>
      </c>
      <c r="P1116">
        <v>1</v>
      </c>
      <c r="Q1116">
        <v>361</v>
      </c>
      <c r="U1116" t="str">
        <f>VLOOKUP(D1116,Zone,2)</f>
        <v>Sud</v>
      </c>
      <c r="V1116">
        <f>WEEKNUM(A1116)</f>
        <v>16</v>
      </c>
    </row>
    <row r="1117" spans="1:22" x14ac:dyDescent="0.2">
      <c r="A1117" s="6">
        <v>43938</v>
      </c>
      <c r="B1117" t="s">
        <v>14</v>
      </c>
      <c r="C1117">
        <v>18</v>
      </c>
      <c r="D1117" t="s">
        <v>17</v>
      </c>
      <c r="E1117" s="1">
        <v>3890597598</v>
      </c>
      <c r="F1117" s="1">
        <v>1659440194</v>
      </c>
      <c r="G1117">
        <v>-3</v>
      </c>
      <c r="H1117">
        <v>-2</v>
      </c>
      <c r="I1117">
        <v>-5</v>
      </c>
      <c r="J1117">
        <v>-23</v>
      </c>
      <c r="K1117">
        <v>-28</v>
      </c>
      <c r="L1117">
        <v>-28</v>
      </c>
      <c r="M1117">
        <v>-28</v>
      </c>
      <c r="N1117">
        <v>9</v>
      </c>
      <c r="O1117">
        <v>1</v>
      </c>
      <c r="P1117">
        <v>-18</v>
      </c>
      <c r="Q1117">
        <v>1015</v>
      </c>
      <c r="U1117" t="str">
        <f>VLOOKUP(D1117,Zone,2)</f>
        <v>Sud</v>
      </c>
      <c r="V1117">
        <f>WEEKNUM(A1117)</f>
        <v>16</v>
      </c>
    </row>
    <row r="1118" spans="1:22" x14ac:dyDescent="0.2">
      <c r="A1118" s="6">
        <v>43938</v>
      </c>
      <c r="B1118" t="s">
        <v>14</v>
      </c>
      <c r="C1118">
        <v>15</v>
      </c>
      <c r="D1118" t="s">
        <v>18</v>
      </c>
      <c r="E1118" s="1">
        <v>4083956555</v>
      </c>
      <c r="F1118" s="1">
        <v>1425084984</v>
      </c>
      <c r="G1118">
        <v>4</v>
      </c>
      <c r="H1118">
        <v>0</v>
      </c>
      <c r="I1118">
        <v>4</v>
      </c>
      <c r="J1118">
        <v>-95</v>
      </c>
      <c r="K1118">
        <v>-91</v>
      </c>
      <c r="L1118">
        <v>-91</v>
      </c>
      <c r="M1118">
        <v>-91</v>
      </c>
      <c r="N1118">
        <v>148</v>
      </c>
      <c r="O1118">
        <v>7</v>
      </c>
      <c r="P1118">
        <v>64</v>
      </c>
      <c r="Q1118">
        <v>2401</v>
      </c>
      <c r="U1118" t="str">
        <f>VLOOKUP(D1118,Zone,2)</f>
        <v>Sud</v>
      </c>
      <c r="V1118">
        <f>WEEKNUM(A1118)</f>
        <v>16</v>
      </c>
    </row>
    <row r="1119" spans="1:22" x14ac:dyDescent="0.2">
      <c r="A1119" s="6">
        <v>43938</v>
      </c>
      <c r="B1119" t="s">
        <v>14</v>
      </c>
      <c r="C1119">
        <v>8</v>
      </c>
      <c r="D1119" t="s">
        <v>46</v>
      </c>
      <c r="E1119" s="1">
        <v>4449436681</v>
      </c>
      <c r="F1119" s="1">
        <v>113417208</v>
      </c>
      <c r="G1119">
        <v>-30</v>
      </c>
      <c r="H1119">
        <v>-7</v>
      </c>
      <c r="I1119">
        <v>-37</v>
      </c>
      <c r="J1119">
        <v>-41</v>
      </c>
      <c r="K1119">
        <v>-78</v>
      </c>
      <c r="L1119">
        <v>-78</v>
      </c>
      <c r="M1119">
        <v>-78</v>
      </c>
      <c r="N1119">
        <v>366</v>
      </c>
      <c r="O1119">
        <v>60</v>
      </c>
      <c r="P1119">
        <v>348</v>
      </c>
      <c r="Q1119">
        <v>4721</v>
      </c>
      <c r="U1119" t="str">
        <f>VLOOKUP(D1119,Zone,2)</f>
        <v>Nord</v>
      </c>
      <c r="V1119">
        <f>WEEKNUM(A1119)</f>
        <v>16</v>
      </c>
    </row>
    <row r="1120" spans="1:22" x14ac:dyDescent="0.2">
      <c r="A1120" s="6">
        <v>43938</v>
      </c>
      <c r="B1120" t="s">
        <v>14</v>
      </c>
      <c r="C1120">
        <v>6</v>
      </c>
      <c r="D1120" t="s">
        <v>19</v>
      </c>
      <c r="E1120" s="1">
        <v>456494354</v>
      </c>
      <c r="F1120" s="1">
        <v>1376813649</v>
      </c>
      <c r="G1120">
        <v>-11</v>
      </c>
      <c r="H1120">
        <v>-3</v>
      </c>
      <c r="I1120">
        <v>-14</v>
      </c>
      <c r="J1120">
        <v>112</v>
      </c>
      <c r="K1120">
        <v>98</v>
      </c>
      <c r="L1120">
        <v>98</v>
      </c>
      <c r="M1120">
        <v>98</v>
      </c>
      <c r="N1120">
        <v>-42</v>
      </c>
      <c r="O1120">
        <v>3</v>
      </c>
      <c r="P1120">
        <v>59</v>
      </c>
      <c r="Q1120">
        <v>4264</v>
      </c>
      <c r="U1120" t="str">
        <f>VLOOKUP(D1120,Zone,2)</f>
        <v>Nord</v>
      </c>
      <c r="V1120">
        <f>WEEKNUM(A1120)</f>
        <v>16</v>
      </c>
    </row>
    <row r="1121" spans="1:22" x14ac:dyDescent="0.2">
      <c r="A1121" s="6">
        <v>43938</v>
      </c>
      <c r="B1121" t="s">
        <v>14</v>
      </c>
      <c r="C1121">
        <v>12</v>
      </c>
      <c r="D1121" t="s">
        <v>20</v>
      </c>
      <c r="E1121" s="1">
        <v>4189277044</v>
      </c>
      <c r="F1121" s="1">
        <v>1248366722</v>
      </c>
      <c r="G1121">
        <v>-15</v>
      </c>
      <c r="H1121">
        <v>-10</v>
      </c>
      <c r="I1121">
        <v>-25</v>
      </c>
      <c r="J1121">
        <v>95</v>
      </c>
      <c r="K1121">
        <v>70</v>
      </c>
      <c r="L1121">
        <v>70</v>
      </c>
      <c r="M1121">
        <v>70</v>
      </c>
      <c r="N1121">
        <v>58</v>
      </c>
      <c r="O1121">
        <v>16</v>
      </c>
      <c r="P1121">
        <v>144</v>
      </c>
      <c r="Q1121">
        <v>2762</v>
      </c>
      <c r="U1121" t="str">
        <f>VLOOKUP(D1121,Zone,2)</f>
        <v>Centro</v>
      </c>
      <c r="V1121">
        <f>WEEKNUM(A1121)</f>
        <v>16</v>
      </c>
    </row>
    <row r="1122" spans="1:22" x14ac:dyDescent="0.2">
      <c r="A1122" s="6">
        <v>43938</v>
      </c>
      <c r="B1122" t="s">
        <v>14</v>
      </c>
      <c r="C1122">
        <v>7</v>
      </c>
      <c r="D1122" t="s">
        <v>21</v>
      </c>
      <c r="E1122" s="1">
        <v>4441149315</v>
      </c>
      <c r="F1122" s="1">
        <v>89326992</v>
      </c>
      <c r="G1122">
        <v>-60</v>
      </c>
      <c r="H1122">
        <v>2</v>
      </c>
      <c r="I1122">
        <v>-58</v>
      </c>
      <c r="J1122">
        <v>80</v>
      </c>
      <c r="K1122">
        <v>22</v>
      </c>
      <c r="L1122">
        <v>22</v>
      </c>
      <c r="M1122">
        <v>22</v>
      </c>
      <c r="N1122">
        <v>89</v>
      </c>
      <c r="O1122">
        <v>38</v>
      </c>
      <c r="P1122">
        <v>149</v>
      </c>
      <c r="Q1122">
        <v>1236</v>
      </c>
      <c r="U1122" t="str">
        <f>VLOOKUP(D1122,Zone,2)</f>
        <v>Nord</v>
      </c>
      <c r="V1122">
        <f>WEEKNUM(A1122)</f>
        <v>16</v>
      </c>
    </row>
    <row r="1123" spans="1:22" x14ac:dyDescent="0.2">
      <c r="A1123" s="6">
        <v>43938</v>
      </c>
      <c r="B1123" t="s">
        <v>14</v>
      </c>
      <c r="C1123">
        <v>3</v>
      </c>
      <c r="D1123" t="s">
        <v>22</v>
      </c>
      <c r="E1123" s="1">
        <v>4546679409</v>
      </c>
      <c r="F1123" s="1">
        <v>9190347404</v>
      </c>
      <c r="G1123">
        <v>-729</v>
      </c>
      <c r="H1123">
        <v>-61</v>
      </c>
      <c r="I1123">
        <v>-790</v>
      </c>
      <c r="J1123">
        <v>1134</v>
      </c>
      <c r="K1123">
        <v>344</v>
      </c>
      <c r="L1123">
        <v>344</v>
      </c>
      <c r="M1123">
        <v>344</v>
      </c>
      <c r="N1123">
        <v>454</v>
      </c>
      <c r="O1123">
        <v>243</v>
      </c>
      <c r="P1123">
        <v>1041</v>
      </c>
      <c r="Q1123">
        <v>10839</v>
      </c>
      <c r="U1123" t="str">
        <f>VLOOKUP(D1123,Zone,2)</f>
        <v>Nord</v>
      </c>
      <c r="V1123">
        <f>WEEKNUM(A1123)</f>
        <v>16</v>
      </c>
    </row>
    <row r="1124" spans="1:22" x14ac:dyDescent="0.2">
      <c r="A1124" s="6">
        <v>43938</v>
      </c>
      <c r="B1124" t="s">
        <v>14</v>
      </c>
      <c r="C1124">
        <v>11</v>
      </c>
      <c r="D1124" t="s">
        <v>23</v>
      </c>
      <c r="E1124" s="1">
        <v>4361675973</v>
      </c>
      <c r="F1124" s="1">
        <v>135188753</v>
      </c>
      <c r="G1124">
        <v>-11</v>
      </c>
      <c r="H1124">
        <v>-8</v>
      </c>
      <c r="I1124">
        <v>-19</v>
      </c>
      <c r="J1124">
        <v>52</v>
      </c>
      <c r="K1124">
        <v>33</v>
      </c>
      <c r="L1124">
        <v>33</v>
      </c>
      <c r="M1124">
        <v>33</v>
      </c>
      <c r="N1124">
        <v>32</v>
      </c>
      <c r="O1124">
        <v>21</v>
      </c>
      <c r="P1124">
        <v>86</v>
      </c>
      <c r="Q1124">
        <v>4219</v>
      </c>
      <c r="U1124" t="str">
        <f>VLOOKUP(D1124,Zone,2)</f>
        <v>Centro</v>
      </c>
      <c r="V1124">
        <f>WEEKNUM(A1124)</f>
        <v>16</v>
      </c>
    </row>
    <row r="1125" spans="1:22" x14ac:dyDescent="0.2">
      <c r="A1125" s="6">
        <v>43938</v>
      </c>
      <c r="B1125" t="s">
        <v>14</v>
      </c>
      <c r="C1125">
        <v>14</v>
      </c>
      <c r="D1125" t="s">
        <v>24</v>
      </c>
      <c r="E1125" s="1">
        <v>4155774754</v>
      </c>
      <c r="F1125" s="1">
        <v>1465916051</v>
      </c>
      <c r="G1125">
        <v>1</v>
      </c>
      <c r="H1125">
        <v>0</v>
      </c>
      <c r="I1125">
        <v>1</v>
      </c>
      <c r="J1125">
        <v>4</v>
      </c>
      <c r="K1125">
        <v>5</v>
      </c>
      <c r="L1125">
        <v>5</v>
      </c>
      <c r="M1125">
        <v>5</v>
      </c>
      <c r="N1125">
        <v>1</v>
      </c>
      <c r="O1125">
        <v>0</v>
      </c>
      <c r="P1125">
        <v>6</v>
      </c>
      <c r="Q1125">
        <v>115</v>
      </c>
      <c r="U1125" t="str">
        <f>VLOOKUP(D1125,Zone,2)</f>
        <v>Sud</v>
      </c>
      <c r="V1125">
        <f>WEEKNUM(A1125)</f>
        <v>16</v>
      </c>
    </row>
    <row r="1126" spans="1:22" x14ac:dyDescent="0.2">
      <c r="A1126" s="6">
        <v>43938</v>
      </c>
      <c r="B1126" t="s">
        <v>14</v>
      </c>
      <c r="C1126">
        <v>4</v>
      </c>
      <c r="D1126" t="s">
        <v>25</v>
      </c>
      <c r="E1126" s="1">
        <v>4649933453</v>
      </c>
      <c r="F1126" s="1">
        <v>1135662422</v>
      </c>
      <c r="G1126">
        <v>1</v>
      </c>
      <c r="H1126">
        <v>-2</v>
      </c>
      <c r="I1126">
        <v>-1</v>
      </c>
      <c r="J1126">
        <v>-10</v>
      </c>
      <c r="K1126">
        <v>-11</v>
      </c>
      <c r="L1126">
        <v>-11</v>
      </c>
      <c r="M1126">
        <v>-11</v>
      </c>
      <c r="N1126">
        <v>31</v>
      </c>
      <c r="O1126">
        <v>9</v>
      </c>
      <c r="P1126">
        <v>29</v>
      </c>
      <c r="Q1126">
        <v>1282</v>
      </c>
      <c r="U1126" t="str">
        <f>VLOOKUP(D1126,Zone,2)</f>
        <v>Nord</v>
      </c>
      <c r="V1126">
        <f>WEEKNUM(A1126)</f>
        <v>16</v>
      </c>
    </row>
    <row r="1127" spans="1:22" x14ac:dyDescent="0.2">
      <c r="A1127" s="6">
        <v>43938</v>
      </c>
      <c r="B1127" t="s">
        <v>14</v>
      </c>
      <c r="C1127">
        <v>4</v>
      </c>
      <c r="D1127" t="s">
        <v>26</v>
      </c>
      <c r="E1127" s="1">
        <v>4606893511</v>
      </c>
      <c r="F1127" s="1">
        <v>1112123097</v>
      </c>
      <c r="G1127">
        <v>-10</v>
      </c>
      <c r="H1127">
        <v>1</v>
      </c>
      <c r="I1127">
        <v>-9</v>
      </c>
      <c r="J1127">
        <v>-88</v>
      </c>
      <c r="K1127">
        <v>-97</v>
      </c>
      <c r="L1127">
        <v>-97</v>
      </c>
      <c r="M1127">
        <v>-97</v>
      </c>
      <c r="N1127">
        <v>159</v>
      </c>
      <c r="O1127">
        <v>20</v>
      </c>
      <c r="P1127">
        <v>82</v>
      </c>
      <c r="Q1127">
        <v>1148</v>
      </c>
      <c r="U1127" t="str">
        <f>VLOOKUP(D1127,Zone,2)</f>
        <v>Nord</v>
      </c>
      <c r="V1127">
        <f>WEEKNUM(A1127)</f>
        <v>16</v>
      </c>
    </row>
    <row r="1128" spans="1:22" x14ac:dyDescent="0.2">
      <c r="A1128" s="6">
        <v>43938</v>
      </c>
      <c r="B1128" t="s">
        <v>14</v>
      </c>
      <c r="C1128">
        <v>1</v>
      </c>
      <c r="D1128" t="s">
        <v>27</v>
      </c>
      <c r="E1128" s="1">
        <v>450732745</v>
      </c>
      <c r="F1128" s="1">
        <v>7680687483</v>
      </c>
      <c r="G1128">
        <v>-152</v>
      </c>
      <c r="H1128">
        <v>-13</v>
      </c>
      <c r="I1128">
        <v>-165</v>
      </c>
      <c r="J1128">
        <v>380</v>
      </c>
      <c r="K1128">
        <v>215</v>
      </c>
      <c r="L1128">
        <v>215</v>
      </c>
      <c r="M1128">
        <v>215</v>
      </c>
      <c r="N1128">
        <v>403</v>
      </c>
      <c r="O1128">
        <v>77</v>
      </c>
      <c r="P1128">
        <v>695</v>
      </c>
      <c r="Q1128">
        <v>6006</v>
      </c>
      <c r="U1128" t="str">
        <f>VLOOKUP(D1128,Zone,2)</f>
        <v>Nord</v>
      </c>
      <c r="V1128">
        <f>WEEKNUM(A1128)</f>
        <v>16</v>
      </c>
    </row>
    <row r="1129" spans="1:22" x14ac:dyDescent="0.2">
      <c r="A1129" s="6">
        <v>43938</v>
      </c>
      <c r="B1129" t="s">
        <v>14</v>
      </c>
      <c r="C1129">
        <v>16</v>
      </c>
      <c r="D1129" t="s">
        <v>28</v>
      </c>
      <c r="E1129" s="1">
        <v>4112559576</v>
      </c>
      <c r="F1129" s="1">
        <v>1686736689</v>
      </c>
      <c r="G1129">
        <v>-13</v>
      </c>
      <c r="H1129">
        <v>4</v>
      </c>
      <c r="I1129">
        <v>-9</v>
      </c>
      <c r="J1129">
        <v>40</v>
      </c>
      <c r="K1129">
        <v>31</v>
      </c>
      <c r="L1129">
        <v>31</v>
      </c>
      <c r="M1129">
        <v>31</v>
      </c>
      <c r="N1129">
        <v>30</v>
      </c>
      <c r="O1129">
        <v>8</v>
      </c>
      <c r="P1129">
        <v>69</v>
      </c>
      <c r="Q1129">
        <v>2120</v>
      </c>
      <c r="U1129" t="str">
        <f>VLOOKUP(D1129,Zone,2)</f>
        <v>Sud</v>
      </c>
      <c r="V1129">
        <f>WEEKNUM(A1129)</f>
        <v>16</v>
      </c>
    </row>
    <row r="1130" spans="1:22" x14ac:dyDescent="0.2">
      <c r="A1130" s="6">
        <v>43938</v>
      </c>
      <c r="B1130" t="s">
        <v>14</v>
      </c>
      <c r="C1130">
        <v>20</v>
      </c>
      <c r="D1130" t="s">
        <v>29</v>
      </c>
      <c r="E1130" s="1">
        <v>3921531192</v>
      </c>
      <c r="F1130" s="1">
        <v>9110616306</v>
      </c>
      <c r="G1130">
        <v>4</v>
      </c>
      <c r="H1130">
        <v>-1</v>
      </c>
      <c r="I1130">
        <v>3</v>
      </c>
      <c r="J1130">
        <v>4</v>
      </c>
      <c r="K1130">
        <v>7</v>
      </c>
      <c r="L1130">
        <v>7</v>
      </c>
      <c r="M1130">
        <v>7</v>
      </c>
      <c r="N1130">
        <v>6</v>
      </c>
      <c r="O1130">
        <v>1</v>
      </c>
      <c r="P1130">
        <v>14</v>
      </c>
      <c r="Q1130">
        <v>508</v>
      </c>
      <c r="U1130" t="str">
        <f>VLOOKUP(D1130,Zone,2)</f>
        <v>Sud</v>
      </c>
      <c r="V1130">
        <f>WEEKNUM(A1130)</f>
        <v>16</v>
      </c>
    </row>
    <row r="1131" spans="1:22" x14ac:dyDescent="0.2">
      <c r="A1131" s="6">
        <v>43938</v>
      </c>
      <c r="B1131" t="s">
        <v>14</v>
      </c>
      <c r="C1131">
        <v>19</v>
      </c>
      <c r="D1131" t="s">
        <v>30</v>
      </c>
      <c r="E1131" s="1">
        <v>3811569725</v>
      </c>
      <c r="F1131" s="1">
        <v>133623567</v>
      </c>
      <c r="G1131">
        <v>-4</v>
      </c>
      <c r="H1131">
        <v>-2</v>
      </c>
      <c r="I1131">
        <v>-6</v>
      </c>
      <c r="J1131">
        <v>37</v>
      </c>
      <c r="K1131">
        <v>31</v>
      </c>
      <c r="L1131">
        <v>31</v>
      </c>
      <c r="M1131">
        <v>31</v>
      </c>
      <c r="N1131">
        <v>12</v>
      </c>
      <c r="O1131">
        <v>3</v>
      </c>
      <c r="P1131">
        <v>46</v>
      </c>
      <c r="Q1131">
        <v>2767</v>
      </c>
      <c r="U1131" t="str">
        <f>VLOOKUP(D1131,Zone,2)</f>
        <v>Sud</v>
      </c>
      <c r="V1131">
        <f>WEEKNUM(A1131)</f>
        <v>16</v>
      </c>
    </row>
    <row r="1132" spans="1:22" x14ac:dyDescent="0.2">
      <c r="A1132" s="6">
        <v>43938</v>
      </c>
      <c r="B1132" t="s">
        <v>14</v>
      </c>
      <c r="C1132">
        <v>9</v>
      </c>
      <c r="D1132" t="s">
        <v>31</v>
      </c>
      <c r="E1132" s="1">
        <v>4376923077</v>
      </c>
      <c r="F1132" s="1">
        <v>1125588885</v>
      </c>
      <c r="G1132">
        <v>-42</v>
      </c>
      <c r="H1132">
        <v>-6</v>
      </c>
      <c r="I1132">
        <v>-48</v>
      </c>
      <c r="J1132">
        <v>18</v>
      </c>
      <c r="K1132">
        <v>-30</v>
      </c>
      <c r="L1132">
        <v>-30</v>
      </c>
      <c r="M1132">
        <v>-30</v>
      </c>
      <c r="N1132">
        <v>180</v>
      </c>
      <c r="O1132">
        <v>17</v>
      </c>
      <c r="P1132">
        <v>167</v>
      </c>
      <c r="Q1132">
        <v>4580</v>
      </c>
      <c r="U1132" t="str">
        <f>VLOOKUP(D1132,Zone,2)</f>
        <v>Centro</v>
      </c>
      <c r="V1132">
        <f>WEEKNUM(A1132)</f>
        <v>16</v>
      </c>
    </row>
    <row r="1133" spans="1:22" x14ac:dyDescent="0.2">
      <c r="A1133" s="6">
        <v>43938</v>
      </c>
      <c r="B1133" t="s">
        <v>14</v>
      </c>
      <c r="C1133">
        <v>10</v>
      </c>
      <c r="D1133" t="s">
        <v>32</v>
      </c>
      <c r="E1133" s="1">
        <v>4310675841</v>
      </c>
      <c r="F1133" s="1">
        <v>1238824698</v>
      </c>
      <c r="G1133">
        <v>-5</v>
      </c>
      <c r="H1133">
        <v>-2</v>
      </c>
      <c r="I1133">
        <v>-7</v>
      </c>
      <c r="J1133">
        <v>-35</v>
      </c>
      <c r="K1133">
        <v>-42</v>
      </c>
      <c r="L1133">
        <v>-42</v>
      </c>
      <c r="M1133">
        <v>-42</v>
      </c>
      <c r="N1133">
        <v>48</v>
      </c>
      <c r="O1133">
        <v>2</v>
      </c>
      <c r="P1133">
        <v>8</v>
      </c>
      <c r="Q1133">
        <v>1331</v>
      </c>
      <c r="U1133" t="str">
        <f>VLOOKUP(D1133,Zone,2)</f>
        <v>Centro</v>
      </c>
      <c r="V1133">
        <f>WEEKNUM(A1133)</f>
        <v>16</v>
      </c>
    </row>
    <row r="1134" spans="1:22" x14ac:dyDescent="0.2">
      <c r="A1134" s="6">
        <v>43938</v>
      </c>
      <c r="B1134" t="s">
        <v>14</v>
      </c>
      <c r="C1134">
        <v>2</v>
      </c>
      <c r="D1134" t="s">
        <v>33</v>
      </c>
      <c r="E1134" s="1">
        <v>4573750286</v>
      </c>
      <c r="F1134" s="1">
        <v>7320149366</v>
      </c>
      <c r="G1134">
        <v>3</v>
      </c>
      <c r="H1134">
        <v>-3</v>
      </c>
      <c r="I1134">
        <v>0</v>
      </c>
      <c r="J1134">
        <v>-27</v>
      </c>
      <c r="K1134">
        <v>-27</v>
      </c>
      <c r="L1134">
        <v>-27</v>
      </c>
      <c r="M1134">
        <v>-27</v>
      </c>
      <c r="N1134">
        <v>48</v>
      </c>
      <c r="O1134">
        <v>1</v>
      </c>
      <c r="P1134">
        <v>22</v>
      </c>
      <c r="Q1134">
        <v>207</v>
      </c>
      <c r="U1134" t="str">
        <f>VLOOKUP(D1134,Zone,2)</f>
        <v>Nord</v>
      </c>
      <c r="V1134">
        <f>WEEKNUM(A1134)</f>
        <v>16</v>
      </c>
    </row>
    <row r="1135" spans="1:22" x14ac:dyDescent="0.2">
      <c r="A1135" s="6">
        <v>43938</v>
      </c>
      <c r="B1135" t="s">
        <v>14</v>
      </c>
      <c r="C1135">
        <v>5</v>
      </c>
      <c r="D1135" t="s">
        <v>34</v>
      </c>
      <c r="E1135" s="1">
        <v>4543490485</v>
      </c>
      <c r="F1135" s="1">
        <v>1233845213</v>
      </c>
      <c r="G1135">
        <v>-29</v>
      </c>
      <c r="H1135">
        <v>-12</v>
      </c>
      <c r="I1135">
        <v>-41</v>
      </c>
      <c r="J1135">
        <v>-141</v>
      </c>
      <c r="K1135">
        <v>-182</v>
      </c>
      <c r="L1135">
        <v>-182</v>
      </c>
      <c r="M1135">
        <v>-182</v>
      </c>
      <c r="N1135">
        <v>521</v>
      </c>
      <c r="O1135">
        <v>45</v>
      </c>
      <c r="P1135">
        <v>384</v>
      </c>
      <c r="Q1135">
        <v>12173</v>
      </c>
      <c r="U1135" t="str">
        <f>VLOOKUP(D1135,Zone,2)</f>
        <v>Nord</v>
      </c>
      <c r="V1135">
        <f>WEEKNUM(A1135)</f>
        <v>16</v>
      </c>
    </row>
    <row r="1136" spans="1:22" x14ac:dyDescent="0.2">
      <c r="A1136" s="6">
        <v>43939</v>
      </c>
      <c r="B1136" t="s">
        <v>14</v>
      </c>
      <c r="C1136">
        <v>13</v>
      </c>
      <c r="D1136" t="s">
        <v>15</v>
      </c>
      <c r="E1136" s="1">
        <v>4235122196</v>
      </c>
      <c r="F1136" s="1">
        <v>1339843823</v>
      </c>
      <c r="G1136">
        <v>2</v>
      </c>
      <c r="H1136">
        <v>-2</v>
      </c>
      <c r="I1136">
        <v>0</v>
      </c>
      <c r="J1136">
        <v>29</v>
      </c>
      <c r="K1136">
        <v>29</v>
      </c>
      <c r="L1136">
        <v>29</v>
      </c>
      <c r="M1136">
        <v>29</v>
      </c>
      <c r="N1136">
        <v>8</v>
      </c>
      <c r="O1136">
        <v>7</v>
      </c>
      <c r="P1136">
        <v>44</v>
      </c>
      <c r="Q1136">
        <v>1580</v>
      </c>
      <c r="U1136" t="str">
        <f>VLOOKUP(D1136,Zone,2)</f>
        <v>Centro</v>
      </c>
      <c r="V1136">
        <f>WEEKNUM(A1136)</f>
        <v>16</v>
      </c>
    </row>
    <row r="1137" spans="1:22" x14ac:dyDescent="0.2">
      <c r="A1137" s="6">
        <v>43939</v>
      </c>
      <c r="B1137" t="s">
        <v>14</v>
      </c>
      <c r="C1137">
        <v>17</v>
      </c>
      <c r="D1137" t="s">
        <v>16</v>
      </c>
      <c r="E1137" s="1">
        <v>4063947052</v>
      </c>
      <c r="F1137" s="1">
        <v>1580514834</v>
      </c>
      <c r="G1137">
        <v>1</v>
      </c>
      <c r="H1137">
        <v>-1</v>
      </c>
      <c r="I1137">
        <v>0</v>
      </c>
      <c r="J1137">
        <v>-4</v>
      </c>
      <c r="K1137">
        <v>-4</v>
      </c>
      <c r="L1137">
        <v>-4</v>
      </c>
      <c r="M1137">
        <v>-4</v>
      </c>
      <c r="N1137">
        <v>5</v>
      </c>
      <c r="O1137">
        <v>1</v>
      </c>
      <c r="P1137">
        <v>2</v>
      </c>
      <c r="Q1137">
        <v>346</v>
      </c>
      <c r="U1137" t="str">
        <f>VLOOKUP(D1137,Zone,2)</f>
        <v>Sud</v>
      </c>
      <c r="V1137">
        <f>WEEKNUM(A1137)</f>
        <v>16</v>
      </c>
    </row>
    <row r="1138" spans="1:22" x14ac:dyDescent="0.2">
      <c r="A1138" s="6">
        <v>43939</v>
      </c>
      <c r="B1138" t="s">
        <v>14</v>
      </c>
      <c r="C1138">
        <v>18</v>
      </c>
      <c r="D1138" t="s">
        <v>17</v>
      </c>
      <c r="E1138" s="1">
        <v>3890597598</v>
      </c>
      <c r="F1138" s="1">
        <v>1659440194</v>
      </c>
      <c r="G1138">
        <v>-2</v>
      </c>
      <c r="H1138">
        <v>0</v>
      </c>
      <c r="I1138">
        <v>-2</v>
      </c>
      <c r="J1138">
        <v>15</v>
      </c>
      <c r="K1138">
        <v>13</v>
      </c>
      <c r="L1138">
        <v>13</v>
      </c>
      <c r="M1138">
        <v>13</v>
      </c>
      <c r="N1138">
        <v>7</v>
      </c>
      <c r="O1138">
        <v>0</v>
      </c>
      <c r="P1138">
        <v>20</v>
      </c>
      <c r="Q1138">
        <v>1137</v>
      </c>
      <c r="U1138" t="str">
        <f>VLOOKUP(D1138,Zone,2)</f>
        <v>Sud</v>
      </c>
      <c r="V1138">
        <f>WEEKNUM(A1138)</f>
        <v>16</v>
      </c>
    </row>
    <row r="1139" spans="1:22" x14ac:dyDescent="0.2">
      <c r="A1139" s="6">
        <v>43939</v>
      </c>
      <c r="B1139" t="s">
        <v>14</v>
      </c>
      <c r="C1139">
        <v>15</v>
      </c>
      <c r="D1139" t="s">
        <v>18</v>
      </c>
      <c r="E1139" s="1">
        <v>4083956555</v>
      </c>
      <c r="F1139" s="1">
        <v>1425084984</v>
      </c>
      <c r="G1139">
        <v>-17</v>
      </c>
      <c r="H1139">
        <v>0</v>
      </c>
      <c r="I1139">
        <v>-17</v>
      </c>
      <c r="J1139">
        <v>35</v>
      </c>
      <c r="K1139">
        <v>18</v>
      </c>
      <c r="L1139">
        <v>18</v>
      </c>
      <c r="M1139">
        <v>18</v>
      </c>
      <c r="N1139">
        <v>12</v>
      </c>
      <c r="O1139">
        <v>7</v>
      </c>
      <c r="P1139">
        <v>37</v>
      </c>
      <c r="Q1139">
        <v>2597</v>
      </c>
      <c r="U1139" t="str">
        <f>VLOOKUP(D1139,Zone,2)</f>
        <v>Sud</v>
      </c>
      <c r="V1139">
        <f>WEEKNUM(A1139)</f>
        <v>16</v>
      </c>
    </row>
    <row r="1140" spans="1:22" x14ac:dyDescent="0.2">
      <c r="A1140" s="6">
        <v>43939</v>
      </c>
      <c r="B1140" t="s">
        <v>14</v>
      </c>
      <c r="C1140">
        <v>8</v>
      </c>
      <c r="D1140" t="s">
        <v>46</v>
      </c>
      <c r="E1140" s="1">
        <v>4449436681</v>
      </c>
      <c r="F1140" s="1">
        <v>113417208</v>
      </c>
      <c r="G1140">
        <v>-96</v>
      </c>
      <c r="H1140">
        <v>-13</v>
      </c>
      <c r="I1140">
        <v>-109</v>
      </c>
      <c r="J1140">
        <v>108</v>
      </c>
      <c r="K1140">
        <v>-1</v>
      </c>
      <c r="L1140">
        <v>-1</v>
      </c>
      <c r="M1140">
        <v>-1</v>
      </c>
      <c r="N1140">
        <v>289</v>
      </c>
      <c r="O1140">
        <v>62</v>
      </c>
      <c r="P1140">
        <v>350</v>
      </c>
      <c r="Q1140">
        <v>4394</v>
      </c>
      <c r="U1140" t="str">
        <f>VLOOKUP(D1140,Zone,2)</f>
        <v>Nord</v>
      </c>
      <c r="V1140">
        <f>WEEKNUM(A1140)</f>
        <v>16</v>
      </c>
    </row>
    <row r="1141" spans="1:22" x14ac:dyDescent="0.2">
      <c r="A1141" s="6">
        <v>43939</v>
      </c>
      <c r="B1141" t="s">
        <v>14</v>
      </c>
      <c r="C1141">
        <v>6</v>
      </c>
      <c r="D1141" t="s">
        <v>19</v>
      </c>
      <c r="E1141" s="1">
        <v>456494354</v>
      </c>
      <c r="F1141" s="1">
        <v>1376813649</v>
      </c>
      <c r="G1141">
        <v>-7</v>
      </c>
      <c r="H1141">
        <v>4</v>
      </c>
      <c r="I1141">
        <v>-3</v>
      </c>
      <c r="J1141">
        <v>-22</v>
      </c>
      <c r="K1141">
        <v>-25</v>
      </c>
      <c r="L1141">
        <v>-25</v>
      </c>
      <c r="M1141">
        <v>-25</v>
      </c>
      <c r="N1141">
        <v>79</v>
      </c>
      <c r="O1141">
        <v>2</v>
      </c>
      <c r="P1141">
        <v>56</v>
      </c>
      <c r="Q1141">
        <v>3263</v>
      </c>
      <c r="U1141" t="str">
        <f>VLOOKUP(D1141,Zone,2)</f>
        <v>Nord</v>
      </c>
      <c r="V1141">
        <f>WEEKNUM(A1141)</f>
        <v>16</v>
      </c>
    </row>
    <row r="1142" spans="1:22" x14ac:dyDescent="0.2">
      <c r="A1142" s="6">
        <v>43939</v>
      </c>
      <c r="B1142" t="s">
        <v>14</v>
      </c>
      <c r="C1142">
        <v>12</v>
      </c>
      <c r="D1142" t="s">
        <v>20</v>
      </c>
      <c r="E1142" s="1">
        <v>4189277044</v>
      </c>
      <c r="F1142" s="1">
        <v>1248366722</v>
      </c>
      <c r="G1142">
        <v>44</v>
      </c>
      <c r="H1142">
        <v>-1</v>
      </c>
      <c r="I1142">
        <v>43</v>
      </c>
      <c r="J1142">
        <v>25</v>
      </c>
      <c r="K1142">
        <v>68</v>
      </c>
      <c r="L1142">
        <v>68</v>
      </c>
      <c r="M1142">
        <v>68</v>
      </c>
      <c r="N1142">
        <v>68</v>
      </c>
      <c r="O1142">
        <v>8</v>
      </c>
      <c r="P1142">
        <v>144</v>
      </c>
      <c r="Q1142">
        <v>4798</v>
      </c>
      <c r="U1142" t="str">
        <f>VLOOKUP(D1142,Zone,2)</f>
        <v>Centro</v>
      </c>
      <c r="V1142">
        <f>WEEKNUM(A1142)</f>
        <v>16</v>
      </c>
    </row>
    <row r="1143" spans="1:22" x14ac:dyDescent="0.2">
      <c r="A1143" s="6">
        <v>43939</v>
      </c>
      <c r="B1143" t="s">
        <v>14</v>
      </c>
      <c r="C1143">
        <v>7</v>
      </c>
      <c r="D1143" t="s">
        <v>21</v>
      </c>
      <c r="E1143" s="1">
        <v>4441149315</v>
      </c>
      <c r="F1143" s="1">
        <v>89326992</v>
      </c>
      <c r="G1143">
        <v>4</v>
      </c>
      <c r="H1143">
        <v>0</v>
      </c>
      <c r="I1143">
        <v>4</v>
      </c>
      <c r="J1143">
        <v>-51</v>
      </c>
      <c r="K1143">
        <v>-47</v>
      </c>
      <c r="L1143">
        <v>-47</v>
      </c>
      <c r="M1143">
        <v>-47</v>
      </c>
      <c r="N1143">
        <v>129</v>
      </c>
      <c r="O1143">
        <v>31</v>
      </c>
      <c r="P1143">
        <v>113</v>
      </c>
      <c r="Q1143">
        <v>1141</v>
      </c>
      <c r="U1143" t="str">
        <f>VLOOKUP(D1143,Zone,2)</f>
        <v>Nord</v>
      </c>
      <c r="V1143">
        <f>WEEKNUM(A1143)</f>
        <v>16</v>
      </c>
    </row>
    <row r="1144" spans="1:22" x14ac:dyDescent="0.2">
      <c r="A1144" s="6">
        <v>43939</v>
      </c>
      <c r="B1144" t="s">
        <v>14</v>
      </c>
      <c r="C1144">
        <v>3</v>
      </c>
      <c r="D1144" t="s">
        <v>22</v>
      </c>
      <c r="E1144" s="1">
        <v>4546679409</v>
      </c>
      <c r="F1144" s="1">
        <v>9190347404</v>
      </c>
      <c r="G1144">
        <v>-585</v>
      </c>
      <c r="H1144">
        <v>-24</v>
      </c>
      <c r="I1144">
        <v>-609</v>
      </c>
      <c r="J1144">
        <v>1370</v>
      </c>
      <c r="K1144">
        <v>761</v>
      </c>
      <c r="L1144">
        <v>761</v>
      </c>
      <c r="M1144">
        <v>761</v>
      </c>
      <c r="N1144">
        <v>286</v>
      </c>
      <c r="O1144">
        <v>199</v>
      </c>
      <c r="P1144">
        <v>1246</v>
      </c>
      <c r="Q1144">
        <v>11818</v>
      </c>
      <c r="U1144" t="str">
        <f>VLOOKUP(D1144,Zone,2)</f>
        <v>Nord</v>
      </c>
      <c r="V1144">
        <f>WEEKNUM(A1144)</f>
        <v>16</v>
      </c>
    </row>
    <row r="1145" spans="1:22" x14ac:dyDescent="0.2">
      <c r="A1145" s="6">
        <v>43939</v>
      </c>
      <c r="B1145" t="s">
        <v>14</v>
      </c>
      <c r="C1145">
        <v>11</v>
      </c>
      <c r="D1145" t="s">
        <v>23</v>
      </c>
      <c r="E1145" s="1">
        <v>4361675973</v>
      </c>
      <c r="F1145" s="1">
        <v>135188753</v>
      </c>
      <c r="G1145">
        <v>-35</v>
      </c>
      <c r="H1145">
        <v>-6</v>
      </c>
      <c r="I1145">
        <v>-41</v>
      </c>
      <c r="J1145">
        <v>56</v>
      </c>
      <c r="K1145">
        <v>15</v>
      </c>
      <c r="L1145">
        <v>15</v>
      </c>
      <c r="M1145">
        <v>15</v>
      </c>
      <c r="N1145">
        <v>28</v>
      </c>
      <c r="O1145">
        <v>10</v>
      </c>
      <c r="P1145">
        <v>53</v>
      </c>
      <c r="Q1145">
        <v>1912</v>
      </c>
      <c r="U1145" t="str">
        <f>VLOOKUP(D1145,Zone,2)</f>
        <v>Centro</v>
      </c>
      <c r="V1145">
        <f>WEEKNUM(A1145)</f>
        <v>16</v>
      </c>
    </row>
    <row r="1146" spans="1:22" x14ac:dyDescent="0.2">
      <c r="A1146" s="6">
        <v>43939</v>
      </c>
      <c r="B1146" t="s">
        <v>14</v>
      </c>
      <c r="C1146">
        <v>14</v>
      </c>
      <c r="D1146" t="s">
        <v>24</v>
      </c>
      <c r="E1146" s="1">
        <v>4155774754</v>
      </c>
      <c r="F1146" s="1">
        <v>1465916051</v>
      </c>
      <c r="G1146">
        <v>1</v>
      </c>
      <c r="H1146">
        <v>0</v>
      </c>
      <c r="I1146">
        <v>1</v>
      </c>
      <c r="J1146">
        <v>0</v>
      </c>
      <c r="K1146">
        <v>1</v>
      </c>
      <c r="L1146">
        <v>1</v>
      </c>
      <c r="M1146">
        <v>1</v>
      </c>
      <c r="N1146">
        <v>-1</v>
      </c>
      <c r="O1146">
        <v>0</v>
      </c>
      <c r="P1146">
        <v>0</v>
      </c>
      <c r="Q1146">
        <v>0</v>
      </c>
      <c r="U1146" t="str">
        <f>VLOOKUP(D1146,Zone,2)</f>
        <v>Sud</v>
      </c>
      <c r="V1146">
        <f>WEEKNUM(A1146)</f>
        <v>16</v>
      </c>
    </row>
    <row r="1147" spans="1:22" x14ac:dyDescent="0.2">
      <c r="A1147" s="6">
        <v>43939</v>
      </c>
      <c r="B1147" t="s">
        <v>14</v>
      </c>
      <c r="C1147">
        <v>4</v>
      </c>
      <c r="D1147" t="s">
        <v>25</v>
      </c>
      <c r="E1147" s="1">
        <v>4649933453</v>
      </c>
      <c r="F1147" s="1">
        <v>1135662422</v>
      </c>
      <c r="G1147">
        <v>-2</v>
      </c>
      <c r="H1147">
        <v>-4</v>
      </c>
      <c r="I1147">
        <v>-6</v>
      </c>
      <c r="J1147">
        <v>-20</v>
      </c>
      <c r="K1147">
        <v>-26</v>
      </c>
      <c r="L1147">
        <v>-26</v>
      </c>
      <c r="M1147">
        <v>-26</v>
      </c>
      <c r="N1147">
        <v>50</v>
      </c>
      <c r="O1147">
        <v>5</v>
      </c>
      <c r="P1147">
        <v>29</v>
      </c>
      <c r="Q1147">
        <v>1190</v>
      </c>
      <c r="U1147" t="str">
        <f>VLOOKUP(D1147,Zone,2)</f>
        <v>Nord</v>
      </c>
      <c r="V1147">
        <f>WEEKNUM(A1147)</f>
        <v>16</v>
      </c>
    </row>
    <row r="1148" spans="1:22" x14ac:dyDescent="0.2">
      <c r="A1148" s="6">
        <v>43939</v>
      </c>
      <c r="B1148" t="s">
        <v>14</v>
      </c>
      <c r="C1148">
        <v>4</v>
      </c>
      <c r="D1148" t="s">
        <v>26</v>
      </c>
      <c r="E1148" s="1">
        <v>4606893511</v>
      </c>
      <c r="F1148" s="1">
        <v>1112123097</v>
      </c>
      <c r="G1148">
        <v>-10</v>
      </c>
      <c r="H1148">
        <v>-2</v>
      </c>
      <c r="I1148">
        <v>-12</v>
      </c>
      <c r="J1148">
        <v>7</v>
      </c>
      <c r="K1148">
        <v>-5</v>
      </c>
      <c r="L1148">
        <v>-5</v>
      </c>
      <c r="M1148">
        <v>-5</v>
      </c>
      <c r="N1148">
        <v>54</v>
      </c>
      <c r="O1148">
        <v>6</v>
      </c>
      <c r="P1148">
        <v>55</v>
      </c>
      <c r="Q1148">
        <v>1226</v>
      </c>
      <c r="U1148" t="str">
        <f>VLOOKUP(D1148,Zone,2)</f>
        <v>Nord</v>
      </c>
      <c r="V1148">
        <f>WEEKNUM(A1148)</f>
        <v>16</v>
      </c>
    </row>
    <row r="1149" spans="1:22" x14ac:dyDescent="0.2">
      <c r="A1149" s="6">
        <v>43939</v>
      </c>
      <c r="B1149" t="s">
        <v>14</v>
      </c>
      <c r="C1149">
        <v>1</v>
      </c>
      <c r="D1149" t="s">
        <v>27</v>
      </c>
      <c r="E1149" s="1">
        <v>450732745</v>
      </c>
      <c r="F1149" s="1">
        <v>7680687483</v>
      </c>
      <c r="G1149">
        <v>5</v>
      </c>
      <c r="H1149">
        <v>-10</v>
      </c>
      <c r="I1149">
        <v>-5</v>
      </c>
      <c r="J1149">
        <v>230</v>
      </c>
      <c r="K1149">
        <v>225</v>
      </c>
      <c r="L1149">
        <v>225</v>
      </c>
      <c r="M1149">
        <v>225</v>
      </c>
      <c r="N1149">
        <v>355</v>
      </c>
      <c r="O1149">
        <v>81</v>
      </c>
      <c r="P1149">
        <v>661</v>
      </c>
      <c r="Q1149">
        <v>5130</v>
      </c>
      <c r="U1149" t="str">
        <f>VLOOKUP(D1149,Zone,2)</f>
        <v>Nord</v>
      </c>
      <c r="V1149">
        <f>WEEKNUM(A1149)</f>
        <v>16</v>
      </c>
    </row>
    <row r="1150" spans="1:22" x14ac:dyDescent="0.2">
      <c r="A1150" s="6">
        <v>43939</v>
      </c>
      <c r="B1150" t="s">
        <v>14</v>
      </c>
      <c r="C1150">
        <v>16</v>
      </c>
      <c r="D1150" t="s">
        <v>28</v>
      </c>
      <c r="E1150" s="1">
        <v>4112559576</v>
      </c>
      <c r="F1150" s="1">
        <v>1686736689</v>
      </c>
      <c r="G1150">
        <v>4</v>
      </c>
      <c r="H1150">
        <v>-2</v>
      </c>
      <c r="I1150">
        <v>2</v>
      </c>
      <c r="J1150">
        <v>36</v>
      </c>
      <c r="K1150">
        <v>38</v>
      </c>
      <c r="L1150">
        <v>38</v>
      </c>
      <c r="M1150">
        <v>38</v>
      </c>
      <c r="N1150">
        <v>37</v>
      </c>
      <c r="O1150">
        <v>7</v>
      </c>
      <c r="P1150">
        <v>82</v>
      </c>
      <c r="Q1150">
        <v>2145</v>
      </c>
      <c r="U1150" t="str">
        <f>VLOOKUP(D1150,Zone,2)</f>
        <v>Sud</v>
      </c>
      <c r="V1150">
        <f>WEEKNUM(A1150)</f>
        <v>16</v>
      </c>
    </row>
    <row r="1151" spans="1:22" x14ac:dyDescent="0.2">
      <c r="A1151" s="6">
        <v>43939</v>
      </c>
      <c r="B1151" t="s">
        <v>14</v>
      </c>
      <c r="C1151">
        <v>20</v>
      </c>
      <c r="D1151" t="s">
        <v>29</v>
      </c>
      <c r="E1151" s="1">
        <v>3921531192</v>
      </c>
      <c r="F1151" s="1">
        <v>9110616306</v>
      </c>
      <c r="G1151">
        <v>-1</v>
      </c>
      <c r="H1151">
        <v>0</v>
      </c>
      <c r="I1151">
        <v>-1</v>
      </c>
      <c r="J1151">
        <v>10</v>
      </c>
      <c r="K1151">
        <v>9</v>
      </c>
      <c r="L1151">
        <v>9</v>
      </c>
      <c r="M1151">
        <v>9</v>
      </c>
      <c r="N1151">
        <v>11</v>
      </c>
      <c r="O1151">
        <v>0</v>
      </c>
      <c r="P1151">
        <v>20</v>
      </c>
      <c r="Q1151">
        <v>783</v>
      </c>
      <c r="U1151" t="str">
        <f>VLOOKUP(D1151,Zone,2)</f>
        <v>Sud</v>
      </c>
      <c r="V1151">
        <f>WEEKNUM(A1151)</f>
        <v>16</v>
      </c>
    </row>
    <row r="1152" spans="1:22" x14ac:dyDescent="0.2">
      <c r="A1152" s="6">
        <v>43939</v>
      </c>
      <c r="B1152" t="s">
        <v>14</v>
      </c>
      <c r="C1152">
        <v>19</v>
      </c>
      <c r="D1152" t="s">
        <v>30</v>
      </c>
      <c r="E1152" s="1">
        <v>3811569725</v>
      </c>
      <c r="F1152" s="1">
        <v>133623567</v>
      </c>
      <c r="G1152">
        <v>5</v>
      </c>
      <c r="H1152">
        <v>-4</v>
      </c>
      <c r="I1152">
        <v>1</v>
      </c>
      <c r="J1152">
        <v>31</v>
      </c>
      <c r="K1152">
        <v>32</v>
      </c>
      <c r="L1152">
        <v>32</v>
      </c>
      <c r="M1152">
        <v>32</v>
      </c>
      <c r="N1152">
        <v>9</v>
      </c>
      <c r="O1152">
        <v>6</v>
      </c>
      <c r="P1152">
        <v>47</v>
      </c>
      <c r="Q1152">
        <v>2543</v>
      </c>
      <c r="U1152" t="str">
        <f>VLOOKUP(D1152,Zone,2)</f>
        <v>Sud</v>
      </c>
      <c r="V1152">
        <f>WEEKNUM(A1152)</f>
        <v>16</v>
      </c>
    </row>
    <row r="1153" spans="1:22" x14ac:dyDescent="0.2">
      <c r="A1153" s="6">
        <v>43939</v>
      </c>
      <c r="B1153" t="s">
        <v>14</v>
      </c>
      <c r="C1153">
        <v>9</v>
      </c>
      <c r="D1153" t="s">
        <v>31</v>
      </c>
      <c r="E1153" s="1">
        <v>4376923077</v>
      </c>
      <c r="F1153" s="1">
        <v>1125588885</v>
      </c>
      <c r="G1153">
        <v>-15</v>
      </c>
      <c r="H1153">
        <v>-9</v>
      </c>
      <c r="I1153">
        <v>-24</v>
      </c>
      <c r="J1153">
        <v>-89</v>
      </c>
      <c r="K1153">
        <v>-113</v>
      </c>
      <c r="L1153">
        <v>-113</v>
      </c>
      <c r="M1153">
        <v>-113</v>
      </c>
      <c r="N1153">
        <v>224</v>
      </c>
      <c r="O1153">
        <v>16</v>
      </c>
      <c r="P1153">
        <v>127</v>
      </c>
      <c r="Q1153">
        <v>3672</v>
      </c>
      <c r="U1153" t="str">
        <f>VLOOKUP(D1153,Zone,2)</f>
        <v>Centro</v>
      </c>
      <c r="V1153">
        <f>WEEKNUM(A1153)</f>
        <v>16</v>
      </c>
    </row>
    <row r="1154" spans="1:22" x14ac:dyDescent="0.2">
      <c r="A1154" s="6">
        <v>43939</v>
      </c>
      <c r="B1154" t="s">
        <v>14</v>
      </c>
      <c r="C1154">
        <v>10</v>
      </c>
      <c r="D1154" t="s">
        <v>32</v>
      </c>
      <c r="E1154" s="1">
        <v>4310675841</v>
      </c>
      <c r="F1154" s="1">
        <v>1238824698</v>
      </c>
      <c r="G1154">
        <v>-2</v>
      </c>
      <c r="H1154">
        <v>1</v>
      </c>
      <c r="I1154">
        <v>-1</v>
      </c>
      <c r="J1154">
        <v>-62</v>
      </c>
      <c r="K1154">
        <v>-63</v>
      </c>
      <c r="L1154">
        <v>-63</v>
      </c>
      <c r="M1154">
        <v>-63</v>
      </c>
      <c r="N1154">
        <v>70</v>
      </c>
      <c r="O1154">
        <v>0</v>
      </c>
      <c r="P1154">
        <v>7</v>
      </c>
      <c r="Q1154">
        <v>1288</v>
      </c>
      <c r="U1154" t="str">
        <f>VLOOKUP(D1154,Zone,2)</f>
        <v>Centro</v>
      </c>
      <c r="V1154">
        <f>WEEKNUM(A1154)</f>
        <v>16</v>
      </c>
    </row>
    <row r="1155" spans="1:22" x14ac:dyDescent="0.2">
      <c r="A1155" s="6">
        <v>43939</v>
      </c>
      <c r="B1155" t="s">
        <v>14</v>
      </c>
      <c r="C1155">
        <v>2</v>
      </c>
      <c r="D1155" t="s">
        <v>33</v>
      </c>
      <c r="E1155" s="1">
        <v>4573750286</v>
      </c>
      <c r="F1155" s="1">
        <v>7320149366</v>
      </c>
      <c r="G1155">
        <v>-1</v>
      </c>
      <c r="H1155">
        <v>1</v>
      </c>
      <c r="I1155">
        <v>0</v>
      </c>
      <c r="J1155">
        <v>58</v>
      </c>
      <c r="K1155">
        <v>58</v>
      </c>
      <c r="L1155">
        <v>58</v>
      </c>
      <c r="M1155">
        <v>58</v>
      </c>
      <c r="N1155">
        <v>21</v>
      </c>
      <c r="O1155">
        <v>1</v>
      </c>
      <c r="P1155">
        <v>80</v>
      </c>
      <c r="Q1155">
        <v>155</v>
      </c>
      <c r="U1155" t="str">
        <f>VLOOKUP(D1155,Zone,2)</f>
        <v>Nord</v>
      </c>
      <c r="V1155">
        <f>WEEKNUM(A1155)</f>
        <v>16</v>
      </c>
    </row>
    <row r="1156" spans="1:22" x14ac:dyDescent="0.2">
      <c r="A1156" s="6">
        <v>43939</v>
      </c>
      <c r="B1156" t="s">
        <v>14</v>
      </c>
      <c r="C1156">
        <v>5</v>
      </c>
      <c r="D1156" t="s">
        <v>34</v>
      </c>
      <c r="E1156" s="1">
        <v>4543490485</v>
      </c>
      <c r="F1156" s="1">
        <v>1233845213</v>
      </c>
      <c r="G1156">
        <v>-72</v>
      </c>
      <c r="H1156">
        <v>-7</v>
      </c>
      <c r="I1156">
        <v>-79</v>
      </c>
      <c r="J1156">
        <v>-95</v>
      </c>
      <c r="K1156">
        <v>-174</v>
      </c>
      <c r="L1156">
        <v>-174</v>
      </c>
      <c r="M1156">
        <v>-174</v>
      </c>
      <c r="N1156">
        <v>459</v>
      </c>
      <c r="O1156">
        <v>33</v>
      </c>
      <c r="P1156">
        <v>318</v>
      </c>
      <c r="Q1156">
        <v>10607</v>
      </c>
      <c r="U1156" t="str">
        <f>VLOOKUP(D1156,Zone,2)</f>
        <v>Nord</v>
      </c>
      <c r="V1156">
        <f>WEEKNUM(A1156)</f>
        <v>16</v>
      </c>
    </row>
    <row r="1157" spans="1:22" x14ac:dyDescent="0.2">
      <c r="A1157" s="6">
        <v>43940</v>
      </c>
      <c r="B1157" t="s">
        <v>14</v>
      </c>
      <c r="C1157">
        <v>13</v>
      </c>
      <c r="D1157" t="s">
        <v>15</v>
      </c>
      <c r="E1157" s="1">
        <v>4235122196</v>
      </c>
      <c r="F1157" s="1">
        <v>1339843823</v>
      </c>
      <c r="G1157">
        <v>-4</v>
      </c>
      <c r="H1157">
        <v>-1</v>
      </c>
      <c r="I1157">
        <v>-5</v>
      </c>
      <c r="J1157">
        <v>21</v>
      </c>
      <c r="K1157">
        <v>16</v>
      </c>
      <c r="L1157">
        <v>16</v>
      </c>
      <c r="M1157">
        <v>16</v>
      </c>
      <c r="N1157">
        <v>13</v>
      </c>
      <c r="O1157">
        <v>5</v>
      </c>
      <c r="P1157">
        <v>34</v>
      </c>
      <c r="Q1157">
        <v>775</v>
      </c>
      <c r="U1157" t="str">
        <f>VLOOKUP(D1157,Zone,2)</f>
        <v>Centro</v>
      </c>
      <c r="V1157">
        <f>WEEKNUM(A1157)</f>
        <v>17</v>
      </c>
    </row>
    <row r="1158" spans="1:22" x14ac:dyDescent="0.2">
      <c r="A1158" s="6">
        <v>43940</v>
      </c>
      <c r="B1158" t="s">
        <v>14</v>
      </c>
      <c r="C1158">
        <v>17</v>
      </c>
      <c r="D1158" t="s">
        <v>16</v>
      </c>
      <c r="E1158" s="1">
        <v>4063947052</v>
      </c>
      <c r="F1158" s="1">
        <v>1580514834</v>
      </c>
      <c r="G1158">
        <v>-1</v>
      </c>
      <c r="H1158">
        <v>0</v>
      </c>
      <c r="I1158">
        <v>-1</v>
      </c>
      <c r="J1158">
        <v>-14</v>
      </c>
      <c r="K1158">
        <v>-15</v>
      </c>
      <c r="L1158">
        <v>-15</v>
      </c>
      <c r="M1158">
        <v>-15</v>
      </c>
      <c r="N1158">
        <v>17</v>
      </c>
      <c r="O1158">
        <v>1</v>
      </c>
      <c r="P1158">
        <v>3</v>
      </c>
      <c r="Q1158">
        <v>472</v>
      </c>
      <c r="U1158" t="str">
        <f>VLOOKUP(D1158,Zone,2)</f>
        <v>Sud</v>
      </c>
      <c r="V1158">
        <f>WEEKNUM(A1158)</f>
        <v>17</v>
      </c>
    </row>
    <row r="1159" spans="1:22" x14ac:dyDescent="0.2">
      <c r="A1159" s="6">
        <v>43940</v>
      </c>
      <c r="B1159" t="s">
        <v>14</v>
      </c>
      <c r="C1159">
        <v>18</v>
      </c>
      <c r="D1159" t="s">
        <v>17</v>
      </c>
      <c r="E1159" s="1">
        <v>3890597598</v>
      </c>
      <c r="F1159" s="1">
        <v>1659440194</v>
      </c>
      <c r="G1159">
        <v>-10</v>
      </c>
      <c r="H1159">
        <v>-1</v>
      </c>
      <c r="I1159">
        <v>-11</v>
      </c>
      <c r="J1159">
        <v>23</v>
      </c>
      <c r="K1159">
        <v>12</v>
      </c>
      <c r="L1159">
        <v>12</v>
      </c>
      <c r="M1159">
        <v>12</v>
      </c>
      <c r="N1159">
        <v>10</v>
      </c>
      <c r="O1159">
        <v>2</v>
      </c>
      <c r="P1159">
        <v>24</v>
      </c>
      <c r="Q1159">
        <v>966</v>
      </c>
      <c r="U1159" t="str">
        <f>VLOOKUP(D1159,Zone,2)</f>
        <v>Sud</v>
      </c>
      <c r="V1159">
        <f>WEEKNUM(A1159)</f>
        <v>17</v>
      </c>
    </row>
    <row r="1160" spans="1:22" x14ac:dyDescent="0.2">
      <c r="A1160" s="6">
        <v>43940</v>
      </c>
      <c r="B1160" t="s">
        <v>14</v>
      </c>
      <c r="C1160">
        <v>15</v>
      </c>
      <c r="D1160" t="s">
        <v>18</v>
      </c>
      <c r="E1160" s="1">
        <v>4083956555</v>
      </c>
      <c r="F1160" s="1">
        <v>1425084984</v>
      </c>
      <c r="G1160">
        <v>-15</v>
      </c>
      <c r="H1160">
        <v>-15</v>
      </c>
      <c r="I1160">
        <v>-30</v>
      </c>
      <c r="J1160">
        <v>7</v>
      </c>
      <c r="K1160">
        <v>-23</v>
      </c>
      <c r="L1160">
        <v>-23</v>
      </c>
      <c r="M1160">
        <v>-23</v>
      </c>
      <c r="N1160">
        <v>60</v>
      </c>
      <c r="O1160">
        <v>4</v>
      </c>
      <c r="P1160">
        <v>41</v>
      </c>
      <c r="Q1160">
        <v>1893</v>
      </c>
      <c r="U1160" t="str">
        <f>VLOOKUP(D1160,Zone,2)</f>
        <v>Sud</v>
      </c>
      <c r="V1160">
        <f>WEEKNUM(A1160)</f>
        <v>17</v>
      </c>
    </row>
    <row r="1161" spans="1:22" x14ac:dyDescent="0.2">
      <c r="A1161" s="6">
        <v>43940</v>
      </c>
      <c r="B1161" t="s">
        <v>14</v>
      </c>
      <c r="C1161">
        <v>8</v>
      </c>
      <c r="D1161" t="s">
        <v>46</v>
      </c>
      <c r="E1161" s="1">
        <v>4449436681</v>
      </c>
      <c r="F1161" s="1">
        <v>113417208</v>
      </c>
      <c r="G1161">
        <v>-68</v>
      </c>
      <c r="H1161">
        <v>-7</v>
      </c>
      <c r="I1161">
        <v>-75</v>
      </c>
      <c r="J1161">
        <v>43</v>
      </c>
      <c r="K1161">
        <v>-32</v>
      </c>
      <c r="L1161">
        <v>-32</v>
      </c>
      <c r="M1161">
        <v>-32</v>
      </c>
      <c r="N1161">
        <v>350</v>
      </c>
      <c r="O1161">
        <v>58</v>
      </c>
      <c r="P1161">
        <v>376</v>
      </c>
      <c r="Q1161">
        <v>3696</v>
      </c>
      <c r="U1161" t="str">
        <f>VLOOKUP(D1161,Zone,2)</f>
        <v>Nord</v>
      </c>
      <c r="V1161">
        <f>WEEKNUM(A1161)</f>
        <v>17</v>
      </c>
    </row>
    <row r="1162" spans="1:22" x14ac:dyDescent="0.2">
      <c r="A1162" s="6">
        <v>43940</v>
      </c>
      <c r="B1162" t="s">
        <v>14</v>
      </c>
      <c r="C1162">
        <v>6</v>
      </c>
      <c r="D1162" t="s">
        <v>19</v>
      </c>
      <c r="E1162" s="1">
        <v>456494354</v>
      </c>
      <c r="F1162" s="1">
        <v>1376813649</v>
      </c>
      <c r="G1162">
        <v>-1</v>
      </c>
      <c r="H1162">
        <v>-2</v>
      </c>
      <c r="I1162">
        <v>-3</v>
      </c>
      <c r="J1162">
        <v>-63</v>
      </c>
      <c r="K1162">
        <v>-66</v>
      </c>
      <c r="L1162">
        <v>-66</v>
      </c>
      <c r="M1162">
        <v>-66</v>
      </c>
      <c r="N1162">
        <v>77</v>
      </c>
      <c r="O1162">
        <v>3</v>
      </c>
      <c r="P1162">
        <v>14</v>
      </c>
      <c r="Q1162">
        <v>1329</v>
      </c>
      <c r="U1162" t="str">
        <f>VLOOKUP(D1162,Zone,2)</f>
        <v>Nord</v>
      </c>
      <c r="V1162">
        <f>WEEKNUM(A1162)</f>
        <v>17</v>
      </c>
    </row>
    <row r="1163" spans="1:22" x14ac:dyDescent="0.2">
      <c r="A1163" s="6">
        <v>43940</v>
      </c>
      <c r="B1163" t="s">
        <v>14</v>
      </c>
      <c r="C1163">
        <v>12</v>
      </c>
      <c r="D1163" t="s">
        <v>20</v>
      </c>
      <c r="E1163" s="1">
        <v>4189277044</v>
      </c>
      <c r="F1163" s="1">
        <v>1248366722</v>
      </c>
      <c r="G1163">
        <v>-6</v>
      </c>
      <c r="H1163">
        <v>-1</v>
      </c>
      <c r="I1163">
        <v>-7</v>
      </c>
      <c r="J1163">
        <v>46</v>
      </c>
      <c r="K1163">
        <v>39</v>
      </c>
      <c r="L1163">
        <v>39</v>
      </c>
      <c r="M1163">
        <v>39</v>
      </c>
      <c r="N1163">
        <v>47</v>
      </c>
      <c r="O1163">
        <v>1</v>
      </c>
      <c r="P1163">
        <v>87</v>
      </c>
      <c r="Q1163">
        <v>2254</v>
      </c>
      <c r="U1163" t="str">
        <f>VLOOKUP(D1163,Zone,2)</f>
        <v>Centro</v>
      </c>
      <c r="V1163">
        <f>WEEKNUM(A1163)</f>
        <v>17</v>
      </c>
    </row>
    <row r="1164" spans="1:22" x14ac:dyDescent="0.2">
      <c r="A1164" s="6">
        <v>43940</v>
      </c>
      <c r="B1164" t="s">
        <v>14</v>
      </c>
      <c r="C1164">
        <v>7</v>
      </c>
      <c r="D1164" t="s">
        <v>21</v>
      </c>
      <c r="E1164" s="1">
        <v>4441149315</v>
      </c>
      <c r="F1164" s="1">
        <v>89326992</v>
      </c>
      <c r="G1164">
        <v>-16</v>
      </c>
      <c r="H1164">
        <v>-4</v>
      </c>
      <c r="I1164">
        <v>-20</v>
      </c>
      <c r="J1164">
        <v>98</v>
      </c>
      <c r="K1164">
        <v>78</v>
      </c>
      <c r="L1164">
        <v>78</v>
      </c>
      <c r="M1164">
        <v>78</v>
      </c>
      <c r="N1164">
        <v>118</v>
      </c>
      <c r="O1164">
        <v>31</v>
      </c>
      <c r="P1164">
        <v>227</v>
      </c>
      <c r="Q1164">
        <v>2229</v>
      </c>
      <c r="U1164" t="str">
        <f>VLOOKUP(D1164,Zone,2)</f>
        <v>Nord</v>
      </c>
      <c r="V1164">
        <f>WEEKNUM(A1164)</f>
        <v>17</v>
      </c>
    </row>
    <row r="1165" spans="1:22" x14ac:dyDescent="0.2">
      <c r="A1165" s="6">
        <v>43940</v>
      </c>
      <c r="B1165" t="s">
        <v>14</v>
      </c>
      <c r="C1165">
        <v>3</v>
      </c>
      <c r="D1165" t="s">
        <v>22</v>
      </c>
      <c r="E1165" s="1">
        <v>4546679409</v>
      </c>
      <c r="F1165" s="1">
        <v>9190347404</v>
      </c>
      <c r="G1165">
        <v>300</v>
      </c>
      <c r="H1165">
        <v>-25</v>
      </c>
      <c r="I1165">
        <v>275</v>
      </c>
      <c r="J1165">
        <v>27</v>
      </c>
      <c r="K1165">
        <v>302</v>
      </c>
      <c r="L1165">
        <v>302</v>
      </c>
      <c r="M1165">
        <v>302</v>
      </c>
      <c r="N1165">
        <v>390</v>
      </c>
      <c r="O1165">
        <v>163</v>
      </c>
      <c r="P1165">
        <v>855</v>
      </c>
      <c r="Q1165">
        <v>8824</v>
      </c>
      <c r="U1165" t="str">
        <f>VLOOKUP(D1165,Zone,2)</f>
        <v>Nord</v>
      </c>
      <c r="V1165">
        <f>WEEKNUM(A1165)</f>
        <v>17</v>
      </c>
    </row>
    <row r="1166" spans="1:22" x14ac:dyDescent="0.2">
      <c r="A1166" s="6">
        <v>43940</v>
      </c>
      <c r="B1166" t="s">
        <v>14</v>
      </c>
      <c r="C1166">
        <v>11</v>
      </c>
      <c r="D1166" t="s">
        <v>23</v>
      </c>
      <c r="E1166" s="1">
        <v>4361675973</v>
      </c>
      <c r="F1166" s="1">
        <v>135188753</v>
      </c>
      <c r="G1166">
        <v>-5</v>
      </c>
      <c r="H1166">
        <v>-2</v>
      </c>
      <c r="I1166">
        <v>-7</v>
      </c>
      <c r="J1166">
        <v>17</v>
      </c>
      <c r="K1166">
        <v>10</v>
      </c>
      <c r="L1166">
        <v>10</v>
      </c>
      <c r="M1166">
        <v>10</v>
      </c>
      <c r="N1166">
        <v>26</v>
      </c>
      <c r="O1166">
        <v>12</v>
      </c>
      <c r="P1166">
        <v>48</v>
      </c>
      <c r="Q1166">
        <v>1565</v>
      </c>
      <c r="U1166" t="str">
        <f>VLOOKUP(D1166,Zone,2)</f>
        <v>Centro</v>
      </c>
      <c r="V1166">
        <f>WEEKNUM(A1166)</f>
        <v>17</v>
      </c>
    </row>
    <row r="1167" spans="1:22" x14ac:dyDescent="0.2">
      <c r="A1167" s="6">
        <v>43940</v>
      </c>
      <c r="B1167" t="s">
        <v>14</v>
      </c>
      <c r="C1167">
        <v>14</v>
      </c>
      <c r="D1167" t="s">
        <v>24</v>
      </c>
      <c r="E1167" s="1">
        <v>4155774754</v>
      </c>
      <c r="F1167" s="1">
        <v>1465916051</v>
      </c>
      <c r="G1167">
        <v>0</v>
      </c>
      <c r="H1167">
        <v>0</v>
      </c>
      <c r="I1167">
        <v>0</v>
      </c>
      <c r="J1167">
        <v>6</v>
      </c>
      <c r="K1167">
        <v>6</v>
      </c>
      <c r="L1167">
        <v>6</v>
      </c>
      <c r="M1167">
        <v>6</v>
      </c>
      <c r="N1167">
        <v>3</v>
      </c>
      <c r="O1167">
        <v>1</v>
      </c>
      <c r="P1167">
        <v>10</v>
      </c>
      <c r="Q1167">
        <v>502</v>
      </c>
      <c r="U1167" t="str">
        <f>VLOOKUP(D1167,Zone,2)</f>
        <v>Sud</v>
      </c>
      <c r="V1167">
        <f>WEEKNUM(A1167)</f>
        <v>17</v>
      </c>
    </row>
    <row r="1168" spans="1:22" x14ac:dyDescent="0.2">
      <c r="A1168" s="6">
        <v>43940</v>
      </c>
      <c r="B1168" t="s">
        <v>14</v>
      </c>
      <c r="C1168">
        <v>4</v>
      </c>
      <c r="D1168" t="s">
        <v>25</v>
      </c>
      <c r="E1168" s="1">
        <v>4649933453</v>
      </c>
      <c r="F1168" s="1">
        <v>1135662422</v>
      </c>
      <c r="G1168">
        <v>-17</v>
      </c>
      <c r="H1168">
        <v>-5</v>
      </c>
      <c r="I1168">
        <v>-22</v>
      </c>
      <c r="J1168">
        <v>32</v>
      </c>
      <c r="K1168">
        <v>10</v>
      </c>
      <c r="L1168">
        <v>10</v>
      </c>
      <c r="M1168">
        <v>10</v>
      </c>
      <c r="N1168">
        <v>39</v>
      </c>
      <c r="O1168">
        <v>6</v>
      </c>
      <c r="P1168">
        <v>55</v>
      </c>
      <c r="Q1168">
        <v>1473</v>
      </c>
      <c r="U1168" t="str">
        <f>VLOOKUP(D1168,Zone,2)</f>
        <v>Nord</v>
      </c>
      <c r="V1168">
        <f>WEEKNUM(A1168)</f>
        <v>17</v>
      </c>
    </row>
    <row r="1169" spans="1:22" x14ac:dyDescent="0.2">
      <c r="A1169" s="6">
        <v>43940</v>
      </c>
      <c r="B1169" t="s">
        <v>14</v>
      </c>
      <c r="C1169">
        <v>4</v>
      </c>
      <c r="D1169" t="s">
        <v>26</v>
      </c>
      <c r="E1169" s="1">
        <v>4606893511</v>
      </c>
      <c r="F1169" s="1">
        <v>1112123097</v>
      </c>
      <c r="G1169">
        <v>2</v>
      </c>
      <c r="H1169">
        <v>-1</v>
      </c>
      <c r="I1169">
        <v>1</v>
      </c>
      <c r="J1169">
        <v>-15</v>
      </c>
      <c r="K1169">
        <v>-14</v>
      </c>
      <c r="L1169">
        <v>-14</v>
      </c>
      <c r="M1169">
        <v>-14</v>
      </c>
      <c r="N1169">
        <v>103</v>
      </c>
      <c r="O1169">
        <v>12</v>
      </c>
      <c r="P1169">
        <v>101</v>
      </c>
      <c r="Q1169">
        <v>1241</v>
      </c>
      <c r="U1169" t="str">
        <f>VLOOKUP(D1169,Zone,2)</f>
        <v>Nord</v>
      </c>
      <c r="V1169">
        <f>WEEKNUM(A1169)</f>
        <v>17</v>
      </c>
    </row>
    <row r="1170" spans="1:22" x14ac:dyDescent="0.2">
      <c r="A1170" s="6">
        <v>43940</v>
      </c>
      <c r="B1170" t="s">
        <v>14</v>
      </c>
      <c r="C1170">
        <v>1</v>
      </c>
      <c r="D1170" t="s">
        <v>27</v>
      </c>
      <c r="E1170" s="1">
        <v>450732745</v>
      </c>
      <c r="F1170" s="1">
        <v>7680687483</v>
      </c>
      <c r="G1170">
        <v>-70</v>
      </c>
      <c r="H1170">
        <v>-18</v>
      </c>
      <c r="I1170">
        <v>-88</v>
      </c>
      <c r="J1170">
        <v>335</v>
      </c>
      <c r="K1170">
        <v>247</v>
      </c>
      <c r="L1170">
        <v>247</v>
      </c>
      <c r="M1170">
        <v>247</v>
      </c>
      <c r="N1170">
        <v>267</v>
      </c>
      <c r="O1170">
        <v>79</v>
      </c>
      <c r="P1170">
        <v>593</v>
      </c>
      <c r="Q1170">
        <v>4725</v>
      </c>
      <c r="U1170" t="str">
        <f>VLOOKUP(D1170,Zone,2)</f>
        <v>Nord</v>
      </c>
      <c r="V1170">
        <f>WEEKNUM(A1170)</f>
        <v>17</v>
      </c>
    </row>
    <row r="1171" spans="1:22" x14ac:dyDescent="0.2">
      <c r="A1171" s="6">
        <v>43940</v>
      </c>
      <c r="B1171" t="s">
        <v>14</v>
      </c>
      <c r="C1171">
        <v>16</v>
      </c>
      <c r="D1171" t="s">
        <v>28</v>
      </c>
      <c r="E1171" s="1">
        <v>4112559576</v>
      </c>
      <c r="F1171" s="1">
        <v>1686736689</v>
      </c>
      <c r="G1171">
        <v>-4</v>
      </c>
      <c r="H1171">
        <v>0</v>
      </c>
      <c r="I1171">
        <v>-4</v>
      </c>
      <c r="J1171">
        <v>96</v>
      </c>
      <c r="K1171">
        <v>92</v>
      </c>
      <c r="L1171">
        <v>92</v>
      </c>
      <c r="M1171">
        <v>92</v>
      </c>
      <c r="N1171">
        <v>26</v>
      </c>
      <c r="O1171">
        <v>2</v>
      </c>
      <c r="P1171">
        <v>120</v>
      </c>
      <c r="Q1171">
        <v>2175</v>
      </c>
      <c r="U1171" t="str">
        <f>VLOOKUP(D1171,Zone,2)</f>
        <v>Sud</v>
      </c>
      <c r="V1171">
        <f>WEEKNUM(A1171)</f>
        <v>17</v>
      </c>
    </row>
    <row r="1172" spans="1:22" x14ac:dyDescent="0.2">
      <c r="A1172" s="6">
        <v>43940</v>
      </c>
      <c r="B1172" t="s">
        <v>14</v>
      </c>
      <c r="C1172">
        <v>20</v>
      </c>
      <c r="D1172" t="s">
        <v>29</v>
      </c>
      <c r="E1172" s="1">
        <v>3921531192</v>
      </c>
      <c r="F1172" s="1">
        <v>9110616306</v>
      </c>
      <c r="G1172">
        <v>5</v>
      </c>
      <c r="H1172">
        <v>-1</v>
      </c>
      <c r="I1172">
        <v>4</v>
      </c>
      <c r="J1172">
        <v>-21</v>
      </c>
      <c r="K1172">
        <v>-17</v>
      </c>
      <c r="L1172">
        <v>-17</v>
      </c>
      <c r="M1172">
        <v>-17</v>
      </c>
      <c r="N1172">
        <v>34</v>
      </c>
      <c r="O1172">
        <v>0</v>
      </c>
      <c r="P1172">
        <v>17</v>
      </c>
      <c r="Q1172">
        <v>772</v>
      </c>
      <c r="U1172" t="str">
        <f>VLOOKUP(D1172,Zone,2)</f>
        <v>Sud</v>
      </c>
      <c r="V1172">
        <f>WEEKNUM(A1172)</f>
        <v>17</v>
      </c>
    </row>
    <row r="1173" spans="1:22" x14ac:dyDescent="0.2">
      <c r="A1173" s="6">
        <v>43940</v>
      </c>
      <c r="B1173" t="s">
        <v>14</v>
      </c>
      <c r="C1173">
        <v>19</v>
      </c>
      <c r="D1173" t="s">
        <v>30</v>
      </c>
      <c r="E1173" s="1">
        <v>3811569725</v>
      </c>
      <c r="F1173" s="1">
        <v>133623567</v>
      </c>
      <c r="G1173">
        <v>-4</v>
      </c>
      <c r="H1173">
        <v>-1</v>
      </c>
      <c r="I1173">
        <v>-5</v>
      </c>
      <c r="J1173">
        <v>36</v>
      </c>
      <c r="K1173">
        <v>31</v>
      </c>
      <c r="L1173">
        <v>31</v>
      </c>
      <c r="M1173">
        <v>31</v>
      </c>
      <c r="N1173">
        <v>10</v>
      </c>
      <c r="O1173">
        <v>4</v>
      </c>
      <c r="P1173">
        <v>45</v>
      </c>
      <c r="Q1173">
        <v>2057</v>
      </c>
      <c r="U1173" t="str">
        <f>VLOOKUP(D1173,Zone,2)</f>
        <v>Sud</v>
      </c>
      <c r="V1173">
        <f>WEEKNUM(A1173)</f>
        <v>17</v>
      </c>
    </row>
    <row r="1174" spans="1:22" x14ac:dyDescent="0.2">
      <c r="A1174" s="6">
        <v>43940</v>
      </c>
      <c r="B1174" t="s">
        <v>14</v>
      </c>
      <c r="C1174">
        <v>9</v>
      </c>
      <c r="D1174" t="s">
        <v>31</v>
      </c>
      <c r="E1174" s="1">
        <v>4376923077</v>
      </c>
      <c r="F1174" s="1">
        <v>1125588885</v>
      </c>
      <c r="G1174">
        <v>-31</v>
      </c>
      <c r="H1174">
        <v>-6</v>
      </c>
      <c r="I1174">
        <v>-37</v>
      </c>
      <c r="J1174">
        <v>63</v>
      </c>
      <c r="K1174">
        <v>26</v>
      </c>
      <c r="L1174">
        <v>26</v>
      </c>
      <c r="M1174">
        <v>26</v>
      </c>
      <c r="N1174">
        <v>90</v>
      </c>
      <c r="O1174">
        <v>19</v>
      </c>
      <c r="P1174">
        <v>135</v>
      </c>
      <c r="Q1174">
        <v>4072</v>
      </c>
      <c r="U1174" t="str">
        <f>VLOOKUP(D1174,Zone,2)</f>
        <v>Centro</v>
      </c>
      <c r="V1174">
        <f>WEEKNUM(A1174)</f>
        <v>17</v>
      </c>
    </row>
    <row r="1175" spans="1:22" x14ac:dyDescent="0.2">
      <c r="A1175" s="6">
        <v>43940</v>
      </c>
      <c r="B1175" t="s">
        <v>14</v>
      </c>
      <c r="C1175">
        <v>10</v>
      </c>
      <c r="D1175" t="s">
        <v>32</v>
      </c>
      <c r="E1175" s="1">
        <v>4310675841</v>
      </c>
      <c r="F1175" s="1">
        <v>1238824698</v>
      </c>
      <c r="G1175">
        <v>-1</v>
      </c>
      <c r="H1175">
        <v>-2</v>
      </c>
      <c r="I1175">
        <v>-3</v>
      </c>
      <c r="J1175">
        <v>8</v>
      </c>
      <c r="K1175">
        <v>5</v>
      </c>
      <c r="L1175">
        <v>5</v>
      </c>
      <c r="M1175">
        <v>5</v>
      </c>
      <c r="N1175">
        <v>-2</v>
      </c>
      <c r="O1175">
        <v>1</v>
      </c>
      <c r="P1175">
        <v>4</v>
      </c>
      <c r="Q1175">
        <v>1064</v>
      </c>
      <c r="U1175" t="str">
        <f>VLOOKUP(D1175,Zone,2)</f>
        <v>Centro</v>
      </c>
      <c r="V1175">
        <f>WEEKNUM(A1175)</f>
        <v>17</v>
      </c>
    </row>
    <row r="1176" spans="1:22" x14ac:dyDescent="0.2">
      <c r="A1176" s="6">
        <v>43940</v>
      </c>
      <c r="B1176" t="s">
        <v>14</v>
      </c>
      <c r="C1176">
        <v>2</v>
      </c>
      <c r="D1176" t="s">
        <v>33</v>
      </c>
      <c r="E1176" s="1">
        <v>4573750286</v>
      </c>
      <c r="F1176" s="1">
        <v>7320149366</v>
      </c>
      <c r="G1176">
        <v>-5</v>
      </c>
      <c r="H1176">
        <v>0</v>
      </c>
      <c r="I1176">
        <v>-5</v>
      </c>
      <c r="J1176">
        <v>18</v>
      </c>
      <c r="K1176">
        <v>13</v>
      </c>
      <c r="L1176">
        <v>13</v>
      </c>
      <c r="M1176">
        <v>13</v>
      </c>
      <c r="N1176">
        <v>1</v>
      </c>
      <c r="O1176">
        <v>1</v>
      </c>
      <c r="P1176">
        <v>15</v>
      </c>
      <c r="Q1176">
        <v>156</v>
      </c>
      <c r="U1176" t="str">
        <f>VLOOKUP(D1176,Zone,2)</f>
        <v>Nord</v>
      </c>
      <c r="V1176">
        <f>WEEKNUM(A1176)</f>
        <v>17</v>
      </c>
    </row>
    <row r="1177" spans="1:22" x14ac:dyDescent="0.2">
      <c r="A1177" s="6">
        <v>43940</v>
      </c>
      <c r="B1177" t="s">
        <v>14</v>
      </c>
      <c r="C1177">
        <v>5</v>
      </c>
      <c r="D1177" t="s">
        <v>34</v>
      </c>
      <c r="E1177" s="1">
        <v>4543490485</v>
      </c>
      <c r="F1177" s="1">
        <v>1233845213</v>
      </c>
      <c r="G1177">
        <v>-23</v>
      </c>
      <c r="H1177">
        <v>-6</v>
      </c>
      <c r="I1177">
        <v>-29</v>
      </c>
      <c r="J1177">
        <v>-205</v>
      </c>
      <c r="K1177">
        <v>-234</v>
      </c>
      <c r="L1177">
        <v>-234</v>
      </c>
      <c r="M1177">
        <v>-234</v>
      </c>
      <c r="N1177">
        <v>449</v>
      </c>
      <c r="O1177">
        <v>28</v>
      </c>
      <c r="P1177">
        <v>243</v>
      </c>
      <c r="Q1177">
        <v>8468</v>
      </c>
      <c r="U1177" t="str">
        <f>VLOOKUP(D1177,Zone,2)</f>
        <v>Nord</v>
      </c>
      <c r="V1177">
        <f>WEEKNUM(A1177)</f>
        <v>17</v>
      </c>
    </row>
    <row r="1178" spans="1:22" x14ac:dyDescent="0.2">
      <c r="A1178" s="6">
        <v>43941</v>
      </c>
      <c r="B1178" t="s">
        <v>14</v>
      </c>
      <c r="C1178">
        <v>13</v>
      </c>
      <c r="D1178" t="s">
        <v>15</v>
      </c>
      <c r="E1178" s="1">
        <v>4235122196</v>
      </c>
      <c r="F1178" s="1">
        <v>1339843823</v>
      </c>
      <c r="G1178">
        <v>3</v>
      </c>
      <c r="H1178">
        <v>-2</v>
      </c>
      <c r="I1178">
        <v>1</v>
      </c>
      <c r="J1178">
        <v>74</v>
      </c>
      <c r="K1178">
        <v>75</v>
      </c>
      <c r="L1178">
        <v>75</v>
      </c>
      <c r="M1178">
        <v>75</v>
      </c>
      <c r="N1178">
        <v>11</v>
      </c>
      <c r="O1178">
        <v>5</v>
      </c>
      <c r="P1178">
        <v>91</v>
      </c>
      <c r="Q1178">
        <v>151</v>
      </c>
      <c r="U1178" t="str">
        <f>VLOOKUP(D1178,Zone,2)</f>
        <v>Centro</v>
      </c>
      <c r="V1178">
        <f>WEEKNUM(A1178)</f>
        <v>17</v>
      </c>
    </row>
    <row r="1179" spans="1:22" x14ac:dyDescent="0.2">
      <c r="A1179" s="6">
        <v>43941</v>
      </c>
      <c r="B1179" t="s">
        <v>14</v>
      </c>
      <c r="C1179">
        <v>17</v>
      </c>
      <c r="D1179" t="s">
        <v>16</v>
      </c>
      <c r="E1179" s="1">
        <v>4063947052</v>
      </c>
      <c r="F1179" s="1">
        <v>1580514834</v>
      </c>
      <c r="G1179">
        <v>0</v>
      </c>
      <c r="H1179">
        <v>-1</v>
      </c>
      <c r="I1179">
        <v>-1</v>
      </c>
      <c r="J1179">
        <v>-4</v>
      </c>
      <c r="K1179">
        <v>-5</v>
      </c>
      <c r="L1179">
        <v>-5</v>
      </c>
      <c r="M1179">
        <v>-5</v>
      </c>
      <c r="N1179">
        <v>5</v>
      </c>
      <c r="O1179">
        <v>0</v>
      </c>
      <c r="P1179">
        <v>0</v>
      </c>
      <c r="Q1179">
        <v>340</v>
      </c>
      <c r="U1179" t="str">
        <f>VLOOKUP(D1179,Zone,2)</f>
        <v>Sud</v>
      </c>
      <c r="V1179">
        <f>WEEKNUM(A1179)</f>
        <v>17</v>
      </c>
    </row>
    <row r="1180" spans="1:22" x14ac:dyDescent="0.2">
      <c r="A1180" s="6">
        <v>43941</v>
      </c>
      <c r="B1180" t="s">
        <v>14</v>
      </c>
      <c r="C1180">
        <v>18</v>
      </c>
      <c r="D1180" t="s">
        <v>17</v>
      </c>
      <c r="E1180" s="1">
        <v>3890597598</v>
      </c>
      <c r="F1180" s="1">
        <v>1659440194</v>
      </c>
      <c r="G1180">
        <v>-2</v>
      </c>
      <c r="H1180">
        <v>1</v>
      </c>
      <c r="I1180">
        <v>-1</v>
      </c>
      <c r="J1180">
        <v>-15</v>
      </c>
      <c r="K1180">
        <v>-16</v>
      </c>
      <c r="L1180">
        <v>-16</v>
      </c>
      <c r="M1180">
        <v>-16</v>
      </c>
      <c r="N1180">
        <v>19</v>
      </c>
      <c r="O1180">
        <v>0</v>
      </c>
      <c r="P1180">
        <v>3</v>
      </c>
      <c r="Q1180">
        <v>613</v>
      </c>
      <c r="U1180" t="str">
        <f>VLOOKUP(D1180,Zone,2)</f>
        <v>Sud</v>
      </c>
      <c r="V1180">
        <f>WEEKNUM(A1180)</f>
        <v>17</v>
      </c>
    </row>
    <row r="1181" spans="1:22" x14ac:dyDescent="0.2">
      <c r="A1181" s="6">
        <v>43941</v>
      </c>
      <c r="B1181" t="s">
        <v>14</v>
      </c>
      <c r="C1181">
        <v>15</v>
      </c>
      <c r="D1181" t="s">
        <v>18</v>
      </c>
      <c r="E1181" s="1">
        <v>4083956555</v>
      </c>
      <c r="F1181" s="1">
        <v>1425084984</v>
      </c>
      <c r="G1181">
        <v>-4</v>
      </c>
      <c r="H1181">
        <v>0</v>
      </c>
      <c r="I1181">
        <v>-4</v>
      </c>
      <c r="J1181">
        <v>1</v>
      </c>
      <c r="K1181">
        <v>-3</v>
      </c>
      <c r="L1181">
        <v>-3</v>
      </c>
      <c r="M1181">
        <v>-3</v>
      </c>
      <c r="N1181">
        <v>43</v>
      </c>
      <c r="O1181">
        <v>5</v>
      </c>
      <c r="P1181">
        <v>45</v>
      </c>
      <c r="Q1181">
        <v>2903</v>
      </c>
      <c r="U1181" t="str">
        <f>VLOOKUP(D1181,Zone,2)</f>
        <v>Sud</v>
      </c>
      <c r="V1181">
        <f>WEEKNUM(A1181)</f>
        <v>17</v>
      </c>
    </row>
    <row r="1182" spans="1:22" x14ac:dyDescent="0.2">
      <c r="A1182" s="6">
        <v>43941</v>
      </c>
      <c r="B1182" t="s">
        <v>14</v>
      </c>
      <c r="C1182">
        <v>8</v>
      </c>
      <c r="D1182" t="s">
        <v>46</v>
      </c>
      <c r="E1182" s="1">
        <v>4449436681</v>
      </c>
      <c r="F1182" s="1">
        <v>113417208</v>
      </c>
      <c r="G1182">
        <v>-22</v>
      </c>
      <c r="H1182">
        <v>-6</v>
      </c>
      <c r="I1182">
        <v>-28</v>
      </c>
      <c r="J1182">
        <v>-2</v>
      </c>
      <c r="K1182">
        <v>-30</v>
      </c>
      <c r="L1182">
        <v>-30</v>
      </c>
      <c r="M1182">
        <v>-30</v>
      </c>
      <c r="N1182">
        <v>281</v>
      </c>
      <c r="O1182">
        <v>56</v>
      </c>
      <c r="P1182">
        <v>307</v>
      </c>
      <c r="Q1182">
        <v>4614</v>
      </c>
      <c r="U1182" t="str">
        <f>VLOOKUP(D1182,Zone,2)</f>
        <v>Nord</v>
      </c>
      <c r="V1182">
        <f>WEEKNUM(A1182)</f>
        <v>17</v>
      </c>
    </row>
    <row r="1183" spans="1:22" x14ac:dyDescent="0.2">
      <c r="A1183" s="6">
        <v>43941</v>
      </c>
      <c r="B1183" t="s">
        <v>14</v>
      </c>
      <c r="C1183">
        <v>6</v>
      </c>
      <c r="D1183" t="s">
        <v>19</v>
      </c>
      <c r="E1183" s="1">
        <v>456494354</v>
      </c>
      <c r="F1183" s="1">
        <v>1376813649</v>
      </c>
      <c r="G1183">
        <v>0</v>
      </c>
      <c r="H1183">
        <v>-3</v>
      </c>
      <c r="I1183">
        <v>-3</v>
      </c>
      <c r="J1183">
        <v>-144</v>
      </c>
      <c r="K1183">
        <v>-147</v>
      </c>
      <c r="L1183">
        <v>-147</v>
      </c>
      <c r="M1183">
        <v>-147</v>
      </c>
      <c r="N1183">
        <v>163</v>
      </c>
      <c r="O1183">
        <v>14</v>
      </c>
      <c r="P1183">
        <v>30</v>
      </c>
      <c r="Q1183">
        <v>539</v>
      </c>
      <c r="U1183" t="str">
        <f>VLOOKUP(D1183,Zone,2)</f>
        <v>Nord</v>
      </c>
      <c r="V1183">
        <f>WEEKNUM(A1183)</f>
        <v>17</v>
      </c>
    </row>
    <row r="1184" spans="1:22" x14ac:dyDescent="0.2">
      <c r="A1184" s="6">
        <v>43941</v>
      </c>
      <c r="B1184" t="s">
        <v>14</v>
      </c>
      <c r="C1184">
        <v>12</v>
      </c>
      <c r="D1184" t="s">
        <v>20</v>
      </c>
      <c r="E1184" s="1">
        <v>4189277044</v>
      </c>
      <c r="F1184" s="1">
        <v>1248366722</v>
      </c>
      <c r="G1184">
        <v>18</v>
      </c>
      <c r="H1184">
        <v>0</v>
      </c>
      <c r="I1184">
        <v>18</v>
      </c>
      <c r="J1184">
        <v>26</v>
      </c>
      <c r="K1184">
        <v>44</v>
      </c>
      <c r="L1184">
        <v>44</v>
      </c>
      <c r="M1184">
        <v>44</v>
      </c>
      <c r="N1184">
        <v>8</v>
      </c>
      <c r="O1184">
        <v>8</v>
      </c>
      <c r="P1184">
        <v>60</v>
      </c>
      <c r="Q1184">
        <v>6016</v>
      </c>
      <c r="U1184" t="str">
        <f>VLOOKUP(D1184,Zone,2)</f>
        <v>Centro</v>
      </c>
      <c r="V1184">
        <f>WEEKNUM(A1184)</f>
        <v>17</v>
      </c>
    </row>
    <row r="1185" spans="1:22" x14ac:dyDescent="0.2">
      <c r="A1185" s="6">
        <v>43941</v>
      </c>
      <c r="B1185" t="s">
        <v>14</v>
      </c>
      <c r="C1185">
        <v>7</v>
      </c>
      <c r="D1185" t="s">
        <v>21</v>
      </c>
      <c r="E1185" s="1">
        <v>4441149315</v>
      </c>
      <c r="F1185" s="1">
        <v>89326992</v>
      </c>
      <c r="G1185">
        <v>-7</v>
      </c>
      <c r="H1185">
        <v>1</v>
      </c>
      <c r="I1185">
        <v>-6</v>
      </c>
      <c r="J1185">
        <v>12</v>
      </c>
      <c r="K1185">
        <v>6</v>
      </c>
      <c r="L1185">
        <v>6</v>
      </c>
      <c r="M1185">
        <v>6</v>
      </c>
      <c r="N1185">
        <v>106</v>
      </c>
      <c r="O1185">
        <v>29</v>
      </c>
      <c r="P1185">
        <v>141</v>
      </c>
      <c r="Q1185">
        <v>1456</v>
      </c>
      <c r="U1185" t="str">
        <f>VLOOKUP(D1185,Zone,2)</f>
        <v>Nord</v>
      </c>
      <c r="V1185">
        <f>WEEKNUM(A1185)</f>
        <v>17</v>
      </c>
    </row>
    <row r="1186" spans="1:22" x14ac:dyDescent="0.2">
      <c r="A1186" s="6">
        <v>43941</v>
      </c>
      <c r="B1186" t="s">
        <v>14</v>
      </c>
      <c r="C1186">
        <v>3</v>
      </c>
      <c r="D1186" t="s">
        <v>22</v>
      </c>
      <c r="E1186" s="1">
        <v>4546679409</v>
      </c>
      <c r="F1186" s="1">
        <v>9190347404</v>
      </c>
      <c r="G1186">
        <v>-204</v>
      </c>
      <c r="H1186">
        <v>-21</v>
      </c>
      <c r="I1186">
        <v>-225</v>
      </c>
      <c r="J1186">
        <v>315</v>
      </c>
      <c r="K1186">
        <v>90</v>
      </c>
      <c r="L1186">
        <v>90</v>
      </c>
      <c r="M1186">
        <v>90</v>
      </c>
      <c r="N1186">
        <v>482</v>
      </c>
      <c r="O1186">
        <v>163</v>
      </c>
      <c r="P1186">
        <v>735</v>
      </c>
      <c r="Q1186">
        <v>6331</v>
      </c>
      <c r="U1186" t="str">
        <f>VLOOKUP(D1186,Zone,2)</f>
        <v>Nord</v>
      </c>
      <c r="V1186">
        <f>WEEKNUM(A1186)</f>
        <v>17</v>
      </c>
    </row>
    <row r="1187" spans="1:22" x14ac:dyDescent="0.2">
      <c r="A1187" s="6">
        <v>43941</v>
      </c>
      <c r="B1187" t="s">
        <v>14</v>
      </c>
      <c r="C1187">
        <v>11</v>
      </c>
      <c r="D1187" t="s">
        <v>23</v>
      </c>
      <c r="E1187" s="1">
        <v>4361675973</v>
      </c>
      <c r="F1187" s="1">
        <v>135188753</v>
      </c>
      <c r="G1187">
        <v>-7</v>
      </c>
      <c r="H1187">
        <v>-6</v>
      </c>
      <c r="I1187">
        <v>-13</v>
      </c>
      <c r="J1187">
        <v>43</v>
      </c>
      <c r="K1187">
        <v>30</v>
      </c>
      <c r="L1187">
        <v>30</v>
      </c>
      <c r="M1187">
        <v>30</v>
      </c>
      <c r="N1187">
        <v>12</v>
      </c>
      <c r="O1187">
        <v>15</v>
      </c>
      <c r="P1187">
        <v>57</v>
      </c>
      <c r="Q1187">
        <v>1308</v>
      </c>
      <c r="U1187" t="str">
        <f>VLOOKUP(D1187,Zone,2)</f>
        <v>Centro</v>
      </c>
      <c r="V1187">
        <f>WEEKNUM(A1187)</f>
        <v>17</v>
      </c>
    </row>
    <row r="1188" spans="1:22" x14ac:dyDescent="0.2">
      <c r="A1188" s="6">
        <v>43941</v>
      </c>
      <c r="B1188" t="s">
        <v>14</v>
      </c>
      <c r="C1188">
        <v>14</v>
      </c>
      <c r="D1188" t="s">
        <v>24</v>
      </c>
      <c r="E1188" s="1">
        <v>4155774754</v>
      </c>
      <c r="F1188" s="1">
        <v>1465916051</v>
      </c>
      <c r="G1188">
        <v>0</v>
      </c>
      <c r="H1188">
        <v>-2</v>
      </c>
      <c r="I1188">
        <v>-2</v>
      </c>
      <c r="J1188">
        <v>0</v>
      </c>
      <c r="K1188">
        <v>-2</v>
      </c>
      <c r="L1188">
        <v>-2</v>
      </c>
      <c r="M1188">
        <v>-2</v>
      </c>
      <c r="N1188">
        <v>3</v>
      </c>
      <c r="O1188">
        <v>1</v>
      </c>
      <c r="P1188">
        <v>2</v>
      </c>
      <c r="Q1188">
        <v>199</v>
      </c>
      <c r="U1188" t="str">
        <f>VLOOKUP(D1188,Zone,2)</f>
        <v>Sud</v>
      </c>
      <c r="V1188">
        <f>WEEKNUM(A1188)</f>
        <v>17</v>
      </c>
    </row>
    <row r="1189" spans="1:22" x14ac:dyDescent="0.2">
      <c r="A1189" s="6">
        <v>43941</v>
      </c>
      <c r="B1189" t="s">
        <v>14</v>
      </c>
      <c r="C1189">
        <v>4</v>
      </c>
      <c r="D1189" t="s">
        <v>25</v>
      </c>
      <c r="E1189" s="1">
        <v>4649933453</v>
      </c>
      <c r="F1189" s="1">
        <v>1135662422</v>
      </c>
      <c r="G1189">
        <v>-2</v>
      </c>
      <c r="H1189">
        <v>-4</v>
      </c>
      <c r="I1189">
        <v>-6</v>
      </c>
      <c r="J1189">
        <v>-20</v>
      </c>
      <c r="K1189">
        <v>-26</v>
      </c>
      <c r="L1189">
        <v>-26</v>
      </c>
      <c r="M1189">
        <v>-26</v>
      </c>
      <c r="N1189">
        <v>36</v>
      </c>
      <c r="O1189">
        <v>4</v>
      </c>
      <c r="P1189">
        <v>14</v>
      </c>
      <c r="Q1189">
        <v>1020</v>
      </c>
      <c r="U1189" t="str">
        <f>VLOOKUP(D1189,Zone,2)</f>
        <v>Nord</v>
      </c>
      <c r="V1189">
        <f>WEEKNUM(A1189)</f>
        <v>17</v>
      </c>
    </row>
    <row r="1190" spans="1:22" x14ac:dyDescent="0.2">
      <c r="A1190" s="6">
        <v>43941</v>
      </c>
      <c r="B1190" t="s">
        <v>14</v>
      </c>
      <c r="C1190">
        <v>4</v>
      </c>
      <c r="D1190" t="s">
        <v>26</v>
      </c>
      <c r="E1190" s="1">
        <v>4606893511</v>
      </c>
      <c r="F1190" s="1">
        <v>1112123097</v>
      </c>
      <c r="G1190">
        <v>-6</v>
      </c>
      <c r="H1190">
        <v>-1</v>
      </c>
      <c r="I1190">
        <v>-7</v>
      </c>
      <c r="J1190">
        <v>-35</v>
      </c>
      <c r="K1190">
        <v>-42</v>
      </c>
      <c r="L1190">
        <v>-42</v>
      </c>
      <c r="M1190">
        <v>-42</v>
      </c>
      <c r="N1190">
        <v>94</v>
      </c>
      <c r="O1190">
        <v>6</v>
      </c>
      <c r="P1190">
        <v>58</v>
      </c>
      <c r="Q1190">
        <v>1823</v>
      </c>
      <c r="U1190" t="str">
        <f>VLOOKUP(D1190,Zone,2)</f>
        <v>Nord</v>
      </c>
      <c r="V1190">
        <f>WEEKNUM(A1190)</f>
        <v>17</v>
      </c>
    </row>
    <row r="1191" spans="1:22" x14ac:dyDescent="0.2">
      <c r="A1191" s="6">
        <v>43941</v>
      </c>
      <c r="B1191" t="s">
        <v>14</v>
      </c>
      <c r="C1191">
        <v>1</v>
      </c>
      <c r="D1191" t="s">
        <v>27</v>
      </c>
      <c r="E1191" s="1">
        <v>450732745</v>
      </c>
      <c r="F1191" s="1">
        <v>7680687483</v>
      </c>
      <c r="G1191">
        <v>98</v>
      </c>
      <c r="H1191">
        <v>-4</v>
      </c>
      <c r="I1191">
        <v>94</v>
      </c>
      <c r="J1191">
        <v>-7</v>
      </c>
      <c r="K1191">
        <v>87</v>
      </c>
      <c r="L1191">
        <v>87</v>
      </c>
      <c r="M1191">
        <v>87</v>
      </c>
      <c r="N1191">
        <v>127</v>
      </c>
      <c r="O1191">
        <v>78</v>
      </c>
      <c r="P1191">
        <v>292</v>
      </c>
      <c r="Q1191">
        <v>3100</v>
      </c>
      <c r="U1191" t="str">
        <f>VLOOKUP(D1191,Zone,2)</f>
        <v>Nord</v>
      </c>
      <c r="V1191">
        <f>WEEKNUM(A1191)</f>
        <v>17</v>
      </c>
    </row>
    <row r="1192" spans="1:22" x14ac:dyDescent="0.2">
      <c r="A1192" s="6">
        <v>43941</v>
      </c>
      <c r="B1192" t="s">
        <v>14</v>
      </c>
      <c r="C1192">
        <v>16</v>
      </c>
      <c r="D1192" t="s">
        <v>28</v>
      </c>
      <c r="E1192" s="1">
        <v>4112559576</v>
      </c>
      <c r="F1192" s="1">
        <v>1686736689</v>
      </c>
      <c r="G1192">
        <v>-6</v>
      </c>
      <c r="H1192">
        <v>6</v>
      </c>
      <c r="I1192">
        <v>0</v>
      </c>
      <c r="J1192">
        <v>24</v>
      </c>
      <c r="K1192">
        <v>24</v>
      </c>
      <c r="L1192">
        <v>24</v>
      </c>
      <c r="M1192">
        <v>24</v>
      </c>
      <c r="N1192">
        <v>4</v>
      </c>
      <c r="O1192">
        <v>10</v>
      </c>
      <c r="P1192">
        <v>38</v>
      </c>
      <c r="Q1192">
        <v>1591</v>
      </c>
      <c r="U1192" t="str">
        <f>VLOOKUP(D1192,Zone,2)</f>
        <v>Sud</v>
      </c>
      <c r="V1192">
        <f>WEEKNUM(A1192)</f>
        <v>17</v>
      </c>
    </row>
    <row r="1193" spans="1:22" x14ac:dyDescent="0.2">
      <c r="A1193" s="6">
        <v>43941</v>
      </c>
      <c r="B1193" t="s">
        <v>14</v>
      </c>
      <c r="C1193">
        <v>20</v>
      </c>
      <c r="D1193" t="s">
        <v>29</v>
      </c>
      <c r="E1193" s="1">
        <v>3921531192</v>
      </c>
      <c r="F1193" s="1">
        <v>9110616306</v>
      </c>
      <c r="G1193">
        <v>-2</v>
      </c>
      <c r="H1193">
        <v>-1</v>
      </c>
      <c r="I1193">
        <v>-3</v>
      </c>
      <c r="J1193">
        <v>-7</v>
      </c>
      <c r="K1193">
        <v>-10</v>
      </c>
      <c r="L1193">
        <v>-10</v>
      </c>
      <c r="M1193">
        <v>-10</v>
      </c>
      <c r="N1193">
        <v>23</v>
      </c>
      <c r="O1193">
        <v>0</v>
      </c>
      <c r="P1193">
        <v>13</v>
      </c>
      <c r="Q1193">
        <v>469</v>
      </c>
      <c r="U1193" t="str">
        <f>VLOOKUP(D1193,Zone,2)</f>
        <v>Sud</v>
      </c>
      <c r="V1193">
        <f>WEEKNUM(A1193)</f>
        <v>17</v>
      </c>
    </row>
    <row r="1194" spans="1:22" x14ac:dyDescent="0.2">
      <c r="A1194" s="6">
        <v>43941</v>
      </c>
      <c r="B1194" t="s">
        <v>14</v>
      </c>
      <c r="C1194">
        <v>19</v>
      </c>
      <c r="D1194" t="s">
        <v>30</v>
      </c>
      <c r="E1194" s="1">
        <v>3811569725</v>
      </c>
      <c r="F1194" s="1">
        <v>133623567</v>
      </c>
      <c r="G1194">
        <v>4</v>
      </c>
      <c r="H1194">
        <v>-2</v>
      </c>
      <c r="I1194">
        <v>2</v>
      </c>
      <c r="J1194">
        <v>6</v>
      </c>
      <c r="K1194">
        <v>8</v>
      </c>
      <c r="L1194">
        <v>8</v>
      </c>
      <c r="M1194">
        <v>8</v>
      </c>
      <c r="N1194">
        <v>31</v>
      </c>
      <c r="O1194">
        <v>3</v>
      </c>
      <c r="P1194">
        <v>42</v>
      </c>
      <c r="Q1194">
        <v>1601</v>
      </c>
      <c r="U1194" t="str">
        <f>VLOOKUP(D1194,Zone,2)</f>
        <v>Sud</v>
      </c>
      <c r="V1194">
        <f>WEEKNUM(A1194)</f>
        <v>17</v>
      </c>
    </row>
    <row r="1195" spans="1:22" x14ac:dyDescent="0.2">
      <c r="A1195" s="6">
        <v>43941</v>
      </c>
      <c r="B1195" t="s">
        <v>14</v>
      </c>
      <c r="C1195">
        <v>9</v>
      </c>
      <c r="D1195" t="s">
        <v>31</v>
      </c>
      <c r="E1195" s="1">
        <v>4376923077</v>
      </c>
      <c r="F1195" s="1">
        <v>1125588885</v>
      </c>
      <c r="G1195">
        <v>-2</v>
      </c>
      <c r="H1195">
        <v>-10</v>
      </c>
      <c r="I1195">
        <v>-12</v>
      </c>
      <c r="J1195">
        <v>84</v>
      </c>
      <c r="K1195">
        <v>72</v>
      </c>
      <c r="L1195">
        <v>72</v>
      </c>
      <c r="M1195">
        <v>72</v>
      </c>
      <c r="N1195">
        <v>33</v>
      </c>
      <c r="O1195">
        <v>30</v>
      </c>
      <c r="P1195">
        <v>135</v>
      </c>
      <c r="Q1195">
        <v>1882</v>
      </c>
      <c r="U1195" t="str">
        <f>VLOOKUP(D1195,Zone,2)</f>
        <v>Centro</v>
      </c>
      <c r="V1195">
        <f>WEEKNUM(A1195)</f>
        <v>17</v>
      </c>
    </row>
    <row r="1196" spans="1:22" x14ac:dyDescent="0.2">
      <c r="A1196" s="6">
        <v>43941</v>
      </c>
      <c r="B1196" t="s">
        <v>14</v>
      </c>
      <c r="C1196">
        <v>10</v>
      </c>
      <c r="D1196" t="s">
        <v>32</v>
      </c>
      <c r="E1196" s="1">
        <v>4310675841</v>
      </c>
      <c r="F1196" s="1">
        <v>1238824698</v>
      </c>
      <c r="G1196">
        <v>5</v>
      </c>
      <c r="H1196">
        <v>-1</v>
      </c>
      <c r="I1196">
        <v>4</v>
      </c>
      <c r="J1196">
        <v>-16</v>
      </c>
      <c r="K1196">
        <v>-12</v>
      </c>
      <c r="L1196">
        <v>-12</v>
      </c>
      <c r="M1196">
        <v>-12</v>
      </c>
      <c r="N1196">
        <v>13</v>
      </c>
      <c r="O1196">
        <v>0</v>
      </c>
      <c r="P1196">
        <v>1</v>
      </c>
      <c r="Q1196">
        <v>392</v>
      </c>
      <c r="U1196" t="str">
        <f>VLOOKUP(D1196,Zone,2)</f>
        <v>Centro</v>
      </c>
      <c r="V1196">
        <f>WEEKNUM(A1196)</f>
        <v>17</v>
      </c>
    </row>
    <row r="1197" spans="1:22" x14ac:dyDescent="0.2">
      <c r="A1197" s="6">
        <v>43941</v>
      </c>
      <c r="B1197" t="s">
        <v>14</v>
      </c>
      <c r="C1197">
        <v>2</v>
      </c>
      <c r="D1197" t="s">
        <v>33</v>
      </c>
      <c r="E1197" s="1">
        <v>4573750286</v>
      </c>
      <c r="F1197" s="1">
        <v>7320149366</v>
      </c>
      <c r="G1197">
        <v>0</v>
      </c>
      <c r="H1197">
        <v>-2</v>
      </c>
      <c r="I1197">
        <v>-2</v>
      </c>
      <c r="J1197">
        <v>-12</v>
      </c>
      <c r="K1197">
        <v>-14</v>
      </c>
      <c r="L1197">
        <v>-14</v>
      </c>
      <c r="M1197">
        <v>-14</v>
      </c>
      <c r="N1197">
        <v>12</v>
      </c>
      <c r="O1197">
        <v>2</v>
      </c>
      <c r="P1197">
        <v>0</v>
      </c>
      <c r="Q1197">
        <v>122</v>
      </c>
      <c r="U1197" t="str">
        <f>VLOOKUP(D1197,Zone,2)</f>
        <v>Nord</v>
      </c>
      <c r="V1197">
        <f>WEEKNUM(A1197)</f>
        <v>17</v>
      </c>
    </row>
    <row r="1198" spans="1:22" x14ac:dyDescent="0.2">
      <c r="A1198" s="6">
        <v>43941</v>
      </c>
      <c r="B1198" t="s">
        <v>14</v>
      </c>
      <c r="C1198">
        <v>5</v>
      </c>
      <c r="D1198" t="s">
        <v>34</v>
      </c>
      <c r="E1198" s="1">
        <v>4543490485</v>
      </c>
      <c r="F1198" s="1">
        <v>1233845213</v>
      </c>
      <c r="G1198">
        <v>9</v>
      </c>
      <c r="H1198">
        <v>-4</v>
      </c>
      <c r="I1198">
        <v>5</v>
      </c>
      <c r="J1198">
        <v>-154</v>
      </c>
      <c r="K1198">
        <v>-149</v>
      </c>
      <c r="L1198">
        <v>-149</v>
      </c>
      <c r="M1198">
        <v>-149</v>
      </c>
      <c r="N1198">
        <v>316</v>
      </c>
      <c r="O1198">
        <v>25</v>
      </c>
      <c r="P1198">
        <v>192</v>
      </c>
      <c r="Q1198">
        <v>5013</v>
      </c>
      <c r="U1198" t="str">
        <f>VLOOKUP(D1198,Zone,2)</f>
        <v>Nord</v>
      </c>
      <c r="V1198">
        <f>WEEKNUM(A1198)</f>
        <v>17</v>
      </c>
    </row>
    <row r="1199" spans="1:22" x14ac:dyDescent="0.2">
      <c r="A1199" s="6">
        <v>43942</v>
      </c>
      <c r="B1199" t="s">
        <v>14</v>
      </c>
      <c r="C1199">
        <v>13</v>
      </c>
      <c r="D1199" t="s">
        <v>15</v>
      </c>
      <c r="E1199" s="1">
        <v>4235122196</v>
      </c>
      <c r="F1199" s="1">
        <v>1339843823</v>
      </c>
      <c r="G1199">
        <v>-2</v>
      </c>
      <c r="H1199">
        <v>-3</v>
      </c>
      <c r="I1199">
        <v>-5</v>
      </c>
      <c r="J1199">
        <v>10</v>
      </c>
      <c r="K1199">
        <v>5</v>
      </c>
      <c r="L1199">
        <v>5</v>
      </c>
      <c r="M1199">
        <v>5</v>
      </c>
      <c r="N1199">
        <v>42</v>
      </c>
      <c r="O1199">
        <v>8</v>
      </c>
      <c r="P1199">
        <v>55</v>
      </c>
      <c r="Q1199">
        <v>1964</v>
      </c>
      <c r="U1199" t="str">
        <f>VLOOKUP(D1199,Zone,2)</f>
        <v>Centro</v>
      </c>
      <c r="V1199">
        <f>WEEKNUM(A1199)</f>
        <v>17</v>
      </c>
    </row>
    <row r="1200" spans="1:22" x14ac:dyDescent="0.2">
      <c r="A1200" s="6">
        <v>43942</v>
      </c>
      <c r="B1200" t="s">
        <v>14</v>
      </c>
      <c r="C1200">
        <v>17</v>
      </c>
      <c r="D1200" t="s">
        <v>16</v>
      </c>
      <c r="E1200" s="1">
        <v>4063947052</v>
      </c>
      <c r="F1200" s="1">
        <v>1580514834</v>
      </c>
      <c r="G1200">
        <v>5</v>
      </c>
      <c r="H1200">
        <v>0</v>
      </c>
      <c r="I1200">
        <v>5</v>
      </c>
      <c r="J1200">
        <v>-2</v>
      </c>
      <c r="K1200">
        <v>3</v>
      </c>
      <c r="L1200">
        <v>3</v>
      </c>
      <c r="M1200">
        <v>3</v>
      </c>
      <c r="N1200">
        <v>5</v>
      </c>
      <c r="O1200">
        <v>0</v>
      </c>
      <c r="P1200">
        <v>8</v>
      </c>
      <c r="Q1200">
        <v>602</v>
      </c>
      <c r="U1200" t="str">
        <f>VLOOKUP(D1200,Zone,2)</f>
        <v>Sud</v>
      </c>
      <c r="V1200">
        <f>WEEKNUM(A1200)</f>
        <v>17</v>
      </c>
    </row>
    <row r="1201" spans="1:22" x14ac:dyDescent="0.2">
      <c r="A1201" s="6">
        <v>43942</v>
      </c>
      <c r="B1201" t="s">
        <v>14</v>
      </c>
      <c r="C1201">
        <v>18</v>
      </c>
      <c r="D1201" t="s">
        <v>17</v>
      </c>
      <c r="E1201" s="1">
        <v>3890597598</v>
      </c>
      <c r="F1201" s="1">
        <v>1659440194</v>
      </c>
      <c r="G1201">
        <v>-7</v>
      </c>
      <c r="H1201">
        <v>0</v>
      </c>
      <c r="I1201">
        <v>-7</v>
      </c>
      <c r="J1201">
        <v>-2</v>
      </c>
      <c r="K1201">
        <v>-9</v>
      </c>
      <c r="L1201">
        <v>-9</v>
      </c>
      <c r="M1201">
        <v>-9</v>
      </c>
      <c r="N1201">
        <v>17</v>
      </c>
      <c r="O1201">
        <v>1</v>
      </c>
      <c r="P1201">
        <v>9</v>
      </c>
      <c r="Q1201">
        <v>1067</v>
      </c>
      <c r="U1201" t="str">
        <f>VLOOKUP(D1201,Zone,2)</f>
        <v>Sud</v>
      </c>
      <c r="V1201">
        <f>WEEKNUM(A1201)</f>
        <v>17</v>
      </c>
    </row>
    <row r="1202" spans="1:22" x14ac:dyDescent="0.2">
      <c r="A1202" s="6">
        <v>43942</v>
      </c>
      <c r="B1202" t="s">
        <v>14</v>
      </c>
      <c r="C1202">
        <v>15</v>
      </c>
      <c r="D1202" t="s">
        <v>18</v>
      </c>
      <c r="E1202" s="1">
        <v>4083956555</v>
      </c>
      <c r="F1202" s="1">
        <v>1425084984</v>
      </c>
      <c r="G1202">
        <v>-54</v>
      </c>
      <c r="H1202">
        <v>-3</v>
      </c>
      <c r="I1202">
        <v>-57</v>
      </c>
      <c r="J1202">
        <v>-16</v>
      </c>
      <c r="K1202">
        <v>-73</v>
      </c>
      <c r="L1202">
        <v>-73</v>
      </c>
      <c r="M1202">
        <v>-73</v>
      </c>
      <c r="N1202">
        <v>126</v>
      </c>
      <c r="O1202">
        <v>8</v>
      </c>
      <c r="P1202">
        <v>61</v>
      </c>
      <c r="Q1202">
        <v>2458</v>
      </c>
      <c r="U1202" t="str">
        <f>VLOOKUP(D1202,Zone,2)</f>
        <v>Sud</v>
      </c>
      <c r="V1202">
        <f>WEEKNUM(A1202)</f>
        <v>17</v>
      </c>
    </row>
    <row r="1203" spans="1:22" x14ac:dyDescent="0.2">
      <c r="A1203" s="6">
        <v>43942</v>
      </c>
      <c r="B1203" t="s">
        <v>14</v>
      </c>
      <c r="C1203">
        <v>8</v>
      </c>
      <c r="D1203" t="s">
        <v>46</v>
      </c>
      <c r="E1203" s="1">
        <v>4449436681</v>
      </c>
      <c r="F1203" s="1">
        <v>113417208</v>
      </c>
      <c r="G1203">
        <v>-99</v>
      </c>
      <c r="H1203">
        <v>-1</v>
      </c>
      <c r="I1203">
        <v>-100</v>
      </c>
      <c r="J1203">
        <v>-178</v>
      </c>
      <c r="K1203">
        <v>-278</v>
      </c>
      <c r="L1203">
        <v>-278</v>
      </c>
      <c r="M1203">
        <v>-278</v>
      </c>
      <c r="N1203">
        <v>435</v>
      </c>
      <c r="O1203">
        <v>68</v>
      </c>
      <c r="P1203">
        <v>225</v>
      </c>
      <c r="Q1203">
        <v>5348</v>
      </c>
      <c r="U1203" t="str">
        <f>VLOOKUP(D1203,Zone,2)</f>
        <v>Nord</v>
      </c>
      <c r="V1203">
        <f>WEEKNUM(A1203)</f>
        <v>17</v>
      </c>
    </row>
    <row r="1204" spans="1:22" x14ac:dyDescent="0.2">
      <c r="A1204" s="6">
        <v>43942</v>
      </c>
      <c r="B1204" t="s">
        <v>14</v>
      </c>
      <c r="C1204">
        <v>6</v>
      </c>
      <c r="D1204" t="s">
        <v>19</v>
      </c>
      <c r="E1204" s="1">
        <v>456494354</v>
      </c>
      <c r="F1204" s="1">
        <v>1376813649</v>
      </c>
      <c r="G1204">
        <v>-1</v>
      </c>
      <c r="H1204">
        <v>-1</v>
      </c>
      <c r="I1204">
        <v>-2</v>
      </c>
      <c r="J1204">
        <v>134</v>
      </c>
      <c r="K1204">
        <v>132</v>
      </c>
      <c r="L1204">
        <v>132</v>
      </c>
      <c r="M1204">
        <v>132</v>
      </c>
      <c r="N1204">
        <v>-117</v>
      </c>
      <c r="O1204">
        <v>2</v>
      </c>
      <c r="P1204">
        <v>17</v>
      </c>
      <c r="Q1204">
        <v>3339</v>
      </c>
      <c r="U1204" t="str">
        <f>VLOOKUP(D1204,Zone,2)</f>
        <v>Nord</v>
      </c>
      <c r="V1204">
        <f>WEEKNUM(A1204)</f>
        <v>17</v>
      </c>
    </row>
    <row r="1205" spans="1:22" x14ac:dyDescent="0.2">
      <c r="A1205" s="6">
        <v>43942</v>
      </c>
      <c r="B1205" t="s">
        <v>14</v>
      </c>
      <c r="C1205">
        <v>12</v>
      </c>
      <c r="D1205" t="s">
        <v>20</v>
      </c>
      <c r="E1205" s="1">
        <v>4189277044</v>
      </c>
      <c r="F1205" s="1">
        <v>1248366722</v>
      </c>
      <c r="G1205">
        <v>-8</v>
      </c>
      <c r="H1205">
        <v>-1</v>
      </c>
      <c r="I1205">
        <v>-9</v>
      </c>
      <c r="J1205">
        <v>46</v>
      </c>
      <c r="K1205">
        <v>37</v>
      </c>
      <c r="L1205">
        <v>37</v>
      </c>
      <c r="M1205">
        <v>37</v>
      </c>
      <c r="N1205">
        <v>29</v>
      </c>
      <c r="O1205">
        <v>14</v>
      </c>
      <c r="P1205">
        <v>80</v>
      </c>
      <c r="Q1205">
        <v>2208</v>
      </c>
      <c r="U1205" t="str">
        <f>VLOOKUP(D1205,Zone,2)</f>
        <v>Centro</v>
      </c>
      <c r="V1205">
        <f>WEEKNUM(A1205)</f>
        <v>17</v>
      </c>
    </row>
    <row r="1206" spans="1:22" x14ac:dyDescent="0.2">
      <c r="A1206" s="6">
        <v>43942</v>
      </c>
      <c r="B1206" t="s">
        <v>14</v>
      </c>
      <c r="C1206">
        <v>7</v>
      </c>
      <c r="D1206" t="s">
        <v>21</v>
      </c>
      <c r="E1206" s="1">
        <v>4441149315</v>
      </c>
      <c r="F1206" s="1">
        <v>89326992</v>
      </c>
      <c r="G1206">
        <v>36</v>
      </c>
      <c r="H1206">
        <v>-8</v>
      </c>
      <c r="I1206">
        <v>28</v>
      </c>
      <c r="J1206">
        <v>-61</v>
      </c>
      <c r="K1206">
        <v>-33</v>
      </c>
      <c r="L1206">
        <v>-33</v>
      </c>
      <c r="M1206">
        <v>-33</v>
      </c>
      <c r="N1206">
        <v>95</v>
      </c>
      <c r="O1206">
        <v>33</v>
      </c>
      <c r="P1206">
        <v>95</v>
      </c>
      <c r="Q1206">
        <v>1179</v>
      </c>
      <c r="U1206" t="str">
        <f>VLOOKUP(D1206,Zone,2)</f>
        <v>Nord</v>
      </c>
      <c r="V1206">
        <f>WEEKNUM(A1206)</f>
        <v>17</v>
      </c>
    </row>
    <row r="1207" spans="1:22" x14ac:dyDescent="0.2">
      <c r="A1207" s="6">
        <v>43942</v>
      </c>
      <c r="B1207" t="s">
        <v>14</v>
      </c>
      <c r="C1207">
        <v>3</v>
      </c>
      <c r="D1207" t="s">
        <v>22</v>
      </c>
      <c r="E1207" s="1">
        <v>4546679409</v>
      </c>
      <c r="F1207" s="1">
        <v>9190347404</v>
      </c>
      <c r="G1207">
        <v>-333</v>
      </c>
      <c r="H1207">
        <v>-50</v>
      </c>
      <c r="I1207">
        <v>-383</v>
      </c>
      <c r="J1207">
        <v>-226</v>
      </c>
      <c r="K1207">
        <v>-609</v>
      </c>
      <c r="L1207">
        <v>-609</v>
      </c>
      <c r="M1207">
        <v>-609</v>
      </c>
      <c r="N1207">
        <v>1366</v>
      </c>
      <c r="O1207">
        <v>203</v>
      </c>
      <c r="P1207">
        <v>960</v>
      </c>
      <c r="Q1207">
        <v>6711</v>
      </c>
      <c r="U1207" t="str">
        <f>VLOOKUP(D1207,Zone,2)</f>
        <v>Nord</v>
      </c>
      <c r="V1207">
        <f>WEEKNUM(A1207)</f>
        <v>17</v>
      </c>
    </row>
    <row r="1208" spans="1:22" x14ac:dyDescent="0.2">
      <c r="A1208" s="6">
        <v>43942</v>
      </c>
      <c r="B1208" t="s">
        <v>14</v>
      </c>
      <c r="C1208">
        <v>11</v>
      </c>
      <c r="D1208" t="s">
        <v>23</v>
      </c>
      <c r="E1208" s="1">
        <v>4361675973</v>
      </c>
      <c r="F1208" s="1">
        <v>135188753</v>
      </c>
      <c r="G1208">
        <v>-8</v>
      </c>
      <c r="H1208">
        <v>-2</v>
      </c>
      <c r="I1208">
        <v>-10</v>
      </c>
      <c r="J1208">
        <v>16</v>
      </c>
      <c r="K1208">
        <v>6</v>
      </c>
      <c r="L1208">
        <v>6</v>
      </c>
      <c r="M1208">
        <v>6</v>
      </c>
      <c r="N1208">
        <v>33</v>
      </c>
      <c r="O1208">
        <v>12</v>
      </c>
      <c r="P1208">
        <v>51</v>
      </c>
      <c r="Q1208">
        <v>1550</v>
      </c>
      <c r="U1208" t="str">
        <f>VLOOKUP(D1208,Zone,2)</f>
        <v>Centro</v>
      </c>
      <c r="V1208">
        <f>WEEKNUM(A1208)</f>
        <v>17</v>
      </c>
    </row>
    <row r="1209" spans="1:22" x14ac:dyDescent="0.2">
      <c r="A1209" s="6">
        <v>43942</v>
      </c>
      <c r="B1209" t="s">
        <v>14</v>
      </c>
      <c r="C1209">
        <v>14</v>
      </c>
      <c r="D1209" t="s">
        <v>24</v>
      </c>
      <c r="E1209" s="1">
        <v>4155774754</v>
      </c>
      <c r="F1209" s="1">
        <v>1465916051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1</v>
      </c>
      <c r="O1209">
        <v>0</v>
      </c>
      <c r="P1209">
        <v>1</v>
      </c>
      <c r="Q1209">
        <v>341</v>
      </c>
      <c r="U1209" t="str">
        <f>VLOOKUP(D1209,Zone,2)</f>
        <v>Sud</v>
      </c>
      <c r="V1209">
        <f>WEEKNUM(A1209)</f>
        <v>17</v>
      </c>
    </row>
    <row r="1210" spans="1:22" x14ac:dyDescent="0.2">
      <c r="A1210" s="6">
        <v>43942</v>
      </c>
      <c r="B1210" t="s">
        <v>14</v>
      </c>
      <c r="C1210">
        <v>4</v>
      </c>
      <c r="D1210" t="s">
        <v>25</v>
      </c>
      <c r="E1210" s="1">
        <v>4649933453</v>
      </c>
      <c r="F1210" s="1">
        <v>1135662422</v>
      </c>
      <c r="G1210">
        <v>-1</v>
      </c>
      <c r="H1210">
        <v>1</v>
      </c>
      <c r="I1210">
        <v>0</v>
      </c>
      <c r="J1210">
        <v>-4</v>
      </c>
      <c r="K1210">
        <v>-4</v>
      </c>
      <c r="L1210">
        <v>-4</v>
      </c>
      <c r="M1210">
        <v>-4</v>
      </c>
      <c r="N1210">
        <v>18</v>
      </c>
      <c r="O1210">
        <v>2</v>
      </c>
      <c r="P1210">
        <v>16</v>
      </c>
      <c r="Q1210">
        <v>606</v>
      </c>
      <c r="U1210" t="str">
        <f>VLOOKUP(D1210,Zone,2)</f>
        <v>Nord</v>
      </c>
      <c r="V1210">
        <f>WEEKNUM(A1210)</f>
        <v>17</v>
      </c>
    </row>
    <row r="1211" spans="1:22" x14ac:dyDescent="0.2">
      <c r="A1211" s="6">
        <v>43942</v>
      </c>
      <c r="B1211" t="s">
        <v>14</v>
      </c>
      <c r="C1211">
        <v>4</v>
      </c>
      <c r="D1211" t="s">
        <v>26</v>
      </c>
      <c r="E1211" s="1">
        <v>4606893511</v>
      </c>
      <c r="F1211" s="1">
        <v>1112123097</v>
      </c>
      <c r="G1211">
        <v>-18</v>
      </c>
      <c r="H1211">
        <v>-2</v>
      </c>
      <c r="I1211">
        <v>-20</v>
      </c>
      <c r="J1211">
        <v>0</v>
      </c>
      <c r="K1211">
        <v>-20</v>
      </c>
      <c r="L1211">
        <v>-20</v>
      </c>
      <c r="M1211">
        <v>-20</v>
      </c>
      <c r="N1211">
        <v>34</v>
      </c>
      <c r="O1211">
        <v>10</v>
      </c>
      <c r="P1211">
        <v>24</v>
      </c>
      <c r="Q1211">
        <v>399</v>
      </c>
      <c r="U1211" t="str">
        <f>VLOOKUP(D1211,Zone,2)</f>
        <v>Nord</v>
      </c>
      <c r="V1211">
        <f>WEEKNUM(A1211)</f>
        <v>17</v>
      </c>
    </row>
    <row r="1212" spans="1:22" x14ac:dyDescent="0.2">
      <c r="A1212" s="6">
        <v>43942</v>
      </c>
      <c r="B1212" t="s">
        <v>14</v>
      </c>
      <c r="C1212">
        <v>1</v>
      </c>
      <c r="D1212" t="s">
        <v>27</v>
      </c>
      <c r="E1212" s="1">
        <v>450732745</v>
      </c>
      <c r="F1212" s="1">
        <v>7680687483</v>
      </c>
      <c r="G1212">
        <v>-183</v>
      </c>
      <c r="H1212">
        <v>-8</v>
      </c>
      <c r="I1212">
        <v>-191</v>
      </c>
      <c r="J1212">
        <v>445</v>
      </c>
      <c r="K1212">
        <v>254</v>
      </c>
      <c r="L1212">
        <v>254</v>
      </c>
      <c r="M1212">
        <v>254</v>
      </c>
      <c r="N1212">
        <v>276</v>
      </c>
      <c r="O1212">
        <v>76</v>
      </c>
      <c r="P1212">
        <v>606</v>
      </c>
      <c r="Q1212">
        <v>5765</v>
      </c>
      <c r="U1212" t="str">
        <f>VLOOKUP(D1212,Zone,2)</f>
        <v>Nord</v>
      </c>
      <c r="V1212">
        <f>WEEKNUM(A1212)</f>
        <v>17</v>
      </c>
    </row>
    <row r="1213" spans="1:22" x14ac:dyDescent="0.2">
      <c r="A1213" s="6">
        <v>43942</v>
      </c>
      <c r="B1213" t="s">
        <v>14</v>
      </c>
      <c r="C1213">
        <v>16</v>
      </c>
      <c r="D1213" t="s">
        <v>28</v>
      </c>
      <c r="E1213" s="1">
        <v>4112559576</v>
      </c>
      <c r="F1213" s="1">
        <v>1686736689</v>
      </c>
      <c r="G1213">
        <v>-15</v>
      </c>
      <c r="H1213">
        <v>-1</v>
      </c>
      <c r="I1213">
        <v>-16</v>
      </c>
      <c r="J1213">
        <v>18</v>
      </c>
      <c r="K1213">
        <v>2</v>
      </c>
      <c r="L1213">
        <v>2</v>
      </c>
      <c r="M1213">
        <v>2</v>
      </c>
      <c r="N1213">
        <v>28</v>
      </c>
      <c r="O1213">
        <v>25</v>
      </c>
      <c r="P1213">
        <v>55</v>
      </c>
      <c r="Q1213">
        <v>1795</v>
      </c>
      <c r="U1213" t="str">
        <f>VLOOKUP(D1213,Zone,2)</f>
        <v>Sud</v>
      </c>
      <c r="V1213">
        <f>WEEKNUM(A1213)</f>
        <v>17</v>
      </c>
    </row>
    <row r="1214" spans="1:22" x14ac:dyDescent="0.2">
      <c r="A1214" s="6">
        <v>43942</v>
      </c>
      <c r="B1214" t="s">
        <v>14</v>
      </c>
      <c r="C1214">
        <v>20</v>
      </c>
      <c r="D1214" t="s">
        <v>29</v>
      </c>
      <c r="E1214" s="1">
        <v>3921531192</v>
      </c>
      <c r="F1214" s="1">
        <v>9110616306</v>
      </c>
      <c r="G1214">
        <v>-3</v>
      </c>
      <c r="H1214">
        <v>0</v>
      </c>
      <c r="I1214">
        <v>-3</v>
      </c>
      <c r="J1214">
        <v>-14</v>
      </c>
      <c r="K1214">
        <v>-17</v>
      </c>
      <c r="L1214">
        <v>-17</v>
      </c>
      <c r="M1214">
        <v>-17</v>
      </c>
      <c r="N1214">
        <v>18</v>
      </c>
      <c r="O1214">
        <v>7</v>
      </c>
      <c r="P1214">
        <v>8</v>
      </c>
      <c r="Q1214">
        <v>558</v>
      </c>
      <c r="U1214" t="str">
        <f>VLOOKUP(D1214,Zone,2)</f>
        <v>Sud</v>
      </c>
      <c r="V1214">
        <f>WEEKNUM(A1214)</f>
        <v>17</v>
      </c>
    </row>
    <row r="1215" spans="1:22" x14ac:dyDescent="0.2">
      <c r="A1215" s="6">
        <v>43942</v>
      </c>
      <c r="B1215" t="s">
        <v>14</v>
      </c>
      <c r="C1215">
        <v>19</v>
      </c>
      <c r="D1215" t="s">
        <v>30</v>
      </c>
      <c r="E1215" s="1">
        <v>3811569725</v>
      </c>
      <c r="F1215" s="1">
        <v>133623567</v>
      </c>
      <c r="G1215">
        <v>-12</v>
      </c>
      <c r="H1215">
        <v>-2</v>
      </c>
      <c r="I1215">
        <v>-14</v>
      </c>
      <c r="J1215">
        <v>63</v>
      </c>
      <c r="K1215">
        <v>49</v>
      </c>
      <c r="L1215">
        <v>49</v>
      </c>
      <c r="M1215">
        <v>49</v>
      </c>
      <c r="N1215">
        <v>24</v>
      </c>
      <c r="O1215">
        <v>3</v>
      </c>
      <c r="P1215">
        <v>76</v>
      </c>
      <c r="Q1215">
        <v>3720</v>
      </c>
      <c r="U1215" t="str">
        <f>VLOOKUP(D1215,Zone,2)</f>
        <v>Sud</v>
      </c>
      <c r="V1215">
        <f>WEEKNUM(A1215)</f>
        <v>17</v>
      </c>
    </row>
    <row r="1216" spans="1:22" x14ac:dyDescent="0.2">
      <c r="A1216" s="6">
        <v>43942</v>
      </c>
      <c r="B1216" t="s">
        <v>14</v>
      </c>
      <c r="C1216">
        <v>9</v>
      </c>
      <c r="D1216" t="s">
        <v>31</v>
      </c>
      <c r="E1216" s="1">
        <v>4376923077</v>
      </c>
      <c r="F1216" s="1">
        <v>1125588885</v>
      </c>
      <c r="G1216">
        <v>-17</v>
      </c>
      <c r="H1216">
        <v>-11</v>
      </c>
      <c r="I1216">
        <v>-28</v>
      </c>
      <c r="J1216">
        <v>82</v>
      </c>
      <c r="K1216">
        <v>54</v>
      </c>
      <c r="L1216">
        <v>54</v>
      </c>
      <c r="M1216">
        <v>54</v>
      </c>
      <c r="N1216">
        <v>23</v>
      </c>
      <c r="O1216">
        <v>19</v>
      </c>
      <c r="P1216">
        <v>96</v>
      </c>
      <c r="Q1216">
        <v>4068</v>
      </c>
      <c r="U1216" t="str">
        <f>VLOOKUP(D1216,Zone,2)</f>
        <v>Centro</v>
      </c>
      <c r="V1216">
        <f>WEEKNUM(A1216)</f>
        <v>17</v>
      </c>
    </row>
    <row r="1217" spans="1:22" x14ac:dyDescent="0.2">
      <c r="A1217" s="6">
        <v>43942</v>
      </c>
      <c r="B1217" t="s">
        <v>14</v>
      </c>
      <c r="C1217">
        <v>10</v>
      </c>
      <c r="D1217" t="s">
        <v>32</v>
      </c>
      <c r="E1217" s="1">
        <v>4310675841</v>
      </c>
      <c r="F1217" s="1">
        <v>1238824698</v>
      </c>
      <c r="G1217">
        <v>-6</v>
      </c>
      <c r="H1217">
        <v>-7</v>
      </c>
      <c r="I1217">
        <v>-13</v>
      </c>
      <c r="J1217">
        <v>-4</v>
      </c>
      <c r="K1217">
        <v>-17</v>
      </c>
      <c r="L1217">
        <v>-17</v>
      </c>
      <c r="M1217">
        <v>-17</v>
      </c>
      <c r="N1217">
        <v>19</v>
      </c>
      <c r="O1217">
        <v>2</v>
      </c>
      <c r="P1217">
        <v>4</v>
      </c>
      <c r="Q1217">
        <v>1077</v>
      </c>
      <c r="U1217" t="str">
        <f>VLOOKUP(D1217,Zone,2)</f>
        <v>Centro</v>
      </c>
      <c r="V1217">
        <f>WEEKNUM(A1217)</f>
        <v>17</v>
      </c>
    </row>
    <row r="1218" spans="1:22" x14ac:dyDescent="0.2">
      <c r="A1218" s="6">
        <v>43942</v>
      </c>
      <c r="B1218" t="s">
        <v>14</v>
      </c>
      <c r="C1218">
        <v>2</v>
      </c>
      <c r="D1218" t="s">
        <v>33</v>
      </c>
      <c r="E1218" s="1">
        <v>4573750286</v>
      </c>
      <c r="F1218" s="1">
        <v>7320149366</v>
      </c>
      <c r="G1218">
        <v>-3</v>
      </c>
      <c r="H1218">
        <v>0</v>
      </c>
      <c r="I1218">
        <v>-3</v>
      </c>
      <c r="J1218">
        <v>-23</v>
      </c>
      <c r="K1218">
        <v>-26</v>
      </c>
      <c r="L1218">
        <v>-26</v>
      </c>
      <c r="M1218">
        <v>-26</v>
      </c>
      <c r="N1218">
        <v>32</v>
      </c>
      <c r="O1218">
        <v>-1</v>
      </c>
      <c r="P1218">
        <v>5</v>
      </c>
      <c r="Q1218">
        <v>112</v>
      </c>
      <c r="U1218" t="str">
        <f>VLOOKUP(D1218,Zone,2)</f>
        <v>Nord</v>
      </c>
      <c r="V1218">
        <f>WEEKNUM(A1218)</f>
        <v>17</v>
      </c>
    </row>
    <row r="1219" spans="1:22" x14ac:dyDescent="0.2">
      <c r="A1219" s="6">
        <v>43942</v>
      </c>
      <c r="B1219" t="s">
        <v>14</v>
      </c>
      <c r="C1219">
        <v>5</v>
      </c>
      <c r="D1219" t="s">
        <v>34</v>
      </c>
      <c r="E1219" s="1">
        <v>4543490485</v>
      </c>
      <c r="F1219" s="1">
        <v>1233845213</v>
      </c>
      <c r="G1219">
        <v>-43</v>
      </c>
      <c r="H1219">
        <v>-3</v>
      </c>
      <c r="I1219">
        <v>-46</v>
      </c>
      <c r="J1219">
        <v>62</v>
      </c>
      <c r="K1219">
        <v>16</v>
      </c>
      <c r="L1219">
        <v>16</v>
      </c>
      <c r="M1219">
        <v>16</v>
      </c>
      <c r="N1219">
        <v>219</v>
      </c>
      <c r="O1219">
        <v>42</v>
      </c>
      <c r="P1219">
        <v>277</v>
      </c>
      <c r="Q1219">
        <v>7259</v>
      </c>
      <c r="U1219" t="str">
        <f>VLOOKUP(D1219,Zone,2)</f>
        <v>Nord</v>
      </c>
      <c r="V1219">
        <f>WEEKNUM(A1219)</f>
        <v>17</v>
      </c>
    </row>
    <row r="1220" spans="1:22" x14ac:dyDescent="0.2">
      <c r="A1220" s="6">
        <v>43943</v>
      </c>
      <c r="B1220" t="s">
        <v>14</v>
      </c>
      <c r="C1220">
        <v>13</v>
      </c>
      <c r="D1220" t="s">
        <v>15</v>
      </c>
      <c r="E1220" s="1">
        <v>4235122196</v>
      </c>
      <c r="F1220" s="1">
        <v>1339843823</v>
      </c>
      <c r="G1220">
        <v>-9</v>
      </c>
      <c r="H1220">
        <v>0</v>
      </c>
      <c r="I1220">
        <v>-9</v>
      </c>
      <c r="J1220" s="11">
        <v>50</v>
      </c>
      <c r="K1220">
        <v>41</v>
      </c>
      <c r="L1220">
        <v>41</v>
      </c>
      <c r="M1220">
        <v>41</v>
      </c>
      <c r="N1220">
        <v>20</v>
      </c>
      <c r="O1220">
        <v>5</v>
      </c>
      <c r="P1220">
        <v>66</v>
      </c>
      <c r="Q1220">
        <v>442</v>
      </c>
      <c r="U1220" t="str">
        <f>VLOOKUP(D1220,Zone,2)</f>
        <v>Centro</v>
      </c>
      <c r="V1220">
        <f>WEEKNUM(A1220)</f>
        <v>17</v>
      </c>
    </row>
    <row r="1221" spans="1:22" x14ac:dyDescent="0.2">
      <c r="A1221" s="6">
        <v>43943</v>
      </c>
      <c r="B1221" t="s">
        <v>14</v>
      </c>
      <c r="C1221">
        <v>17</v>
      </c>
      <c r="D1221" t="s">
        <v>16</v>
      </c>
      <c r="E1221" s="1">
        <v>4063947052</v>
      </c>
      <c r="F1221" s="1">
        <v>1580514834</v>
      </c>
      <c r="G1221">
        <v>1</v>
      </c>
      <c r="H1221">
        <v>0</v>
      </c>
      <c r="I1221">
        <v>1</v>
      </c>
      <c r="J1221">
        <v>-14</v>
      </c>
      <c r="K1221">
        <v>-13</v>
      </c>
      <c r="L1221">
        <v>-13</v>
      </c>
      <c r="M1221">
        <v>-13</v>
      </c>
      <c r="N1221">
        <v>17</v>
      </c>
      <c r="O1221">
        <v>0</v>
      </c>
      <c r="P1221">
        <v>4</v>
      </c>
      <c r="Q1221">
        <v>570</v>
      </c>
      <c r="U1221" t="str">
        <f>VLOOKUP(D1221,Zone,2)</f>
        <v>Sud</v>
      </c>
      <c r="V1221">
        <f>WEEKNUM(A1221)</f>
        <v>17</v>
      </c>
    </row>
    <row r="1222" spans="1:22" x14ac:dyDescent="0.2">
      <c r="A1222" s="6">
        <v>43943</v>
      </c>
      <c r="B1222" t="s">
        <v>14</v>
      </c>
      <c r="C1222">
        <v>18</v>
      </c>
      <c r="D1222" t="s">
        <v>17</v>
      </c>
      <c r="E1222" s="1">
        <v>3890597598</v>
      </c>
      <c r="F1222" s="1">
        <v>1659440194</v>
      </c>
      <c r="G1222">
        <v>-5</v>
      </c>
      <c r="H1222">
        <v>0</v>
      </c>
      <c r="I1222">
        <v>-5</v>
      </c>
      <c r="J1222" s="10">
        <v>7</v>
      </c>
      <c r="K1222">
        <v>2</v>
      </c>
      <c r="L1222">
        <v>2</v>
      </c>
      <c r="M1222">
        <v>2</v>
      </c>
      <c r="N1222">
        <v>11</v>
      </c>
      <c r="O1222">
        <v>0</v>
      </c>
      <c r="P1222">
        <v>13</v>
      </c>
      <c r="Q1222">
        <v>1120</v>
      </c>
      <c r="U1222" t="str">
        <f>VLOOKUP(D1222,Zone,2)</f>
        <v>Sud</v>
      </c>
      <c r="V1222">
        <f>WEEKNUM(A1222)</f>
        <v>17</v>
      </c>
    </row>
    <row r="1223" spans="1:22" x14ac:dyDescent="0.2">
      <c r="A1223" s="6">
        <v>43943</v>
      </c>
      <c r="B1223" t="s">
        <v>14</v>
      </c>
      <c r="C1223">
        <v>15</v>
      </c>
      <c r="D1223" t="s">
        <v>18</v>
      </c>
      <c r="E1223" s="1">
        <v>4083956555</v>
      </c>
      <c r="F1223" s="1">
        <v>1425084984</v>
      </c>
      <c r="G1223">
        <v>-9</v>
      </c>
      <c r="H1223">
        <v>-5</v>
      </c>
      <c r="I1223">
        <v>-14</v>
      </c>
      <c r="J1223" s="11">
        <v>66</v>
      </c>
      <c r="K1223">
        <v>52</v>
      </c>
      <c r="L1223">
        <v>52</v>
      </c>
      <c r="M1223">
        <v>52</v>
      </c>
      <c r="N1223">
        <v>-12</v>
      </c>
      <c r="O1223">
        <v>10</v>
      </c>
      <c r="P1223">
        <v>50</v>
      </c>
      <c r="Q1223">
        <v>2153</v>
      </c>
      <c r="U1223" t="str">
        <f>VLOOKUP(D1223,Zone,2)</f>
        <v>Sud</v>
      </c>
      <c r="V1223">
        <f>WEEKNUM(A1223)</f>
        <v>17</v>
      </c>
    </row>
    <row r="1224" spans="1:22" x14ac:dyDescent="0.2">
      <c r="A1224" s="6">
        <v>43943</v>
      </c>
      <c r="B1224" t="s">
        <v>14</v>
      </c>
      <c r="C1224">
        <v>8</v>
      </c>
      <c r="D1224" t="s">
        <v>46</v>
      </c>
      <c r="E1224" s="1">
        <v>4449436681</v>
      </c>
      <c r="F1224" s="1">
        <v>113417208</v>
      </c>
      <c r="G1224">
        <v>-81</v>
      </c>
      <c r="H1224">
        <v>0</v>
      </c>
      <c r="I1224">
        <v>-81</v>
      </c>
      <c r="J1224">
        <v>-79</v>
      </c>
      <c r="K1224">
        <v>-160</v>
      </c>
      <c r="L1224">
        <v>-160</v>
      </c>
      <c r="M1224">
        <v>-160</v>
      </c>
      <c r="N1224">
        <v>445</v>
      </c>
      <c r="O1224">
        <v>57</v>
      </c>
      <c r="P1224">
        <v>342</v>
      </c>
      <c r="Q1224">
        <v>5996</v>
      </c>
      <c r="U1224" t="str">
        <f>VLOOKUP(D1224,Zone,2)</f>
        <v>Nord</v>
      </c>
      <c r="V1224">
        <f>WEEKNUM(A1224)</f>
        <v>17</v>
      </c>
    </row>
    <row r="1225" spans="1:22" x14ac:dyDescent="0.2">
      <c r="A1225" s="6">
        <v>43943</v>
      </c>
      <c r="B1225" t="s">
        <v>14</v>
      </c>
      <c r="C1225">
        <v>6</v>
      </c>
      <c r="D1225" t="s">
        <v>19</v>
      </c>
      <c r="E1225" s="1">
        <v>456494354</v>
      </c>
      <c r="F1225" s="1">
        <v>1376813649</v>
      </c>
      <c r="G1225">
        <v>-5</v>
      </c>
      <c r="H1225">
        <v>-1</v>
      </c>
      <c r="I1225">
        <v>-6</v>
      </c>
      <c r="J1225">
        <v>-8</v>
      </c>
      <c r="K1225">
        <v>-14</v>
      </c>
      <c r="L1225">
        <v>-14</v>
      </c>
      <c r="M1225">
        <v>-14</v>
      </c>
      <c r="N1225">
        <v>34</v>
      </c>
      <c r="O1225">
        <v>5</v>
      </c>
      <c r="P1225">
        <v>25</v>
      </c>
      <c r="Q1225">
        <v>2369</v>
      </c>
      <c r="U1225" t="str">
        <f>VLOOKUP(D1225,Zone,2)</f>
        <v>Nord</v>
      </c>
      <c r="V1225">
        <f>WEEKNUM(A1225)</f>
        <v>17</v>
      </c>
    </row>
    <row r="1226" spans="1:22" x14ac:dyDescent="0.2">
      <c r="A1226" s="6">
        <v>43943</v>
      </c>
      <c r="B1226" t="s">
        <v>14</v>
      </c>
      <c r="C1226">
        <v>12</v>
      </c>
      <c r="D1226" t="s">
        <v>20</v>
      </c>
      <c r="E1226" s="1">
        <v>4189277044</v>
      </c>
      <c r="F1226" s="1">
        <v>1248366722</v>
      </c>
      <c r="G1226" s="11">
        <v>4</v>
      </c>
      <c r="H1226" s="11">
        <v>3</v>
      </c>
      <c r="I1226" s="11">
        <v>7</v>
      </c>
      <c r="J1226" s="11">
        <v>54</v>
      </c>
      <c r="K1226">
        <v>61</v>
      </c>
      <c r="L1226">
        <v>61</v>
      </c>
      <c r="M1226">
        <v>61</v>
      </c>
      <c r="N1226">
        <v>12</v>
      </c>
      <c r="O1226">
        <v>7</v>
      </c>
      <c r="P1226">
        <v>80</v>
      </c>
      <c r="Q1226">
        <v>4031</v>
      </c>
      <c r="U1226" t="str">
        <f>VLOOKUP(D1226,Zone,2)</f>
        <v>Centro</v>
      </c>
      <c r="V1226">
        <f>WEEKNUM(A1226)</f>
        <v>17</v>
      </c>
    </row>
    <row r="1227" spans="1:22" x14ac:dyDescent="0.2">
      <c r="A1227" s="6">
        <v>43943</v>
      </c>
      <c r="B1227" t="s">
        <v>14</v>
      </c>
      <c r="C1227">
        <v>7</v>
      </c>
      <c r="D1227" t="s">
        <v>21</v>
      </c>
      <c r="E1227" s="1">
        <v>4441149315</v>
      </c>
      <c r="F1227" s="1">
        <v>89326992</v>
      </c>
      <c r="G1227">
        <v>-54</v>
      </c>
      <c r="H1227">
        <v>-2</v>
      </c>
      <c r="I1227">
        <v>-56</v>
      </c>
      <c r="J1227" s="11">
        <v>69</v>
      </c>
      <c r="K1227">
        <v>13</v>
      </c>
      <c r="L1227">
        <v>13</v>
      </c>
      <c r="M1227">
        <v>13</v>
      </c>
      <c r="N1227">
        <v>109</v>
      </c>
      <c r="O1227">
        <v>32</v>
      </c>
      <c r="P1227">
        <v>154</v>
      </c>
      <c r="Q1227">
        <v>1804</v>
      </c>
      <c r="U1227" t="str">
        <f>VLOOKUP(D1227,Zone,2)</f>
        <v>Nord</v>
      </c>
      <c r="V1227">
        <f>WEEKNUM(A1227)</f>
        <v>17</v>
      </c>
    </row>
    <row r="1228" spans="1:22" x14ac:dyDescent="0.2">
      <c r="A1228" s="6">
        <v>43943</v>
      </c>
      <c r="B1228" t="s">
        <v>14</v>
      </c>
      <c r="C1228">
        <v>3</v>
      </c>
      <c r="D1228" t="s">
        <v>22</v>
      </c>
      <c r="E1228" s="1">
        <v>4546679409</v>
      </c>
      <c r="F1228" s="1">
        <v>9190347404</v>
      </c>
      <c r="G1228">
        <v>-113</v>
      </c>
      <c r="H1228">
        <v>-34</v>
      </c>
      <c r="I1228">
        <v>-147</v>
      </c>
      <c r="J1228" s="11">
        <v>411</v>
      </c>
      <c r="K1228">
        <v>264</v>
      </c>
      <c r="L1228">
        <v>264</v>
      </c>
      <c r="M1228">
        <v>264</v>
      </c>
      <c r="N1228">
        <v>736</v>
      </c>
      <c r="O1228">
        <v>161</v>
      </c>
      <c r="P1228">
        <v>1161</v>
      </c>
      <c r="Q1228">
        <v>13502</v>
      </c>
      <c r="U1228" t="str">
        <f>VLOOKUP(D1228,Zone,2)</f>
        <v>Nord</v>
      </c>
      <c r="V1228">
        <f>WEEKNUM(A1228)</f>
        <v>17</v>
      </c>
    </row>
    <row r="1229" spans="1:22" x14ac:dyDescent="0.2">
      <c r="A1229" s="6">
        <v>43943</v>
      </c>
      <c r="B1229" t="s">
        <v>14</v>
      </c>
      <c r="C1229">
        <v>11</v>
      </c>
      <c r="D1229" t="s">
        <v>23</v>
      </c>
      <c r="E1229" s="1">
        <v>4361675973</v>
      </c>
      <c r="F1229" s="1">
        <v>135188753</v>
      </c>
      <c r="G1229">
        <v>-49</v>
      </c>
      <c r="H1229">
        <v>-2</v>
      </c>
      <c r="I1229">
        <v>-51</v>
      </c>
      <c r="J1229" s="11">
        <v>63</v>
      </c>
      <c r="K1229">
        <v>12</v>
      </c>
      <c r="L1229">
        <v>12</v>
      </c>
      <c r="M1229">
        <v>12</v>
      </c>
      <c r="N1229">
        <v>24</v>
      </c>
      <c r="O1229">
        <v>11</v>
      </c>
      <c r="P1229">
        <v>47</v>
      </c>
      <c r="Q1229">
        <v>2160</v>
      </c>
      <c r="U1229" t="str">
        <f>VLOOKUP(D1229,Zone,2)</f>
        <v>Centro</v>
      </c>
      <c r="V1229">
        <f>WEEKNUM(A1229)</f>
        <v>17</v>
      </c>
    </row>
    <row r="1230" spans="1:22" x14ac:dyDescent="0.2">
      <c r="A1230" s="6">
        <v>43943</v>
      </c>
      <c r="B1230" t="s">
        <v>14</v>
      </c>
      <c r="C1230">
        <v>14</v>
      </c>
      <c r="D1230" t="s">
        <v>24</v>
      </c>
      <c r="E1230" s="1">
        <v>4155774754</v>
      </c>
      <c r="F1230" s="1">
        <v>1465916051</v>
      </c>
      <c r="G1230">
        <v>-6</v>
      </c>
      <c r="H1230">
        <v>0</v>
      </c>
      <c r="I1230">
        <v>-6</v>
      </c>
      <c r="J1230">
        <v>-2</v>
      </c>
      <c r="K1230">
        <v>-8</v>
      </c>
      <c r="L1230">
        <v>-8</v>
      </c>
      <c r="M1230">
        <v>-8</v>
      </c>
      <c r="N1230">
        <v>9</v>
      </c>
      <c r="O1230">
        <v>1</v>
      </c>
      <c r="P1230">
        <v>2</v>
      </c>
      <c r="Q1230">
        <v>301</v>
      </c>
      <c r="U1230" t="str">
        <f>VLOOKUP(D1230,Zone,2)</f>
        <v>Sud</v>
      </c>
      <c r="V1230">
        <f>WEEKNUM(A1230)</f>
        <v>17</v>
      </c>
    </row>
    <row r="1231" spans="1:22" x14ac:dyDescent="0.2">
      <c r="A1231" s="6">
        <v>43943</v>
      </c>
      <c r="B1231" t="s">
        <v>14</v>
      </c>
      <c r="C1231">
        <v>4</v>
      </c>
      <c r="D1231" t="s">
        <v>25</v>
      </c>
      <c r="E1231" s="1">
        <v>4649933453</v>
      </c>
      <c r="F1231" s="1">
        <v>1135662422</v>
      </c>
      <c r="G1231">
        <v>-2</v>
      </c>
      <c r="H1231">
        <v>-1</v>
      </c>
      <c r="I1231">
        <v>-3</v>
      </c>
      <c r="J1231">
        <v>-21</v>
      </c>
      <c r="K1231">
        <v>-24</v>
      </c>
      <c r="L1231">
        <v>-24</v>
      </c>
      <c r="M1231">
        <v>-24</v>
      </c>
      <c r="N1231">
        <v>25</v>
      </c>
      <c r="O1231">
        <v>5</v>
      </c>
      <c r="P1231">
        <v>6</v>
      </c>
      <c r="Q1231">
        <v>735</v>
      </c>
      <c r="U1231" t="str">
        <f>VLOOKUP(D1231,Zone,2)</f>
        <v>Nord</v>
      </c>
      <c r="V1231">
        <f>WEEKNUM(A1231)</f>
        <v>17</v>
      </c>
    </row>
    <row r="1232" spans="1:22" x14ac:dyDescent="0.2">
      <c r="A1232" s="6">
        <v>43943</v>
      </c>
      <c r="B1232" t="s">
        <v>14</v>
      </c>
      <c r="C1232">
        <v>4</v>
      </c>
      <c r="D1232" t="s">
        <v>26</v>
      </c>
      <c r="E1232" s="1">
        <v>4606893511</v>
      </c>
      <c r="F1232" s="1">
        <v>1112123097</v>
      </c>
      <c r="G1232">
        <v>-9</v>
      </c>
      <c r="H1232">
        <v>-4</v>
      </c>
      <c r="I1232">
        <v>-13</v>
      </c>
      <c r="J1232">
        <v>-22</v>
      </c>
      <c r="K1232">
        <v>-35</v>
      </c>
      <c r="L1232">
        <v>-35</v>
      </c>
      <c r="M1232">
        <v>-35</v>
      </c>
      <c r="N1232">
        <v>62</v>
      </c>
      <c r="O1232">
        <v>5</v>
      </c>
      <c r="P1232">
        <v>32</v>
      </c>
      <c r="Q1232">
        <v>64</v>
      </c>
      <c r="U1232" t="str">
        <f>VLOOKUP(D1232,Zone,2)</f>
        <v>Nord</v>
      </c>
      <c r="V1232">
        <f>WEEKNUM(A1232)</f>
        <v>17</v>
      </c>
    </row>
    <row r="1233" spans="1:22" x14ac:dyDescent="0.2">
      <c r="A1233" s="6">
        <v>43943</v>
      </c>
      <c r="B1233" t="s">
        <v>14</v>
      </c>
      <c r="C1233">
        <v>1</v>
      </c>
      <c r="D1233" t="s">
        <v>27</v>
      </c>
      <c r="E1233" s="1">
        <v>450732745</v>
      </c>
      <c r="F1233" s="1">
        <v>7680687483</v>
      </c>
      <c r="G1233">
        <v>97</v>
      </c>
      <c r="H1233">
        <v>-20</v>
      </c>
      <c r="I1233" s="11">
        <v>77</v>
      </c>
      <c r="J1233" s="11">
        <v>234</v>
      </c>
      <c r="K1233">
        <v>311</v>
      </c>
      <c r="L1233">
        <v>311</v>
      </c>
      <c r="M1233">
        <v>311</v>
      </c>
      <c r="N1233">
        <v>399</v>
      </c>
      <c r="O1233">
        <v>74</v>
      </c>
      <c r="P1233">
        <v>784</v>
      </c>
      <c r="Q1233">
        <v>6079</v>
      </c>
      <c r="U1233" t="str">
        <f>VLOOKUP(D1233,Zone,2)</f>
        <v>Nord</v>
      </c>
      <c r="V1233">
        <f>WEEKNUM(A1233)</f>
        <v>17</v>
      </c>
    </row>
    <row r="1234" spans="1:22" x14ac:dyDescent="0.2">
      <c r="A1234" s="6">
        <v>43943</v>
      </c>
      <c r="B1234" t="s">
        <v>14</v>
      </c>
      <c r="C1234">
        <v>16</v>
      </c>
      <c r="D1234" t="s">
        <v>28</v>
      </c>
      <c r="E1234" s="1">
        <v>4112559576</v>
      </c>
      <c r="F1234" s="1">
        <v>1686736689</v>
      </c>
      <c r="G1234">
        <v>-5</v>
      </c>
      <c r="H1234">
        <v>-5</v>
      </c>
      <c r="I1234">
        <v>-10</v>
      </c>
      <c r="J1234" s="11">
        <v>72</v>
      </c>
      <c r="K1234">
        <v>62</v>
      </c>
      <c r="L1234">
        <v>62</v>
      </c>
      <c r="M1234">
        <v>62</v>
      </c>
      <c r="N1234">
        <v>35</v>
      </c>
      <c r="O1234">
        <v>11</v>
      </c>
      <c r="P1234">
        <v>108</v>
      </c>
      <c r="Q1234">
        <v>2358</v>
      </c>
      <c r="U1234" t="str">
        <f>VLOOKUP(D1234,Zone,2)</f>
        <v>Sud</v>
      </c>
      <c r="V1234">
        <f>WEEKNUM(A1234)</f>
        <v>17</v>
      </c>
    </row>
    <row r="1235" spans="1:22" x14ac:dyDescent="0.2">
      <c r="A1235" s="6">
        <v>43943</v>
      </c>
      <c r="B1235" t="s">
        <v>14</v>
      </c>
      <c r="C1235">
        <v>20</v>
      </c>
      <c r="D1235" t="s">
        <v>29</v>
      </c>
      <c r="E1235" s="1">
        <v>3921531192</v>
      </c>
      <c r="F1235" s="1">
        <v>9110616306</v>
      </c>
      <c r="G1235">
        <v>-15</v>
      </c>
      <c r="H1235">
        <v>-1</v>
      </c>
      <c r="I1235">
        <v>-16</v>
      </c>
      <c r="J1235" s="11">
        <v>12</v>
      </c>
      <c r="K1235">
        <v>-4</v>
      </c>
      <c r="L1235">
        <v>-4</v>
      </c>
      <c r="M1235">
        <v>-4</v>
      </c>
      <c r="N1235">
        <v>12</v>
      </c>
      <c r="O1235">
        <v>3</v>
      </c>
      <c r="P1235">
        <v>11</v>
      </c>
      <c r="Q1235">
        <v>1000</v>
      </c>
      <c r="U1235" t="str">
        <f>VLOOKUP(D1235,Zone,2)</f>
        <v>Sud</v>
      </c>
      <c r="V1235">
        <f>WEEKNUM(A1235)</f>
        <v>17</v>
      </c>
    </row>
    <row r="1236" spans="1:22" x14ac:dyDescent="0.2">
      <c r="A1236" s="6">
        <v>43943</v>
      </c>
      <c r="B1236" t="s">
        <v>14</v>
      </c>
      <c r="C1236">
        <v>19</v>
      </c>
      <c r="D1236" t="s">
        <v>30</v>
      </c>
      <c r="E1236" s="1">
        <v>3811569725</v>
      </c>
      <c r="F1236" s="1">
        <v>133623567</v>
      </c>
      <c r="G1236">
        <v>-14</v>
      </c>
      <c r="H1236">
        <v>-2</v>
      </c>
      <c r="I1236">
        <v>-16</v>
      </c>
      <c r="J1236" s="11">
        <v>44</v>
      </c>
      <c r="K1236">
        <v>28</v>
      </c>
      <c r="L1236">
        <v>28</v>
      </c>
      <c r="M1236">
        <v>28</v>
      </c>
      <c r="N1236">
        <v>18</v>
      </c>
      <c r="O1236">
        <v>2</v>
      </c>
      <c r="P1236">
        <v>48</v>
      </c>
      <c r="Q1236">
        <v>3639</v>
      </c>
      <c r="U1236" t="str">
        <f>VLOOKUP(D1236,Zone,2)</f>
        <v>Sud</v>
      </c>
      <c r="V1236">
        <f>WEEKNUM(A1236)</f>
        <v>17</v>
      </c>
    </row>
    <row r="1237" spans="1:22" x14ac:dyDescent="0.2">
      <c r="A1237" s="6">
        <v>43943</v>
      </c>
      <c r="B1237" t="s">
        <v>14</v>
      </c>
      <c r="C1237">
        <v>9</v>
      </c>
      <c r="D1237" t="s">
        <v>31</v>
      </c>
      <c r="E1237" s="1">
        <v>4376923077</v>
      </c>
      <c r="F1237" s="1">
        <v>1125588885</v>
      </c>
      <c r="G1237">
        <v>-13</v>
      </c>
      <c r="H1237" s="11">
        <v>3</v>
      </c>
      <c r="I1237">
        <v>-10</v>
      </c>
      <c r="J1237">
        <v>-445</v>
      </c>
      <c r="K1237">
        <v>-455</v>
      </c>
      <c r="L1237">
        <v>-455</v>
      </c>
      <c r="M1237">
        <v>-455</v>
      </c>
      <c r="N1237">
        <v>533</v>
      </c>
      <c r="O1237">
        <v>19</v>
      </c>
      <c r="P1237">
        <v>97</v>
      </c>
      <c r="Q1237">
        <v>4175</v>
      </c>
      <c r="U1237" t="str">
        <f>VLOOKUP(D1237,Zone,2)</f>
        <v>Centro</v>
      </c>
      <c r="V1237">
        <f>WEEKNUM(A1237)</f>
        <v>17</v>
      </c>
    </row>
    <row r="1238" spans="1:22" x14ac:dyDescent="0.2">
      <c r="A1238" s="6">
        <v>43943</v>
      </c>
      <c r="B1238" t="s">
        <v>14</v>
      </c>
      <c r="C1238">
        <v>10</v>
      </c>
      <c r="D1238" t="s">
        <v>32</v>
      </c>
      <c r="E1238" s="1">
        <v>4310675841</v>
      </c>
      <c r="F1238" s="1">
        <v>1238824698</v>
      </c>
      <c r="G1238">
        <v>-10</v>
      </c>
      <c r="H1238">
        <v>-2</v>
      </c>
      <c r="I1238">
        <v>-12</v>
      </c>
      <c r="J1238">
        <v>-24</v>
      </c>
      <c r="K1238">
        <v>-36</v>
      </c>
      <c r="L1238">
        <v>-36</v>
      </c>
      <c r="M1238">
        <v>-36</v>
      </c>
      <c r="N1238">
        <v>39</v>
      </c>
      <c r="O1238">
        <v>1</v>
      </c>
      <c r="P1238">
        <v>4</v>
      </c>
      <c r="Q1238">
        <v>1016</v>
      </c>
      <c r="U1238" t="str">
        <f>VLOOKUP(D1238,Zone,2)</f>
        <v>Centro</v>
      </c>
      <c r="V1238">
        <f>WEEKNUM(A1238)</f>
        <v>17</v>
      </c>
    </row>
    <row r="1239" spans="1:22" x14ac:dyDescent="0.2">
      <c r="A1239" s="6">
        <v>43943</v>
      </c>
      <c r="B1239" t="s">
        <v>14</v>
      </c>
      <c r="C1239">
        <v>2</v>
      </c>
      <c r="D1239" t="s">
        <v>33</v>
      </c>
      <c r="E1239" s="1">
        <v>4573750286</v>
      </c>
      <c r="F1239" s="1">
        <v>7320149366</v>
      </c>
      <c r="G1239">
        <v>-7</v>
      </c>
      <c r="H1239">
        <v>0</v>
      </c>
      <c r="I1239">
        <v>-7</v>
      </c>
      <c r="J1239">
        <v>-14</v>
      </c>
      <c r="K1239">
        <v>-21</v>
      </c>
      <c r="L1239">
        <v>-21</v>
      </c>
      <c r="M1239">
        <v>-21</v>
      </c>
      <c r="N1239">
        <v>22</v>
      </c>
      <c r="O1239">
        <v>1</v>
      </c>
      <c r="P1239">
        <v>2</v>
      </c>
      <c r="Q1239">
        <v>113</v>
      </c>
      <c r="U1239" t="str">
        <f>VLOOKUP(D1239,Zone,2)</f>
        <v>Nord</v>
      </c>
      <c r="V1239">
        <f>WEEKNUM(A1239)</f>
        <v>17</v>
      </c>
    </row>
    <row r="1240" spans="1:22" x14ac:dyDescent="0.2">
      <c r="A1240" s="6">
        <v>43943</v>
      </c>
      <c r="B1240" t="s">
        <v>14</v>
      </c>
      <c r="C1240">
        <v>5</v>
      </c>
      <c r="D1240" t="s">
        <v>34</v>
      </c>
      <c r="E1240" s="1">
        <v>4543490485</v>
      </c>
      <c r="F1240" s="1">
        <v>1233845213</v>
      </c>
      <c r="G1240">
        <v>-25</v>
      </c>
      <c r="H1240">
        <v>-14</v>
      </c>
      <c r="I1240">
        <v>-39</v>
      </c>
      <c r="J1240">
        <v>-47</v>
      </c>
      <c r="K1240">
        <v>-86</v>
      </c>
      <c r="L1240">
        <v>-86</v>
      </c>
      <c r="M1240">
        <v>-86</v>
      </c>
      <c r="N1240">
        <v>393</v>
      </c>
      <c r="O1240">
        <v>27</v>
      </c>
      <c r="P1240">
        <v>334</v>
      </c>
      <c r="Q1240">
        <v>9474</v>
      </c>
      <c r="U1240" t="str">
        <f>VLOOKUP(D1240,Zone,2)</f>
        <v>Nord</v>
      </c>
      <c r="V1240">
        <f>WEEKNUM(A1240)</f>
        <v>17</v>
      </c>
    </row>
    <row r="1241" spans="1:22" x14ac:dyDescent="0.2">
      <c r="A1241" s="6">
        <v>43944</v>
      </c>
      <c r="B1241" t="s">
        <v>14</v>
      </c>
      <c r="C1241">
        <v>13</v>
      </c>
      <c r="D1241" t="s">
        <v>15</v>
      </c>
      <c r="E1241" s="1">
        <v>4235122196</v>
      </c>
      <c r="F1241" s="1">
        <v>1339843823</v>
      </c>
      <c r="G1241">
        <v>13</v>
      </c>
      <c r="H1241">
        <v>-4</v>
      </c>
      <c r="I1241">
        <v>9</v>
      </c>
      <c r="J1241">
        <v>-17</v>
      </c>
      <c r="K1241">
        <v>-8</v>
      </c>
      <c r="L1241">
        <v>-8</v>
      </c>
      <c r="M1241">
        <v>-8</v>
      </c>
      <c r="N1241">
        <v>56</v>
      </c>
      <c r="O1241">
        <v>4</v>
      </c>
      <c r="P1241">
        <v>52</v>
      </c>
      <c r="Q1241">
        <v>839</v>
      </c>
      <c r="U1241" t="str">
        <f>VLOOKUP(D1241,Zone,2)</f>
        <v>Centro</v>
      </c>
      <c r="V1241">
        <f>WEEKNUM(A1241)</f>
        <v>17</v>
      </c>
    </row>
    <row r="1242" spans="1:22" x14ac:dyDescent="0.2">
      <c r="A1242" s="6">
        <v>43944</v>
      </c>
      <c r="B1242" t="s">
        <v>14</v>
      </c>
      <c r="C1242">
        <v>17</v>
      </c>
      <c r="D1242" t="s">
        <v>16</v>
      </c>
      <c r="E1242" s="1">
        <v>4063947052</v>
      </c>
      <c r="F1242" s="1">
        <v>1580514834</v>
      </c>
      <c r="G1242">
        <v>-4</v>
      </c>
      <c r="H1242">
        <v>0</v>
      </c>
      <c r="I1242">
        <v>-4</v>
      </c>
      <c r="J1242">
        <v>1</v>
      </c>
      <c r="K1242">
        <v>-3</v>
      </c>
      <c r="L1242">
        <v>-3</v>
      </c>
      <c r="M1242">
        <v>-3</v>
      </c>
      <c r="N1242">
        <v>5</v>
      </c>
      <c r="O1242">
        <v>0</v>
      </c>
      <c r="P1242">
        <v>2</v>
      </c>
      <c r="Q1242">
        <v>471</v>
      </c>
      <c r="U1242" t="str">
        <f>VLOOKUP(D1242,Zone,2)</f>
        <v>Sud</v>
      </c>
      <c r="V1242">
        <f>WEEKNUM(A1242)</f>
        <v>17</v>
      </c>
    </row>
    <row r="1243" spans="1:22" x14ac:dyDescent="0.2">
      <c r="A1243" s="6">
        <v>43944</v>
      </c>
      <c r="B1243" t="s">
        <v>14</v>
      </c>
      <c r="C1243">
        <v>18</v>
      </c>
      <c r="D1243" t="s">
        <v>17</v>
      </c>
      <c r="E1243" s="1">
        <v>3890597598</v>
      </c>
      <c r="F1243" s="1">
        <v>1659440194</v>
      </c>
      <c r="G1243">
        <v>1</v>
      </c>
      <c r="H1243">
        <v>0</v>
      </c>
      <c r="I1243">
        <v>1</v>
      </c>
      <c r="J1243">
        <v>1</v>
      </c>
      <c r="K1243">
        <v>2</v>
      </c>
      <c r="L1243">
        <v>2</v>
      </c>
      <c r="M1243">
        <v>2</v>
      </c>
      <c r="N1243">
        <v>7</v>
      </c>
      <c r="O1243">
        <v>0</v>
      </c>
      <c r="P1243">
        <v>9</v>
      </c>
      <c r="Q1243">
        <v>1309</v>
      </c>
      <c r="U1243" t="str">
        <f>VLOOKUP(D1243,Zone,2)</f>
        <v>Sud</v>
      </c>
      <c r="V1243">
        <f>WEEKNUM(A1243)</f>
        <v>17</v>
      </c>
    </row>
    <row r="1244" spans="1:22" x14ac:dyDescent="0.2">
      <c r="A1244" s="6">
        <v>43944</v>
      </c>
      <c r="B1244" t="s">
        <v>14</v>
      </c>
      <c r="C1244">
        <v>15</v>
      </c>
      <c r="D1244" t="s">
        <v>18</v>
      </c>
      <c r="E1244" s="1">
        <v>4083956555</v>
      </c>
      <c r="F1244" s="1">
        <v>1425084984</v>
      </c>
      <c r="G1244">
        <v>16</v>
      </c>
      <c r="H1244">
        <v>-6</v>
      </c>
      <c r="I1244">
        <v>10</v>
      </c>
      <c r="J1244">
        <v>-30</v>
      </c>
      <c r="K1244">
        <v>-20</v>
      </c>
      <c r="L1244">
        <v>-20</v>
      </c>
      <c r="M1244">
        <v>-20</v>
      </c>
      <c r="N1244">
        <v>68</v>
      </c>
      <c r="O1244">
        <v>5</v>
      </c>
      <c r="P1244">
        <v>53</v>
      </c>
      <c r="Q1244">
        <v>2623</v>
      </c>
      <c r="U1244" t="str">
        <f>VLOOKUP(D1244,Zone,2)</f>
        <v>Sud</v>
      </c>
      <c r="V1244">
        <f>WEEKNUM(A1244)</f>
        <v>17</v>
      </c>
    </row>
    <row r="1245" spans="1:22" x14ac:dyDescent="0.2">
      <c r="A1245" s="6">
        <v>43944</v>
      </c>
      <c r="B1245" t="s">
        <v>14</v>
      </c>
      <c r="C1245">
        <v>8</v>
      </c>
      <c r="D1245" t="s">
        <v>46</v>
      </c>
      <c r="E1245" s="1">
        <v>4449436681</v>
      </c>
      <c r="F1245" s="1">
        <v>113417208</v>
      </c>
      <c r="G1245">
        <v>-75</v>
      </c>
      <c r="H1245">
        <v>-16</v>
      </c>
      <c r="I1245">
        <v>-91</v>
      </c>
      <c r="J1245">
        <v>-148</v>
      </c>
      <c r="K1245">
        <v>-239</v>
      </c>
      <c r="L1245">
        <v>-239</v>
      </c>
      <c r="M1245">
        <v>-239</v>
      </c>
      <c r="N1245">
        <v>463</v>
      </c>
      <c r="O1245">
        <v>65</v>
      </c>
      <c r="P1245">
        <v>289</v>
      </c>
      <c r="Q1245">
        <v>5272</v>
      </c>
      <c r="U1245" t="str">
        <f>VLOOKUP(D1245,Zone,2)</f>
        <v>Nord</v>
      </c>
      <c r="V1245">
        <f>WEEKNUM(A1245)</f>
        <v>17</v>
      </c>
    </row>
    <row r="1246" spans="1:22" x14ac:dyDescent="0.2">
      <c r="A1246" s="6">
        <v>43944</v>
      </c>
      <c r="B1246" t="s">
        <v>14</v>
      </c>
      <c r="C1246">
        <v>6</v>
      </c>
      <c r="D1246" t="s">
        <v>19</v>
      </c>
      <c r="E1246" s="1">
        <v>456494354</v>
      </c>
      <c r="F1246" s="1">
        <v>1376813649</v>
      </c>
      <c r="G1246">
        <v>4</v>
      </c>
      <c r="H1246">
        <v>-2</v>
      </c>
      <c r="I1246">
        <v>2</v>
      </c>
      <c r="J1246">
        <v>-175</v>
      </c>
      <c r="K1246">
        <v>-173</v>
      </c>
      <c r="L1246">
        <v>-173</v>
      </c>
      <c r="M1246">
        <v>-173</v>
      </c>
      <c r="N1246">
        <v>204</v>
      </c>
      <c r="O1246">
        <v>10</v>
      </c>
      <c r="P1246">
        <v>41</v>
      </c>
      <c r="Q1246">
        <v>2049</v>
      </c>
      <c r="U1246" t="str">
        <f>VLOOKUP(D1246,Zone,2)</f>
        <v>Nord</v>
      </c>
      <c r="V1246">
        <f>WEEKNUM(A1246)</f>
        <v>17</v>
      </c>
    </row>
    <row r="1247" spans="1:22" x14ac:dyDescent="0.2">
      <c r="A1247" s="6">
        <v>43944</v>
      </c>
      <c r="B1247" t="s">
        <v>14</v>
      </c>
      <c r="C1247">
        <v>12</v>
      </c>
      <c r="D1247" t="s">
        <v>20</v>
      </c>
      <c r="E1247" s="1">
        <v>4189277044</v>
      </c>
      <c r="F1247" s="1">
        <v>1248366722</v>
      </c>
      <c r="G1247">
        <v>1</v>
      </c>
      <c r="H1247">
        <v>-1</v>
      </c>
      <c r="I1247">
        <v>0</v>
      </c>
      <c r="J1247">
        <v>23</v>
      </c>
      <c r="K1247">
        <v>23</v>
      </c>
      <c r="L1247">
        <v>23</v>
      </c>
      <c r="M1247">
        <v>23</v>
      </c>
      <c r="N1247">
        <v>51</v>
      </c>
      <c r="O1247">
        <v>5</v>
      </c>
      <c r="P1247">
        <v>79</v>
      </c>
      <c r="Q1247">
        <v>7011</v>
      </c>
      <c r="U1247" t="str">
        <f>VLOOKUP(D1247,Zone,2)</f>
        <v>Centro</v>
      </c>
      <c r="V1247">
        <f>WEEKNUM(A1247)</f>
        <v>17</v>
      </c>
    </row>
    <row r="1248" spans="1:22" x14ac:dyDescent="0.2">
      <c r="A1248" s="6">
        <v>43944</v>
      </c>
      <c r="B1248" t="s">
        <v>14</v>
      </c>
      <c r="C1248">
        <v>7</v>
      </c>
      <c r="D1248" t="s">
        <v>21</v>
      </c>
      <c r="E1248" s="1">
        <v>4441149315</v>
      </c>
      <c r="F1248" s="1">
        <v>89326992</v>
      </c>
      <c r="G1248">
        <v>-77</v>
      </c>
      <c r="H1248">
        <v>-1</v>
      </c>
      <c r="I1248">
        <v>-78</v>
      </c>
      <c r="J1248">
        <v>68</v>
      </c>
      <c r="K1248">
        <v>-10</v>
      </c>
      <c r="L1248">
        <v>-10</v>
      </c>
      <c r="M1248">
        <v>-10</v>
      </c>
      <c r="N1248">
        <v>116</v>
      </c>
      <c r="O1248">
        <v>25</v>
      </c>
      <c r="P1248">
        <v>131</v>
      </c>
      <c r="Q1248">
        <v>1852</v>
      </c>
      <c r="U1248" t="str">
        <f>VLOOKUP(D1248,Zone,2)</f>
        <v>Nord</v>
      </c>
      <c r="V1248">
        <f>WEEKNUM(A1248)</f>
        <v>17</v>
      </c>
    </row>
    <row r="1249" spans="1:22" x14ac:dyDescent="0.2">
      <c r="A1249" s="6">
        <v>43944</v>
      </c>
      <c r="B1249" t="s">
        <v>14</v>
      </c>
      <c r="C1249">
        <v>3</v>
      </c>
      <c r="D1249" t="s">
        <v>22</v>
      </c>
      <c r="E1249" s="1">
        <v>4546679409</v>
      </c>
      <c r="F1249" s="1">
        <v>9190347404</v>
      </c>
      <c r="G1249">
        <v>-500</v>
      </c>
      <c r="H1249">
        <v>-27</v>
      </c>
      <c r="I1249">
        <v>-527</v>
      </c>
      <c r="J1249">
        <v>158</v>
      </c>
      <c r="K1249">
        <v>-369</v>
      </c>
      <c r="L1249">
        <v>-369</v>
      </c>
      <c r="M1249">
        <v>-369</v>
      </c>
      <c r="N1249">
        <v>1242</v>
      </c>
      <c r="O1249">
        <v>200</v>
      </c>
      <c r="P1249">
        <v>1073</v>
      </c>
      <c r="Q1249">
        <v>12016</v>
      </c>
      <c r="U1249" t="str">
        <f>VLOOKUP(D1249,Zone,2)</f>
        <v>Nord</v>
      </c>
      <c r="V1249">
        <f>WEEKNUM(A1249)</f>
        <v>17</v>
      </c>
    </row>
    <row r="1250" spans="1:22" x14ac:dyDescent="0.2">
      <c r="A1250" s="6">
        <v>43944</v>
      </c>
      <c r="B1250" t="s">
        <v>14</v>
      </c>
      <c r="C1250">
        <v>11</v>
      </c>
      <c r="D1250" t="s">
        <v>23</v>
      </c>
      <c r="E1250" s="1">
        <v>4361675973</v>
      </c>
      <c r="F1250" s="1">
        <v>135188753</v>
      </c>
      <c r="G1250">
        <v>-8</v>
      </c>
      <c r="H1250">
        <v>-5</v>
      </c>
      <c r="I1250">
        <v>-13</v>
      </c>
      <c r="J1250">
        <v>13</v>
      </c>
      <c r="K1250">
        <v>0</v>
      </c>
      <c r="L1250">
        <v>0</v>
      </c>
      <c r="M1250">
        <v>0</v>
      </c>
      <c r="N1250">
        <v>16</v>
      </c>
      <c r="O1250">
        <v>12</v>
      </c>
      <c r="P1250">
        <v>28</v>
      </c>
      <c r="Q1250">
        <v>1170</v>
      </c>
      <c r="U1250" t="str">
        <f>VLOOKUP(D1250,Zone,2)</f>
        <v>Centro</v>
      </c>
      <c r="V1250">
        <f>WEEKNUM(A1250)</f>
        <v>17</v>
      </c>
    </row>
    <row r="1251" spans="1:22" x14ac:dyDescent="0.2">
      <c r="A1251" s="6">
        <v>43944</v>
      </c>
      <c r="B1251" t="s">
        <v>14</v>
      </c>
      <c r="C1251">
        <v>14</v>
      </c>
      <c r="D1251" t="s">
        <v>24</v>
      </c>
      <c r="E1251" s="1">
        <v>4155774754</v>
      </c>
      <c r="F1251" s="1">
        <v>1465916051</v>
      </c>
      <c r="G1251">
        <v>-2</v>
      </c>
      <c r="H1251">
        <v>-1</v>
      </c>
      <c r="I1251">
        <v>-3</v>
      </c>
      <c r="J1251">
        <v>-4</v>
      </c>
      <c r="K1251">
        <v>-7</v>
      </c>
      <c r="L1251">
        <v>-7</v>
      </c>
      <c r="M1251">
        <v>-7</v>
      </c>
      <c r="N1251">
        <v>6</v>
      </c>
      <c r="O1251">
        <v>1</v>
      </c>
      <c r="P1251">
        <v>0</v>
      </c>
      <c r="Q1251">
        <v>139</v>
      </c>
      <c r="U1251" t="str">
        <f>VLOOKUP(D1251,Zone,2)</f>
        <v>Sud</v>
      </c>
      <c r="V1251">
        <f>WEEKNUM(A1251)</f>
        <v>17</v>
      </c>
    </row>
    <row r="1252" spans="1:22" x14ac:dyDescent="0.2">
      <c r="A1252" s="6">
        <v>43944</v>
      </c>
      <c r="B1252" t="s">
        <v>14</v>
      </c>
      <c r="C1252">
        <v>4</v>
      </c>
      <c r="D1252" t="s">
        <v>25</v>
      </c>
      <c r="E1252" s="1">
        <v>4649933453</v>
      </c>
      <c r="F1252" s="1">
        <v>1135662422</v>
      </c>
      <c r="G1252">
        <v>-16</v>
      </c>
      <c r="H1252">
        <v>-2</v>
      </c>
      <c r="I1252">
        <v>-18</v>
      </c>
      <c r="J1252">
        <v>0</v>
      </c>
      <c r="K1252">
        <v>-18</v>
      </c>
      <c r="L1252">
        <v>-18</v>
      </c>
      <c r="M1252">
        <v>-18</v>
      </c>
      <c r="N1252">
        <v>32</v>
      </c>
      <c r="O1252">
        <v>5</v>
      </c>
      <c r="P1252">
        <v>19</v>
      </c>
      <c r="Q1252">
        <v>1272</v>
      </c>
      <c r="U1252" t="str">
        <f>VLOOKUP(D1252,Zone,2)</f>
        <v>Nord</v>
      </c>
      <c r="V1252">
        <f>WEEKNUM(A1252)</f>
        <v>17</v>
      </c>
    </row>
    <row r="1253" spans="1:22" x14ac:dyDescent="0.2">
      <c r="A1253" s="6">
        <v>43944</v>
      </c>
      <c r="B1253" t="s">
        <v>14</v>
      </c>
      <c r="C1253">
        <v>4</v>
      </c>
      <c r="D1253" t="s">
        <v>26</v>
      </c>
      <c r="E1253" s="1">
        <v>4606893511</v>
      </c>
      <c r="F1253" s="1">
        <v>1112123097</v>
      </c>
      <c r="G1253">
        <v>-11</v>
      </c>
      <c r="H1253">
        <v>-5</v>
      </c>
      <c r="I1253">
        <v>-16</v>
      </c>
      <c r="J1253">
        <v>13</v>
      </c>
      <c r="K1253">
        <v>-3</v>
      </c>
      <c r="L1253">
        <v>-3</v>
      </c>
      <c r="M1253">
        <v>-3</v>
      </c>
      <c r="N1253">
        <v>83</v>
      </c>
      <c r="O1253">
        <v>1</v>
      </c>
      <c r="P1253">
        <v>81</v>
      </c>
      <c r="Q1253">
        <v>1566</v>
      </c>
      <c r="U1253" t="str">
        <f>VLOOKUP(D1253,Zone,2)</f>
        <v>Nord</v>
      </c>
      <c r="V1253">
        <f>WEEKNUM(A1253)</f>
        <v>17</v>
      </c>
    </row>
    <row r="1254" spans="1:22" x14ac:dyDescent="0.2">
      <c r="A1254" s="6">
        <v>43944</v>
      </c>
      <c r="B1254" t="s">
        <v>14</v>
      </c>
      <c r="C1254">
        <v>1</v>
      </c>
      <c r="D1254" t="s">
        <v>27</v>
      </c>
      <c r="E1254" s="1">
        <v>450732745</v>
      </c>
      <c r="F1254" s="1">
        <v>7680687483</v>
      </c>
      <c r="G1254">
        <v>-174</v>
      </c>
      <c r="H1254">
        <v>-12</v>
      </c>
      <c r="I1254">
        <v>-186</v>
      </c>
      <c r="J1254">
        <v>216</v>
      </c>
      <c r="K1254">
        <v>30</v>
      </c>
      <c r="L1254">
        <v>30</v>
      </c>
      <c r="M1254">
        <v>30</v>
      </c>
      <c r="N1254">
        <v>300</v>
      </c>
      <c r="O1254">
        <v>71</v>
      </c>
      <c r="P1254">
        <v>401</v>
      </c>
      <c r="Q1254">
        <v>6457</v>
      </c>
      <c r="U1254" t="str">
        <f>VLOOKUP(D1254,Zone,2)</f>
        <v>Nord</v>
      </c>
      <c r="V1254">
        <f>WEEKNUM(A1254)</f>
        <v>17</v>
      </c>
    </row>
    <row r="1255" spans="1:22" x14ac:dyDescent="0.2">
      <c r="A1255" s="6">
        <v>43944</v>
      </c>
      <c r="B1255" t="s">
        <v>14</v>
      </c>
      <c r="C1255">
        <v>16</v>
      </c>
      <c r="D1255" t="s">
        <v>28</v>
      </c>
      <c r="E1255" s="1">
        <v>4112559576</v>
      </c>
      <c r="F1255" s="1">
        <v>1686736689</v>
      </c>
      <c r="G1255">
        <v>-28</v>
      </c>
      <c r="H1255">
        <v>-5</v>
      </c>
      <c r="I1255">
        <v>-33</v>
      </c>
      <c r="J1255">
        <v>95</v>
      </c>
      <c r="K1255">
        <v>62</v>
      </c>
      <c r="L1255">
        <v>62</v>
      </c>
      <c r="M1255">
        <v>62</v>
      </c>
      <c r="N1255">
        <v>37</v>
      </c>
      <c r="O1255">
        <v>10</v>
      </c>
      <c r="P1255">
        <v>109</v>
      </c>
      <c r="Q1255">
        <v>2068</v>
      </c>
      <c r="U1255" t="str">
        <f>VLOOKUP(D1255,Zone,2)</f>
        <v>Sud</v>
      </c>
      <c r="V1255">
        <f>WEEKNUM(A1255)</f>
        <v>17</v>
      </c>
    </row>
    <row r="1256" spans="1:22" x14ac:dyDescent="0.2">
      <c r="A1256" s="6">
        <v>43944</v>
      </c>
      <c r="B1256" t="s">
        <v>14</v>
      </c>
      <c r="C1256">
        <v>20</v>
      </c>
      <c r="D1256" t="s">
        <v>29</v>
      </c>
      <c r="E1256" s="1">
        <v>3921531192</v>
      </c>
      <c r="F1256" s="1">
        <v>9110616306</v>
      </c>
      <c r="G1256">
        <v>-7</v>
      </c>
      <c r="H1256">
        <v>0</v>
      </c>
      <c r="I1256">
        <v>-7</v>
      </c>
      <c r="J1256">
        <v>-9</v>
      </c>
      <c r="K1256">
        <v>-16</v>
      </c>
      <c r="L1256">
        <v>-16</v>
      </c>
      <c r="M1256">
        <v>-16</v>
      </c>
      <c r="N1256">
        <v>21</v>
      </c>
      <c r="O1256">
        <v>2</v>
      </c>
      <c r="P1256">
        <v>7</v>
      </c>
      <c r="Q1256">
        <v>958</v>
      </c>
      <c r="U1256" t="str">
        <f>VLOOKUP(D1256,Zone,2)</f>
        <v>Sud</v>
      </c>
      <c r="V1256">
        <f>WEEKNUM(A1256)</f>
        <v>17</v>
      </c>
    </row>
    <row r="1257" spans="1:22" x14ac:dyDescent="0.2">
      <c r="A1257" s="6">
        <v>43944</v>
      </c>
      <c r="B1257" t="s">
        <v>14</v>
      </c>
      <c r="C1257">
        <v>19</v>
      </c>
      <c r="D1257" t="s">
        <v>30</v>
      </c>
      <c r="E1257" s="1">
        <v>3811569725</v>
      </c>
      <c r="F1257" s="1">
        <v>133623567</v>
      </c>
      <c r="G1257">
        <v>-24</v>
      </c>
      <c r="H1257">
        <v>-1</v>
      </c>
      <c r="I1257">
        <v>-25</v>
      </c>
      <c r="J1257">
        <v>39</v>
      </c>
      <c r="K1257">
        <v>14</v>
      </c>
      <c r="L1257">
        <v>14</v>
      </c>
      <c r="M1257">
        <v>14</v>
      </c>
      <c r="N1257">
        <v>24</v>
      </c>
      <c r="O1257">
        <v>5</v>
      </c>
      <c r="P1257">
        <v>43</v>
      </c>
      <c r="Q1257">
        <v>3418</v>
      </c>
      <c r="U1257" t="str">
        <f>VLOOKUP(D1257,Zone,2)</f>
        <v>Sud</v>
      </c>
      <c r="V1257">
        <f>WEEKNUM(A1257)</f>
        <v>17</v>
      </c>
    </row>
    <row r="1258" spans="1:22" x14ac:dyDescent="0.2">
      <c r="A1258" s="6">
        <v>43944</v>
      </c>
      <c r="B1258" t="s">
        <v>14</v>
      </c>
      <c r="C1258">
        <v>9</v>
      </c>
      <c r="D1258" t="s">
        <v>31</v>
      </c>
      <c r="E1258" s="1">
        <v>4376923077</v>
      </c>
      <c r="F1258" s="1">
        <v>1125588885</v>
      </c>
      <c r="G1258">
        <v>-29</v>
      </c>
      <c r="H1258">
        <v>-6</v>
      </c>
      <c r="I1258">
        <v>-35</v>
      </c>
      <c r="J1258">
        <v>39</v>
      </c>
      <c r="K1258">
        <v>4</v>
      </c>
      <c r="L1258">
        <v>4</v>
      </c>
      <c r="M1258">
        <v>4</v>
      </c>
      <c r="N1258">
        <v>58</v>
      </c>
      <c r="O1258">
        <v>18</v>
      </c>
      <c r="P1258">
        <v>80</v>
      </c>
      <c r="Q1258">
        <v>4077</v>
      </c>
      <c r="U1258" t="str">
        <f>VLOOKUP(D1258,Zone,2)</f>
        <v>Centro</v>
      </c>
      <c r="V1258">
        <f>WEEKNUM(A1258)</f>
        <v>17</v>
      </c>
    </row>
    <row r="1259" spans="1:22" x14ac:dyDescent="0.2">
      <c r="A1259" s="6">
        <v>43944</v>
      </c>
      <c r="B1259" t="s">
        <v>14</v>
      </c>
      <c r="C1259">
        <v>10</v>
      </c>
      <c r="D1259" t="s">
        <v>32</v>
      </c>
      <c r="E1259" s="1">
        <v>4310675841</v>
      </c>
      <c r="F1259" s="1">
        <v>1238824698</v>
      </c>
      <c r="G1259">
        <v>3</v>
      </c>
      <c r="H1259">
        <v>-1</v>
      </c>
      <c r="I1259">
        <v>2</v>
      </c>
      <c r="J1259">
        <v>-18</v>
      </c>
      <c r="K1259">
        <v>-16</v>
      </c>
      <c r="L1259">
        <v>-16</v>
      </c>
      <c r="M1259">
        <v>-16</v>
      </c>
      <c r="N1259">
        <v>21</v>
      </c>
      <c r="O1259">
        <v>0</v>
      </c>
      <c r="P1259">
        <v>5</v>
      </c>
      <c r="Q1259">
        <v>1356</v>
      </c>
      <c r="U1259" t="str">
        <f>VLOOKUP(D1259,Zone,2)</f>
        <v>Centro</v>
      </c>
      <c r="V1259">
        <f>WEEKNUM(A1259)</f>
        <v>17</v>
      </c>
    </row>
    <row r="1260" spans="1:22" x14ac:dyDescent="0.2">
      <c r="A1260" s="6">
        <v>43944</v>
      </c>
      <c r="B1260" t="s">
        <v>14</v>
      </c>
      <c r="C1260">
        <v>2</v>
      </c>
      <c r="D1260" t="s">
        <v>33</v>
      </c>
      <c r="E1260" s="1">
        <v>4573750286</v>
      </c>
      <c r="F1260" s="1">
        <v>7320149366</v>
      </c>
      <c r="G1260">
        <v>-1</v>
      </c>
      <c r="H1260">
        <v>1</v>
      </c>
      <c r="I1260">
        <v>0</v>
      </c>
      <c r="J1260">
        <v>-38</v>
      </c>
      <c r="K1260">
        <v>-38</v>
      </c>
      <c r="L1260">
        <v>-38</v>
      </c>
      <c r="M1260">
        <v>-38</v>
      </c>
      <c r="N1260">
        <v>39</v>
      </c>
      <c r="O1260">
        <v>0</v>
      </c>
      <c r="P1260">
        <v>1</v>
      </c>
      <c r="Q1260">
        <v>203</v>
      </c>
      <c r="U1260" t="str">
        <f>VLOOKUP(D1260,Zone,2)</f>
        <v>Nord</v>
      </c>
      <c r="V1260">
        <f>WEEKNUM(A1260)</f>
        <v>17</v>
      </c>
    </row>
    <row r="1261" spans="1:22" x14ac:dyDescent="0.2">
      <c r="A1261" s="6">
        <v>43944</v>
      </c>
      <c r="B1261" t="s">
        <v>14</v>
      </c>
      <c r="C1261">
        <v>5</v>
      </c>
      <c r="D1261" t="s">
        <v>34</v>
      </c>
      <c r="E1261" s="1">
        <v>4543490485</v>
      </c>
      <c r="F1261" s="1">
        <v>1233845213</v>
      </c>
      <c r="G1261">
        <v>-16</v>
      </c>
      <c r="H1261">
        <v>-23</v>
      </c>
      <c r="I1261">
        <v>-39</v>
      </c>
      <c r="J1261">
        <v>-27</v>
      </c>
      <c r="K1261">
        <v>-66</v>
      </c>
      <c r="L1261">
        <v>-66</v>
      </c>
      <c r="M1261">
        <v>-66</v>
      </c>
      <c r="N1261">
        <v>184</v>
      </c>
      <c r="O1261">
        <v>25</v>
      </c>
      <c r="P1261">
        <v>143</v>
      </c>
      <c r="Q1261">
        <v>10532</v>
      </c>
      <c r="U1261" t="str">
        <f>VLOOKUP(D1261,Zone,2)</f>
        <v>Nord</v>
      </c>
      <c r="V1261">
        <f>WEEKNUM(A1261)</f>
        <v>17</v>
      </c>
    </row>
    <row r="1262" spans="1:22" x14ac:dyDescent="0.2">
      <c r="A1262" s="6">
        <v>43945</v>
      </c>
      <c r="B1262" t="s">
        <v>14</v>
      </c>
      <c r="C1262">
        <v>13</v>
      </c>
      <c r="D1262" t="s">
        <v>15</v>
      </c>
      <c r="E1262" s="1">
        <v>4235122196</v>
      </c>
      <c r="F1262" s="1">
        <v>1339843823</v>
      </c>
      <c r="G1262">
        <v>5</v>
      </c>
      <c r="H1262">
        <v>-3</v>
      </c>
      <c r="I1262">
        <v>2</v>
      </c>
      <c r="J1262">
        <v>-23</v>
      </c>
      <c r="K1262">
        <v>-21</v>
      </c>
      <c r="L1262">
        <v>-21</v>
      </c>
      <c r="M1262">
        <v>-21</v>
      </c>
      <c r="N1262">
        <v>33</v>
      </c>
      <c r="O1262">
        <v>6</v>
      </c>
      <c r="P1262">
        <v>18</v>
      </c>
      <c r="Q1262">
        <v>1210</v>
      </c>
      <c r="U1262" t="str">
        <f>VLOOKUP(D1262,Zone,2)</f>
        <v>Centro</v>
      </c>
      <c r="V1262">
        <f>WEEKNUM(A1262)</f>
        <v>17</v>
      </c>
    </row>
    <row r="1263" spans="1:22" x14ac:dyDescent="0.2">
      <c r="A1263" s="6">
        <v>43945</v>
      </c>
      <c r="B1263" t="s">
        <v>14</v>
      </c>
      <c r="C1263">
        <v>17</v>
      </c>
      <c r="D1263" t="s">
        <v>16</v>
      </c>
      <c r="E1263" s="1">
        <v>4063947052</v>
      </c>
      <c r="F1263" s="1">
        <v>1580514834</v>
      </c>
      <c r="G1263">
        <v>-2</v>
      </c>
      <c r="H1263">
        <v>0</v>
      </c>
      <c r="I1263">
        <v>-2</v>
      </c>
      <c r="J1263">
        <v>2</v>
      </c>
      <c r="K1263">
        <v>0</v>
      </c>
      <c r="L1263">
        <v>0</v>
      </c>
      <c r="M1263">
        <v>0</v>
      </c>
      <c r="N1263">
        <v>4</v>
      </c>
      <c r="O1263">
        <v>0</v>
      </c>
      <c r="P1263">
        <v>4</v>
      </c>
      <c r="Q1263">
        <v>515</v>
      </c>
      <c r="U1263" t="str">
        <f>VLOOKUP(D1263,Zone,2)</f>
        <v>Sud</v>
      </c>
      <c r="V1263">
        <f>WEEKNUM(A1263)</f>
        <v>17</v>
      </c>
    </row>
    <row r="1264" spans="1:22" x14ac:dyDescent="0.2">
      <c r="A1264" s="6">
        <v>43945</v>
      </c>
      <c r="B1264" t="s">
        <v>14</v>
      </c>
      <c r="C1264">
        <v>18</v>
      </c>
      <c r="D1264" t="s">
        <v>17</v>
      </c>
      <c r="E1264" s="1">
        <v>3890597598</v>
      </c>
      <c r="F1264" s="1">
        <v>1659440194</v>
      </c>
      <c r="G1264">
        <v>-6</v>
      </c>
      <c r="H1264">
        <v>0</v>
      </c>
      <c r="I1264">
        <v>-6</v>
      </c>
      <c r="J1264">
        <v>4</v>
      </c>
      <c r="K1264">
        <v>-2</v>
      </c>
      <c r="L1264">
        <v>-2</v>
      </c>
      <c r="M1264">
        <v>-2</v>
      </c>
      <c r="N1264">
        <v>8</v>
      </c>
      <c r="O1264">
        <v>4</v>
      </c>
      <c r="P1264">
        <v>10</v>
      </c>
      <c r="Q1264">
        <v>895</v>
      </c>
      <c r="U1264" t="str">
        <f>VLOOKUP(D1264,Zone,2)</f>
        <v>Sud</v>
      </c>
      <c r="V1264">
        <f>WEEKNUM(A1264)</f>
        <v>17</v>
      </c>
    </row>
    <row r="1265" spans="1:22" x14ac:dyDescent="0.2">
      <c r="A1265" s="6">
        <v>43945</v>
      </c>
      <c r="B1265" t="s">
        <v>14</v>
      </c>
      <c r="C1265">
        <v>15</v>
      </c>
      <c r="D1265" t="s">
        <v>18</v>
      </c>
      <c r="E1265" s="1">
        <v>4083956555</v>
      </c>
      <c r="F1265" s="1">
        <v>1425084984</v>
      </c>
      <c r="G1265">
        <v>-15</v>
      </c>
      <c r="H1265">
        <v>-3</v>
      </c>
      <c r="I1265">
        <v>-18</v>
      </c>
      <c r="J1265">
        <v>-17</v>
      </c>
      <c r="K1265">
        <v>-35</v>
      </c>
      <c r="L1265">
        <v>-35</v>
      </c>
      <c r="M1265">
        <v>-35</v>
      </c>
      <c r="N1265">
        <v>75</v>
      </c>
      <c r="O1265">
        <v>4</v>
      </c>
      <c r="P1265">
        <v>44</v>
      </c>
      <c r="Q1265">
        <v>3007</v>
      </c>
      <c r="U1265" t="str">
        <f>VLOOKUP(D1265,Zone,2)</f>
        <v>Sud</v>
      </c>
      <c r="V1265">
        <f>WEEKNUM(A1265)</f>
        <v>17</v>
      </c>
    </row>
    <row r="1266" spans="1:22" x14ac:dyDescent="0.2">
      <c r="A1266" s="6">
        <v>43945</v>
      </c>
      <c r="B1266" t="s">
        <v>14</v>
      </c>
      <c r="C1266">
        <v>8</v>
      </c>
      <c r="D1266" t="s">
        <v>46</v>
      </c>
      <c r="E1266" s="1">
        <v>4449436681</v>
      </c>
      <c r="F1266" s="1">
        <v>113417208</v>
      </c>
      <c r="G1266">
        <v>-82</v>
      </c>
      <c r="H1266">
        <v>-2</v>
      </c>
      <c r="I1266">
        <v>-84</v>
      </c>
      <c r="J1266">
        <v>-252</v>
      </c>
      <c r="K1266">
        <v>-336</v>
      </c>
      <c r="L1266">
        <v>-336</v>
      </c>
      <c r="M1266">
        <v>-336</v>
      </c>
      <c r="N1266">
        <v>549</v>
      </c>
      <c r="O1266">
        <v>34</v>
      </c>
      <c r="P1266">
        <v>247</v>
      </c>
      <c r="Q1266">
        <v>5359</v>
      </c>
      <c r="U1266" t="str">
        <f>VLOOKUP(D1266,Zone,2)</f>
        <v>Nord</v>
      </c>
      <c r="V1266">
        <f>WEEKNUM(A1266)</f>
        <v>17</v>
      </c>
    </row>
    <row r="1267" spans="1:22" x14ac:dyDescent="0.2">
      <c r="A1267" s="6">
        <v>43945</v>
      </c>
      <c r="B1267" t="s">
        <v>14</v>
      </c>
      <c r="C1267">
        <v>6</v>
      </c>
      <c r="D1267" t="s">
        <v>19</v>
      </c>
      <c r="E1267" s="1">
        <v>456494354</v>
      </c>
      <c r="F1267" s="1">
        <v>1376813649</v>
      </c>
      <c r="G1267">
        <v>-2</v>
      </c>
      <c r="H1267">
        <v>-2</v>
      </c>
      <c r="I1267">
        <v>-4</v>
      </c>
      <c r="J1267">
        <v>189</v>
      </c>
      <c r="K1267">
        <v>185</v>
      </c>
      <c r="L1267">
        <v>185</v>
      </c>
      <c r="M1267">
        <v>185</v>
      </c>
      <c r="N1267">
        <v>-163</v>
      </c>
      <c r="O1267">
        <v>2</v>
      </c>
      <c r="P1267">
        <v>24</v>
      </c>
      <c r="Q1267">
        <v>2584</v>
      </c>
      <c r="U1267" t="str">
        <f>VLOOKUP(D1267,Zone,2)</f>
        <v>Nord</v>
      </c>
      <c r="V1267">
        <f>WEEKNUM(A1267)</f>
        <v>17</v>
      </c>
    </row>
    <row r="1268" spans="1:22" x14ac:dyDescent="0.2">
      <c r="A1268" s="6">
        <v>43945</v>
      </c>
      <c r="B1268" t="s">
        <v>14</v>
      </c>
      <c r="C1268">
        <v>12</v>
      </c>
      <c r="D1268" t="s">
        <v>20</v>
      </c>
      <c r="E1268" s="1">
        <v>4189277044</v>
      </c>
      <c r="F1268" s="1">
        <v>1248366722</v>
      </c>
      <c r="G1268">
        <v>11</v>
      </c>
      <c r="H1268">
        <v>-2</v>
      </c>
      <c r="I1268">
        <v>9</v>
      </c>
      <c r="J1268">
        <v>-3</v>
      </c>
      <c r="K1268">
        <v>6</v>
      </c>
      <c r="L1268">
        <v>6</v>
      </c>
      <c r="M1268">
        <v>6</v>
      </c>
      <c r="N1268">
        <v>63</v>
      </c>
      <c r="O1268">
        <v>9</v>
      </c>
      <c r="P1268">
        <v>78</v>
      </c>
      <c r="Q1268">
        <v>3244</v>
      </c>
      <c r="U1268" t="str">
        <f>VLOOKUP(D1268,Zone,2)</f>
        <v>Centro</v>
      </c>
      <c r="V1268">
        <f>WEEKNUM(A1268)</f>
        <v>17</v>
      </c>
    </row>
    <row r="1269" spans="1:22" x14ac:dyDescent="0.2">
      <c r="A1269" s="6">
        <v>43945</v>
      </c>
      <c r="B1269" t="s">
        <v>14</v>
      </c>
      <c r="C1269">
        <v>7</v>
      </c>
      <c r="D1269" t="s">
        <v>21</v>
      </c>
      <c r="E1269" s="1">
        <v>4441149315</v>
      </c>
      <c r="F1269" s="1">
        <v>89326992</v>
      </c>
      <c r="G1269">
        <v>-23</v>
      </c>
      <c r="H1269">
        <v>-4</v>
      </c>
      <c r="I1269">
        <v>-27</v>
      </c>
      <c r="J1269">
        <v>-2</v>
      </c>
      <c r="K1269">
        <v>-29</v>
      </c>
      <c r="L1269">
        <v>-29</v>
      </c>
      <c r="M1269">
        <v>-29</v>
      </c>
      <c r="N1269">
        <v>124</v>
      </c>
      <c r="O1269">
        <v>29</v>
      </c>
      <c r="P1269">
        <v>124</v>
      </c>
      <c r="Q1269">
        <v>1721</v>
      </c>
      <c r="U1269" t="str">
        <f>VLOOKUP(D1269,Zone,2)</f>
        <v>Nord</v>
      </c>
      <c r="V1269">
        <f>WEEKNUM(A1269)</f>
        <v>17</v>
      </c>
    </row>
    <row r="1270" spans="1:22" x14ac:dyDescent="0.2">
      <c r="A1270" s="6">
        <v>43945</v>
      </c>
      <c r="B1270" t="s">
        <v>14</v>
      </c>
      <c r="C1270">
        <v>3</v>
      </c>
      <c r="D1270" t="s">
        <v>22</v>
      </c>
      <c r="E1270" s="1">
        <v>4546679409</v>
      </c>
      <c r="F1270" s="1">
        <v>9190347404</v>
      </c>
      <c r="G1270">
        <v>-401</v>
      </c>
      <c r="H1270">
        <v>-34</v>
      </c>
      <c r="I1270">
        <v>-435</v>
      </c>
      <c r="J1270">
        <v>930</v>
      </c>
      <c r="K1270">
        <v>495</v>
      </c>
      <c r="L1270">
        <v>495</v>
      </c>
      <c r="M1270">
        <v>495</v>
      </c>
      <c r="N1270">
        <v>430</v>
      </c>
      <c r="O1270">
        <v>166</v>
      </c>
      <c r="P1270">
        <v>1091</v>
      </c>
      <c r="Q1270">
        <v>11583</v>
      </c>
      <c r="U1270" t="str">
        <f>VLOOKUP(D1270,Zone,2)</f>
        <v>Nord</v>
      </c>
      <c r="V1270">
        <f>WEEKNUM(A1270)</f>
        <v>17</v>
      </c>
    </row>
    <row r="1271" spans="1:22" x14ac:dyDescent="0.2">
      <c r="A1271" s="6">
        <v>43945</v>
      </c>
      <c r="B1271" t="s">
        <v>14</v>
      </c>
      <c r="C1271">
        <v>11</v>
      </c>
      <c r="D1271" t="s">
        <v>23</v>
      </c>
      <c r="E1271" s="1">
        <v>4361675973</v>
      </c>
      <c r="F1271" s="1">
        <v>135188753</v>
      </c>
      <c r="G1271">
        <v>-22</v>
      </c>
      <c r="H1271">
        <v>-10</v>
      </c>
      <c r="I1271">
        <v>-32</v>
      </c>
      <c r="J1271">
        <v>75</v>
      </c>
      <c r="K1271">
        <v>43</v>
      </c>
      <c r="L1271">
        <v>43</v>
      </c>
      <c r="M1271">
        <v>43</v>
      </c>
      <c r="N1271">
        <v>25</v>
      </c>
      <c r="O1271">
        <v>8</v>
      </c>
      <c r="P1271">
        <v>76</v>
      </c>
      <c r="Q1271">
        <v>1501</v>
      </c>
      <c r="U1271" t="str">
        <f>VLOOKUP(D1271,Zone,2)</f>
        <v>Centro</v>
      </c>
      <c r="V1271">
        <f>WEEKNUM(A1271)</f>
        <v>17</v>
      </c>
    </row>
    <row r="1272" spans="1:22" x14ac:dyDescent="0.2">
      <c r="A1272" s="6">
        <v>43945</v>
      </c>
      <c r="B1272" t="s">
        <v>14</v>
      </c>
      <c r="C1272">
        <v>14</v>
      </c>
      <c r="D1272" t="s">
        <v>24</v>
      </c>
      <c r="E1272" s="1">
        <v>4155774754</v>
      </c>
      <c r="F1272" s="1">
        <v>1465916051</v>
      </c>
      <c r="G1272">
        <v>0</v>
      </c>
      <c r="H1272">
        <v>0</v>
      </c>
      <c r="I1272">
        <v>0</v>
      </c>
      <c r="J1272">
        <v>2</v>
      </c>
      <c r="K1272">
        <v>2</v>
      </c>
      <c r="L1272">
        <v>2</v>
      </c>
      <c r="M1272">
        <v>2</v>
      </c>
      <c r="N1272">
        <v>1</v>
      </c>
      <c r="O1272">
        <v>0</v>
      </c>
      <c r="P1272">
        <v>3</v>
      </c>
      <c r="Q1272">
        <v>241</v>
      </c>
      <c r="U1272" t="str">
        <f>VLOOKUP(D1272,Zone,2)</f>
        <v>Sud</v>
      </c>
      <c r="V1272">
        <f>WEEKNUM(A1272)</f>
        <v>17</v>
      </c>
    </row>
    <row r="1273" spans="1:22" x14ac:dyDescent="0.2">
      <c r="A1273" s="6">
        <v>43945</v>
      </c>
      <c r="B1273" t="s">
        <v>14</v>
      </c>
      <c r="C1273">
        <v>4</v>
      </c>
      <c r="D1273" t="s">
        <v>25</v>
      </c>
      <c r="E1273" s="1">
        <v>4649933453</v>
      </c>
      <c r="F1273" s="1">
        <v>1135662422</v>
      </c>
      <c r="G1273">
        <v>7</v>
      </c>
      <c r="H1273">
        <v>-1</v>
      </c>
      <c r="I1273">
        <v>6</v>
      </c>
      <c r="J1273">
        <v>-407</v>
      </c>
      <c r="K1273">
        <v>-401</v>
      </c>
      <c r="L1273">
        <v>-401</v>
      </c>
      <c r="M1273">
        <v>-401</v>
      </c>
      <c r="N1273">
        <v>420</v>
      </c>
      <c r="O1273">
        <v>2</v>
      </c>
      <c r="P1273">
        <v>21</v>
      </c>
      <c r="Q1273">
        <v>1068</v>
      </c>
      <c r="U1273" t="str">
        <f>VLOOKUP(D1273,Zone,2)</f>
        <v>Nord</v>
      </c>
      <c r="V1273">
        <f>WEEKNUM(A1273)</f>
        <v>17</v>
      </c>
    </row>
    <row r="1274" spans="1:22" x14ac:dyDescent="0.2">
      <c r="A1274" s="6">
        <v>43945</v>
      </c>
      <c r="B1274" t="s">
        <v>14</v>
      </c>
      <c r="C1274">
        <v>4</v>
      </c>
      <c r="D1274" t="s">
        <v>26</v>
      </c>
      <c r="E1274" s="1">
        <v>4606893511</v>
      </c>
      <c r="F1274" s="1">
        <v>1112123097</v>
      </c>
      <c r="G1274">
        <v>-10</v>
      </c>
      <c r="H1274">
        <v>-1</v>
      </c>
      <c r="I1274">
        <v>-11</v>
      </c>
      <c r="J1274">
        <v>-33</v>
      </c>
      <c r="K1274">
        <v>-44</v>
      </c>
      <c r="L1274">
        <v>-44</v>
      </c>
      <c r="M1274">
        <v>-44</v>
      </c>
      <c r="N1274">
        <v>86</v>
      </c>
      <c r="O1274">
        <v>7</v>
      </c>
      <c r="P1274">
        <v>49</v>
      </c>
      <c r="Q1274">
        <v>1539</v>
      </c>
      <c r="U1274" t="str">
        <f>VLOOKUP(D1274,Zone,2)</f>
        <v>Nord</v>
      </c>
      <c r="V1274">
        <f>WEEKNUM(A1274)</f>
        <v>17</v>
      </c>
    </row>
    <row r="1275" spans="1:22" x14ac:dyDescent="0.2">
      <c r="A1275" s="6">
        <v>43945</v>
      </c>
      <c r="B1275" t="s">
        <v>14</v>
      </c>
      <c r="C1275">
        <v>1</v>
      </c>
      <c r="D1275" t="s">
        <v>27</v>
      </c>
      <c r="E1275" s="1">
        <v>450732745</v>
      </c>
      <c r="F1275" s="1">
        <v>7680687483</v>
      </c>
      <c r="G1275">
        <v>-121</v>
      </c>
      <c r="H1275">
        <v>-4</v>
      </c>
      <c r="I1275">
        <v>-125</v>
      </c>
      <c r="J1275">
        <v>364</v>
      </c>
      <c r="K1275">
        <v>239</v>
      </c>
      <c r="L1275">
        <v>239</v>
      </c>
      <c r="M1275">
        <v>239</v>
      </c>
      <c r="N1275">
        <v>374</v>
      </c>
      <c r="O1275">
        <v>69</v>
      </c>
      <c r="P1275">
        <v>682</v>
      </c>
      <c r="Q1275">
        <v>7330</v>
      </c>
      <c r="U1275" t="str">
        <f>VLOOKUP(D1275,Zone,2)</f>
        <v>Nord</v>
      </c>
      <c r="V1275">
        <f>WEEKNUM(A1275)</f>
        <v>17</v>
      </c>
    </row>
    <row r="1276" spans="1:22" x14ac:dyDescent="0.2">
      <c r="A1276" s="6">
        <v>43945</v>
      </c>
      <c r="B1276" t="s">
        <v>14</v>
      </c>
      <c r="C1276">
        <v>16</v>
      </c>
      <c r="D1276" t="s">
        <v>28</v>
      </c>
      <c r="E1276" s="1">
        <v>4112559576</v>
      </c>
      <c r="F1276" s="1">
        <v>1686736689</v>
      </c>
      <c r="G1276">
        <v>-40</v>
      </c>
      <c r="H1276">
        <v>-4</v>
      </c>
      <c r="I1276">
        <v>-44</v>
      </c>
      <c r="J1276">
        <v>41</v>
      </c>
      <c r="K1276">
        <v>-3</v>
      </c>
      <c r="L1276">
        <v>-3</v>
      </c>
      <c r="M1276">
        <v>-3</v>
      </c>
      <c r="N1276">
        <v>34</v>
      </c>
      <c r="O1276">
        <v>11</v>
      </c>
      <c r="P1276">
        <v>42</v>
      </c>
      <c r="Q1276">
        <v>2062</v>
      </c>
      <c r="U1276" t="str">
        <f>VLOOKUP(D1276,Zone,2)</f>
        <v>Sud</v>
      </c>
      <c r="V1276">
        <f>WEEKNUM(A1276)</f>
        <v>17</v>
      </c>
    </row>
    <row r="1277" spans="1:22" x14ac:dyDescent="0.2">
      <c r="A1277" s="6">
        <v>43945</v>
      </c>
      <c r="B1277" t="s">
        <v>14</v>
      </c>
      <c r="C1277">
        <v>20</v>
      </c>
      <c r="D1277" t="s">
        <v>29</v>
      </c>
      <c r="E1277" s="1">
        <v>3921531192</v>
      </c>
      <c r="F1277" s="1">
        <v>9110616306</v>
      </c>
      <c r="G1277">
        <v>5</v>
      </c>
      <c r="H1277">
        <v>-1</v>
      </c>
      <c r="I1277">
        <v>4</v>
      </c>
      <c r="J1277">
        <v>-17</v>
      </c>
      <c r="K1277">
        <v>-13</v>
      </c>
      <c r="L1277">
        <v>-13</v>
      </c>
      <c r="M1277">
        <v>-13</v>
      </c>
      <c r="N1277">
        <v>12</v>
      </c>
      <c r="O1277">
        <v>4</v>
      </c>
      <c r="P1277">
        <v>3</v>
      </c>
      <c r="Q1277">
        <v>2045</v>
      </c>
      <c r="U1277" t="str">
        <f>VLOOKUP(D1277,Zone,2)</f>
        <v>Sud</v>
      </c>
      <c r="V1277">
        <f>WEEKNUM(A1277)</f>
        <v>17</v>
      </c>
    </row>
    <row r="1278" spans="1:22" x14ac:dyDescent="0.2">
      <c r="A1278" s="6">
        <v>43945</v>
      </c>
      <c r="B1278" t="s">
        <v>14</v>
      </c>
      <c r="C1278">
        <v>19</v>
      </c>
      <c r="D1278" t="s">
        <v>30</v>
      </c>
      <c r="E1278" s="1">
        <v>3811569725</v>
      </c>
      <c r="F1278" s="1">
        <v>133623567</v>
      </c>
      <c r="G1278">
        <v>-15</v>
      </c>
      <c r="H1278">
        <v>-2</v>
      </c>
      <c r="I1278">
        <v>-17</v>
      </c>
      <c r="J1278">
        <v>36</v>
      </c>
      <c r="K1278">
        <v>19</v>
      </c>
      <c r="L1278">
        <v>19</v>
      </c>
      <c r="M1278">
        <v>19</v>
      </c>
      <c r="N1278">
        <v>31</v>
      </c>
      <c r="O1278">
        <v>5</v>
      </c>
      <c r="P1278">
        <v>55</v>
      </c>
      <c r="Q1278">
        <v>3015</v>
      </c>
      <c r="U1278" t="str">
        <f>VLOOKUP(D1278,Zone,2)</f>
        <v>Sud</v>
      </c>
      <c r="V1278">
        <f>WEEKNUM(A1278)</f>
        <v>17</v>
      </c>
    </row>
    <row r="1279" spans="1:22" x14ac:dyDescent="0.2">
      <c r="A1279" s="6">
        <v>43945</v>
      </c>
      <c r="B1279" t="s">
        <v>14</v>
      </c>
      <c r="C1279">
        <v>9</v>
      </c>
      <c r="D1279" t="s">
        <v>31</v>
      </c>
      <c r="E1279" s="1">
        <v>4376923077</v>
      </c>
      <c r="F1279" s="1">
        <v>1125588885</v>
      </c>
      <c r="G1279">
        <v>-53</v>
      </c>
      <c r="H1279">
        <v>-9</v>
      </c>
      <c r="I1279">
        <v>-62</v>
      </c>
      <c r="J1279">
        <v>24</v>
      </c>
      <c r="K1279">
        <v>-38</v>
      </c>
      <c r="L1279">
        <v>-38</v>
      </c>
      <c r="M1279">
        <v>-38</v>
      </c>
      <c r="N1279">
        <v>116</v>
      </c>
      <c r="O1279">
        <v>19</v>
      </c>
      <c r="P1279">
        <v>97</v>
      </c>
      <c r="Q1279">
        <v>3159</v>
      </c>
      <c r="U1279" t="str">
        <f>VLOOKUP(D1279,Zone,2)</f>
        <v>Centro</v>
      </c>
      <c r="V1279">
        <f>WEEKNUM(A1279)</f>
        <v>17</v>
      </c>
    </row>
    <row r="1280" spans="1:22" x14ac:dyDescent="0.2">
      <c r="A1280" s="6">
        <v>43945</v>
      </c>
      <c r="B1280" t="s">
        <v>14</v>
      </c>
      <c r="C1280">
        <v>10</v>
      </c>
      <c r="D1280" t="s">
        <v>32</v>
      </c>
      <c r="E1280" s="1">
        <v>4310675841</v>
      </c>
      <c r="F1280" s="1">
        <v>1238824698</v>
      </c>
      <c r="G1280">
        <v>-6</v>
      </c>
      <c r="H1280">
        <v>0</v>
      </c>
      <c r="I1280">
        <v>-6</v>
      </c>
      <c r="J1280">
        <v>-27</v>
      </c>
      <c r="K1280">
        <v>-33</v>
      </c>
      <c r="L1280">
        <v>-33</v>
      </c>
      <c r="M1280">
        <v>-33</v>
      </c>
      <c r="N1280">
        <v>33</v>
      </c>
      <c r="O1280">
        <v>1</v>
      </c>
      <c r="P1280">
        <v>1</v>
      </c>
      <c r="Q1280">
        <v>1513</v>
      </c>
      <c r="U1280" t="str">
        <f>VLOOKUP(D1280,Zone,2)</f>
        <v>Centro</v>
      </c>
      <c r="V1280">
        <f>WEEKNUM(A1280)</f>
        <v>17</v>
      </c>
    </row>
    <row r="1281" spans="1:22" x14ac:dyDescent="0.2">
      <c r="A1281" s="6">
        <v>43945</v>
      </c>
      <c r="B1281" t="s">
        <v>14</v>
      </c>
      <c r="C1281">
        <v>2</v>
      </c>
      <c r="D1281" t="s">
        <v>33</v>
      </c>
      <c r="E1281" s="1">
        <v>4573750286</v>
      </c>
      <c r="F1281" s="1">
        <v>7320149366</v>
      </c>
      <c r="G1281">
        <v>-3</v>
      </c>
      <c r="H1281">
        <v>-2</v>
      </c>
      <c r="I1281">
        <v>-5</v>
      </c>
      <c r="J1281">
        <v>-104</v>
      </c>
      <c r="K1281">
        <v>-109</v>
      </c>
      <c r="L1281">
        <v>-109</v>
      </c>
      <c r="M1281">
        <v>-109</v>
      </c>
      <c r="N1281">
        <v>111</v>
      </c>
      <c r="O1281">
        <v>2</v>
      </c>
      <c r="P1281">
        <v>4</v>
      </c>
      <c r="Q1281">
        <v>35</v>
      </c>
      <c r="U1281" t="str">
        <f>VLOOKUP(D1281,Zone,2)</f>
        <v>Nord</v>
      </c>
      <c r="V1281">
        <f>WEEKNUM(A1281)</f>
        <v>17</v>
      </c>
    </row>
    <row r="1282" spans="1:22" x14ac:dyDescent="0.2">
      <c r="A1282" s="6">
        <v>43945</v>
      </c>
      <c r="B1282" t="s">
        <v>14</v>
      </c>
      <c r="C1282">
        <v>5</v>
      </c>
      <c r="D1282" t="s">
        <v>34</v>
      </c>
      <c r="E1282" s="1">
        <v>4543490485</v>
      </c>
      <c r="F1282" s="1">
        <v>1233845213</v>
      </c>
      <c r="G1282">
        <v>-30</v>
      </c>
      <c r="H1282">
        <v>-10</v>
      </c>
      <c r="I1282">
        <v>-40</v>
      </c>
      <c r="J1282">
        <v>-206</v>
      </c>
      <c r="K1282">
        <v>-246</v>
      </c>
      <c r="L1282">
        <v>-246</v>
      </c>
      <c r="M1282">
        <v>-246</v>
      </c>
      <c r="N1282">
        <v>556</v>
      </c>
      <c r="O1282">
        <v>38</v>
      </c>
      <c r="P1282">
        <v>348</v>
      </c>
      <c r="Q1282">
        <v>8821</v>
      </c>
      <c r="U1282" t="str">
        <f>VLOOKUP(D1282,Zone,2)</f>
        <v>Nord</v>
      </c>
      <c r="V1282">
        <f>WEEKNUM(A1282)</f>
        <v>17</v>
      </c>
    </row>
    <row r="1283" spans="1:22" x14ac:dyDescent="0.2">
      <c r="A1283" s="6">
        <v>43946</v>
      </c>
      <c r="B1283" t="s">
        <v>14</v>
      </c>
      <c r="C1283">
        <v>13</v>
      </c>
      <c r="D1283" t="s">
        <v>15</v>
      </c>
      <c r="E1283" s="1">
        <v>4235122196</v>
      </c>
      <c r="F1283" s="1">
        <v>1339843823</v>
      </c>
      <c r="G1283">
        <v>-4</v>
      </c>
      <c r="H1283">
        <v>-2</v>
      </c>
      <c r="I1283">
        <v>-6</v>
      </c>
      <c r="J1283">
        <v>-12</v>
      </c>
      <c r="K1283">
        <v>-18</v>
      </c>
      <c r="L1283">
        <v>-18</v>
      </c>
      <c r="M1283">
        <v>-18</v>
      </c>
      <c r="N1283">
        <v>40</v>
      </c>
      <c r="O1283">
        <v>7</v>
      </c>
      <c r="P1283">
        <v>29</v>
      </c>
      <c r="Q1283">
        <v>1227</v>
      </c>
      <c r="U1283" t="str">
        <f>VLOOKUP(D1283,Zone,2)</f>
        <v>Centro</v>
      </c>
      <c r="V1283">
        <f>WEEKNUM(A1283)</f>
        <v>17</v>
      </c>
    </row>
    <row r="1284" spans="1:22" x14ac:dyDescent="0.2">
      <c r="A1284" s="6">
        <v>43946</v>
      </c>
      <c r="B1284" t="s">
        <v>14</v>
      </c>
      <c r="C1284">
        <v>17</v>
      </c>
      <c r="D1284" t="s">
        <v>16</v>
      </c>
      <c r="E1284" s="1">
        <v>4063947052</v>
      </c>
      <c r="F1284" s="1">
        <v>1580514834</v>
      </c>
      <c r="G1284">
        <v>-1</v>
      </c>
      <c r="H1284">
        <v>0</v>
      </c>
      <c r="I1284">
        <v>-1</v>
      </c>
      <c r="J1284">
        <v>-10</v>
      </c>
      <c r="K1284">
        <v>-11</v>
      </c>
      <c r="L1284">
        <v>-11</v>
      </c>
      <c r="M1284">
        <v>-11</v>
      </c>
      <c r="N1284">
        <v>11</v>
      </c>
      <c r="O1284">
        <v>1</v>
      </c>
      <c r="P1284">
        <v>1</v>
      </c>
      <c r="Q1284">
        <v>766</v>
      </c>
      <c r="U1284" t="str">
        <f>VLOOKUP(D1284,Zone,2)</f>
        <v>Sud</v>
      </c>
      <c r="V1284">
        <f>WEEKNUM(A1284)</f>
        <v>17</v>
      </c>
    </row>
    <row r="1285" spans="1:22" x14ac:dyDescent="0.2">
      <c r="A1285" s="6">
        <v>43946</v>
      </c>
      <c r="B1285" t="s">
        <v>14</v>
      </c>
      <c r="C1285">
        <v>18</v>
      </c>
      <c r="D1285" t="s">
        <v>17</v>
      </c>
      <c r="E1285" s="1">
        <v>3890597598</v>
      </c>
      <c r="F1285" s="1">
        <v>1659440194</v>
      </c>
      <c r="G1285">
        <v>2</v>
      </c>
      <c r="H1285">
        <v>0</v>
      </c>
      <c r="I1285">
        <v>2</v>
      </c>
      <c r="J1285">
        <v>-12</v>
      </c>
      <c r="K1285">
        <v>-10</v>
      </c>
      <c r="L1285">
        <v>-10</v>
      </c>
      <c r="M1285">
        <v>-10</v>
      </c>
      <c r="N1285">
        <v>19</v>
      </c>
      <c r="O1285">
        <v>0</v>
      </c>
      <c r="P1285">
        <v>9</v>
      </c>
      <c r="Q1285">
        <v>1195</v>
      </c>
      <c r="U1285" t="str">
        <f>VLOOKUP(D1285,Zone,2)</f>
        <v>Sud</v>
      </c>
      <c r="V1285">
        <f>WEEKNUM(A1285)</f>
        <v>17</v>
      </c>
    </row>
    <row r="1286" spans="1:22" x14ac:dyDescent="0.2">
      <c r="A1286" s="6">
        <v>43946</v>
      </c>
      <c r="B1286" t="s">
        <v>14</v>
      </c>
      <c r="C1286">
        <v>15</v>
      </c>
      <c r="D1286" t="s">
        <v>18</v>
      </c>
      <c r="E1286" s="1">
        <v>4083956555</v>
      </c>
      <c r="F1286" s="1">
        <v>1425084984</v>
      </c>
      <c r="G1286">
        <v>19</v>
      </c>
      <c r="H1286">
        <v>11</v>
      </c>
      <c r="I1286">
        <v>30</v>
      </c>
      <c r="J1286">
        <v>-38</v>
      </c>
      <c r="K1286">
        <v>-8</v>
      </c>
      <c r="L1286">
        <v>-8</v>
      </c>
      <c r="M1286">
        <v>-8</v>
      </c>
      <c r="N1286">
        <v>20</v>
      </c>
      <c r="O1286">
        <v>5</v>
      </c>
      <c r="P1286">
        <v>17</v>
      </c>
      <c r="Q1286">
        <v>3190</v>
      </c>
      <c r="U1286" t="str">
        <f>VLOOKUP(D1286,Zone,2)</f>
        <v>Sud</v>
      </c>
      <c r="V1286">
        <f>WEEKNUM(A1286)</f>
        <v>17</v>
      </c>
    </row>
    <row r="1287" spans="1:22" x14ac:dyDescent="0.2">
      <c r="A1287" s="6">
        <v>43946</v>
      </c>
      <c r="B1287" t="s">
        <v>14</v>
      </c>
      <c r="C1287">
        <v>8</v>
      </c>
      <c r="D1287" t="s">
        <v>46</v>
      </c>
      <c r="E1287" s="1">
        <v>4449436681</v>
      </c>
      <c r="F1287" s="1">
        <v>113417208</v>
      </c>
      <c r="G1287">
        <v>-89</v>
      </c>
      <c r="H1287">
        <v>-18</v>
      </c>
      <c r="I1287">
        <v>-107</v>
      </c>
      <c r="J1287">
        <v>-55</v>
      </c>
      <c r="K1287">
        <v>-162</v>
      </c>
      <c r="L1287">
        <v>-162</v>
      </c>
      <c r="M1287">
        <v>-162</v>
      </c>
      <c r="N1287">
        <v>357</v>
      </c>
      <c r="O1287">
        <v>44</v>
      </c>
      <c r="P1287">
        <v>239</v>
      </c>
      <c r="Q1287">
        <v>5378</v>
      </c>
      <c r="U1287" t="str">
        <f>VLOOKUP(D1287,Zone,2)</f>
        <v>Nord</v>
      </c>
      <c r="V1287">
        <f>WEEKNUM(A1287)</f>
        <v>17</v>
      </c>
    </row>
    <row r="1288" spans="1:22" x14ac:dyDescent="0.2">
      <c r="A1288" s="6">
        <v>43946</v>
      </c>
      <c r="B1288" t="s">
        <v>14</v>
      </c>
      <c r="C1288">
        <v>6</v>
      </c>
      <c r="D1288" t="s">
        <v>19</v>
      </c>
      <c r="E1288" s="1">
        <v>456494354</v>
      </c>
      <c r="F1288" s="1">
        <v>1376813649</v>
      </c>
      <c r="G1288">
        <v>-14</v>
      </c>
      <c r="H1288">
        <v>-1</v>
      </c>
      <c r="I1288">
        <v>-15</v>
      </c>
      <c r="J1288">
        <v>-221</v>
      </c>
      <c r="K1288">
        <v>-236</v>
      </c>
      <c r="L1288">
        <v>-236</v>
      </c>
      <c r="M1288">
        <v>-236</v>
      </c>
      <c r="N1288">
        <v>252</v>
      </c>
      <c r="O1288">
        <v>5</v>
      </c>
      <c r="P1288">
        <v>21</v>
      </c>
      <c r="Q1288">
        <v>2873</v>
      </c>
      <c r="U1288" t="str">
        <f>VLOOKUP(D1288,Zone,2)</f>
        <v>Nord</v>
      </c>
      <c r="V1288">
        <f>WEEKNUM(A1288)</f>
        <v>17</v>
      </c>
    </row>
    <row r="1289" spans="1:22" x14ac:dyDescent="0.2">
      <c r="A1289" s="6">
        <v>43946</v>
      </c>
      <c r="B1289" t="s">
        <v>14</v>
      </c>
      <c r="C1289">
        <v>12</v>
      </c>
      <c r="D1289" t="s">
        <v>20</v>
      </c>
      <c r="E1289" s="1">
        <v>4189277044</v>
      </c>
      <c r="F1289" s="1">
        <v>1248366722</v>
      </c>
      <c r="G1289">
        <v>25</v>
      </c>
      <c r="H1289">
        <v>-1</v>
      </c>
      <c r="I1289">
        <v>24</v>
      </c>
      <c r="J1289">
        <v>45</v>
      </c>
      <c r="K1289">
        <v>69</v>
      </c>
      <c r="L1289">
        <v>69</v>
      </c>
      <c r="M1289">
        <v>69</v>
      </c>
      <c r="N1289">
        <v>20</v>
      </c>
      <c r="O1289">
        <v>3</v>
      </c>
      <c r="P1289">
        <v>92</v>
      </c>
      <c r="Q1289">
        <v>4037</v>
      </c>
      <c r="U1289" t="str">
        <f>VLOOKUP(D1289,Zone,2)</f>
        <v>Centro</v>
      </c>
      <c r="V1289">
        <f>WEEKNUM(A1289)</f>
        <v>17</v>
      </c>
    </row>
    <row r="1290" spans="1:22" x14ac:dyDescent="0.2">
      <c r="A1290" s="6">
        <v>43946</v>
      </c>
      <c r="B1290" t="s">
        <v>14</v>
      </c>
      <c r="C1290">
        <v>7</v>
      </c>
      <c r="D1290" t="s">
        <v>21</v>
      </c>
      <c r="E1290" s="1">
        <v>4441149315</v>
      </c>
      <c r="F1290" s="1">
        <v>89326992</v>
      </c>
      <c r="G1290">
        <v>-1</v>
      </c>
      <c r="H1290">
        <v>-4</v>
      </c>
      <c r="I1290">
        <v>-5</v>
      </c>
      <c r="J1290">
        <v>1</v>
      </c>
      <c r="K1290">
        <v>-4</v>
      </c>
      <c r="L1290">
        <v>-4</v>
      </c>
      <c r="M1290">
        <v>-4</v>
      </c>
      <c r="N1290">
        <v>115</v>
      </c>
      <c r="O1290">
        <v>17</v>
      </c>
      <c r="P1290">
        <v>128</v>
      </c>
      <c r="Q1290">
        <v>1562</v>
      </c>
      <c r="U1290" t="str">
        <f>VLOOKUP(D1290,Zone,2)</f>
        <v>Nord</v>
      </c>
      <c r="V1290">
        <f>WEEKNUM(A1290)</f>
        <v>17</v>
      </c>
    </row>
    <row r="1291" spans="1:22" x14ac:dyDescent="0.2">
      <c r="A1291" s="6">
        <v>43946</v>
      </c>
      <c r="B1291" t="s">
        <v>14</v>
      </c>
      <c r="C1291">
        <v>3</v>
      </c>
      <c r="D1291" t="s">
        <v>22</v>
      </c>
      <c r="E1291" s="1">
        <v>4546679409</v>
      </c>
      <c r="F1291" s="1">
        <v>9190347404</v>
      </c>
      <c r="G1291">
        <v>-302</v>
      </c>
      <c r="H1291">
        <v>-32</v>
      </c>
      <c r="I1291">
        <v>-334</v>
      </c>
      <c r="J1291">
        <v>439</v>
      </c>
      <c r="K1291">
        <v>105</v>
      </c>
      <c r="L1291">
        <v>105</v>
      </c>
      <c r="M1291">
        <v>105</v>
      </c>
      <c r="N1291">
        <v>445</v>
      </c>
      <c r="O1291">
        <v>163</v>
      </c>
      <c r="P1291">
        <v>713</v>
      </c>
      <c r="Q1291">
        <v>12642</v>
      </c>
      <c r="U1291" t="str">
        <f>VLOOKUP(D1291,Zone,2)</f>
        <v>Nord</v>
      </c>
      <c r="V1291">
        <f>WEEKNUM(A1291)</f>
        <v>17</v>
      </c>
    </row>
    <row r="1292" spans="1:22" x14ac:dyDescent="0.2">
      <c r="A1292" s="6">
        <v>43946</v>
      </c>
      <c r="B1292" t="s">
        <v>14</v>
      </c>
      <c r="C1292">
        <v>11</v>
      </c>
      <c r="D1292" t="s">
        <v>23</v>
      </c>
      <c r="E1292" s="1">
        <v>4361675973</v>
      </c>
      <c r="F1292" s="1">
        <v>135188753</v>
      </c>
      <c r="G1292">
        <v>-16</v>
      </c>
      <c r="H1292">
        <v>-3</v>
      </c>
      <c r="I1292">
        <v>-19</v>
      </c>
      <c r="J1292">
        <v>18</v>
      </c>
      <c r="K1292">
        <v>-1</v>
      </c>
      <c r="L1292">
        <v>-1</v>
      </c>
      <c r="M1292">
        <v>-1</v>
      </c>
      <c r="N1292">
        <v>22</v>
      </c>
      <c r="O1292">
        <v>9</v>
      </c>
      <c r="P1292">
        <v>30</v>
      </c>
      <c r="Q1292">
        <v>1833</v>
      </c>
      <c r="U1292" t="str">
        <f>VLOOKUP(D1292,Zone,2)</f>
        <v>Centro</v>
      </c>
      <c r="V1292">
        <f>WEEKNUM(A1292)</f>
        <v>17</v>
      </c>
    </row>
    <row r="1293" spans="1:22" x14ac:dyDescent="0.2">
      <c r="A1293" s="6">
        <v>43946</v>
      </c>
      <c r="B1293" t="s">
        <v>14</v>
      </c>
      <c r="C1293">
        <v>14</v>
      </c>
      <c r="D1293" t="s">
        <v>24</v>
      </c>
      <c r="E1293" s="1">
        <v>4155774754</v>
      </c>
      <c r="F1293" s="1">
        <v>1465916051</v>
      </c>
      <c r="G1293">
        <v>0</v>
      </c>
      <c r="H1293">
        <v>0</v>
      </c>
      <c r="I1293">
        <v>0</v>
      </c>
      <c r="J1293">
        <v>-2</v>
      </c>
      <c r="K1293">
        <v>-2</v>
      </c>
      <c r="L1293">
        <v>-2</v>
      </c>
      <c r="M1293">
        <v>-2</v>
      </c>
      <c r="N1293">
        <v>6</v>
      </c>
      <c r="O1293">
        <v>1</v>
      </c>
      <c r="P1293">
        <v>5</v>
      </c>
      <c r="Q1293">
        <v>386</v>
      </c>
      <c r="U1293" t="str">
        <f>VLOOKUP(D1293,Zone,2)</f>
        <v>Sud</v>
      </c>
      <c r="V1293">
        <f>WEEKNUM(A1293)</f>
        <v>17</v>
      </c>
    </row>
    <row r="1294" spans="1:22" x14ac:dyDescent="0.2">
      <c r="A1294" s="6">
        <v>43946</v>
      </c>
      <c r="B1294" t="s">
        <v>14</v>
      </c>
      <c r="C1294">
        <v>4</v>
      </c>
      <c r="D1294" t="s">
        <v>25</v>
      </c>
      <c r="E1294" s="1">
        <v>4649933453</v>
      </c>
      <c r="F1294" s="1">
        <v>1135662422</v>
      </c>
      <c r="G1294">
        <v>-7</v>
      </c>
      <c r="H1294">
        <v>-2</v>
      </c>
      <c r="I1294">
        <v>-9</v>
      </c>
      <c r="J1294">
        <v>-49</v>
      </c>
      <c r="K1294">
        <v>-58</v>
      </c>
      <c r="L1294">
        <v>-58</v>
      </c>
      <c r="M1294">
        <v>-58</v>
      </c>
      <c r="N1294">
        <v>76</v>
      </c>
      <c r="O1294">
        <v>2</v>
      </c>
      <c r="P1294">
        <v>20</v>
      </c>
      <c r="Q1294">
        <v>1546</v>
      </c>
      <c r="U1294" t="str">
        <f>VLOOKUP(D1294,Zone,2)</f>
        <v>Nord</v>
      </c>
      <c r="V1294">
        <f>WEEKNUM(A1294)</f>
        <v>17</v>
      </c>
    </row>
    <row r="1295" spans="1:22" x14ac:dyDescent="0.2">
      <c r="A1295" s="6">
        <v>43946</v>
      </c>
      <c r="B1295" t="s">
        <v>14</v>
      </c>
      <c r="C1295">
        <v>4</v>
      </c>
      <c r="D1295" t="s">
        <v>26</v>
      </c>
      <c r="E1295" s="1">
        <v>4606893511</v>
      </c>
      <c r="F1295" s="1">
        <v>1112123097</v>
      </c>
      <c r="G1295">
        <v>-22</v>
      </c>
      <c r="H1295">
        <v>-1</v>
      </c>
      <c r="I1295">
        <v>-23</v>
      </c>
      <c r="J1295">
        <v>-60</v>
      </c>
      <c r="K1295">
        <v>-83</v>
      </c>
      <c r="L1295">
        <v>-83</v>
      </c>
      <c r="M1295">
        <v>-83</v>
      </c>
      <c r="N1295">
        <v>134</v>
      </c>
      <c r="O1295">
        <v>11</v>
      </c>
      <c r="P1295">
        <v>62</v>
      </c>
      <c r="Q1295">
        <v>882</v>
      </c>
      <c r="U1295" t="str">
        <f>VLOOKUP(D1295,Zone,2)</f>
        <v>Nord</v>
      </c>
      <c r="V1295">
        <f>WEEKNUM(A1295)</f>
        <v>17</v>
      </c>
    </row>
    <row r="1296" spans="1:22" x14ac:dyDescent="0.2">
      <c r="A1296" s="6">
        <v>43946</v>
      </c>
      <c r="B1296" t="s">
        <v>14</v>
      </c>
      <c r="C1296">
        <v>1</v>
      </c>
      <c r="D1296" t="s">
        <v>27</v>
      </c>
      <c r="E1296" s="1">
        <v>450732745</v>
      </c>
      <c r="F1296" s="1">
        <v>7680687483</v>
      </c>
      <c r="G1296">
        <v>19</v>
      </c>
      <c r="H1296">
        <v>-19</v>
      </c>
      <c r="I1296">
        <v>0</v>
      </c>
      <c r="J1296">
        <v>111</v>
      </c>
      <c r="K1296">
        <v>111</v>
      </c>
      <c r="L1296">
        <v>111</v>
      </c>
      <c r="M1296">
        <v>111</v>
      </c>
      <c r="N1296">
        <v>425</v>
      </c>
      <c r="O1296">
        <v>68</v>
      </c>
      <c r="P1296">
        <v>604</v>
      </c>
      <c r="Q1296">
        <v>5807</v>
      </c>
      <c r="U1296" t="str">
        <f>VLOOKUP(D1296,Zone,2)</f>
        <v>Nord</v>
      </c>
      <c r="V1296">
        <f>WEEKNUM(A1296)</f>
        <v>17</v>
      </c>
    </row>
    <row r="1297" spans="1:22" x14ac:dyDescent="0.2">
      <c r="A1297" s="6">
        <v>43946</v>
      </c>
      <c r="B1297" t="s">
        <v>14</v>
      </c>
      <c r="C1297">
        <v>16</v>
      </c>
      <c r="D1297" t="s">
        <v>28</v>
      </c>
      <c r="E1297" s="1">
        <v>4112559576</v>
      </c>
      <c r="F1297" s="1">
        <v>1686736689</v>
      </c>
      <c r="G1297">
        <v>-27</v>
      </c>
      <c r="H1297">
        <v>-3</v>
      </c>
      <c r="I1297">
        <v>-30</v>
      </c>
      <c r="J1297">
        <v>16</v>
      </c>
      <c r="K1297">
        <v>-14</v>
      </c>
      <c r="L1297">
        <v>-14</v>
      </c>
      <c r="M1297">
        <v>-14</v>
      </c>
      <c r="N1297">
        <v>37</v>
      </c>
      <c r="O1297">
        <v>8</v>
      </c>
      <c r="P1297">
        <v>31</v>
      </c>
      <c r="Q1297">
        <v>2156</v>
      </c>
      <c r="U1297" t="str">
        <f>VLOOKUP(D1297,Zone,2)</f>
        <v>Sud</v>
      </c>
      <c r="V1297">
        <f>WEEKNUM(A1297)</f>
        <v>17</v>
      </c>
    </row>
    <row r="1298" spans="1:22" x14ac:dyDescent="0.2">
      <c r="A1298" s="6">
        <v>43946</v>
      </c>
      <c r="B1298" t="s">
        <v>14</v>
      </c>
      <c r="C1298">
        <v>20</v>
      </c>
      <c r="D1298" t="s">
        <v>29</v>
      </c>
      <c r="E1298" s="1">
        <v>3921531192</v>
      </c>
      <c r="F1298" s="1">
        <v>9110616306</v>
      </c>
      <c r="G1298">
        <v>1</v>
      </c>
      <c r="H1298">
        <v>-1</v>
      </c>
      <c r="I1298">
        <v>0</v>
      </c>
      <c r="J1298">
        <v>-10</v>
      </c>
      <c r="K1298">
        <v>-10</v>
      </c>
      <c r="L1298">
        <v>-10</v>
      </c>
      <c r="M1298">
        <v>-10</v>
      </c>
      <c r="N1298">
        <v>23</v>
      </c>
      <c r="O1298">
        <v>1</v>
      </c>
      <c r="P1298">
        <v>14</v>
      </c>
      <c r="Q1298">
        <v>462</v>
      </c>
      <c r="U1298" t="str">
        <f>VLOOKUP(D1298,Zone,2)</f>
        <v>Sud</v>
      </c>
      <c r="V1298">
        <f>WEEKNUM(A1298)</f>
        <v>17</v>
      </c>
    </row>
    <row r="1299" spans="1:22" x14ac:dyDescent="0.2">
      <c r="A1299" s="6">
        <v>43946</v>
      </c>
      <c r="B1299" t="s">
        <v>14</v>
      </c>
      <c r="C1299">
        <v>19</v>
      </c>
      <c r="D1299" t="s">
        <v>30</v>
      </c>
      <c r="E1299" s="1">
        <v>3811569725</v>
      </c>
      <c r="F1299" s="1">
        <v>133623567</v>
      </c>
      <c r="G1299">
        <v>-9</v>
      </c>
      <c r="H1299">
        <v>1</v>
      </c>
      <c r="I1299">
        <v>-8</v>
      </c>
      <c r="J1299">
        <v>-40</v>
      </c>
      <c r="K1299">
        <v>-48</v>
      </c>
      <c r="L1299">
        <v>-48</v>
      </c>
      <c r="M1299">
        <v>-48</v>
      </c>
      <c r="N1299">
        <v>81</v>
      </c>
      <c r="O1299">
        <v>6</v>
      </c>
      <c r="P1299">
        <v>39</v>
      </c>
      <c r="Q1299">
        <v>3086</v>
      </c>
      <c r="U1299" t="str">
        <f>VLOOKUP(D1299,Zone,2)</f>
        <v>Sud</v>
      </c>
      <c r="V1299">
        <f>WEEKNUM(A1299)</f>
        <v>17</v>
      </c>
    </row>
    <row r="1300" spans="1:22" x14ac:dyDescent="0.2">
      <c r="A1300" s="6">
        <v>43946</v>
      </c>
      <c r="B1300" t="s">
        <v>14</v>
      </c>
      <c r="C1300">
        <v>9</v>
      </c>
      <c r="D1300" t="s">
        <v>31</v>
      </c>
      <c r="E1300" s="1">
        <v>4376923077</v>
      </c>
      <c r="F1300" s="1">
        <v>1125588885</v>
      </c>
      <c r="G1300">
        <v>-51</v>
      </c>
      <c r="H1300">
        <v>7</v>
      </c>
      <c r="I1300">
        <v>-44</v>
      </c>
      <c r="J1300">
        <v>57</v>
      </c>
      <c r="K1300">
        <v>13</v>
      </c>
      <c r="L1300">
        <v>13</v>
      </c>
      <c r="M1300">
        <v>13</v>
      </c>
      <c r="N1300">
        <v>107</v>
      </c>
      <c r="O1300">
        <v>18</v>
      </c>
      <c r="P1300">
        <v>138</v>
      </c>
      <c r="Q1300">
        <v>4159</v>
      </c>
      <c r="U1300" t="str">
        <f>VLOOKUP(D1300,Zone,2)</f>
        <v>Centro</v>
      </c>
      <c r="V1300">
        <f>WEEKNUM(A1300)</f>
        <v>17</v>
      </c>
    </row>
    <row r="1301" spans="1:22" x14ac:dyDescent="0.2">
      <c r="A1301" s="6">
        <v>43946</v>
      </c>
      <c r="B1301" t="s">
        <v>14</v>
      </c>
      <c r="C1301">
        <v>10</v>
      </c>
      <c r="D1301" t="s">
        <v>32</v>
      </c>
      <c r="E1301" s="1">
        <v>4310675841</v>
      </c>
      <c r="F1301" s="1">
        <v>1238824698</v>
      </c>
      <c r="G1301">
        <v>1</v>
      </c>
      <c r="H1301">
        <v>-1</v>
      </c>
      <c r="I1301">
        <v>0</v>
      </c>
      <c r="J1301">
        <v>-25</v>
      </c>
      <c r="K1301">
        <v>-25</v>
      </c>
      <c r="L1301">
        <v>-25</v>
      </c>
      <c r="M1301">
        <v>-25</v>
      </c>
      <c r="N1301">
        <v>27</v>
      </c>
      <c r="O1301">
        <v>1</v>
      </c>
      <c r="P1301">
        <v>3</v>
      </c>
      <c r="Q1301">
        <v>1415</v>
      </c>
      <c r="U1301" t="str">
        <f>VLOOKUP(D1301,Zone,2)</f>
        <v>Centro</v>
      </c>
      <c r="V1301">
        <f>WEEKNUM(A1301)</f>
        <v>17</v>
      </c>
    </row>
    <row r="1302" spans="1:22" x14ac:dyDescent="0.2">
      <c r="A1302" s="6">
        <v>43946</v>
      </c>
      <c r="B1302" t="s">
        <v>14</v>
      </c>
      <c r="C1302">
        <v>2</v>
      </c>
      <c r="D1302" t="s">
        <v>33</v>
      </c>
      <c r="E1302" s="1">
        <v>4573750286</v>
      </c>
      <c r="F1302" s="1">
        <v>7320149366</v>
      </c>
      <c r="G1302">
        <v>-5</v>
      </c>
      <c r="H1302">
        <v>-1</v>
      </c>
      <c r="I1302">
        <v>-6</v>
      </c>
      <c r="J1302">
        <v>-35</v>
      </c>
      <c r="K1302">
        <v>-41</v>
      </c>
      <c r="L1302">
        <v>-41</v>
      </c>
      <c r="M1302">
        <v>-41</v>
      </c>
      <c r="N1302">
        <v>40</v>
      </c>
      <c r="O1302">
        <v>1</v>
      </c>
      <c r="P1302">
        <v>0</v>
      </c>
      <c r="Q1302">
        <v>704</v>
      </c>
      <c r="U1302" t="str">
        <f>VLOOKUP(D1302,Zone,2)</f>
        <v>Nord</v>
      </c>
      <c r="V1302">
        <f>WEEKNUM(A1302)</f>
        <v>17</v>
      </c>
    </row>
    <row r="1303" spans="1:22" x14ac:dyDescent="0.2">
      <c r="A1303" s="6">
        <v>43946</v>
      </c>
      <c r="B1303" t="s">
        <v>14</v>
      </c>
      <c r="C1303">
        <v>5</v>
      </c>
      <c r="D1303" t="s">
        <v>34</v>
      </c>
      <c r="E1303" s="1">
        <v>4543490485</v>
      </c>
      <c r="F1303" s="1">
        <v>1233845213</v>
      </c>
      <c r="G1303">
        <v>-54</v>
      </c>
      <c r="H1303">
        <v>-1</v>
      </c>
      <c r="I1303">
        <v>-55</v>
      </c>
      <c r="J1303">
        <v>-192</v>
      </c>
      <c r="K1303">
        <v>-247</v>
      </c>
      <c r="L1303">
        <v>-247</v>
      </c>
      <c r="M1303">
        <v>-247</v>
      </c>
      <c r="N1303">
        <v>365</v>
      </c>
      <c r="O1303">
        <v>44</v>
      </c>
      <c r="P1303">
        <v>162</v>
      </c>
      <c r="Q1303">
        <v>10081</v>
      </c>
      <c r="U1303" t="str">
        <f>VLOOKUP(D1303,Zone,2)</f>
        <v>Nord</v>
      </c>
      <c r="V1303">
        <f>WEEKNUM(A1303)</f>
        <v>17</v>
      </c>
    </row>
    <row r="1304" spans="1:22" x14ac:dyDescent="0.2">
      <c r="A1304" s="6">
        <v>43947</v>
      </c>
      <c r="B1304" t="s">
        <v>14</v>
      </c>
      <c r="C1304">
        <v>13</v>
      </c>
      <c r="D1304" t="s">
        <v>15</v>
      </c>
      <c r="E1304" s="1">
        <v>4235122196</v>
      </c>
      <c r="F1304" s="1">
        <v>1339843823</v>
      </c>
      <c r="G1304">
        <v>1</v>
      </c>
      <c r="H1304">
        <v>-2</v>
      </c>
      <c r="I1304">
        <v>-1</v>
      </c>
      <c r="J1304">
        <v>8</v>
      </c>
      <c r="K1304">
        <v>7</v>
      </c>
      <c r="L1304">
        <v>7</v>
      </c>
      <c r="M1304">
        <v>7</v>
      </c>
      <c r="N1304">
        <v>18</v>
      </c>
      <c r="O1304">
        <v>2</v>
      </c>
      <c r="P1304">
        <v>27</v>
      </c>
      <c r="Q1304">
        <v>196</v>
      </c>
      <c r="U1304" t="str">
        <f>VLOOKUP(D1304,Zone,2)</f>
        <v>Centro</v>
      </c>
      <c r="V1304">
        <f>WEEKNUM(A1304)</f>
        <v>18</v>
      </c>
    </row>
    <row r="1305" spans="1:22" x14ac:dyDescent="0.2">
      <c r="A1305" s="6">
        <v>43947</v>
      </c>
      <c r="B1305" t="s">
        <v>14</v>
      </c>
      <c r="C1305">
        <v>17</v>
      </c>
      <c r="D1305" t="s">
        <v>16</v>
      </c>
      <c r="E1305" s="1">
        <v>4063947052</v>
      </c>
      <c r="F1305" s="1">
        <v>1580514834</v>
      </c>
      <c r="G1305">
        <v>-1</v>
      </c>
      <c r="H1305">
        <v>0</v>
      </c>
      <c r="I1305">
        <v>-1</v>
      </c>
      <c r="J1305">
        <v>2</v>
      </c>
      <c r="K1305">
        <v>1</v>
      </c>
      <c r="L1305">
        <v>1</v>
      </c>
      <c r="M1305">
        <v>1</v>
      </c>
      <c r="N1305">
        <v>4</v>
      </c>
      <c r="O1305">
        <v>0</v>
      </c>
      <c r="P1305">
        <v>5</v>
      </c>
      <c r="Q1305">
        <v>285</v>
      </c>
      <c r="U1305" t="str">
        <f>VLOOKUP(D1305,Zone,2)</f>
        <v>Sud</v>
      </c>
      <c r="V1305">
        <f>WEEKNUM(A1305)</f>
        <v>18</v>
      </c>
    </row>
    <row r="1306" spans="1:22" x14ac:dyDescent="0.2">
      <c r="A1306" s="6">
        <v>43947</v>
      </c>
      <c r="B1306" t="s">
        <v>14</v>
      </c>
      <c r="C1306">
        <v>18</v>
      </c>
      <c r="D1306" t="s">
        <v>17</v>
      </c>
      <c r="E1306" s="1">
        <v>3890597598</v>
      </c>
      <c r="F1306" s="1">
        <v>1659440194</v>
      </c>
      <c r="G1306">
        <v>-7</v>
      </c>
      <c r="H1306">
        <v>1</v>
      </c>
      <c r="I1306">
        <v>-6</v>
      </c>
      <c r="J1306">
        <v>-8</v>
      </c>
      <c r="K1306">
        <v>-14</v>
      </c>
      <c r="L1306">
        <v>-14</v>
      </c>
      <c r="M1306">
        <v>-14</v>
      </c>
      <c r="N1306">
        <v>15</v>
      </c>
      <c r="O1306">
        <v>0</v>
      </c>
      <c r="P1306">
        <v>1</v>
      </c>
      <c r="Q1306">
        <v>894</v>
      </c>
      <c r="U1306" t="str">
        <f>VLOOKUP(D1306,Zone,2)</f>
        <v>Sud</v>
      </c>
      <c r="V1306">
        <f>WEEKNUM(A1306)</f>
        <v>18</v>
      </c>
    </row>
    <row r="1307" spans="1:22" x14ac:dyDescent="0.2">
      <c r="A1307" s="6">
        <v>43947</v>
      </c>
      <c r="B1307" t="s">
        <v>14</v>
      </c>
      <c r="C1307">
        <v>15</v>
      </c>
      <c r="D1307" t="s">
        <v>18</v>
      </c>
      <c r="E1307" s="1">
        <v>4083956555</v>
      </c>
      <c r="F1307" s="1">
        <v>1425084984</v>
      </c>
      <c r="G1307">
        <v>-7</v>
      </c>
      <c r="H1307">
        <v>-10</v>
      </c>
      <c r="I1307">
        <v>-17</v>
      </c>
      <c r="J1307">
        <v>6</v>
      </c>
      <c r="K1307">
        <v>-11</v>
      </c>
      <c r="L1307">
        <v>-11</v>
      </c>
      <c r="M1307">
        <v>-11</v>
      </c>
      <c r="N1307">
        <v>39</v>
      </c>
      <c r="O1307">
        <v>4</v>
      </c>
      <c r="P1307">
        <v>32</v>
      </c>
      <c r="Q1307">
        <v>2697</v>
      </c>
      <c r="U1307" t="str">
        <f>VLOOKUP(D1307,Zone,2)</f>
        <v>Sud</v>
      </c>
      <c r="V1307">
        <f>WEEKNUM(A1307)</f>
        <v>18</v>
      </c>
    </row>
    <row r="1308" spans="1:22" x14ac:dyDescent="0.2">
      <c r="A1308" s="6">
        <v>43947</v>
      </c>
      <c r="B1308" t="s">
        <v>14</v>
      </c>
      <c r="C1308">
        <v>8</v>
      </c>
      <c r="D1308" t="s">
        <v>46</v>
      </c>
      <c r="E1308" s="1">
        <v>4449436681</v>
      </c>
      <c r="F1308" s="1">
        <v>113417208</v>
      </c>
      <c r="G1308">
        <v>-23</v>
      </c>
      <c r="H1308">
        <v>-1</v>
      </c>
      <c r="I1308">
        <v>-24</v>
      </c>
      <c r="J1308">
        <v>18</v>
      </c>
      <c r="K1308">
        <v>-6</v>
      </c>
      <c r="L1308">
        <v>-6</v>
      </c>
      <c r="M1308">
        <v>-6</v>
      </c>
      <c r="N1308">
        <v>208</v>
      </c>
      <c r="O1308">
        <v>39</v>
      </c>
      <c r="P1308">
        <v>241</v>
      </c>
      <c r="Q1308">
        <v>5045</v>
      </c>
      <c r="U1308" t="str">
        <f>VLOOKUP(D1308,Zone,2)</f>
        <v>Nord</v>
      </c>
      <c r="V1308">
        <f>WEEKNUM(A1308)</f>
        <v>18</v>
      </c>
    </row>
    <row r="1309" spans="1:22" x14ac:dyDescent="0.2">
      <c r="A1309" s="6">
        <v>43947</v>
      </c>
      <c r="B1309" t="s">
        <v>14</v>
      </c>
      <c r="C1309">
        <v>6</v>
      </c>
      <c r="D1309" t="s">
        <v>19</v>
      </c>
      <c r="E1309" s="1">
        <v>456494354</v>
      </c>
      <c r="F1309" s="1">
        <v>1376813649</v>
      </c>
      <c r="G1309">
        <v>7</v>
      </c>
      <c r="H1309">
        <v>-2</v>
      </c>
      <c r="I1309">
        <v>5</v>
      </c>
      <c r="J1309">
        <v>159</v>
      </c>
      <c r="K1309">
        <v>164</v>
      </c>
      <c r="L1309">
        <v>164</v>
      </c>
      <c r="M1309">
        <v>164</v>
      </c>
      <c r="N1309">
        <v>-151</v>
      </c>
      <c r="O1309">
        <v>1</v>
      </c>
      <c r="P1309">
        <v>14</v>
      </c>
      <c r="Q1309">
        <v>1306</v>
      </c>
      <c r="U1309" t="str">
        <f>VLOOKUP(D1309,Zone,2)</f>
        <v>Nord</v>
      </c>
      <c r="V1309">
        <f>WEEKNUM(A1309)</f>
        <v>18</v>
      </c>
    </row>
    <row r="1310" spans="1:22" x14ac:dyDescent="0.2">
      <c r="A1310" s="6">
        <v>43947</v>
      </c>
      <c r="B1310" t="s">
        <v>14</v>
      </c>
      <c r="C1310">
        <v>12</v>
      </c>
      <c r="D1310" t="s">
        <v>20</v>
      </c>
      <c r="E1310" s="1">
        <v>4189277044</v>
      </c>
      <c r="F1310" s="1">
        <v>1248366722</v>
      </c>
      <c r="G1310">
        <v>21</v>
      </c>
      <c r="H1310">
        <v>-22</v>
      </c>
      <c r="I1310">
        <v>-1</v>
      </c>
      <c r="J1310">
        <v>13</v>
      </c>
      <c r="K1310">
        <v>12</v>
      </c>
      <c r="L1310">
        <v>12</v>
      </c>
      <c r="M1310">
        <v>12</v>
      </c>
      <c r="N1310">
        <v>71</v>
      </c>
      <c r="O1310">
        <v>2</v>
      </c>
      <c r="P1310">
        <v>85</v>
      </c>
      <c r="Q1310">
        <v>3323</v>
      </c>
      <c r="U1310" t="str">
        <f>VLOOKUP(D1310,Zone,2)</f>
        <v>Centro</v>
      </c>
      <c r="V1310">
        <f>WEEKNUM(A1310)</f>
        <v>18</v>
      </c>
    </row>
    <row r="1311" spans="1:22" x14ac:dyDescent="0.2">
      <c r="A1311" s="6">
        <v>43947</v>
      </c>
      <c r="B1311" t="s">
        <v>14</v>
      </c>
      <c r="C1311">
        <v>7</v>
      </c>
      <c r="D1311" t="s">
        <v>21</v>
      </c>
      <c r="E1311" s="1">
        <v>4441149315</v>
      </c>
      <c r="F1311" s="1">
        <v>89326992</v>
      </c>
      <c r="G1311">
        <v>-11</v>
      </c>
      <c r="H1311">
        <v>-1</v>
      </c>
      <c r="I1311">
        <v>-12</v>
      </c>
      <c r="J1311">
        <v>59</v>
      </c>
      <c r="K1311">
        <v>47</v>
      </c>
      <c r="L1311">
        <v>47</v>
      </c>
      <c r="M1311">
        <v>47</v>
      </c>
      <c r="N1311">
        <v>119</v>
      </c>
      <c r="O1311">
        <v>21</v>
      </c>
      <c r="P1311">
        <v>187</v>
      </c>
      <c r="Q1311">
        <v>1482</v>
      </c>
      <c r="U1311" t="str">
        <f>VLOOKUP(D1311,Zone,2)</f>
        <v>Nord</v>
      </c>
      <c r="V1311">
        <f>WEEKNUM(A1311)</f>
        <v>18</v>
      </c>
    </row>
    <row r="1312" spans="1:22" x14ac:dyDescent="0.2">
      <c r="A1312" s="6">
        <v>43947</v>
      </c>
      <c r="B1312" t="s">
        <v>14</v>
      </c>
      <c r="C1312">
        <v>3</v>
      </c>
      <c r="D1312" t="s">
        <v>22</v>
      </c>
      <c r="E1312" s="1">
        <v>4546679409</v>
      </c>
      <c r="F1312" s="1">
        <v>9190347404</v>
      </c>
      <c r="G1312">
        <v>-8</v>
      </c>
      <c r="H1312">
        <v>-18</v>
      </c>
      <c r="I1312">
        <v>-26</v>
      </c>
      <c r="J1312">
        <v>719</v>
      </c>
      <c r="K1312">
        <v>693</v>
      </c>
      <c r="L1312">
        <v>693</v>
      </c>
      <c r="M1312">
        <v>693</v>
      </c>
      <c r="N1312">
        <v>171</v>
      </c>
      <c r="O1312">
        <v>56</v>
      </c>
      <c r="P1312">
        <v>920</v>
      </c>
      <c r="Q1312">
        <v>10857</v>
      </c>
      <c r="U1312" t="str">
        <f>VLOOKUP(D1312,Zone,2)</f>
        <v>Nord</v>
      </c>
      <c r="V1312">
        <f>WEEKNUM(A1312)</f>
        <v>18</v>
      </c>
    </row>
    <row r="1313" spans="1:22" x14ac:dyDescent="0.2">
      <c r="A1313" s="6">
        <v>43947</v>
      </c>
      <c r="B1313" t="s">
        <v>14</v>
      </c>
      <c r="C1313">
        <v>11</v>
      </c>
      <c r="D1313" t="s">
        <v>23</v>
      </c>
      <c r="E1313" s="1">
        <v>4361675973</v>
      </c>
      <c r="F1313" s="1">
        <v>135188753</v>
      </c>
      <c r="G1313">
        <v>-21</v>
      </c>
      <c r="H1313">
        <v>0</v>
      </c>
      <c r="I1313">
        <v>-21</v>
      </c>
      <c r="J1313">
        <v>57</v>
      </c>
      <c r="K1313">
        <v>36</v>
      </c>
      <c r="L1313">
        <v>36</v>
      </c>
      <c r="M1313">
        <v>36</v>
      </c>
      <c r="N1313">
        <v>12</v>
      </c>
      <c r="O1313">
        <v>5</v>
      </c>
      <c r="P1313">
        <v>53</v>
      </c>
      <c r="Q1313">
        <v>1067</v>
      </c>
      <c r="U1313" t="str">
        <f>VLOOKUP(D1313,Zone,2)</f>
        <v>Centro</v>
      </c>
      <c r="V1313">
        <f>WEEKNUM(A1313)</f>
        <v>18</v>
      </c>
    </row>
    <row r="1314" spans="1:22" x14ac:dyDescent="0.2">
      <c r="A1314" s="6">
        <v>43947</v>
      </c>
      <c r="B1314" t="s">
        <v>14</v>
      </c>
      <c r="C1314">
        <v>14</v>
      </c>
      <c r="D1314" t="s">
        <v>24</v>
      </c>
      <c r="E1314" s="1">
        <v>4155774754</v>
      </c>
      <c r="F1314" s="1">
        <v>1465916051</v>
      </c>
      <c r="G1314">
        <v>1</v>
      </c>
      <c r="H1314">
        <v>0</v>
      </c>
      <c r="I1314">
        <v>1</v>
      </c>
      <c r="J1314">
        <v>1</v>
      </c>
      <c r="K1314">
        <v>2</v>
      </c>
      <c r="L1314">
        <v>2</v>
      </c>
      <c r="M1314">
        <v>2</v>
      </c>
      <c r="N1314">
        <v>2</v>
      </c>
      <c r="O1314">
        <v>0</v>
      </c>
      <c r="P1314">
        <v>4</v>
      </c>
      <c r="Q1314">
        <v>376</v>
      </c>
      <c r="U1314" t="str">
        <f>VLOOKUP(D1314,Zone,2)</f>
        <v>Sud</v>
      </c>
      <c r="V1314">
        <f>WEEKNUM(A1314)</f>
        <v>18</v>
      </c>
    </row>
    <row r="1315" spans="1:22" x14ac:dyDescent="0.2">
      <c r="A1315" s="6">
        <v>43947</v>
      </c>
      <c r="B1315" t="s">
        <v>14</v>
      </c>
      <c r="C1315">
        <v>4</v>
      </c>
      <c r="D1315" t="s">
        <v>25</v>
      </c>
      <c r="E1315" s="1">
        <v>4649933453</v>
      </c>
      <c r="F1315" s="1">
        <v>1135662422</v>
      </c>
      <c r="G1315">
        <v>-3</v>
      </c>
      <c r="H1315">
        <v>0</v>
      </c>
      <c r="I1315">
        <v>-3</v>
      </c>
      <c r="J1315">
        <v>-38</v>
      </c>
      <c r="K1315">
        <v>-41</v>
      </c>
      <c r="L1315">
        <v>-41</v>
      </c>
      <c r="M1315">
        <v>-41</v>
      </c>
      <c r="N1315">
        <v>42</v>
      </c>
      <c r="O1315">
        <v>4</v>
      </c>
      <c r="P1315">
        <v>5</v>
      </c>
      <c r="Q1315">
        <v>823</v>
      </c>
      <c r="U1315" t="str">
        <f>VLOOKUP(D1315,Zone,2)</f>
        <v>Nord</v>
      </c>
      <c r="V1315">
        <f>WEEKNUM(A1315)</f>
        <v>18</v>
      </c>
    </row>
    <row r="1316" spans="1:22" x14ac:dyDescent="0.2">
      <c r="A1316" s="6">
        <v>43947</v>
      </c>
      <c r="B1316" t="s">
        <v>14</v>
      </c>
      <c r="C1316">
        <v>4</v>
      </c>
      <c r="D1316" t="s">
        <v>26</v>
      </c>
      <c r="E1316" s="1">
        <v>4606893511</v>
      </c>
      <c r="F1316" s="1">
        <v>1112123097</v>
      </c>
      <c r="G1316">
        <v>-3</v>
      </c>
      <c r="H1316">
        <v>-3</v>
      </c>
      <c r="I1316">
        <v>-6</v>
      </c>
      <c r="J1316">
        <v>-56</v>
      </c>
      <c r="K1316">
        <v>-62</v>
      </c>
      <c r="L1316">
        <v>-62</v>
      </c>
      <c r="M1316">
        <v>-62</v>
      </c>
      <c r="N1316">
        <v>113</v>
      </c>
      <c r="O1316">
        <v>5</v>
      </c>
      <c r="P1316">
        <v>56</v>
      </c>
      <c r="Q1316">
        <v>1481</v>
      </c>
      <c r="U1316" t="str">
        <f>VLOOKUP(D1316,Zone,2)</f>
        <v>Nord</v>
      </c>
      <c r="V1316">
        <f>WEEKNUM(A1316)</f>
        <v>18</v>
      </c>
    </row>
    <row r="1317" spans="1:22" x14ac:dyDescent="0.2">
      <c r="A1317" s="6">
        <v>43947</v>
      </c>
      <c r="B1317" t="s">
        <v>14</v>
      </c>
      <c r="C1317">
        <v>1</v>
      </c>
      <c r="D1317" t="s">
        <v>27</v>
      </c>
      <c r="E1317" s="1">
        <v>450732745</v>
      </c>
      <c r="F1317" s="1">
        <v>7680687483</v>
      </c>
      <c r="G1317">
        <v>-71</v>
      </c>
      <c r="H1317">
        <v>-24</v>
      </c>
      <c r="I1317">
        <v>-95</v>
      </c>
      <c r="J1317">
        <v>112</v>
      </c>
      <c r="K1317">
        <v>17</v>
      </c>
      <c r="L1317">
        <v>17</v>
      </c>
      <c r="M1317">
        <v>17</v>
      </c>
      <c r="N1317">
        <v>321</v>
      </c>
      <c r="O1317">
        <v>56</v>
      </c>
      <c r="P1317">
        <v>394</v>
      </c>
      <c r="Q1317">
        <v>4035</v>
      </c>
      <c r="U1317" t="str">
        <f>VLOOKUP(D1317,Zone,2)</f>
        <v>Nord</v>
      </c>
      <c r="V1317">
        <f>WEEKNUM(A1317)</f>
        <v>18</v>
      </c>
    </row>
    <row r="1318" spans="1:22" x14ac:dyDescent="0.2">
      <c r="A1318" s="6">
        <v>43947</v>
      </c>
      <c r="B1318" t="s">
        <v>14</v>
      </c>
      <c r="C1318">
        <v>16</v>
      </c>
      <c r="D1318" t="s">
        <v>28</v>
      </c>
      <c r="E1318" s="1">
        <v>4112559576</v>
      </c>
      <c r="F1318" s="1">
        <v>1686736689</v>
      </c>
      <c r="G1318">
        <v>-5</v>
      </c>
      <c r="H1318">
        <v>0</v>
      </c>
      <c r="I1318">
        <v>-5</v>
      </c>
      <c r="J1318">
        <v>23</v>
      </c>
      <c r="K1318">
        <v>18</v>
      </c>
      <c r="L1318">
        <v>18</v>
      </c>
      <c r="M1318">
        <v>18</v>
      </c>
      <c r="N1318">
        <v>10</v>
      </c>
      <c r="O1318">
        <v>8</v>
      </c>
      <c r="P1318">
        <v>36</v>
      </c>
      <c r="Q1318">
        <v>1364</v>
      </c>
      <c r="U1318" t="str">
        <f>VLOOKUP(D1318,Zone,2)</f>
        <v>Sud</v>
      </c>
      <c r="V1318">
        <f>WEEKNUM(A1318)</f>
        <v>18</v>
      </c>
    </row>
    <row r="1319" spans="1:22" x14ac:dyDescent="0.2">
      <c r="A1319" s="6">
        <v>43947</v>
      </c>
      <c r="B1319" t="s">
        <v>14</v>
      </c>
      <c r="C1319">
        <v>20</v>
      </c>
      <c r="D1319" t="s">
        <v>29</v>
      </c>
      <c r="E1319" s="1">
        <v>3921531192</v>
      </c>
      <c r="F1319" s="1">
        <v>9110616306</v>
      </c>
      <c r="G1319">
        <v>-1</v>
      </c>
      <c r="H1319">
        <v>2</v>
      </c>
      <c r="I1319">
        <v>1</v>
      </c>
      <c r="J1319">
        <v>-12</v>
      </c>
      <c r="K1319">
        <v>-11</v>
      </c>
      <c r="L1319">
        <v>-11</v>
      </c>
      <c r="M1319">
        <v>-11</v>
      </c>
      <c r="N1319">
        <v>14</v>
      </c>
      <c r="O1319">
        <v>6</v>
      </c>
      <c r="P1319">
        <v>9</v>
      </c>
      <c r="Q1319">
        <v>750</v>
      </c>
      <c r="U1319" t="str">
        <f>VLOOKUP(D1319,Zone,2)</f>
        <v>Sud</v>
      </c>
      <c r="V1319">
        <f>WEEKNUM(A1319)</f>
        <v>18</v>
      </c>
    </row>
    <row r="1320" spans="1:22" x14ac:dyDescent="0.2">
      <c r="A1320" s="6">
        <v>43947</v>
      </c>
      <c r="B1320" t="s">
        <v>14</v>
      </c>
      <c r="C1320">
        <v>19</v>
      </c>
      <c r="D1320" t="s">
        <v>30</v>
      </c>
      <c r="E1320" s="1">
        <v>3811569725</v>
      </c>
      <c r="F1320" s="1">
        <v>133623567</v>
      </c>
      <c r="G1320">
        <v>-7</v>
      </c>
      <c r="H1320">
        <v>0</v>
      </c>
      <c r="I1320">
        <v>-7</v>
      </c>
      <c r="J1320">
        <v>-158</v>
      </c>
      <c r="K1320">
        <v>-165</v>
      </c>
      <c r="L1320">
        <v>-165</v>
      </c>
      <c r="M1320">
        <v>-165</v>
      </c>
      <c r="N1320">
        <v>196</v>
      </c>
      <c r="O1320">
        <v>4</v>
      </c>
      <c r="P1320">
        <v>35</v>
      </c>
      <c r="Q1320">
        <v>1853</v>
      </c>
      <c r="U1320" t="str">
        <f>VLOOKUP(D1320,Zone,2)</f>
        <v>Sud</v>
      </c>
      <c r="V1320">
        <f>WEEKNUM(A1320)</f>
        <v>18</v>
      </c>
    </row>
    <row r="1321" spans="1:22" x14ac:dyDescent="0.2">
      <c r="A1321" s="6">
        <v>43947</v>
      </c>
      <c r="B1321" t="s">
        <v>14</v>
      </c>
      <c r="C1321">
        <v>9</v>
      </c>
      <c r="D1321" t="s">
        <v>31</v>
      </c>
      <c r="E1321" s="1">
        <v>4376923077</v>
      </c>
      <c r="F1321" s="1">
        <v>1125588885</v>
      </c>
      <c r="G1321">
        <v>-10</v>
      </c>
      <c r="H1321">
        <v>-8</v>
      </c>
      <c r="I1321">
        <v>-18</v>
      </c>
      <c r="J1321">
        <v>-59</v>
      </c>
      <c r="K1321">
        <v>-77</v>
      </c>
      <c r="L1321">
        <v>-77</v>
      </c>
      <c r="M1321">
        <v>-77</v>
      </c>
      <c r="N1321">
        <v>191</v>
      </c>
      <c r="O1321">
        <v>18</v>
      </c>
      <c r="P1321">
        <v>132</v>
      </c>
      <c r="Q1321">
        <v>1899</v>
      </c>
      <c r="U1321" t="str">
        <f>VLOOKUP(D1321,Zone,2)</f>
        <v>Centro</v>
      </c>
      <c r="V1321">
        <f>WEEKNUM(A1321)</f>
        <v>18</v>
      </c>
    </row>
    <row r="1322" spans="1:22" x14ac:dyDescent="0.2">
      <c r="A1322" s="6">
        <v>43947</v>
      </c>
      <c r="B1322" t="s">
        <v>14</v>
      </c>
      <c r="C1322">
        <v>10</v>
      </c>
      <c r="D1322" t="s">
        <v>32</v>
      </c>
      <c r="E1322" s="1">
        <v>4310675841</v>
      </c>
      <c r="F1322" s="1">
        <v>1238824698</v>
      </c>
      <c r="G1322">
        <v>-4</v>
      </c>
      <c r="H1322">
        <v>-1</v>
      </c>
      <c r="I1322">
        <v>-5</v>
      </c>
      <c r="J1322">
        <v>4</v>
      </c>
      <c r="K1322">
        <v>-1</v>
      </c>
      <c r="L1322">
        <v>-1</v>
      </c>
      <c r="M1322">
        <v>-1</v>
      </c>
      <c r="N1322">
        <v>2</v>
      </c>
      <c r="O1322">
        <v>1</v>
      </c>
      <c r="P1322">
        <v>2</v>
      </c>
      <c r="Q1322">
        <v>630</v>
      </c>
      <c r="U1322" t="str">
        <f>VLOOKUP(D1322,Zone,2)</f>
        <v>Centro</v>
      </c>
      <c r="V1322">
        <f>WEEKNUM(A1322)</f>
        <v>18</v>
      </c>
    </row>
    <row r="1323" spans="1:22" x14ac:dyDescent="0.2">
      <c r="A1323" s="6">
        <v>43947</v>
      </c>
      <c r="B1323" t="s">
        <v>14</v>
      </c>
      <c r="C1323">
        <v>2</v>
      </c>
      <c r="D1323" t="s">
        <v>33</v>
      </c>
      <c r="E1323" s="1">
        <v>4573750286</v>
      </c>
      <c r="F1323" s="1">
        <v>7320149366</v>
      </c>
      <c r="G1323">
        <v>-1</v>
      </c>
      <c r="H1323">
        <v>1</v>
      </c>
      <c r="I1323">
        <v>0</v>
      </c>
      <c r="J1323">
        <v>-59</v>
      </c>
      <c r="K1323">
        <v>-59</v>
      </c>
      <c r="L1323">
        <v>-59</v>
      </c>
      <c r="M1323">
        <v>-59</v>
      </c>
      <c r="N1323">
        <v>64</v>
      </c>
      <c r="O1323">
        <v>1</v>
      </c>
      <c r="P1323">
        <v>6</v>
      </c>
      <c r="Q1323">
        <v>169</v>
      </c>
      <c r="U1323" t="str">
        <f>VLOOKUP(D1323,Zone,2)</f>
        <v>Nord</v>
      </c>
      <c r="V1323">
        <f>WEEKNUM(A1323)</f>
        <v>18</v>
      </c>
    </row>
    <row r="1324" spans="1:22" x14ac:dyDescent="0.2">
      <c r="A1324" s="6">
        <v>43947</v>
      </c>
      <c r="B1324" t="s">
        <v>14</v>
      </c>
      <c r="C1324">
        <v>5</v>
      </c>
      <c r="D1324" t="s">
        <v>34</v>
      </c>
      <c r="E1324" s="1">
        <v>4543490485</v>
      </c>
      <c r="F1324" s="1">
        <v>1233845213</v>
      </c>
      <c r="G1324">
        <v>-8</v>
      </c>
      <c r="H1324">
        <v>-5</v>
      </c>
      <c r="I1324">
        <v>-13</v>
      </c>
      <c r="J1324">
        <v>-281</v>
      </c>
      <c r="K1324">
        <v>-294</v>
      </c>
      <c r="L1324">
        <v>-294</v>
      </c>
      <c r="M1324">
        <v>-294</v>
      </c>
      <c r="N1324">
        <v>347</v>
      </c>
      <c r="O1324">
        <v>27</v>
      </c>
      <c r="P1324">
        <v>80</v>
      </c>
      <c r="Q1324">
        <v>9384</v>
      </c>
      <c r="U1324" t="str">
        <f>VLOOKUP(D1324,Zone,2)</f>
        <v>Nord</v>
      </c>
      <c r="V1324">
        <f>WEEKNUM(A1324)</f>
        <v>18</v>
      </c>
    </row>
    <row r="1325" spans="1:22" x14ac:dyDescent="0.2">
      <c r="A1325" s="6">
        <v>43948</v>
      </c>
      <c r="B1325" t="s">
        <v>14</v>
      </c>
      <c r="C1325">
        <v>13</v>
      </c>
      <c r="D1325" t="s">
        <v>15</v>
      </c>
      <c r="E1325" s="1">
        <v>4235122196</v>
      </c>
      <c r="F1325" s="1">
        <v>1339843823</v>
      </c>
      <c r="G1325">
        <v>4</v>
      </c>
      <c r="H1325">
        <v>-1</v>
      </c>
      <c r="I1325">
        <v>3</v>
      </c>
      <c r="J1325">
        <v>-41</v>
      </c>
      <c r="K1325">
        <v>-38</v>
      </c>
      <c r="L1325">
        <v>-38</v>
      </c>
      <c r="M1325">
        <v>-38</v>
      </c>
      <c r="N1325">
        <v>49</v>
      </c>
      <c r="O1325">
        <v>4</v>
      </c>
      <c r="P1325">
        <v>15</v>
      </c>
      <c r="Q1325">
        <v>356</v>
      </c>
      <c r="U1325" t="str">
        <f>VLOOKUP(D1325,Zone,2)</f>
        <v>Centro</v>
      </c>
      <c r="V1325">
        <f>WEEKNUM(A1325)</f>
        <v>18</v>
      </c>
    </row>
    <row r="1326" spans="1:22" x14ac:dyDescent="0.2">
      <c r="A1326" s="6">
        <v>43948</v>
      </c>
      <c r="B1326" t="s">
        <v>14</v>
      </c>
      <c r="C1326">
        <v>17</v>
      </c>
      <c r="D1326" t="s">
        <v>16</v>
      </c>
      <c r="E1326" s="1">
        <v>4063947052</v>
      </c>
      <c r="F1326" s="1">
        <v>1580514834</v>
      </c>
      <c r="G1326">
        <v>0</v>
      </c>
      <c r="H1326">
        <v>0</v>
      </c>
      <c r="I1326">
        <v>0</v>
      </c>
      <c r="J1326">
        <v>-2</v>
      </c>
      <c r="K1326">
        <v>-2</v>
      </c>
      <c r="L1326">
        <v>-2</v>
      </c>
      <c r="M1326">
        <v>-2</v>
      </c>
      <c r="N1326">
        <v>2</v>
      </c>
      <c r="O1326">
        <v>0</v>
      </c>
      <c r="P1326">
        <v>0</v>
      </c>
      <c r="Q1326">
        <v>287</v>
      </c>
      <c r="U1326" t="str">
        <f>VLOOKUP(D1326,Zone,2)</f>
        <v>Sud</v>
      </c>
      <c r="V1326">
        <f>WEEKNUM(A1326)</f>
        <v>18</v>
      </c>
    </row>
    <row r="1327" spans="1:22" x14ac:dyDescent="0.2">
      <c r="A1327" s="6">
        <v>43948</v>
      </c>
      <c r="B1327" t="s">
        <v>14</v>
      </c>
      <c r="C1327">
        <v>18</v>
      </c>
      <c r="D1327" t="s">
        <v>17</v>
      </c>
      <c r="E1327" s="1">
        <v>3890597598</v>
      </c>
      <c r="F1327" s="1">
        <v>1659440194</v>
      </c>
      <c r="G1327">
        <v>-4</v>
      </c>
      <c r="H1327">
        <v>-2</v>
      </c>
      <c r="I1327">
        <v>-6</v>
      </c>
      <c r="J1327">
        <v>-9</v>
      </c>
      <c r="K1327">
        <v>-15</v>
      </c>
      <c r="L1327">
        <v>-15</v>
      </c>
      <c r="M1327">
        <v>-15</v>
      </c>
      <c r="N1327">
        <v>19</v>
      </c>
      <c r="O1327">
        <v>3</v>
      </c>
      <c r="P1327">
        <v>7</v>
      </c>
      <c r="Q1327">
        <v>934</v>
      </c>
      <c r="U1327" t="str">
        <f>VLOOKUP(D1327,Zone,2)</f>
        <v>Sud</v>
      </c>
      <c r="V1327">
        <f>WEEKNUM(A1327)</f>
        <v>18</v>
      </c>
    </row>
    <row r="1328" spans="1:22" x14ac:dyDescent="0.2">
      <c r="A1328" s="6">
        <v>43948</v>
      </c>
      <c r="B1328" t="s">
        <v>14</v>
      </c>
      <c r="C1328">
        <v>15</v>
      </c>
      <c r="D1328" t="s">
        <v>18</v>
      </c>
      <c r="E1328" s="1">
        <v>4083956555</v>
      </c>
      <c r="F1328" s="1">
        <v>1425084984</v>
      </c>
      <c r="G1328">
        <v>5</v>
      </c>
      <c r="H1328">
        <v>-8</v>
      </c>
      <c r="I1328">
        <v>-3</v>
      </c>
      <c r="J1328">
        <v>-44</v>
      </c>
      <c r="K1328">
        <v>-47</v>
      </c>
      <c r="L1328">
        <v>-47</v>
      </c>
      <c r="M1328">
        <v>-47</v>
      </c>
      <c r="N1328">
        <v>58</v>
      </c>
      <c r="O1328">
        <v>7</v>
      </c>
      <c r="P1328">
        <v>18</v>
      </c>
      <c r="Q1328">
        <v>1509</v>
      </c>
      <c r="U1328" t="str">
        <f>VLOOKUP(D1328,Zone,2)</f>
        <v>Sud</v>
      </c>
      <c r="V1328">
        <f>WEEKNUM(A1328)</f>
        <v>18</v>
      </c>
    </row>
    <row r="1329" spans="1:22" x14ac:dyDescent="0.2">
      <c r="A1329" s="6">
        <v>43948</v>
      </c>
      <c r="B1329" t="s">
        <v>14</v>
      </c>
      <c r="C1329">
        <v>8</v>
      </c>
      <c r="D1329" t="s">
        <v>46</v>
      </c>
      <c r="E1329" s="1">
        <v>4449436681</v>
      </c>
      <c r="F1329" s="1">
        <v>113417208</v>
      </c>
      <c r="G1329">
        <v>-55</v>
      </c>
      <c r="H1329">
        <v>2</v>
      </c>
      <c r="I1329">
        <v>-53</v>
      </c>
      <c r="J1329">
        <v>-63</v>
      </c>
      <c r="K1329">
        <v>-116</v>
      </c>
      <c r="L1329">
        <v>-116</v>
      </c>
      <c r="M1329">
        <v>-116</v>
      </c>
      <c r="N1329">
        <v>283</v>
      </c>
      <c r="O1329">
        <v>45</v>
      </c>
      <c r="P1329">
        <v>212</v>
      </c>
      <c r="Q1329">
        <v>3051</v>
      </c>
      <c r="U1329" t="str">
        <f>VLOOKUP(D1329,Zone,2)</f>
        <v>Nord</v>
      </c>
      <c r="V1329">
        <f>WEEKNUM(A1329)</f>
        <v>18</v>
      </c>
    </row>
    <row r="1330" spans="1:22" x14ac:dyDescent="0.2">
      <c r="A1330" s="6">
        <v>43948</v>
      </c>
      <c r="B1330" t="s">
        <v>14</v>
      </c>
      <c r="C1330">
        <v>6</v>
      </c>
      <c r="D1330" t="s">
        <v>19</v>
      </c>
      <c r="E1330" s="1">
        <v>456494354</v>
      </c>
      <c r="F1330" s="1">
        <v>1376813649</v>
      </c>
      <c r="G1330">
        <v>1</v>
      </c>
      <c r="H1330">
        <v>0</v>
      </c>
      <c r="I1330">
        <v>1</v>
      </c>
      <c r="J1330">
        <v>9</v>
      </c>
      <c r="K1330">
        <v>10</v>
      </c>
      <c r="L1330">
        <v>10</v>
      </c>
      <c r="M1330">
        <v>10</v>
      </c>
      <c r="N1330">
        <v>43</v>
      </c>
      <c r="O1330">
        <v>7</v>
      </c>
      <c r="P1330">
        <v>60</v>
      </c>
      <c r="Q1330">
        <v>1259</v>
      </c>
      <c r="U1330" t="str">
        <f>VLOOKUP(D1330,Zone,2)</f>
        <v>Nord</v>
      </c>
      <c r="V1330">
        <f>WEEKNUM(A1330)</f>
        <v>18</v>
      </c>
    </row>
    <row r="1331" spans="1:22" x14ac:dyDescent="0.2">
      <c r="A1331" s="6">
        <v>43948</v>
      </c>
      <c r="B1331" t="s">
        <v>14</v>
      </c>
      <c r="C1331">
        <v>12</v>
      </c>
      <c r="D1331" t="s">
        <v>20</v>
      </c>
      <c r="E1331" s="1">
        <v>4189277044</v>
      </c>
      <c r="F1331" s="1">
        <v>1248366722</v>
      </c>
      <c r="G1331">
        <v>22</v>
      </c>
      <c r="H1331">
        <v>-18</v>
      </c>
      <c r="I1331">
        <v>4</v>
      </c>
      <c r="J1331">
        <v>-15</v>
      </c>
      <c r="K1331">
        <v>-11</v>
      </c>
      <c r="L1331">
        <v>-11</v>
      </c>
      <c r="M1331">
        <v>-11</v>
      </c>
      <c r="N1331">
        <v>86</v>
      </c>
      <c r="O1331">
        <v>8</v>
      </c>
      <c r="P1331">
        <v>83</v>
      </c>
      <c r="Q1331">
        <v>3092</v>
      </c>
      <c r="U1331" t="str">
        <f>VLOOKUP(D1331,Zone,2)</f>
        <v>Centro</v>
      </c>
      <c r="V1331">
        <f>WEEKNUM(A1331)</f>
        <v>18</v>
      </c>
    </row>
    <row r="1332" spans="1:22" x14ac:dyDescent="0.2">
      <c r="A1332" s="6">
        <v>43948</v>
      </c>
      <c r="B1332" t="s">
        <v>14</v>
      </c>
      <c r="C1332">
        <v>7</v>
      </c>
      <c r="D1332" t="s">
        <v>21</v>
      </c>
      <c r="E1332" s="1">
        <v>4441149315</v>
      </c>
      <c r="F1332" s="1">
        <v>89326992</v>
      </c>
      <c r="G1332">
        <v>6</v>
      </c>
      <c r="H1332">
        <v>1</v>
      </c>
      <c r="I1332">
        <v>7</v>
      </c>
      <c r="J1332">
        <v>93</v>
      </c>
      <c r="K1332">
        <v>100</v>
      </c>
      <c r="L1332">
        <v>100</v>
      </c>
      <c r="M1332">
        <v>100</v>
      </c>
      <c r="N1332">
        <v>40</v>
      </c>
      <c r="O1332">
        <v>14</v>
      </c>
      <c r="P1332">
        <v>154</v>
      </c>
      <c r="Q1332">
        <v>1432</v>
      </c>
      <c r="U1332" t="str">
        <f>VLOOKUP(D1332,Zone,2)</f>
        <v>Nord</v>
      </c>
      <c r="V1332">
        <f>WEEKNUM(A1332)</f>
        <v>18</v>
      </c>
    </row>
    <row r="1333" spans="1:22" x14ac:dyDescent="0.2">
      <c r="A1333" s="6">
        <v>43948</v>
      </c>
      <c r="B1333" t="s">
        <v>14</v>
      </c>
      <c r="C1333">
        <v>3</v>
      </c>
      <c r="D1333" t="s">
        <v>22</v>
      </c>
      <c r="E1333" s="1">
        <v>4546679409</v>
      </c>
      <c r="F1333" s="1">
        <v>9190347404</v>
      </c>
      <c r="G1333">
        <v>-956</v>
      </c>
      <c r="H1333">
        <v>-26</v>
      </c>
      <c r="I1333">
        <v>-982</v>
      </c>
      <c r="J1333">
        <v>1257</v>
      </c>
      <c r="K1333">
        <v>275</v>
      </c>
      <c r="L1333">
        <v>275</v>
      </c>
      <c r="M1333">
        <v>275</v>
      </c>
      <c r="N1333">
        <v>191</v>
      </c>
      <c r="O1333">
        <v>124</v>
      </c>
      <c r="P1333">
        <v>590</v>
      </c>
      <c r="Q1333">
        <v>5053</v>
      </c>
      <c r="U1333" t="str">
        <f>VLOOKUP(D1333,Zone,2)</f>
        <v>Nord</v>
      </c>
      <c r="V1333">
        <f>WEEKNUM(A1333)</f>
        <v>18</v>
      </c>
    </row>
    <row r="1334" spans="1:22" x14ac:dyDescent="0.2">
      <c r="A1334" s="6">
        <v>43948</v>
      </c>
      <c r="B1334" t="s">
        <v>14</v>
      </c>
      <c r="C1334">
        <v>11</v>
      </c>
      <c r="D1334" t="s">
        <v>23</v>
      </c>
      <c r="E1334" s="1">
        <v>4361675973</v>
      </c>
      <c r="F1334" s="1">
        <v>135188753</v>
      </c>
      <c r="G1334">
        <v>-1</v>
      </c>
      <c r="H1334">
        <v>0</v>
      </c>
      <c r="I1334">
        <v>-1</v>
      </c>
      <c r="J1334">
        <v>3</v>
      </c>
      <c r="K1334">
        <v>2</v>
      </c>
      <c r="L1334">
        <v>2</v>
      </c>
      <c r="M1334">
        <v>2</v>
      </c>
      <c r="N1334">
        <v>9</v>
      </c>
      <c r="O1334">
        <v>5</v>
      </c>
      <c r="P1334">
        <v>16</v>
      </c>
      <c r="Q1334">
        <v>702</v>
      </c>
      <c r="U1334" t="str">
        <f>VLOOKUP(D1334,Zone,2)</f>
        <v>Centro</v>
      </c>
      <c r="V1334">
        <f>WEEKNUM(A1334)</f>
        <v>18</v>
      </c>
    </row>
    <row r="1335" spans="1:22" x14ac:dyDescent="0.2">
      <c r="A1335" s="6">
        <v>43948</v>
      </c>
      <c r="B1335" t="s">
        <v>14</v>
      </c>
      <c r="C1335">
        <v>14</v>
      </c>
      <c r="D1335" t="s">
        <v>24</v>
      </c>
      <c r="E1335" s="1">
        <v>4155774754</v>
      </c>
      <c r="F1335" s="1">
        <v>1465916051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89</v>
      </c>
      <c r="U1335" t="str">
        <f>VLOOKUP(D1335,Zone,2)</f>
        <v>Sud</v>
      </c>
      <c r="V1335">
        <f>WEEKNUM(A1335)</f>
        <v>18</v>
      </c>
    </row>
    <row r="1336" spans="1:22" x14ac:dyDescent="0.2">
      <c r="A1336" s="6">
        <v>43948</v>
      </c>
      <c r="B1336" t="s">
        <v>14</v>
      </c>
      <c r="C1336">
        <v>4</v>
      </c>
      <c r="D1336" t="s">
        <v>25</v>
      </c>
      <c r="E1336" s="1">
        <v>4649933453</v>
      </c>
      <c r="F1336" s="1">
        <v>1135662422</v>
      </c>
      <c r="G1336">
        <v>12</v>
      </c>
      <c r="H1336">
        <v>2</v>
      </c>
      <c r="I1336">
        <v>14</v>
      </c>
      <c r="J1336">
        <v>-68</v>
      </c>
      <c r="K1336">
        <v>-54</v>
      </c>
      <c r="L1336">
        <v>-54</v>
      </c>
      <c r="M1336">
        <v>-54</v>
      </c>
      <c r="N1336">
        <v>68</v>
      </c>
      <c r="O1336">
        <v>1</v>
      </c>
      <c r="P1336">
        <v>15</v>
      </c>
      <c r="Q1336">
        <v>1209</v>
      </c>
      <c r="U1336" t="str">
        <f>VLOOKUP(D1336,Zone,2)</f>
        <v>Nord</v>
      </c>
      <c r="V1336">
        <f>WEEKNUM(A1336)</f>
        <v>18</v>
      </c>
    </row>
    <row r="1337" spans="1:22" x14ac:dyDescent="0.2">
      <c r="A1337" s="6">
        <v>43948</v>
      </c>
      <c r="B1337" t="s">
        <v>14</v>
      </c>
      <c r="C1337">
        <v>4</v>
      </c>
      <c r="D1337" t="s">
        <v>26</v>
      </c>
      <c r="E1337" s="1">
        <v>4606893511</v>
      </c>
      <c r="F1337" s="1">
        <v>1112123097</v>
      </c>
      <c r="G1337">
        <v>2</v>
      </c>
      <c r="H1337">
        <v>-1</v>
      </c>
      <c r="I1337">
        <v>1</v>
      </c>
      <c r="J1337">
        <v>24</v>
      </c>
      <c r="K1337">
        <v>25</v>
      </c>
      <c r="L1337">
        <v>25</v>
      </c>
      <c r="M1337">
        <v>25</v>
      </c>
      <c r="N1337">
        <v>74</v>
      </c>
      <c r="O1337">
        <v>2</v>
      </c>
      <c r="P1337">
        <v>101</v>
      </c>
      <c r="Q1337">
        <v>1010</v>
      </c>
      <c r="U1337" t="str">
        <f>VLOOKUP(D1337,Zone,2)</f>
        <v>Nord</v>
      </c>
      <c r="V1337">
        <f>WEEKNUM(A1337)</f>
        <v>18</v>
      </c>
    </row>
    <row r="1338" spans="1:22" x14ac:dyDescent="0.2">
      <c r="A1338" s="6">
        <v>43948</v>
      </c>
      <c r="B1338" t="s">
        <v>14</v>
      </c>
      <c r="C1338">
        <v>1</v>
      </c>
      <c r="D1338" t="s">
        <v>27</v>
      </c>
      <c r="E1338" s="1">
        <v>450732745</v>
      </c>
      <c r="F1338" s="1">
        <v>7680687483</v>
      </c>
      <c r="G1338">
        <v>-36</v>
      </c>
      <c r="H1338">
        <v>0</v>
      </c>
      <c r="I1338">
        <v>-36</v>
      </c>
      <c r="J1338">
        <v>25</v>
      </c>
      <c r="K1338">
        <v>-11</v>
      </c>
      <c r="L1338">
        <v>-11</v>
      </c>
      <c r="M1338">
        <v>-11</v>
      </c>
      <c r="N1338">
        <v>234</v>
      </c>
      <c r="O1338">
        <v>55</v>
      </c>
      <c r="P1338">
        <v>278</v>
      </c>
      <c r="Q1338">
        <v>4206</v>
      </c>
      <c r="U1338" t="str">
        <f>VLOOKUP(D1338,Zone,2)</f>
        <v>Nord</v>
      </c>
      <c r="V1338">
        <f>WEEKNUM(A1338)</f>
        <v>18</v>
      </c>
    </row>
    <row r="1339" spans="1:22" x14ac:dyDescent="0.2">
      <c r="A1339" s="6">
        <v>43948</v>
      </c>
      <c r="B1339" t="s">
        <v>14</v>
      </c>
      <c r="C1339">
        <v>16</v>
      </c>
      <c r="D1339" t="s">
        <v>28</v>
      </c>
      <c r="E1339" s="1">
        <v>4112559576</v>
      </c>
      <c r="F1339" s="1">
        <v>1686736689</v>
      </c>
      <c r="G1339">
        <v>-15</v>
      </c>
      <c r="H1339">
        <v>3</v>
      </c>
      <c r="I1339">
        <v>-12</v>
      </c>
      <c r="J1339">
        <v>-13</v>
      </c>
      <c r="K1339">
        <v>-25</v>
      </c>
      <c r="L1339">
        <v>-25</v>
      </c>
      <c r="M1339">
        <v>-25</v>
      </c>
      <c r="N1339">
        <v>29</v>
      </c>
      <c r="O1339">
        <v>6</v>
      </c>
      <c r="P1339">
        <v>10</v>
      </c>
      <c r="Q1339">
        <v>984</v>
      </c>
      <c r="U1339" t="str">
        <f>VLOOKUP(D1339,Zone,2)</f>
        <v>Sud</v>
      </c>
      <c r="V1339">
        <f>WEEKNUM(A1339)</f>
        <v>18</v>
      </c>
    </row>
    <row r="1340" spans="1:22" x14ac:dyDescent="0.2">
      <c r="A1340" s="6">
        <v>43948</v>
      </c>
      <c r="B1340" t="s">
        <v>14</v>
      </c>
      <c r="C1340">
        <v>20</v>
      </c>
      <c r="D1340" t="s">
        <v>29</v>
      </c>
      <c r="E1340" s="1">
        <v>3921531192</v>
      </c>
      <c r="F1340" s="1">
        <v>9110616306</v>
      </c>
      <c r="G1340">
        <v>2</v>
      </c>
      <c r="H1340">
        <v>-1</v>
      </c>
      <c r="I1340">
        <v>1</v>
      </c>
      <c r="J1340">
        <v>-8</v>
      </c>
      <c r="K1340">
        <v>-7</v>
      </c>
      <c r="L1340">
        <v>-7</v>
      </c>
      <c r="M1340">
        <v>-7</v>
      </c>
      <c r="N1340">
        <v>10</v>
      </c>
      <c r="O1340">
        <v>0</v>
      </c>
      <c r="P1340">
        <v>3</v>
      </c>
      <c r="Q1340">
        <v>294</v>
      </c>
      <c r="U1340" t="str">
        <f>VLOOKUP(D1340,Zone,2)</f>
        <v>Sud</v>
      </c>
      <c r="V1340">
        <f>WEEKNUM(A1340)</f>
        <v>18</v>
      </c>
    </row>
    <row r="1341" spans="1:22" x14ac:dyDescent="0.2">
      <c r="A1341" s="6">
        <v>43948</v>
      </c>
      <c r="B1341" t="s">
        <v>14</v>
      </c>
      <c r="C1341">
        <v>19</v>
      </c>
      <c r="D1341" t="s">
        <v>30</v>
      </c>
      <c r="E1341" s="1">
        <v>3811569725</v>
      </c>
      <c r="F1341" s="1">
        <v>133623567</v>
      </c>
      <c r="G1341">
        <v>-5</v>
      </c>
      <c r="H1341">
        <v>2</v>
      </c>
      <c r="I1341">
        <v>-3</v>
      </c>
      <c r="J1341">
        <v>19</v>
      </c>
      <c r="K1341">
        <v>16</v>
      </c>
      <c r="L1341">
        <v>16</v>
      </c>
      <c r="M1341">
        <v>16</v>
      </c>
      <c r="N1341">
        <v>11</v>
      </c>
      <c r="O1341">
        <v>3</v>
      </c>
      <c r="P1341">
        <v>30</v>
      </c>
      <c r="Q1341">
        <v>546</v>
      </c>
      <c r="U1341" t="str">
        <f>VLOOKUP(D1341,Zone,2)</f>
        <v>Sud</v>
      </c>
      <c r="V1341">
        <f>WEEKNUM(A1341)</f>
        <v>18</v>
      </c>
    </row>
    <row r="1342" spans="1:22" x14ac:dyDescent="0.2">
      <c r="A1342" s="6">
        <v>43948</v>
      </c>
      <c r="B1342" t="s">
        <v>14</v>
      </c>
      <c r="C1342">
        <v>9</v>
      </c>
      <c r="D1342" t="s">
        <v>31</v>
      </c>
      <c r="E1342" s="1">
        <v>4376923077</v>
      </c>
      <c r="F1342" s="1">
        <v>1125588885</v>
      </c>
      <c r="G1342">
        <v>-6</v>
      </c>
      <c r="H1342">
        <v>-4</v>
      </c>
      <c r="I1342">
        <v>-10</v>
      </c>
      <c r="J1342">
        <v>-76</v>
      </c>
      <c r="K1342">
        <v>-86</v>
      </c>
      <c r="L1342">
        <v>-86</v>
      </c>
      <c r="M1342">
        <v>-86</v>
      </c>
      <c r="N1342">
        <v>101</v>
      </c>
      <c r="O1342">
        <v>17</v>
      </c>
      <c r="P1342">
        <v>32</v>
      </c>
      <c r="Q1342">
        <v>1654</v>
      </c>
      <c r="U1342" t="str">
        <f>VLOOKUP(D1342,Zone,2)</f>
        <v>Centro</v>
      </c>
      <c r="V1342">
        <f>WEEKNUM(A1342)</f>
        <v>18</v>
      </c>
    </row>
    <row r="1343" spans="1:22" x14ac:dyDescent="0.2">
      <c r="A1343" s="6">
        <v>43948</v>
      </c>
      <c r="B1343" t="s">
        <v>14</v>
      </c>
      <c r="C1343">
        <v>10</v>
      </c>
      <c r="D1343" t="s">
        <v>32</v>
      </c>
      <c r="E1343" s="1">
        <v>4310675841</v>
      </c>
      <c r="F1343" s="1">
        <v>1238824698</v>
      </c>
      <c r="G1343">
        <v>-1</v>
      </c>
      <c r="H1343">
        <v>-1</v>
      </c>
      <c r="I1343">
        <v>-2</v>
      </c>
      <c r="J1343">
        <v>-7</v>
      </c>
      <c r="K1343">
        <v>-9</v>
      </c>
      <c r="L1343">
        <v>-9</v>
      </c>
      <c r="M1343">
        <v>-9</v>
      </c>
      <c r="N1343">
        <v>10</v>
      </c>
      <c r="O1343">
        <v>1</v>
      </c>
      <c r="P1343">
        <v>2</v>
      </c>
      <c r="Q1343">
        <v>254</v>
      </c>
      <c r="U1343" t="str">
        <f>VLOOKUP(D1343,Zone,2)</f>
        <v>Centro</v>
      </c>
      <c r="V1343">
        <f>WEEKNUM(A1343)</f>
        <v>18</v>
      </c>
    </row>
    <row r="1344" spans="1:22" x14ac:dyDescent="0.2">
      <c r="A1344" s="6">
        <v>43948</v>
      </c>
      <c r="B1344" t="s">
        <v>14</v>
      </c>
      <c r="C1344">
        <v>2</v>
      </c>
      <c r="D1344" t="s">
        <v>33</v>
      </c>
      <c r="E1344" s="1">
        <v>4573750286</v>
      </c>
      <c r="F1344" s="1">
        <v>7320149366</v>
      </c>
      <c r="G1344">
        <v>4</v>
      </c>
      <c r="H1344">
        <v>0</v>
      </c>
      <c r="I1344">
        <v>4</v>
      </c>
      <c r="J1344">
        <v>-23</v>
      </c>
      <c r="K1344">
        <v>-19</v>
      </c>
      <c r="L1344">
        <v>-19</v>
      </c>
      <c r="M1344">
        <v>-19</v>
      </c>
      <c r="N1344">
        <v>22</v>
      </c>
      <c r="O1344">
        <v>2</v>
      </c>
      <c r="P1344">
        <v>5</v>
      </c>
      <c r="Q1344">
        <v>416</v>
      </c>
      <c r="U1344" t="str">
        <f>VLOOKUP(D1344,Zone,2)</f>
        <v>Nord</v>
      </c>
      <c r="V1344">
        <f>WEEKNUM(A1344)</f>
        <v>18</v>
      </c>
    </row>
    <row r="1345" spans="1:22" x14ac:dyDescent="0.2">
      <c r="A1345" s="6">
        <v>43948</v>
      </c>
      <c r="B1345" t="s">
        <v>14</v>
      </c>
      <c r="C1345">
        <v>5</v>
      </c>
      <c r="D1345" t="s">
        <v>34</v>
      </c>
      <c r="E1345" s="1">
        <v>4543490485</v>
      </c>
      <c r="F1345" s="1">
        <v>1233845213</v>
      </c>
      <c r="G1345">
        <v>2</v>
      </c>
      <c r="H1345">
        <v>-1</v>
      </c>
      <c r="I1345">
        <v>1</v>
      </c>
      <c r="J1345">
        <v>-279</v>
      </c>
      <c r="K1345">
        <v>-278</v>
      </c>
      <c r="L1345">
        <v>-278</v>
      </c>
      <c r="M1345">
        <v>-278</v>
      </c>
      <c r="N1345">
        <v>357</v>
      </c>
      <c r="O1345">
        <v>29</v>
      </c>
      <c r="P1345">
        <v>108</v>
      </c>
      <c r="Q1345">
        <v>3666</v>
      </c>
      <c r="U1345" t="str">
        <f>VLOOKUP(D1345,Zone,2)</f>
        <v>Nord</v>
      </c>
      <c r="V1345">
        <f>WEEKNUM(A1345)</f>
        <v>18</v>
      </c>
    </row>
    <row r="1346" spans="1:22" x14ac:dyDescent="0.2">
      <c r="A1346" s="6">
        <v>43949</v>
      </c>
      <c r="B1346" t="s">
        <v>14</v>
      </c>
      <c r="C1346">
        <v>13</v>
      </c>
      <c r="D1346" t="s">
        <v>15</v>
      </c>
      <c r="E1346" s="1">
        <v>4235122196</v>
      </c>
      <c r="F1346" s="1">
        <v>1339843823</v>
      </c>
      <c r="G1346">
        <v>-16</v>
      </c>
      <c r="H1346">
        <v>-2</v>
      </c>
      <c r="I1346">
        <v>-18</v>
      </c>
      <c r="J1346">
        <v>-22</v>
      </c>
      <c r="K1346">
        <v>-40</v>
      </c>
      <c r="L1346">
        <v>-40</v>
      </c>
      <c r="M1346">
        <v>-40</v>
      </c>
      <c r="N1346">
        <v>54</v>
      </c>
      <c r="O1346">
        <v>11</v>
      </c>
      <c r="P1346">
        <v>25</v>
      </c>
      <c r="Q1346">
        <v>1180</v>
      </c>
      <c r="U1346" t="str">
        <f>VLOOKUP(D1346,Zone,2)</f>
        <v>Centro</v>
      </c>
      <c r="V1346">
        <f>WEEKNUM(A1346)</f>
        <v>18</v>
      </c>
    </row>
    <row r="1347" spans="1:22" x14ac:dyDescent="0.2">
      <c r="A1347" s="6">
        <v>43949</v>
      </c>
      <c r="B1347" t="s">
        <v>14</v>
      </c>
      <c r="C1347">
        <v>17</v>
      </c>
      <c r="D1347" t="s">
        <v>16</v>
      </c>
      <c r="E1347" s="1">
        <v>4063947052</v>
      </c>
      <c r="F1347" s="1">
        <v>1580514834</v>
      </c>
      <c r="G1347">
        <v>-1</v>
      </c>
      <c r="H1347">
        <v>0</v>
      </c>
      <c r="I1347">
        <v>-1</v>
      </c>
      <c r="J1347">
        <v>-11</v>
      </c>
      <c r="K1347">
        <v>-12</v>
      </c>
      <c r="L1347">
        <v>-12</v>
      </c>
      <c r="M1347">
        <v>-12</v>
      </c>
      <c r="N1347">
        <v>12</v>
      </c>
      <c r="O1347">
        <v>0</v>
      </c>
      <c r="P1347">
        <v>0</v>
      </c>
      <c r="Q1347">
        <v>525</v>
      </c>
      <c r="U1347" t="str">
        <f>VLOOKUP(D1347,Zone,2)</f>
        <v>Sud</v>
      </c>
      <c r="V1347">
        <f>WEEKNUM(A1347)</f>
        <v>18</v>
      </c>
    </row>
    <row r="1348" spans="1:22" x14ac:dyDescent="0.2">
      <c r="A1348" s="6">
        <v>43949</v>
      </c>
      <c r="B1348" t="s">
        <v>14</v>
      </c>
      <c r="C1348">
        <v>18</v>
      </c>
      <c r="D1348" t="s">
        <v>17</v>
      </c>
      <c r="E1348" s="1">
        <v>3890597598</v>
      </c>
      <c r="F1348" s="1">
        <v>1659440194</v>
      </c>
      <c r="G1348">
        <v>-1</v>
      </c>
      <c r="H1348">
        <v>0</v>
      </c>
      <c r="I1348">
        <v>-1</v>
      </c>
      <c r="J1348">
        <v>-17</v>
      </c>
      <c r="K1348">
        <v>-18</v>
      </c>
      <c r="L1348">
        <v>-18</v>
      </c>
      <c r="M1348">
        <v>-18</v>
      </c>
      <c r="N1348">
        <v>17</v>
      </c>
      <c r="O1348">
        <v>2</v>
      </c>
      <c r="P1348">
        <v>1</v>
      </c>
      <c r="Q1348">
        <v>1968</v>
      </c>
      <c r="U1348" t="str">
        <f>VLOOKUP(D1348,Zone,2)</f>
        <v>Sud</v>
      </c>
      <c r="V1348">
        <f>WEEKNUM(A1348)</f>
        <v>18</v>
      </c>
    </row>
    <row r="1349" spans="1:22" x14ac:dyDescent="0.2">
      <c r="A1349" s="6">
        <v>43949</v>
      </c>
      <c r="B1349" t="s">
        <v>14</v>
      </c>
      <c r="C1349">
        <v>15</v>
      </c>
      <c r="D1349" t="s">
        <v>18</v>
      </c>
      <c r="E1349" s="1">
        <v>4083956555</v>
      </c>
      <c r="F1349" s="1">
        <v>1425084984</v>
      </c>
      <c r="G1349">
        <v>3</v>
      </c>
      <c r="H1349">
        <v>-4</v>
      </c>
      <c r="I1349">
        <v>-1</v>
      </c>
      <c r="J1349">
        <v>-74</v>
      </c>
      <c r="K1349">
        <v>-75</v>
      </c>
      <c r="L1349">
        <v>-75</v>
      </c>
      <c r="M1349">
        <v>-75</v>
      </c>
      <c r="N1349">
        <v>100</v>
      </c>
      <c r="O1349">
        <v>6</v>
      </c>
      <c r="P1349">
        <v>31</v>
      </c>
      <c r="Q1349">
        <v>1839</v>
      </c>
      <c r="U1349" t="str">
        <f>VLOOKUP(D1349,Zone,2)</f>
        <v>Sud</v>
      </c>
      <c r="V1349">
        <f>WEEKNUM(A1349)</f>
        <v>18</v>
      </c>
    </row>
    <row r="1350" spans="1:22" x14ac:dyDescent="0.2">
      <c r="A1350" s="6">
        <v>43949</v>
      </c>
      <c r="B1350" t="s">
        <v>14</v>
      </c>
      <c r="C1350">
        <v>8</v>
      </c>
      <c r="D1350" t="s">
        <v>46</v>
      </c>
      <c r="E1350" s="1">
        <v>4449436681</v>
      </c>
      <c r="F1350" s="1">
        <v>113417208</v>
      </c>
      <c r="G1350">
        <v>-66</v>
      </c>
      <c r="H1350">
        <v>-19</v>
      </c>
      <c r="I1350">
        <v>-85</v>
      </c>
      <c r="J1350">
        <v>-137</v>
      </c>
      <c r="K1350">
        <v>-222</v>
      </c>
      <c r="L1350">
        <v>-222</v>
      </c>
      <c r="M1350">
        <v>-222</v>
      </c>
      <c r="N1350">
        <v>433</v>
      </c>
      <c r="O1350">
        <v>41</v>
      </c>
      <c r="P1350">
        <v>252</v>
      </c>
      <c r="Q1350">
        <v>7610</v>
      </c>
      <c r="U1350" t="str">
        <f>VLOOKUP(D1350,Zone,2)</f>
        <v>Nord</v>
      </c>
      <c r="V1350">
        <f>WEEKNUM(A1350)</f>
        <v>18</v>
      </c>
    </row>
    <row r="1351" spans="1:22" x14ac:dyDescent="0.2">
      <c r="A1351" s="6">
        <v>43949</v>
      </c>
      <c r="B1351" t="s">
        <v>14</v>
      </c>
      <c r="C1351">
        <v>6</v>
      </c>
      <c r="D1351" t="s">
        <v>19</v>
      </c>
      <c r="E1351" s="1">
        <v>456494354</v>
      </c>
      <c r="F1351" s="1">
        <v>1376813649</v>
      </c>
      <c r="G1351">
        <v>6</v>
      </c>
      <c r="H1351">
        <v>0</v>
      </c>
      <c r="I1351">
        <v>6</v>
      </c>
      <c r="J1351">
        <v>-25</v>
      </c>
      <c r="K1351">
        <v>-19</v>
      </c>
      <c r="L1351">
        <v>-19</v>
      </c>
      <c r="M1351">
        <v>-19</v>
      </c>
      <c r="N1351">
        <v>30</v>
      </c>
      <c r="O1351">
        <v>7</v>
      </c>
      <c r="P1351">
        <v>18</v>
      </c>
      <c r="Q1351">
        <v>3211</v>
      </c>
      <c r="U1351" t="str">
        <f>VLOOKUP(D1351,Zone,2)</f>
        <v>Nord</v>
      </c>
      <c r="V1351">
        <f>WEEKNUM(A1351)</f>
        <v>18</v>
      </c>
    </row>
    <row r="1352" spans="1:22" x14ac:dyDescent="0.2">
      <c r="A1352" s="6">
        <v>43949</v>
      </c>
      <c r="B1352" t="s">
        <v>14</v>
      </c>
      <c r="C1352">
        <v>12</v>
      </c>
      <c r="D1352" t="s">
        <v>20</v>
      </c>
      <c r="E1352" s="1">
        <v>4189277044</v>
      </c>
      <c r="F1352" s="1">
        <v>1248366722</v>
      </c>
      <c r="G1352">
        <v>4</v>
      </c>
      <c r="H1352">
        <v>-11</v>
      </c>
      <c r="I1352">
        <v>-7</v>
      </c>
      <c r="J1352">
        <v>7</v>
      </c>
      <c r="K1352">
        <v>0</v>
      </c>
      <c r="L1352">
        <v>0</v>
      </c>
      <c r="M1352">
        <v>0</v>
      </c>
      <c r="N1352">
        <v>58</v>
      </c>
      <c r="O1352">
        <v>17</v>
      </c>
      <c r="P1352">
        <v>75</v>
      </c>
      <c r="Q1352">
        <v>3895</v>
      </c>
      <c r="U1352" t="str">
        <f>VLOOKUP(D1352,Zone,2)</f>
        <v>Centro</v>
      </c>
      <c r="V1352">
        <f>WEEKNUM(A1352)</f>
        <v>18</v>
      </c>
    </row>
    <row r="1353" spans="1:22" x14ac:dyDescent="0.2">
      <c r="A1353" s="6">
        <v>43949</v>
      </c>
      <c r="B1353" t="s">
        <v>14</v>
      </c>
      <c r="C1353">
        <v>7</v>
      </c>
      <c r="D1353" t="s">
        <v>21</v>
      </c>
      <c r="E1353" s="1">
        <v>4441149315</v>
      </c>
      <c r="F1353" s="1">
        <v>89326992</v>
      </c>
      <c r="G1353">
        <v>-36</v>
      </c>
      <c r="H1353">
        <v>-2</v>
      </c>
      <c r="I1353">
        <v>-38</v>
      </c>
      <c r="J1353">
        <v>29</v>
      </c>
      <c r="K1353">
        <v>-9</v>
      </c>
      <c r="L1353">
        <v>-9</v>
      </c>
      <c r="M1353">
        <v>-9</v>
      </c>
      <c r="N1353">
        <v>126</v>
      </c>
      <c r="O1353">
        <v>13</v>
      </c>
      <c r="P1353">
        <v>130</v>
      </c>
      <c r="Q1353">
        <v>1680</v>
      </c>
      <c r="U1353" t="str">
        <f>VLOOKUP(D1353,Zone,2)</f>
        <v>Nord</v>
      </c>
      <c r="V1353">
        <f>WEEKNUM(A1353)</f>
        <v>18</v>
      </c>
    </row>
    <row r="1354" spans="1:22" x14ac:dyDescent="0.2">
      <c r="A1354" s="6">
        <v>43949</v>
      </c>
      <c r="B1354" t="s">
        <v>14</v>
      </c>
      <c r="C1354">
        <v>3</v>
      </c>
      <c r="D1354" t="s">
        <v>22</v>
      </c>
      <c r="E1354" s="1">
        <v>4546679409</v>
      </c>
      <c r="F1354" s="1">
        <v>9190347404</v>
      </c>
      <c r="G1354">
        <v>-245</v>
      </c>
      <c r="H1354">
        <v>-25</v>
      </c>
      <c r="I1354">
        <v>-270</v>
      </c>
      <c r="J1354">
        <v>573</v>
      </c>
      <c r="K1354">
        <v>303</v>
      </c>
      <c r="L1354">
        <v>303</v>
      </c>
      <c r="M1354">
        <v>303</v>
      </c>
      <c r="N1354">
        <v>440</v>
      </c>
      <c r="O1354">
        <v>126</v>
      </c>
      <c r="P1354">
        <v>869</v>
      </c>
      <c r="Q1354">
        <v>8573</v>
      </c>
      <c r="U1354" t="str">
        <f>VLOOKUP(D1354,Zone,2)</f>
        <v>Nord</v>
      </c>
      <c r="V1354">
        <f>WEEKNUM(A1354)</f>
        <v>18</v>
      </c>
    </row>
    <row r="1355" spans="1:22" x14ac:dyDescent="0.2">
      <c r="A1355" s="6">
        <v>43949</v>
      </c>
      <c r="B1355" t="s">
        <v>14</v>
      </c>
      <c r="C1355">
        <v>11</v>
      </c>
      <c r="D1355" t="s">
        <v>23</v>
      </c>
      <c r="E1355" s="1">
        <v>4361675973</v>
      </c>
      <c r="F1355" s="1">
        <v>135188753</v>
      </c>
      <c r="G1355">
        <v>-1</v>
      </c>
      <c r="H1355">
        <v>0</v>
      </c>
      <c r="I1355">
        <v>-1</v>
      </c>
      <c r="J1355">
        <v>25</v>
      </c>
      <c r="K1355">
        <v>24</v>
      </c>
      <c r="L1355">
        <v>24</v>
      </c>
      <c r="M1355">
        <v>24</v>
      </c>
      <c r="N1355">
        <v>15</v>
      </c>
      <c r="O1355">
        <v>9</v>
      </c>
      <c r="P1355">
        <v>48</v>
      </c>
      <c r="Q1355">
        <v>1548</v>
      </c>
      <c r="U1355" t="str">
        <f>VLOOKUP(D1355,Zone,2)</f>
        <v>Centro</v>
      </c>
      <c r="V1355">
        <f>WEEKNUM(A1355)</f>
        <v>18</v>
      </c>
    </row>
    <row r="1356" spans="1:22" x14ac:dyDescent="0.2">
      <c r="A1356" s="6">
        <v>43949</v>
      </c>
      <c r="B1356" t="s">
        <v>14</v>
      </c>
      <c r="C1356">
        <v>14</v>
      </c>
      <c r="D1356" t="s">
        <v>24</v>
      </c>
      <c r="E1356" s="1">
        <v>4155774754</v>
      </c>
      <c r="F1356" s="1">
        <v>1465916051</v>
      </c>
      <c r="G1356">
        <v>-2</v>
      </c>
      <c r="H1356">
        <v>0</v>
      </c>
      <c r="I1356">
        <v>-2</v>
      </c>
      <c r="J1356">
        <v>-3</v>
      </c>
      <c r="K1356">
        <v>-5</v>
      </c>
      <c r="L1356">
        <v>-5</v>
      </c>
      <c r="M1356">
        <v>-5</v>
      </c>
      <c r="N1356">
        <v>6</v>
      </c>
      <c r="O1356">
        <v>0</v>
      </c>
      <c r="P1356">
        <v>1</v>
      </c>
      <c r="Q1356">
        <v>120</v>
      </c>
      <c r="U1356" t="str">
        <f>VLOOKUP(D1356,Zone,2)</f>
        <v>Sud</v>
      </c>
      <c r="V1356">
        <f>WEEKNUM(A1356)</f>
        <v>18</v>
      </c>
    </row>
    <row r="1357" spans="1:22" x14ac:dyDescent="0.2">
      <c r="A1357" s="6">
        <v>43949</v>
      </c>
      <c r="B1357" t="s">
        <v>14</v>
      </c>
      <c r="C1357">
        <v>4</v>
      </c>
      <c r="D1357" t="s">
        <v>25</v>
      </c>
      <c r="E1357" s="1">
        <v>4649933453</v>
      </c>
      <c r="F1357" s="1">
        <v>1135662422</v>
      </c>
      <c r="G1357">
        <v>-14</v>
      </c>
      <c r="H1357">
        <v>-1</v>
      </c>
      <c r="I1357">
        <v>-15</v>
      </c>
      <c r="J1357">
        <v>-15</v>
      </c>
      <c r="K1357">
        <v>-30</v>
      </c>
      <c r="L1357">
        <v>-30</v>
      </c>
      <c r="M1357">
        <v>-30</v>
      </c>
      <c r="N1357">
        <v>30</v>
      </c>
      <c r="O1357">
        <v>2</v>
      </c>
      <c r="P1357">
        <v>2</v>
      </c>
      <c r="Q1357">
        <v>490</v>
      </c>
      <c r="U1357" t="str">
        <f>VLOOKUP(D1357,Zone,2)</f>
        <v>Nord</v>
      </c>
      <c r="V1357">
        <f>WEEKNUM(A1357)</f>
        <v>18</v>
      </c>
    </row>
    <row r="1358" spans="1:22" x14ac:dyDescent="0.2">
      <c r="A1358" s="6">
        <v>43949</v>
      </c>
      <c r="B1358" t="s">
        <v>14</v>
      </c>
      <c r="C1358">
        <v>4</v>
      </c>
      <c r="D1358" t="s">
        <v>26</v>
      </c>
      <c r="E1358" s="1">
        <v>4606893511</v>
      </c>
      <c r="F1358" s="1">
        <v>1112123097</v>
      </c>
      <c r="G1358">
        <v>-19</v>
      </c>
      <c r="H1358">
        <v>-1</v>
      </c>
      <c r="I1358">
        <v>-20</v>
      </c>
      <c r="J1358">
        <v>-122</v>
      </c>
      <c r="K1358">
        <v>-142</v>
      </c>
      <c r="L1358">
        <v>-142</v>
      </c>
      <c r="M1358">
        <v>-142</v>
      </c>
      <c r="N1358">
        <v>167</v>
      </c>
      <c r="O1358">
        <v>5</v>
      </c>
      <c r="P1358">
        <v>30</v>
      </c>
      <c r="Q1358">
        <v>687</v>
      </c>
      <c r="U1358" t="str">
        <f>VLOOKUP(D1358,Zone,2)</f>
        <v>Nord</v>
      </c>
      <c r="V1358">
        <f>WEEKNUM(A1358)</f>
        <v>18</v>
      </c>
    </row>
    <row r="1359" spans="1:22" x14ac:dyDescent="0.2">
      <c r="A1359" s="6">
        <v>43949</v>
      </c>
      <c r="B1359" t="s">
        <v>14</v>
      </c>
      <c r="C1359">
        <v>1</v>
      </c>
      <c r="D1359" t="s">
        <v>27</v>
      </c>
      <c r="E1359" s="1">
        <v>450732745</v>
      </c>
      <c r="F1359" s="1">
        <v>7680687483</v>
      </c>
      <c r="G1359">
        <v>-129</v>
      </c>
      <c r="H1359">
        <v>-12</v>
      </c>
      <c r="I1359">
        <v>-141</v>
      </c>
      <c r="J1359">
        <v>139</v>
      </c>
      <c r="K1359">
        <v>-2</v>
      </c>
      <c r="L1359">
        <v>-2</v>
      </c>
      <c r="M1359">
        <v>-2</v>
      </c>
      <c r="N1359">
        <v>296</v>
      </c>
      <c r="O1359">
        <v>58</v>
      </c>
      <c r="P1359">
        <v>352</v>
      </c>
      <c r="Q1359">
        <v>5183</v>
      </c>
      <c r="U1359" t="str">
        <f>VLOOKUP(D1359,Zone,2)</f>
        <v>Nord</v>
      </c>
      <c r="V1359">
        <f>WEEKNUM(A1359)</f>
        <v>18</v>
      </c>
    </row>
    <row r="1360" spans="1:22" x14ac:dyDescent="0.2">
      <c r="A1360" s="6">
        <v>43949</v>
      </c>
      <c r="B1360" t="s">
        <v>14</v>
      </c>
      <c r="C1360">
        <v>16</v>
      </c>
      <c r="D1360" t="s">
        <v>28</v>
      </c>
      <c r="E1360" s="1">
        <v>4112559576</v>
      </c>
      <c r="F1360" s="1">
        <v>1686736689</v>
      </c>
      <c r="G1360">
        <v>-1</v>
      </c>
      <c r="H1360">
        <v>0</v>
      </c>
      <c r="I1360">
        <v>-1</v>
      </c>
      <c r="J1360">
        <v>8</v>
      </c>
      <c r="K1360">
        <v>7</v>
      </c>
      <c r="L1360">
        <v>7</v>
      </c>
      <c r="M1360">
        <v>7</v>
      </c>
      <c r="N1360">
        <v>13</v>
      </c>
      <c r="O1360">
        <v>2</v>
      </c>
      <c r="P1360">
        <v>22</v>
      </c>
      <c r="Q1360">
        <v>1520</v>
      </c>
      <c r="U1360" t="str">
        <f>VLOOKUP(D1360,Zone,2)</f>
        <v>Sud</v>
      </c>
      <c r="V1360">
        <f>WEEKNUM(A1360)</f>
        <v>18</v>
      </c>
    </row>
    <row r="1361" spans="1:22" x14ac:dyDescent="0.2">
      <c r="A1361" s="6">
        <v>43949</v>
      </c>
      <c r="B1361" t="s">
        <v>14</v>
      </c>
      <c r="C1361">
        <v>20</v>
      </c>
      <c r="D1361" t="s">
        <v>29</v>
      </c>
      <c r="E1361" s="1">
        <v>3921531192</v>
      </c>
      <c r="F1361" s="1">
        <v>9110616306</v>
      </c>
      <c r="G1361">
        <v>-1</v>
      </c>
      <c r="H1361">
        <v>-1</v>
      </c>
      <c r="I1361">
        <v>-2</v>
      </c>
      <c r="J1361">
        <v>-2</v>
      </c>
      <c r="K1361">
        <v>-4</v>
      </c>
      <c r="L1361">
        <v>-4</v>
      </c>
      <c r="M1361">
        <v>-4</v>
      </c>
      <c r="N1361">
        <v>6</v>
      </c>
      <c r="O1361">
        <v>0</v>
      </c>
      <c r="P1361">
        <v>2</v>
      </c>
      <c r="Q1361">
        <v>721</v>
      </c>
      <c r="U1361" t="str">
        <f>VLOOKUP(D1361,Zone,2)</f>
        <v>Sud</v>
      </c>
      <c r="V1361">
        <f>WEEKNUM(A1361)</f>
        <v>18</v>
      </c>
    </row>
    <row r="1362" spans="1:22" x14ac:dyDescent="0.2">
      <c r="A1362" s="6">
        <v>43949</v>
      </c>
      <c r="B1362" t="s">
        <v>14</v>
      </c>
      <c r="C1362">
        <v>19</v>
      </c>
      <c r="D1362" t="s">
        <v>30</v>
      </c>
      <c r="E1362" s="1">
        <v>3811569725</v>
      </c>
      <c r="F1362" s="1">
        <v>133623567</v>
      </c>
      <c r="G1362">
        <v>-12</v>
      </c>
      <c r="H1362">
        <v>-1</v>
      </c>
      <c r="I1362">
        <v>-13</v>
      </c>
      <c r="J1362">
        <v>33</v>
      </c>
      <c r="K1362">
        <v>20</v>
      </c>
      <c r="L1362">
        <v>20</v>
      </c>
      <c r="M1362">
        <v>20</v>
      </c>
      <c r="N1362">
        <v>14</v>
      </c>
      <c r="O1362">
        <v>1</v>
      </c>
      <c r="P1362">
        <v>35</v>
      </c>
      <c r="Q1362">
        <v>2358</v>
      </c>
      <c r="U1362" t="str">
        <f>VLOOKUP(D1362,Zone,2)</f>
        <v>Sud</v>
      </c>
      <c r="V1362">
        <f>WEEKNUM(A1362)</f>
        <v>18</v>
      </c>
    </row>
    <row r="1363" spans="1:22" x14ac:dyDescent="0.2">
      <c r="A1363" s="6">
        <v>43949</v>
      </c>
      <c r="B1363" t="s">
        <v>14</v>
      </c>
      <c r="C1363">
        <v>9</v>
      </c>
      <c r="D1363" t="s">
        <v>31</v>
      </c>
      <c r="E1363" s="1">
        <v>4376923077</v>
      </c>
      <c r="F1363" s="1">
        <v>1125588885</v>
      </c>
      <c r="G1363">
        <v>-52</v>
      </c>
      <c r="H1363">
        <v>-10</v>
      </c>
      <c r="I1363">
        <v>-62</v>
      </c>
      <c r="J1363">
        <v>-25</v>
      </c>
      <c r="K1363">
        <v>-87</v>
      </c>
      <c r="L1363">
        <v>-87</v>
      </c>
      <c r="M1363">
        <v>-87</v>
      </c>
      <c r="N1363">
        <v>123</v>
      </c>
      <c r="O1363">
        <v>16</v>
      </c>
      <c r="P1363">
        <v>52</v>
      </c>
      <c r="Q1363">
        <v>4569</v>
      </c>
      <c r="U1363" t="str">
        <f>VLOOKUP(D1363,Zone,2)</f>
        <v>Centro</v>
      </c>
      <c r="V1363">
        <f>WEEKNUM(A1363)</f>
        <v>18</v>
      </c>
    </row>
    <row r="1364" spans="1:22" x14ac:dyDescent="0.2">
      <c r="A1364" s="6">
        <v>43949</v>
      </c>
      <c r="B1364" t="s">
        <v>14</v>
      </c>
      <c r="C1364">
        <v>10</v>
      </c>
      <c r="D1364" t="s">
        <v>32</v>
      </c>
      <c r="E1364" s="1">
        <v>4310675841</v>
      </c>
      <c r="F1364" s="1">
        <v>1238824698</v>
      </c>
      <c r="G1364">
        <v>-10</v>
      </c>
      <c r="H1364">
        <v>1</v>
      </c>
      <c r="I1364">
        <v>-9</v>
      </c>
      <c r="J1364">
        <v>-3</v>
      </c>
      <c r="K1364">
        <v>-12</v>
      </c>
      <c r="L1364">
        <v>-12</v>
      </c>
      <c r="M1364">
        <v>-12</v>
      </c>
      <c r="N1364">
        <v>21</v>
      </c>
      <c r="O1364">
        <v>0</v>
      </c>
      <c r="P1364">
        <v>9</v>
      </c>
      <c r="Q1364">
        <v>1058</v>
      </c>
      <c r="U1364" t="str">
        <f>VLOOKUP(D1364,Zone,2)</f>
        <v>Centro</v>
      </c>
      <c r="V1364">
        <f>WEEKNUM(A1364)</f>
        <v>18</v>
      </c>
    </row>
    <row r="1365" spans="1:22" x14ac:dyDescent="0.2">
      <c r="A1365" s="6">
        <v>43949</v>
      </c>
      <c r="B1365" t="s">
        <v>14</v>
      </c>
      <c r="C1365">
        <v>2</v>
      </c>
      <c r="D1365" t="s">
        <v>33</v>
      </c>
      <c r="E1365" s="1">
        <v>4573750286</v>
      </c>
      <c r="F1365" s="1">
        <v>7320149366</v>
      </c>
      <c r="G1365">
        <v>-5</v>
      </c>
      <c r="H1365">
        <v>-2</v>
      </c>
      <c r="I1365">
        <v>-7</v>
      </c>
      <c r="J1365">
        <v>-19</v>
      </c>
      <c r="K1365">
        <v>-26</v>
      </c>
      <c r="L1365">
        <v>-26</v>
      </c>
      <c r="M1365">
        <v>-26</v>
      </c>
      <c r="N1365">
        <v>32</v>
      </c>
      <c r="O1365">
        <v>2</v>
      </c>
      <c r="P1365">
        <v>8</v>
      </c>
      <c r="Q1365">
        <v>346</v>
      </c>
      <c r="U1365" t="str">
        <f>VLOOKUP(D1365,Zone,2)</f>
        <v>Nord</v>
      </c>
      <c r="V1365">
        <f>WEEKNUM(A1365)</f>
        <v>18</v>
      </c>
    </row>
    <row r="1366" spans="1:22" x14ac:dyDescent="0.2">
      <c r="A1366" s="6">
        <v>43949</v>
      </c>
      <c r="B1366" t="s">
        <v>14</v>
      </c>
      <c r="C1366">
        <v>5</v>
      </c>
      <c r="D1366" t="s">
        <v>34</v>
      </c>
      <c r="E1366" s="1">
        <v>4543490485</v>
      </c>
      <c r="F1366" s="1">
        <v>1233845213</v>
      </c>
      <c r="G1366">
        <v>-32</v>
      </c>
      <c r="H1366">
        <v>-3</v>
      </c>
      <c r="I1366">
        <v>-35</v>
      </c>
      <c r="J1366">
        <v>-224</v>
      </c>
      <c r="K1366">
        <v>-259</v>
      </c>
      <c r="L1366">
        <v>-259</v>
      </c>
      <c r="M1366">
        <v>-259</v>
      </c>
      <c r="N1366">
        <v>324</v>
      </c>
      <c r="O1366">
        <v>64</v>
      </c>
      <c r="P1366">
        <v>129</v>
      </c>
      <c r="Q1366">
        <v>8191</v>
      </c>
      <c r="U1366" t="str">
        <f>VLOOKUP(D1366,Zone,2)</f>
        <v>Nord</v>
      </c>
      <c r="V1366">
        <f>WEEKNUM(A1366)</f>
        <v>18</v>
      </c>
    </row>
    <row r="1367" spans="1:22" x14ac:dyDescent="0.2">
      <c r="A1367" s="6">
        <v>43950</v>
      </c>
      <c r="B1367" t="s">
        <v>14</v>
      </c>
      <c r="C1367">
        <v>13</v>
      </c>
      <c r="D1367" t="s">
        <v>15</v>
      </c>
      <c r="E1367" s="1">
        <v>4235122196</v>
      </c>
      <c r="F1367" s="1">
        <v>1339843823</v>
      </c>
      <c r="G1367">
        <v>-3</v>
      </c>
      <c r="H1367">
        <v>-2</v>
      </c>
      <c r="I1367">
        <v>-5</v>
      </c>
      <c r="J1367">
        <v>-9</v>
      </c>
      <c r="K1367">
        <v>-14</v>
      </c>
      <c r="L1367">
        <v>-14</v>
      </c>
      <c r="M1367">
        <v>-14</v>
      </c>
      <c r="N1367">
        <v>33</v>
      </c>
      <c r="O1367">
        <v>5</v>
      </c>
      <c r="P1367">
        <v>24</v>
      </c>
      <c r="Q1367">
        <v>1258</v>
      </c>
      <c r="U1367" t="str">
        <f>VLOOKUP(D1367,Zone,2)</f>
        <v>Centro</v>
      </c>
      <c r="V1367">
        <f>WEEKNUM(A1367)</f>
        <v>18</v>
      </c>
    </row>
    <row r="1368" spans="1:22" x14ac:dyDescent="0.2">
      <c r="A1368" s="6">
        <v>43950</v>
      </c>
      <c r="B1368" t="s">
        <v>14</v>
      </c>
      <c r="C1368">
        <v>17</v>
      </c>
      <c r="D1368" t="s">
        <v>16</v>
      </c>
      <c r="E1368" s="1">
        <v>4063947052</v>
      </c>
      <c r="F1368" s="1">
        <v>1580514834</v>
      </c>
      <c r="G1368">
        <v>-5</v>
      </c>
      <c r="H1368">
        <v>-3</v>
      </c>
      <c r="I1368">
        <v>-8</v>
      </c>
      <c r="J1368">
        <v>-3</v>
      </c>
      <c r="K1368">
        <v>-11</v>
      </c>
      <c r="L1368">
        <v>-11</v>
      </c>
      <c r="M1368">
        <v>-11</v>
      </c>
      <c r="N1368">
        <v>11</v>
      </c>
      <c r="O1368">
        <v>0</v>
      </c>
      <c r="P1368">
        <v>0</v>
      </c>
      <c r="Q1368">
        <v>442</v>
      </c>
      <c r="U1368" t="str">
        <f>VLOOKUP(D1368,Zone,2)</f>
        <v>Sud</v>
      </c>
      <c r="V1368">
        <f>WEEKNUM(A1368)</f>
        <v>18</v>
      </c>
    </row>
    <row r="1369" spans="1:22" x14ac:dyDescent="0.2">
      <c r="A1369" s="6">
        <v>43950</v>
      </c>
      <c r="B1369" t="s">
        <v>14</v>
      </c>
      <c r="C1369">
        <v>18</v>
      </c>
      <c r="D1369" t="s">
        <v>17</v>
      </c>
      <c r="E1369" s="1">
        <v>3890597598</v>
      </c>
      <c r="F1369" s="1">
        <v>1659440194</v>
      </c>
      <c r="G1369">
        <v>-6</v>
      </c>
      <c r="H1369">
        <v>0</v>
      </c>
      <c r="I1369">
        <v>-6</v>
      </c>
      <c r="J1369">
        <v>-5</v>
      </c>
      <c r="K1369">
        <v>-11</v>
      </c>
      <c r="L1369">
        <v>-11</v>
      </c>
      <c r="M1369">
        <v>-11</v>
      </c>
      <c r="N1369">
        <v>15</v>
      </c>
      <c r="O1369">
        <v>1</v>
      </c>
      <c r="P1369">
        <v>5</v>
      </c>
      <c r="Q1369">
        <v>1159</v>
      </c>
      <c r="U1369" t="str">
        <f>VLOOKUP(D1369,Zone,2)</f>
        <v>Sud</v>
      </c>
      <c r="V1369">
        <f>WEEKNUM(A1369)</f>
        <v>18</v>
      </c>
    </row>
    <row r="1370" spans="1:22" x14ac:dyDescent="0.2">
      <c r="A1370" s="6">
        <v>43950</v>
      </c>
      <c r="B1370" t="s">
        <v>14</v>
      </c>
      <c r="C1370">
        <v>15</v>
      </c>
      <c r="D1370" t="s">
        <v>18</v>
      </c>
      <c r="E1370" s="1">
        <v>4083956555</v>
      </c>
      <c r="F1370" s="1">
        <v>1425084984</v>
      </c>
      <c r="G1370">
        <v>-26</v>
      </c>
      <c r="H1370">
        <v>-2</v>
      </c>
      <c r="I1370">
        <v>-28</v>
      </c>
      <c r="J1370">
        <v>8</v>
      </c>
      <c r="K1370">
        <v>-20</v>
      </c>
      <c r="L1370">
        <v>-20</v>
      </c>
      <c r="M1370">
        <v>-20</v>
      </c>
      <c r="N1370">
        <v>49</v>
      </c>
      <c r="O1370">
        <v>1</v>
      </c>
      <c r="P1370">
        <v>30</v>
      </c>
      <c r="Q1370">
        <v>2528</v>
      </c>
      <c r="U1370" t="str">
        <f>VLOOKUP(D1370,Zone,2)</f>
        <v>Sud</v>
      </c>
      <c r="V1370">
        <f>WEEKNUM(A1370)</f>
        <v>18</v>
      </c>
    </row>
    <row r="1371" spans="1:22" x14ac:dyDescent="0.2">
      <c r="A1371" s="6">
        <v>43950</v>
      </c>
      <c r="B1371" t="s">
        <v>14</v>
      </c>
      <c r="C1371">
        <v>8</v>
      </c>
      <c r="D1371" t="s">
        <v>46</v>
      </c>
      <c r="E1371" s="1">
        <v>4449436681</v>
      </c>
      <c r="F1371" s="1">
        <v>113417208</v>
      </c>
      <c r="G1371">
        <v>-47</v>
      </c>
      <c r="H1371">
        <v>-2</v>
      </c>
      <c r="I1371">
        <v>-49</v>
      </c>
      <c r="J1371">
        <v>-92</v>
      </c>
      <c r="K1371">
        <v>-141</v>
      </c>
      <c r="L1371">
        <v>-141</v>
      </c>
      <c r="M1371">
        <v>-141</v>
      </c>
      <c r="N1371">
        <v>364</v>
      </c>
      <c r="O1371">
        <v>40</v>
      </c>
      <c r="P1371">
        <v>263</v>
      </c>
      <c r="Q1371">
        <v>4276</v>
      </c>
      <c r="U1371" t="str">
        <f>VLOOKUP(D1371,Zone,2)</f>
        <v>Nord</v>
      </c>
      <c r="V1371">
        <f>WEEKNUM(A1371)</f>
        <v>18</v>
      </c>
    </row>
    <row r="1372" spans="1:22" x14ac:dyDescent="0.2">
      <c r="A1372" s="6">
        <v>43950</v>
      </c>
      <c r="B1372" t="s">
        <v>14</v>
      </c>
      <c r="C1372">
        <v>6</v>
      </c>
      <c r="D1372" t="s">
        <v>19</v>
      </c>
      <c r="E1372" s="1">
        <v>456494354</v>
      </c>
      <c r="F1372" s="1">
        <v>1376813649</v>
      </c>
      <c r="G1372">
        <v>-2</v>
      </c>
      <c r="H1372">
        <v>-1</v>
      </c>
      <c r="I1372">
        <v>-3</v>
      </c>
      <c r="J1372">
        <v>-9</v>
      </c>
      <c r="K1372">
        <v>-12</v>
      </c>
      <c r="L1372">
        <v>-12</v>
      </c>
      <c r="M1372">
        <v>-12</v>
      </c>
      <c r="N1372">
        <v>20</v>
      </c>
      <c r="O1372">
        <v>7</v>
      </c>
      <c r="P1372">
        <v>15</v>
      </c>
      <c r="Q1372">
        <v>2618</v>
      </c>
      <c r="U1372" t="str">
        <f>VLOOKUP(D1372,Zone,2)</f>
        <v>Nord</v>
      </c>
      <c r="V1372">
        <f>WEEKNUM(A1372)</f>
        <v>18</v>
      </c>
    </row>
    <row r="1373" spans="1:22" x14ac:dyDescent="0.2">
      <c r="A1373" s="6">
        <v>43950</v>
      </c>
      <c r="B1373" t="s">
        <v>14</v>
      </c>
      <c r="C1373">
        <v>12</v>
      </c>
      <c r="D1373" t="s">
        <v>20</v>
      </c>
      <c r="E1373" s="1">
        <v>4189277044</v>
      </c>
      <c r="F1373" s="1">
        <v>1248366722</v>
      </c>
      <c r="G1373">
        <v>-23</v>
      </c>
      <c r="H1373">
        <v>-2</v>
      </c>
      <c r="I1373">
        <v>-25</v>
      </c>
      <c r="J1373">
        <v>-2</v>
      </c>
      <c r="K1373">
        <v>-27</v>
      </c>
      <c r="L1373">
        <v>-27</v>
      </c>
      <c r="M1373">
        <v>-27</v>
      </c>
      <c r="N1373">
        <v>88</v>
      </c>
      <c r="O1373">
        <v>17</v>
      </c>
      <c r="P1373">
        <v>78</v>
      </c>
      <c r="Q1373">
        <v>4839</v>
      </c>
      <c r="U1373" t="str">
        <f>VLOOKUP(D1373,Zone,2)</f>
        <v>Centro</v>
      </c>
      <c r="V1373">
        <f>WEEKNUM(A1373)</f>
        <v>18</v>
      </c>
    </row>
    <row r="1374" spans="1:22" x14ac:dyDescent="0.2">
      <c r="A1374" s="6">
        <v>43950</v>
      </c>
      <c r="B1374" t="s">
        <v>14</v>
      </c>
      <c r="C1374">
        <v>7</v>
      </c>
      <c r="D1374" t="s">
        <v>21</v>
      </c>
      <c r="E1374" s="1">
        <v>4441149315</v>
      </c>
      <c r="F1374" s="1">
        <v>89326992</v>
      </c>
      <c r="G1374">
        <v>-21</v>
      </c>
      <c r="H1374">
        <v>-11</v>
      </c>
      <c r="I1374">
        <v>-32</v>
      </c>
      <c r="J1374">
        <v>37</v>
      </c>
      <c r="K1374">
        <v>5</v>
      </c>
      <c r="L1374">
        <v>5</v>
      </c>
      <c r="M1374">
        <v>5</v>
      </c>
      <c r="N1374">
        <v>101</v>
      </c>
      <c r="O1374">
        <v>11</v>
      </c>
      <c r="P1374">
        <v>117</v>
      </c>
      <c r="Q1374">
        <v>1501</v>
      </c>
      <c r="U1374" t="str">
        <f>VLOOKUP(D1374,Zone,2)</f>
        <v>Nord</v>
      </c>
      <c r="V1374">
        <f>WEEKNUM(A1374)</f>
        <v>18</v>
      </c>
    </row>
    <row r="1375" spans="1:22" x14ac:dyDescent="0.2">
      <c r="A1375" s="6">
        <v>43950</v>
      </c>
      <c r="B1375" t="s">
        <v>14</v>
      </c>
      <c r="C1375">
        <v>3</v>
      </c>
      <c r="D1375" t="s">
        <v>22</v>
      </c>
      <c r="E1375" s="1">
        <v>4546679409</v>
      </c>
      <c r="F1375" s="1">
        <v>9190347404</v>
      </c>
      <c r="G1375">
        <v>-160</v>
      </c>
      <c r="H1375">
        <v>-21</v>
      </c>
      <c r="I1375">
        <v>-181</v>
      </c>
      <c r="J1375">
        <v>559</v>
      </c>
      <c r="K1375">
        <v>378</v>
      </c>
      <c r="L1375">
        <v>378</v>
      </c>
      <c r="M1375">
        <v>378</v>
      </c>
      <c r="N1375">
        <v>304</v>
      </c>
      <c r="O1375">
        <v>104</v>
      </c>
      <c r="P1375">
        <v>786</v>
      </c>
      <c r="Q1375">
        <v>14472</v>
      </c>
      <c r="U1375" t="str">
        <f>VLOOKUP(D1375,Zone,2)</f>
        <v>Nord</v>
      </c>
      <c r="V1375">
        <f>WEEKNUM(A1375)</f>
        <v>18</v>
      </c>
    </row>
    <row r="1376" spans="1:22" x14ac:dyDescent="0.2">
      <c r="A1376" s="6">
        <v>43950</v>
      </c>
      <c r="B1376" t="s">
        <v>14</v>
      </c>
      <c r="C1376">
        <v>11</v>
      </c>
      <c r="D1376" t="s">
        <v>23</v>
      </c>
      <c r="E1376" s="1">
        <v>4361675973</v>
      </c>
      <c r="F1376" s="1">
        <v>135188753</v>
      </c>
      <c r="G1376">
        <v>-26</v>
      </c>
      <c r="H1376">
        <v>-6</v>
      </c>
      <c r="I1376">
        <v>-32</v>
      </c>
      <c r="J1376">
        <v>45</v>
      </c>
      <c r="K1376">
        <v>13</v>
      </c>
      <c r="L1376">
        <v>13</v>
      </c>
      <c r="M1376">
        <v>13</v>
      </c>
      <c r="N1376">
        <v>16</v>
      </c>
      <c r="O1376">
        <v>6</v>
      </c>
      <c r="P1376">
        <v>35</v>
      </c>
      <c r="Q1376">
        <v>1592</v>
      </c>
      <c r="U1376" t="str">
        <f>VLOOKUP(D1376,Zone,2)</f>
        <v>Centro</v>
      </c>
      <c r="V1376">
        <f>WEEKNUM(A1376)</f>
        <v>18</v>
      </c>
    </row>
    <row r="1377" spans="1:22" x14ac:dyDescent="0.2">
      <c r="A1377" s="6">
        <v>43950</v>
      </c>
      <c r="B1377" t="s">
        <v>14</v>
      </c>
      <c r="C1377">
        <v>14</v>
      </c>
      <c r="D1377" t="s">
        <v>24</v>
      </c>
      <c r="E1377" s="1">
        <v>4155774754</v>
      </c>
      <c r="F1377" s="1">
        <v>1465916051</v>
      </c>
      <c r="G1377">
        <v>-1</v>
      </c>
      <c r="H1377">
        <v>0</v>
      </c>
      <c r="I1377">
        <v>-1</v>
      </c>
      <c r="J1377">
        <v>-1</v>
      </c>
      <c r="K1377">
        <v>-2</v>
      </c>
      <c r="L1377">
        <v>-2</v>
      </c>
      <c r="M1377">
        <v>-2</v>
      </c>
      <c r="N1377">
        <v>2</v>
      </c>
      <c r="O1377">
        <v>0</v>
      </c>
      <c r="P1377">
        <v>0</v>
      </c>
      <c r="Q1377">
        <v>134</v>
      </c>
      <c r="U1377" t="str">
        <f>VLOOKUP(D1377,Zone,2)</f>
        <v>Sud</v>
      </c>
      <c r="V1377">
        <f>WEEKNUM(A1377)</f>
        <v>18</v>
      </c>
    </row>
    <row r="1378" spans="1:22" x14ac:dyDescent="0.2">
      <c r="A1378" s="6">
        <v>43950</v>
      </c>
      <c r="B1378" t="s">
        <v>14</v>
      </c>
      <c r="C1378">
        <v>4</v>
      </c>
      <c r="D1378" t="s">
        <v>25</v>
      </c>
      <c r="E1378" s="1">
        <v>4649933453</v>
      </c>
      <c r="F1378" s="1">
        <v>1135662422</v>
      </c>
      <c r="G1378">
        <v>-17</v>
      </c>
      <c r="H1378">
        <v>-1</v>
      </c>
      <c r="I1378">
        <v>-18</v>
      </c>
      <c r="J1378">
        <v>-47</v>
      </c>
      <c r="K1378">
        <v>-65</v>
      </c>
      <c r="L1378">
        <v>-65</v>
      </c>
      <c r="M1378">
        <v>-65</v>
      </c>
      <c r="N1378">
        <v>72</v>
      </c>
      <c r="O1378">
        <v>2</v>
      </c>
      <c r="P1378">
        <v>9</v>
      </c>
      <c r="Q1378">
        <v>1088</v>
      </c>
      <c r="U1378" t="str">
        <f>VLOOKUP(D1378,Zone,2)</f>
        <v>Nord</v>
      </c>
      <c r="V1378">
        <f>WEEKNUM(A1378)</f>
        <v>18</v>
      </c>
    </row>
    <row r="1379" spans="1:22" x14ac:dyDescent="0.2">
      <c r="A1379" s="6">
        <v>43950</v>
      </c>
      <c r="B1379" t="s">
        <v>14</v>
      </c>
      <c r="C1379">
        <v>4</v>
      </c>
      <c r="D1379" t="s">
        <v>26</v>
      </c>
      <c r="E1379" s="1">
        <v>4606893511</v>
      </c>
      <c r="F1379" s="1">
        <v>1112123097</v>
      </c>
      <c r="G1379">
        <v>-17</v>
      </c>
      <c r="H1379">
        <v>0</v>
      </c>
      <c r="I1379">
        <v>-17</v>
      </c>
      <c r="J1379">
        <v>-85</v>
      </c>
      <c r="K1379">
        <v>-102</v>
      </c>
      <c r="L1379">
        <v>-102</v>
      </c>
      <c r="M1379">
        <v>-102</v>
      </c>
      <c r="N1379">
        <v>142</v>
      </c>
      <c r="O1379">
        <v>4</v>
      </c>
      <c r="P1379">
        <v>44</v>
      </c>
      <c r="Q1379">
        <v>1169</v>
      </c>
      <c r="U1379" t="str">
        <f>VLOOKUP(D1379,Zone,2)</f>
        <v>Nord</v>
      </c>
      <c r="V1379">
        <f>WEEKNUM(A1379)</f>
        <v>18</v>
      </c>
    </row>
    <row r="1380" spans="1:22" x14ac:dyDescent="0.2">
      <c r="A1380" s="6">
        <v>43950</v>
      </c>
      <c r="B1380" t="s">
        <v>14</v>
      </c>
      <c r="C1380">
        <v>1</v>
      </c>
      <c r="D1380" t="s">
        <v>27</v>
      </c>
      <c r="E1380" s="1">
        <v>450732745</v>
      </c>
      <c r="F1380" s="1">
        <v>7680687483</v>
      </c>
      <c r="G1380">
        <v>-64</v>
      </c>
      <c r="H1380">
        <v>0</v>
      </c>
      <c r="I1380">
        <v>-64</v>
      </c>
      <c r="J1380">
        <v>79</v>
      </c>
      <c r="K1380">
        <v>15</v>
      </c>
      <c r="L1380">
        <v>15</v>
      </c>
      <c r="M1380">
        <v>15</v>
      </c>
      <c r="N1380">
        <v>329</v>
      </c>
      <c r="O1380">
        <v>67</v>
      </c>
      <c r="P1380">
        <v>411</v>
      </c>
      <c r="Q1380">
        <v>6735</v>
      </c>
      <c r="U1380" t="str">
        <f>VLOOKUP(D1380,Zone,2)</f>
        <v>Nord</v>
      </c>
      <c r="V1380">
        <f>WEEKNUM(A1380)</f>
        <v>18</v>
      </c>
    </row>
    <row r="1381" spans="1:22" x14ac:dyDescent="0.2">
      <c r="A1381" s="6">
        <v>43950</v>
      </c>
      <c r="B1381" t="s">
        <v>14</v>
      </c>
      <c r="C1381">
        <v>16</v>
      </c>
      <c r="D1381" t="s">
        <v>28</v>
      </c>
      <c r="E1381" s="1">
        <v>4112559576</v>
      </c>
      <c r="F1381" s="1">
        <v>1686736689</v>
      </c>
      <c r="G1381">
        <v>1</v>
      </c>
      <c r="H1381">
        <v>-4</v>
      </c>
      <c r="I1381">
        <v>-3</v>
      </c>
      <c r="J1381">
        <v>11</v>
      </c>
      <c r="K1381">
        <v>8</v>
      </c>
      <c r="L1381">
        <v>8</v>
      </c>
      <c r="M1381">
        <v>8</v>
      </c>
      <c r="N1381">
        <v>38</v>
      </c>
      <c r="O1381">
        <v>3</v>
      </c>
      <c r="P1381">
        <v>49</v>
      </c>
      <c r="Q1381">
        <v>1838</v>
      </c>
      <c r="U1381" t="str">
        <f>VLOOKUP(D1381,Zone,2)</f>
        <v>Sud</v>
      </c>
      <c r="V1381">
        <f>WEEKNUM(A1381)</f>
        <v>18</v>
      </c>
    </row>
    <row r="1382" spans="1:22" x14ac:dyDescent="0.2">
      <c r="A1382" s="6">
        <v>43950</v>
      </c>
      <c r="B1382" t="s">
        <v>14</v>
      </c>
      <c r="C1382">
        <v>20</v>
      </c>
      <c r="D1382" t="s">
        <v>29</v>
      </c>
      <c r="E1382" s="1">
        <v>3921531192</v>
      </c>
      <c r="F1382" s="1">
        <v>9110616306</v>
      </c>
      <c r="G1382">
        <v>-9</v>
      </c>
      <c r="H1382">
        <v>-1</v>
      </c>
      <c r="I1382">
        <v>-10</v>
      </c>
      <c r="J1382">
        <v>-1</v>
      </c>
      <c r="K1382">
        <v>-11</v>
      </c>
      <c r="L1382">
        <v>-11</v>
      </c>
      <c r="M1382">
        <v>-11</v>
      </c>
      <c r="N1382">
        <v>9</v>
      </c>
      <c r="O1382">
        <v>7</v>
      </c>
      <c r="P1382">
        <v>5</v>
      </c>
      <c r="Q1382">
        <v>1183</v>
      </c>
      <c r="U1382" t="str">
        <f>VLOOKUP(D1382,Zone,2)</f>
        <v>Sud</v>
      </c>
      <c r="V1382">
        <f>WEEKNUM(A1382)</f>
        <v>18</v>
      </c>
    </row>
    <row r="1383" spans="1:22" x14ac:dyDescent="0.2">
      <c r="A1383" s="6">
        <v>43950</v>
      </c>
      <c r="B1383" t="s">
        <v>14</v>
      </c>
      <c r="C1383">
        <v>19</v>
      </c>
      <c r="D1383" t="s">
        <v>30</v>
      </c>
      <c r="E1383" s="1">
        <v>3811569725</v>
      </c>
      <c r="F1383" s="1">
        <v>133623567</v>
      </c>
      <c r="G1383">
        <v>-13</v>
      </c>
      <c r="H1383">
        <v>0</v>
      </c>
      <c r="I1383">
        <v>-13</v>
      </c>
      <c r="J1383">
        <v>15</v>
      </c>
      <c r="K1383">
        <v>2</v>
      </c>
      <c r="L1383">
        <v>2</v>
      </c>
      <c r="M1383">
        <v>2</v>
      </c>
      <c r="N1383">
        <v>18</v>
      </c>
      <c r="O1383">
        <v>0</v>
      </c>
      <c r="P1383">
        <v>20</v>
      </c>
      <c r="Q1383">
        <v>2352</v>
      </c>
      <c r="U1383" t="str">
        <f>VLOOKUP(D1383,Zone,2)</f>
        <v>Sud</v>
      </c>
      <c r="V1383">
        <f>WEEKNUM(A1383)</f>
        <v>18</v>
      </c>
    </row>
    <row r="1384" spans="1:22" x14ac:dyDescent="0.2">
      <c r="A1384" s="6">
        <v>43950</v>
      </c>
      <c r="B1384" t="s">
        <v>14</v>
      </c>
      <c r="C1384">
        <v>9</v>
      </c>
      <c r="D1384" t="s">
        <v>31</v>
      </c>
      <c r="E1384" s="1">
        <v>4376923077</v>
      </c>
      <c r="F1384" s="1">
        <v>1125588885</v>
      </c>
      <c r="G1384">
        <v>-43</v>
      </c>
      <c r="H1384">
        <v>-5</v>
      </c>
      <c r="I1384">
        <v>-48</v>
      </c>
      <c r="J1384">
        <v>-185</v>
      </c>
      <c r="K1384">
        <v>-233</v>
      </c>
      <c r="L1384">
        <v>-233</v>
      </c>
      <c r="M1384">
        <v>-233</v>
      </c>
      <c r="N1384">
        <v>278</v>
      </c>
      <c r="O1384">
        <v>16</v>
      </c>
      <c r="P1384">
        <v>61</v>
      </c>
      <c r="Q1384">
        <v>3865</v>
      </c>
      <c r="U1384" t="str">
        <f>VLOOKUP(D1384,Zone,2)</f>
        <v>Centro</v>
      </c>
      <c r="V1384">
        <f>WEEKNUM(A1384)</f>
        <v>18</v>
      </c>
    </row>
    <row r="1385" spans="1:22" x14ac:dyDescent="0.2">
      <c r="A1385" s="6">
        <v>43950</v>
      </c>
      <c r="B1385" t="s">
        <v>14</v>
      </c>
      <c r="C1385">
        <v>10</v>
      </c>
      <c r="D1385" t="s">
        <v>32</v>
      </c>
      <c r="E1385" s="1">
        <v>4310675841</v>
      </c>
      <c r="F1385" s="1">
        <v>1238824698</v>
      </c>
      <c r="G1385">
        <v>-3</v>
      </c>
      <c r="H1385">
        <v>-1</v>
      </c>
      <c r="I1385">
        <v>-4</v>
      </c>
      <c r="J1385">
        <v>-10</v>
      </c>
      <c r="K1385">
        <v>-14</v>
      </c>
      <c r="L1385">
        <v>-14</v>
      </c>
      <c r="M1385">
        <v>-14</v>
      </c>
      <c r="N1385">
        <v>25</v>
      </c>
      <c r="O1385">
        <v>1</v>
      </c>
      <c r="P1385">
        <v>12</v>
      </c>
      <c r="Q1385">
        <v>1056</v>
      </c>
      <c r="U1385" t="str">
        <f>VLOOKUP(D1385,Zone,2)</f>
        <v>Centro</v>
      </c>
      <c r="V1385">
        <f>WEEKNUM(A1385)</f>
        <v>18</v>
      </c>
    </row>
    <row r="1386" spans="1:22" x14ac:dyDescent="0.2">
      <c r="A1386" s="6">
        <v>43950</v>
      </c>
      <c r="B1386" t="s">
        <v>14</v>
      </c>
      <c r="C1386">
        <v>2</v>
      </c>
      <c r="D1386" t="s">
        <v>33</v>
      </c>
      <c r="E1386" s="1">
        <v>4573750286</v>
      </c>
      <c r="F1386" s="1">
        <v>7320149366</v>
      </c>
      <c r="G1386">
        <v>-3</v>
      </c>
      <c r="H1386">
        <v>0</v>
      </c>
      <c r="I1386">
        <v>-3</v>
      </c>
      <c r="J1386">
        <v>-71</v>
      </c>
      <c r="K1386">
        <v>-74</v>
      </c>
      <c r="L1386">
        <v>-74</v>
      </c>
      <c r="M1386">
        <v>-74</v>
      </c>
      <c r="N1386">
        <v>77</v>
      </c>
      <c r="O1386">
        <v>2</v>
      </c>
      <c r="P1386">
        <v>5</v>
      </c>
      <c r="Q1386">
        <v>284</v>
      </c>
      <c r="U1386" t="str">
        <f>VLOOKUP(D1386,Zone,2)</f>
        <v>Nord</v>
      </c>
      <c r="V1386">
        <f>WEEKNUM(A1386)</f>
        <v>18</v>
      </c>
    </row>
    <row r="1387" spans="1:22" x14ac:dyDescent="0.2">
      <c r="A1387" s="6">
        <v>43950</v>
      </c>
      <c r="B1387" t="s">
        <v>14</v>
      </c>
      <c r="C1387">
        <v>5</v>
      </c>
      <c r="D1387" t="s">
        <v>34</v>
      </c>
      <c r="E1387" s="1">
        <v>4543490485</v>
      </c>
      <c r="F1387" s="1">
        <v>1233845213</v>
      </c>
      <c r="G1387">
        <v>-25</v>
      </c>
      <c r="H1387">
        <v>-6</v>
      </c>
      <c r="I1387">
        <v>-31</v>
      </c>
      <c r="J1387">
        <v>-201</v>
      </c>
      <c r="K1387">
        <v>-232</v>
      </c>
      <c r="L1387">
        <v>-232</v>
      </c>
      <c r="M1387">
        <v>-232</v>
      </c>
      <c r="N1387">
        <v>320</v>
      </c>
      <c r="O1387">
        <v>29</v>
      </c>
      <c r="P1387">
        <v>117</v>
      </c>
      <c r="Q1387">
        <v>9438</v>
      </c>
      <c r="U1387" t="str">
        <f>VLOOKUP(D1387,Zone,2)</f>
        <v>Nord</v>
      </c>
      <c r="V1387">
        <f>WEEKNUM(A1387)</f>
        <v>18</v>
      </c>
    </row>
    <row r="1388" spans="1:22" x14ac:dyDescent="0.2">
      <c r="A1388" s="6">
        <v>43951</v>
      </c>
      <c r="B1388" t="s">
        <v>14</v>
      </c>
      <c r="C1388">
        <v>13</v>
      </c>
      <c r="D1388" t="s">
        <v>15</v>
      </c>
      <c r="E1388" s="1">
        <v>4235122196</v>
      </c>
      <c r="F1388" s="1">
        <v>1339843823</v>
      </c>
      <c r="G1388">
        <v>-3</v>
      </c>
      <c r="H1388">
        <v>-3</v>
      </c>
      <c r="I1388">
        <v>-6</v>
      </c>
      <c r="J1388">
        <v>-55</v>
      </c>
      <c r="K1388">
        <v>-61</v>
      </c>
      <c r="L1388">
        <v>-61</v>
      </c>
      <c r="M1388">
        <v>-61</v>
      </c>
      <c r="N1388">
        <v>63</v>
      </c>
      <c r="O1388">
        <v>5</v>
      </c>
      <c r="P1388">
        <v>7</v>
      </c>
      <c r="Q1388">
        <v>1382</v>
      </c>
      <c r="U1388" t="str">
        <f>VLOOKUP(D1388,Zone,2)</f>
        <v>Centro</v>
      </c>
      <c r="V1388">
        <f>WEEKNUM(A1388)</f>
        <v>18</v>
      </c>
    </row>
    <row r="1389" spans="1:22" x14ac:dyDescent="0.2">
      <c r="A1389" s="6">
        <v>43951</v>
      </c>
      <c r="B1389" t="s">
        <v>14</v>
      </c>
      <c r="C1389">
        <v>17</v>
      </c>
      <c r="D1389" t="s">
        <v>16</v>
      </c>
      <c r="E1389" s="1">
        <v>4063947052</v>
      </c>
      <c r="F1389" s="1">
        <v>1580514834</v>
      </c>
      <c r="G1389">
        <v>-2</v>
      </c>
      <c r="H1389">
        <v>0</v>
      </c>
      <c r="I1389">
        <v>-2</v>
      </c>
      <c r="J1389">
        <v>0</v>
      </c>
      <c r="K1389">
        <v>-2</v>
      </c>
      <c r="L1389">
        <v>-2</v>
      </c>
      <c r="M1389">
        <v>-2</v>
      </c>
      <c r="N1389">
        <v>3</v>
      </c>
      <c r="O1389">
        <v>0</v>
      </c>
      <c r="P1389">
        <v>1</v>
      </c>
      <c r="Q1389">
        <v>1443</v>
      </c>
      <c r="U1389" t="str">
        <f>VLOOKUP(D1389,Zone,2)</f>
        <v>Sud</v>
      </c>
      <c r="V1389">
        <f>WEEKNUM(A1389)</f>
        <v>18</v>
      </c>
    </row>
    <row r="1390" spans="1:22" x14ac:dyDescent="0.2">
      <c r="A1390" s="6">
        <v>43951</v>
      </c>
      <c r="B1390" t="s">
        <v>14</v>
      </c>
      <c r="C1390">
        <v>18</v>
      </c>
      <c r="D1390" t="s">
        <v>17</v>
      </c>
      <c r="E1390" s="1">
        <v>3890597598</v>
      </c>
      <c r="F1390" s="1">
        <v>1659440194</v>
      </c>
      <c r="G1390">
        <v>-2</v>
      </c>
      <c r="H1390">
        <v>0</v>
      </c>
      <c r="I1390">
        <v>-2</v>
      </c>
      <c r="J1390">
        <v>-11</v>
      </c>
      <c r="K1390">
        <v>-13</v>
      </c>
      <c r="L1390">
        <v>-13</v>
      </c>
      <c r="M1390">
        <v>-13</v>
      </c>
      <c r="N1390">
        <v>19</v>
      </c>
      <c r="O1390">
        <v>0</v>
      </c>
      <c r="P1390">
        <v>6</v>
      </c>
      <c r="Q1390">
        <v>989</v>
      </c>
      <c r="U1390" t="str">
        <f>VLOOKUP(D1390,Zone,2)</f>
        <v>Sud</v>
      </c>
      <c r="V1390">
        <f>WEEKNUM(A1390)</f>
        <v>18</v>
      </c>
    </row>
    <row r="1391" spans="1:22" x14ac:dyDescent="0.2">
      <c r="A1391" s="6">
        <v>43951</v>
      </c>
      <c r="B1391" t="s">
        <v>14</v>
      </c>
      <c r="C1391">
        <v>15</v>
      </c>
      <c r="D1391" t="s">
        <v>18</v>
      </c>
      <c r="E1391" s="1">
        <v>4083956555</v>
      </c>
      <c r="F1391" s="1">
        <v>1425084984</v>
      </c>
      <c r="G1391">
        <v>-34</v>
      </c>
      <c r="H1391">
        <v>-2</v>
      </c>
      <c r="I1391">
        <v>-36</v>
      </c>
      <c r="J1391">
        <v>27</v>
      </c>
      <c r="K1391">
        <v>-9</v>
      </c>
      <c r="L1391">
        <v>-9</v>
      </c>
      <c r="M1391">
        <v>-9</v>
      </c>
      <c r="N1391">
        <v>22</v>
      </c>
      <c r="O1391">
        <v>0</v>
      </c>
      <c r="P1391">
        <v>13</v>
      </c>
      <c r="Q1391">
        <v>3014</v>
      </c>
      <c r="U1391" t="str">
        <f>VLOOKUP(D1391,Zone,2)</f>
        <v>Sud</v>
      </c>
      <c r="V1391">
        <f>WEEKNUM(A1391)</f>
        <v>18</v>
      </c>
    </row>
    <row r="1392" spans="1:22" x14ac:dyDescent="0.2">
      <c r="A1392" s="6">
        <v>43951</v>
      </c>
      <c r="B1392" t="s">
        <v>14</v>
      </c>
      <c r="C1392">
        <v>8</v>
      </c>
      <c r="D1392" t="s">
        <v>46</v>
      </c>
      <c r="E1392" s="1">
        <v>4449436681</v>
      </c>
      <c r="F1392" s="1">
        <v>113417208</v>
      </c>
      <c r="G1392">
        <v>-381</v>
      </c>
      <c r="H1392">
        <v>-20</v>
      </c>
      <c r="I1392">
        <v>-401</v>
      </c>
      <c r="J1392">
        <v>-1898</v>
      </c>
      <c r="K1392">
        <v>-2299</v>
      </c>
      <c r="L1392">
        <v>-2299</v>
      </c>
      <c r="M1392">
        <v>-2299</v>
      </c>
      <c r="N1392">
        <v>2519</v>
      </c>
      <c r="O1392">
        <v>39</v>
      </c>
      <c r="P1392">
        <v>259</v>
      </c>
      <c r="Q1392">
        <v>5992</v>
      </c>
      <c r="U1392" t="str">
        <f>VLOOKUP(D1392,Zone,2)</f>
        <v>Nord</v>
      </c>
      <c r="V1392">
        <f>WEEKNUM(A1392)</f>
        <v>18</v>
      </c>
    </row>
    <row r="1393" spans="1:22" x14ac:dyDescent="0.2">
      <c r="A1393" s="6">
        <v>43951</v>
      </c>
      <c r="B1393" t="s">
        <v>14</v>
      </c>
      <c r="C1393">
        <v>6</v>
      </c>
      <c r="D1393" t="s">
        <v>19</v>
      </c>
      <c r="E1393" s="1">
        <v>456494354</v>
      </c>
      <c r="F1393" s="1">
        <v>1376813649</v>
      </c>
      <c r="G1393">
        <v>-25</v>
      </c>
      <c r="H1393">
        <v>-1</v>
      </c>
      <c r="I1393">
        <v>-26</v>
      </c>
      <c r="J1393">
        <v>-31</v>
      </c>
      <c r="K1393">
        <v>-57</v>
      </c>
      <c r="L1393">
        <v>-57</v>
      </c>
      <c r="M1393">
        <v>-57</v>
      </c>
      <c r="N1393">
        <v>68</v>
      </c>
      <c r="O1393">
        <v>4</v>
      </c>
      <c r="P1393">
        <v>15</v>
      </c>
      <c r="Q1393">
        <v>1161</v>
      </c>
      <c r="U1393" t="str">
        <f>VLOOKUP(D1393,Zone,2)</f>
        <v>Nord</v>
      </c>
      <c r="V1393">
        <f>WEEKNUM(A1393)</f>
        <v>18</v>
      </c>
    </row>
    <row r="1394" spans="1:22" x14ac:dyDescent="0.2">
      <c r="A1394" s="6">
        <v>43951</v>
      </c>
      <c r="B1394" t="s">
        <v>14</v>
      </c>
      <c r="C1394">
        <v>12</v>
      </c>
      <c r="D1394" t="s">
        <v>20</v>
      </c>
      <c r="E1394" s="1">
        <v>4189277044</v>
      </c>
      <c r="F1394" s="1">
        <v>1248366722</v>
      </c>
      <c r="G1394">
        <v>-28</v>
      </c>
      <c r="H1394">
        <v>-15</v>
      </c>
      <c r="I1394">
        <v>-43</v>
      </c>
      <c r="J1394">
        <v>-24</v>
      </c>
      <c r="K1394">
        <v>-67</v>
      </c>
      <c r="L1394">
        <v>-67</v>
      </c>
      <c r="M1394">
        <v>-67</v>
      </c>
      <c r="N1394">
        <v>128</v>
      </c>
      <c r="O1394">
        <v>10</v>
      </c>
      <c r="P1394">
        <v>71</v>
      </c>
      <c r="Q1394">
        <v>4093</v>
      </c>
      <c r="U1394" t="str">
        <f>VLOOKUP(D1394,Zone,2)</f>
        <v>Centro</v>
      </c>
      <c r="V1394">
        <f>WEEKNUM(A1394)</f>
        <v>18</v>
      </c>
    </row>
    <row r="1395" spans="1:22" x14ac:dyDescent="0.2">
      <c r="A1395" s="6">
        <v>43951</v>
      </c>
      <c r="B1395" t="s">
        <v>14</v>
      </c>
      <c r="C1395">
        <v>7</v>
      </c>
      <c r="D1395" t="s">
        <v>21</v>
      </c>
      <c r="E1395" s="1">
        <v>4441149315</v>
      </c>
      <c r="F1395" s="1">
        <v>89326992</v>
      </c>
      <c r="G1395">
        <v>-21</v>
      </c>
      <c r="H1395">
        <v>-1</v>
      </c>
      <c r="I1395">
        <v>-22</v>
      </c>
      <c r="J1395">
        <v>-3</v>
      </c>
      <c r="K1395">
        <v>-25</v>
      </c>
      <c r="L1395">
        <v>-25</v>
      </c>
      <c r="M1395">
        <v>-25</v>
      </c>
      <c r="N1395">
        <v>114</v>
      </c>
      <c r="O1395">
        <v>15</v>
      </c>
      <c r="P1395">
        <v>104</v>
      </c>
      <c r="Q1395">
        <v>1542</v>
      </c>
      <c r="U1395" t="str">
        <f>VLOOKUP(D1395,Zone,2)</f>
        <v>Nord</v>
      </c>
      <c r="V1395">
        <f>WEEKNUM(A1395)</f>
        <v>18</v>
      </c>
    </row>
    <row r="1396" spans="1:22" x14ac:dyDescent="0.2">
      <c r="A1396" s="6">
        <v>43951</v>
      </c>
      <c r="B1396" t="s">
        <v>14</v>
      </c>
      <c r="C1396">
        <v>3</v>
      </c>
      <c r="D1396" t="s">
        <v>22</v>
      </c>
      <c r="E1396" s="1">
        <v>4546679409</v>
      </c>
      <c r="F1396" s="1">
        <v>9190347404</v>
      </c>
      <c r="G1396">
        <v>-286</v>
      </c>
      <c r="H1396">
        <v>-29</v>
      </c>
      <c r="I1396">
        <v>-315</v>
      </c>
      <c r="J1396">
        <v>404</v>
      </c>
      <c r="K1396">
        <v>89</v>
      </c>
      <c r="L1396">
        <v>89</v>
      </c>
      <c r="M1396">
        <v>89</v>
      </c>
      <c r="N1396">
        <v>416</v>
      </c>
      <c r="O1396">
        <v>93</v>
      </c>
      <c r="P1396">
        <v>598</v>
      </c>
      <c r="Q1396">
        <v>11048</v>
      </c>
      <c r="U1396" t="str">
        <f>VLOOKUP(D1396,Zone,2)</f>
        <v>Nord</v>
      </c>
      <c r="V1396">
        <f>WEEKNUM(A1396)</f>
        <v>18</v>
      </c>
    </row>
    <row r="1397" spans="1:22" x14ac:dyDescent="0.2">
      <c r="A1397" s="6">
        <v>43951</v>
      </c>
      <c r="B1397" t="s">
        <v>14</v>
      </c>
      <c r="C1397">
        <v>11</v>
      </c>
      <c r="D1397" t="s">
        <v>23</v>
      </c>
      <c r="E1397" s="1">
        <v>4361675973</v>
      </c>
      <c r="F1397" s="1">
        <v>135188753</v>
      </c>
      <c r="G1397">
        <v>-175</v>
      </c>
      <c r="H1397">
        <v>-4</v>
      </c>
      <c r="I1397">
        <v>-179</v>
      </c>
      <c r="J1397">
        <v>42</v>
      </c>
      <c r="K1397">
        <v>-137</v>
      </c>
      <c r="L1397">
        <v>-137</v>
      </c>
      <c r="M1397">
        <v>-137</v>
      </c>
      <c r="N1397">
        <v>167</v>
      </c>
      <c r="O1397">
        <v>7</v>
      </c>
      <c r="P1397">
        <v>37</v>
      </c>
      <c r="Q1397">
        <v>3583</v>
      </c>
      <c r="U1397" t="str">
        <f>VLOOKUP(D1397,Zone,2)</f>
        <v>Centro</v>
      </c>
      <c r="V1397">
        <f>WEEKNUM(A1397)</f>
        <v>18</v>
      </c>
    </row>
    <row r="1398" spans="1:22" x14ac:dyDescent="0.2">
      <c r="A1398" s="6">
        <v>43951</v>
      </c>
      <c r="B1398" t="s">
        <v>14</v>
      </c>
      <c r="C1398">
        <v>14</v>
      </c>
      <c r="D1398" t="s">
        <v>24</v>
      </c>
      <c r="E1398" s="1">
        <v>4155774754</v>
      </c>
      <c r="F1398" s="1">
        <v>1465916051</v>
      </c>
      <c r="G1398">
        <v>0</v>
      </c>
      <c r="H1398">
        <v>0</v>
      </c>
      <c r="I1398">
        <v>0</v>
      </c>
      <c r="J1398">
        <v>-3</v>
      </c>
      <c r="K1398">
        <v>-3</v>
      </c>
      <c r="L1398">
        <v>-3</v>
      </c>
      <c r="M1398">
        <v>-3</v>
      </c>
      <c r="N1398">
        <v>4</v>
      </c>
      <c r="O1398">
        <v>0</v>
      </c>
      <c r="P1398">
        <v>1</v>
      </c>
      <c r="Q1398">
        <v>536</v>
      </c>
      <c r="U1398" t="str">
        <f>VLOOKUP(D1398,Zone,2)</f>
        <v>Sud</v>
      </c>
      <c r="V1398">
        <f>WEEKNUM(A1398)</f>
        <v>18</v>
      </c>
    </row>
    <row r="1399" spans="1:22" x14ac:dyDescent="0.2">
      <c r="A1399" s="6">
        <v>43951</v>
      </c>
      <c r="B1399" t="s">
        <v>14</v>
      </c>
      <c r="C1399">
        <v>4</v>
      </c>
      <c r="D1399" t="s">
        <v>25</v>
      </c>
      <c r="E1399" s="1">
        <v>4649933453</v>
      </c>
      <c r="F1399" s="1">
        <v>1135662422</v>
      </c>
      <c r="G1399">
        <v>7</v>
      </c>
      <c r="H1399">
        <v>-1</v>
      </c>
      <c r="I1399">
        <v>6</v>
      </c>
      <c r="J1399">
        <v>-49</v>
      </c>
      <c r="K1399">
        <v>-43</v>
      </c>
      <c r="L1399">
        <v>-43</v>
      </c>
      <c r="M1399">
        <v>-43</v>
      </c>
      <c r="N1399">
        <v>53</v>
      </c>
      <c r="O1399">
        <v>1</v>
      </c>
      <c r="P1399">
        <v>11</v>
      </c>
      <c r="Q1399">
        <v>1079</v>
      </c>
      <c r="U1399" t="str">
        <f>VLOOKUP(D1399,Zone,2)</f>
        <v>Nord</v>
      </c>
      <c r="V1399">
        <f>WEEKNUM(A1399)</f>
        <v>18</v>
      </c>
    </row>
    <row r="1400" spans="1:22" x14ac:dyDescent="0.2">
      <c r="A1400" s="6">
        <v>43951</v>
      </c>
      <c r="B1400" t="s">
        <v>14</v>
      </c>
      <c r="C1400">
        <v>4</v>
      </c>
      <c r="D1400" t="s">
        <v>26</v>
      </c>
      <c r="E1400" s="1">
        <v>4606893511</v>
      </c>
      <c r="F1400" s="1">
        <v>1112123097</v>
      </c>
      <c r="G1400">
        <v>-7</v>
      </c>
      <c r="H1400">
        <v>-1</v>
      </c>
      <c r="I1400">
        <v>-8</v>
      </c>
      <c r="J1400">
        <v>-85</v>
      </c>
      <c r="K1400">
        <v>-93</v>
      </c>
      <c r="L1400">
        <v>-93</v>
      </c>
      <c r="M1400">
        <v>-93</v>
      </c>
      <c r="N1400">
        <v>138</v>
      </c>
      <c r="O1400">
        <v>2</v>
      </c>
      <c r="P1400">
        <v>47</v>
      </c>
      <c r="Q1400">
        <v>1526</v>
      </c>
      <c r="U1400" t="str">
        <f>VLOOKUP(D1400,Zone,2)</f>
        <v>Nord</v>
      </c>
      <c r="V1400">
        <f>WEEKNUM(A1400)</f>
        <v>18</v>
      </c>
    </row>
    <row r="1401" spans="1:22" x14ac:dyDescent="0.2">
      <c r="A1401" s="6">
        <v>43951</v>
      </c>
      <c r="B1401" t="s">
        <v>14</v>
      </c>
      <c r="C1401">
        <v>1</v>
      </c>
      <c r="D1401" t="s">
        <v>27</v>
      </c>
      <c r="E1401" s="1">
        <v>450732745</v>
      </c>
      <c r="F1401" s="1">
        <v>7680687483</v>
      </c>
      <c r="G1401">
        <v>-16</v>
      </c>
      <c r="H1401">
        <v>-3</v>
      </c>
      <c r="I1401">
        <v>-19</v>
      </c>
      <c r="J1401">
        <v>-9</v>
      </c>
      <c r="K1401">
        <v>-28</v>
      </c>
      <c r="L1401">
        <v>-28</v>
      </c>
      <c r="M1401">
        <v>-28</v>
      </c>
      <c r="N1401">
        <v>393</v>
      </c>
      <c r="O1401">
        <v>63</v>
      </c>
      <c r="P1401">
        <v>428</v>
      </c>
      <c r="Q1401">
        <v>5268</v>
      </c>
      <c r="U1401" t="str">
        <f>VLOOKUP(D1401,Zone,2)</f>
        <v>Nord</v>
      </c>
      <c r="V1401">
        <f>WEEKNUM(A1401)</f>
        <v>18</v>
      </c>
    </row>
    <row r="1402" spans="1:22" x14ac:dyDescent="0.2">
      <c r="A1402" s="6">
        <v>43951</v>
      </c>
      <c r="B1402" t="s">
        <v>14</v>
      </c>
      <c r="C1402">
        <v>16</v>
      </c>
      <c r="D1402" t="s">
        <v>28</v>
      </c>
      <c r="E1402" s="1">
        <v>4112559576</v>
      </c>
      <c r="F1402" s="1">
        <v>1686736689</v>
      </c>
      <c r="G1402">
        <v>-10</v>
      </c>
      <c r="H1402">
        <v>-5</v>
      </c>
      <c r="I1402">
        <v>-15</v>
      </c>
      <c r="J1402">
        <v>37</v>
      </c>
      <c r="K1402">
        <v>22</v>
      </c>
      <c r="L1402">
        <v>22</v>
      </c>
      <c r="M1402">
        <v>22</v>
      </c>
      <c r="N1402">
        <v>16</v>
      </c>
      <c r="O1402">
        <v>5</v>
      </c>
      <c r="P1402">
        <v>43</v>
      </c>
      <c r="Q1402">
        <v>2126</v>
      </c>
      <c r="U1402" t="str">
        <f>VLOOKUP(D1402,Zone,2)</f>
        <v>Sud</v>
      </c>
      <c r="V1402">
        <f>WEEKNUM(A1402)</f>
        <v>18</v>
      </c>
    </row>
    <row r="1403" spans="1:22" x14ac:dyDescent="0.2">
      <c r="A1403" s="6">
        <v>43951</v>
      </c>
      <c r="B1403" t="s">
        <v>14</v>
      </c>
      <c r="C1403">
        <v>20</v>
      </c>
      <c r="D1403" t="s">
        <v>29</v>
      </c>
      <c r="E1403" s="1">
        <v>3921531192</v>
      </c>
      <c r="F1403" s="1">
        <v>9110616306</v>
      </c>
      <c r="G1403">
        <v>0</v>
      </c>
      <c r="H1403">
        <v>-1</v>
      </c>
      <c r="I1403">
        <v>-1</v>
      </c>
      <c r="J1403">
        <v>-16</v>
      </c>
      <c r="K1403">
        <v>-17</v>
      </c>
      <c r="L1403">
        <v>-17</v>
      </c>
      <c r="M1403">
        <v>-17</v>
      </c>
      <c r="N1403">
        <v>22</v>
      </c>
      <c r="O1403">
        <v>0</v>
      </c>
      <c r="P1403">
        <v>5</v>
      </c>
      <c r="Q1403">
        <v>1455</v>
      </c>
      <c r="U1403" t="str">
        <f>VLOOKUP(D1403,Zone,2)</f>
        <v>Sud</v>
      </c>
      <c r="V1403">
        <f>WEEKNUM(A1403)</f>
        <v>18</v>
      </c>
    </row>
    <row r="1404" spans="1:22" x14ac:dyDescent="0.2">
      <c r="A1404" s="6">
        <v>43951</v>
      </c>
      <c r="B1404" t="s">
        <v>14</v>
      </c>
      <c r="C1404">
        <v>19</v>
      </c>
      <c r="D1404" t="s">
        <v>30</v>
      </c>
      <c r="E1404" s="1">
        <v>3811569725</v>
      </c>
      <c r="F1404" s="1">
        <v>133623567</v>
      </c>
      <c r="G1404">
        <v>-7</v>
      </c>
      <c r="H1404">
        <v>-1</v>
      </c>
      <c r="I1404">
        <v>-8</v>
      </c>
      <c r="J1404">
        <v>20</v>
      </c>
      <c r="K1404">
        <v>12</v>
      </c>
      <c r="L1404">
        <v>12</v>
      </c>
      <c r="M1404">
        <v>12</v>
      </c>
      <c r="N1404">
        <v>11</v>
      </c>
      <c r="O1404">
        <v>3</v>
      </c>
      <c r="P1404">
        <v>26</v>
      </c>
      <c r="Q1404">
        <v>4309</v>
      </c>
      <c r="U1404" t="str">
        <f>VLOOKUP(D1404,Zone,2)</f>
        <v>Sud</v>
      </c>
      <c r="V1404">
        <f>WEEKNUM(A1404)</f>
        <v>18</v>
      </c>
    </row>
    <row r="1405" spans="1:22" x14ac:dyDescent="0.2">
      <c r="A1405" s="6">
        <v>43951</v>
      </c>
      <c r="B1405" t="s">
        <v>14</v>
      </c>
      <c r="C1405">
        <v>9</v>
      </c>
      <c r="D1405" t="s">
        <v>31</v>
      </c>
      <c r="E1405" s="1">
        <v>4376923077</v>
      </c>
      <c r="F1405" s="1">
        <v>1125588885</v>
      </c>
      <c r="G1405">
        <v>-30</v>
      </c>
      <c r="H1405">
        <v>-13</v>
      </c>
      <c r="I1405">
        <v>-43</v>
      </c>
      <c r="J1405">
        <v>-36</v>
      </c>
      <c r="K1405">
        <v>-79</v>
      </c>
      <c r="L1405">
        <v>-79</v>
      </c>
      <c r="M1405">
        <v>-79</v>
      </c>
      <c r="N1405">
        <v>124</v>
      </c>
      <c r="O1405">
        <v>15</v>
      </c>
      <c r="P1405">
        <v>60</v>
      </c>
      <c r="Q1405">
        <v>4367</v>
      </c>
      <c r="U1405" t="str">
        <f>VLOOKUP(D1405,Zone,2)</f>
        <v>Centro</v>
      </c>
      <c r="V1405">
        <f>WEEKNUM(A1405)</f>
        <v>18</v>
      </c>
    </row>
    <row r="1406" spans="1:22" x14ac:dyDescent="0.2">
      <c r="A1406" s="6">
        <v>43951</v>
      </c>
      <c r="B1406" t="s">
        <v>14</v>
      </c>
      <c r="C1406">
        <v>10</v>
      </c>
      <c r="D1406" t="s">
        <v>32</v>
      </c>
      <c r="E1406" s="1">
        <v>4310675841</v>
      </c>
      <c r="F1406" s="1">
        <v>1238824698</v>
      </c>
      <c r="G1406">
        <v>-9</v>
      </c>
      <c r="H1406">
        <v>0</v>
      </c>
      <c r="I1406">
        <v>-9</v>
      </c>
      <c r="J1406">
        <v>-19</v>
      </c>
      <c r="K1406">
        <v>-28</v>
      </c>
      <c r="L1406">
        <v>-28</v>
      </c>
      <c r="M1406">
        <v>-28</v>
      </c>
      <c r="N1406">
        <v>28</v>
      </c>
      <c r="O1406">
        <v>1</v>
      </c>
      <c r="P1406">
        <v>1</v>
      </c>
      <c r="Q1406">
        <v>1522</v>
      </c>
      <c r="U1406" t="str">
        <f>VLOOKUP(D1406,Zone,2)</f>
        <v>Centro</v>
      </c>
      <c r="V1406">
        <f>WEEKNUM(A1406)</f>
        <v>18</v>
      </c>
    </row>
    <row r="1407" spans="1:22" x14ac:dyDescent="0.2">
      <c r="A1407" s="6">
        <v>43951</v>
      </c>
      <c r="B1407" t="s">
        <v>14</v>
      </c>
      <c r="C1407">
        <v>2</v>
      </c>
      <c r="D1407" t="s">
        <v>33</v>
      </c>
      <c r="E1407" s="1">
        <v>4573750286</v>
      </c>
      <c r="F1407" s="1">
        <v>7320149366</v>
      </c>
      <c r="G1407">
        <v>-2</v>
      </c>
      <c r="H1407">
        <v>-1</v>
      </c>
      <c r="I1407">
        <v>-3</v>
      </c>
      <c r="J1407">
        <v>-43</v>
      </c>
      <c r="K1407">
        <v>-46</v>
      </c>
      <c r="L1407">
        <v>-46</v>
      </c>
      <c r="M1407">
        <v>-46</v>
      </c>
      <c r="N1407">
        <v>50</v>
      </c>
      <c r="O1407">
        <v>0</v>
      </c>
      <c r="P1407">
        <v>4</v>
      </c>
      <c r="Q1407">
        <v>450</v>
      </c>
      <c r="U1407" t="str">
        <f>VLOOKUP(D1407,Zone,2)</f>
        <v>Nord</v>
      </c>
      <c r="V1407">
        <f>WEEKNUM(A1407)</f>
        <v>18</v>
      </c>
    </row>
    <row r="1408" spans="1:22" x14ac:dyDescent="0.2">
      <c r="A1408" s="6">
        <v>43951</v>
      </c>
      <c r="B1408" t="s">
        <v>14</v>
      </c>
      <c r="C1408">
        <v>5</v>
      </c>
      <c r="D1408" t="s">
        <v>34</v>
      </c>
      <c r="E1408" s="1">
        <v>4543490485</v>
      </c>
      <c r="F1408" s="1">
        <v>1233845213</v>
      </c>
      <c r="G1408">
        <v>-30</v>
      </c>
      <c r="H1408">
        <v>0</v>
      </c>
      <c r="I1408">
        <v>-30</v>
      </c>
      <c r="J1408">
        <v>-192</v>
      </c>
      <c r="K1408">
        <v>-222</v>
      </c>
      <c r="L1408">
        <v>-222</v>
      </c>
      <c r="M1408">
        <v>-222</v>
      </c>
      <c r="N1408">
        <v>335</v>
      </c>
      <c r="O1408">
        <v>22</v>
      </c>
      <c r="P1408">
        <v>135</v>
      </c>
      <c r="Q1408">
        <v>11571</v>
      </c>
      <c r="U1408" t="str">
        <f>VLOOKUP(D1408,Zone,2)</f>
        <v>Nord</v>
      </c>
      <c r="V1408">
        <f>WEEKNUM(A1408)</f>
        <v>18</v>
      </c>
    </row>
    <row r="1409" spans="1:22" x14ac:dyDescent="0.2">
      <c r="A1409" s="6">
        <v>43952</v>
      </c>
      <c r="B1409" t="s">
        <v>14</v>
      </c>
      <c r="C1409">
        <v>13</v>
      </c>
      <c r="D1409" t="s">
        <v>15</v>
      </c>
      <c r="E1409" s="1">
        <v>4235122196</v>
      </c>
      <c r="F1409" s="1">
        <v>1339843823</v>
      </c>
      <c r="G1409">
        <v>-9</v>
      </c>
      <c r="H1409">
        <v>0</v>
      </c>
      <c r="I1409">
        <v>-9</v>
      </c>
      <c r="J1409">
        <v>5</v>
      </c>
      <c r="K1409">
        <v>-4</v>
      </c>
      <c r="L1409">
        <v>-4</v>
      </c>
      <c r="M1409">
        <v>-4</v>
      </c>
      <c r="N1409">
        <v>18</v>
      </c>
      <c r="O1409">
        <v>4</v>
      </c>
      <c r="P1409">
        <v>18</v>
      </c>
      <c r="Q1409">
        <v>1389</v>
      </c>
      <c r="U1409" t="str">
        <f>VLOOKUP(D1409,Zone,2)</f>
        <v>Centro</v>
      </c>
      <c r="V1409">
        <f>WEEKNUM(A1409)</f>
        <v>18</v>
      </c>
    </row>
    <row r="1410" spans="1:22" x14ac:dyDescent="0.2">
      <c r="A1410" s="6">
        <v>43952</v>
      </c>
      <c r="B1410" t="s">
        <v>14</v>
      </c>
      <c r="C1410">
        <v>17</v>
      </c>
      <c r="D1410" t="s">
        <v>16</v>
      </c>
      <c r="E1410" s="1">
        <v>4063947052</v>
      </c>
      <c r="F1410" s="1">
        <v>1580514834</v>
      </c>
      <c r="G1410">
        <v>0</v>
      </c>
      <c r="H1410">
        <v>0</v>
      </c>
      <c r="I1410">
        <v>0</v>
      </c>
      <c r="J1410">
        <v>1</v>
      </c>
      <c r="K1410">
        <v>1</v>
      </c>
      <c r="L1410">
        <v>1</v>
      </c>
      <c r="M1410">
        <v>1</v>
      </c>
      <c r="N1410">
        <v>10</v>
      </c>
      <c r="O1410">
        <v>0</v>
      </c>
      <c r="P1410">
        <v>11</v>
      </c>
      <c r="Q1410">
        <v>495</v>
      </c>
      <c r="U1410" t="str">
        <f>VLOOKUP(D1410,Zone,2)</f>
        <v>Sud</v>
      </c>
      <c r="V1410">
        <f>WEEKNUM(A1410)</f>
        <v>18</v>
      </c>
    </row>
    <row r="1411" spans="1:22" x14ac:dyDescent="0.2">
      <c r="A1411" s="6">
        <v>43952</v>
      </c>
      <c r="B1411" t="s">
        <v>14</v>
      </c>
      <c r="C1411">
        <v>18</v>
      </c>
      <c r="D1411" t="s">
        <v>17</v>
      </c>
      <c r="E1411" s="1">
        <v>3890597598</v>
      </c>
      <c r="F1411" s="1">
        <v>1659440194</v>
      </c>
      <c r="G1411">
        <v>0</v>
      </c>
      <c r="H1411">
        <v>-3</v>
      </c>
      <c r="I1411">
        <v>-3</v>
      </c>
      <c r="J1411">
        <v>-10</v>
      </c>
      <c r="K1411">
        <v>-13</v>
      </c>
      <c r="L1411">
        <v>-13</v>
      </c>
      <c r="M1411">
        <v>-13</v>
      </c>
      <c r="N1411">
        <v>17</v>
      </c>
      <c r="O1411">
        <v>0</v>
      </c>
      <c r="P1411">
        <v>4</v>
      </c>
      <c r="Q1411">
        <v>1151</v>
      </c>
      <c r="U1411" t="str">
        <f>VLOOKUP(D1411,Zone,2)</f>
        <v>Sud</v>
      </c>
      <c r="V1411">
        <f>WEEKNUM(A1411)</f>
        <v>18</v>
      </c>
    </row>
    <row r="1412" spans="1:22" x14ac:dyDescent="0.2">
      <c r="A1412" s="6">
        <v>43952</v>
      </c>
      <c r="B1412" t="s">
        <v>14</v>
      </c>
      <c r="C1412">
        <v>15</v>
      </c>
      <c r="D1412" t="s">
        <v>18</v>
      </c>
      <c r="E1412" s="1">
        <v>4083956555</v>
      </c>
      <c r="F1412" s="1">
        <v>1425084984</v>
      </c>
      <c r="G1412">
        <v>-6</v>
      </c>
      <c r="H1412">
        <v>0</v>
      </c>
      <c r="I1412">
        <v>-6</v>
      </c>
      <c r="J1412">
        <v>-14</v>
      </c>
      <c r="K1412">
        <v>-20</v>
      </c>
      <c r="L1412">
        <v>-20</v>
      </c>
      <c r="M1412">
        <v>-20</v>
      </c>
      <c r="N1412">
        <v>41</v>
      </c>
      <c r="O1412">
        <v>0</v>
      </c>
      <c r="P1412">
        <v>21</v>
      </c>
      <c r="Q1412">
        <v>3832</v>
      </c>
      <c r="U1412" t="str">
        <f>VLOOKUP(D1412,Zone,2)</f>
        <v>Sud</v>
      </c>
      <c r="V1412">
        <f>WEEKNUM(A1412)</f>
        <v>18</v>
      </c>
    </row>
    <row r="1413" spans="1:22" x14ac:dyDescent="0.2">
      <c r="A1413" s="6">
        <v>43952</v>
      </c>
      <c r="B1413" t="s">
        <v>14</v>
      </c>
      <c r="C1413">
        <v>8</v>
      </c>
      <c r="D1413" t="s">
        <v>46</v>
      </c>
      <c r="E1413" s="1">
        <v>4449436681</v>
      </c>
      <c r="F1413" s="1">
        <v>113417208</v>
      </c>
      <c r="G1413">
        <v>-34</v>
      </c>
      <c r="H1413">
        <v>-9</v>
      </c>
      <c r="I1413">
        <v>-43</v>
      </c>
      <c r="J1413">
        <v>-36</v>
      </c>
      <c r="K1413">
        <v>-79</v>
      </c>
      <c r="L1413">
        <v>-79</v>
      </c>
      <c r="M1413">
        <v>-79</v>
      </c>
      <c r="N1413">
        <v>259</v>
      </c>
      <c r="O1413">
        <v>28</v>
      </c>
      <c r="P1413">
        <v>208</v>
      </c>
      <c r="Q1413">
        <v>5407</v>
      </c>
      <c r="U1413" t="str">
        <f>VLOOKUP(D1413,Zone,2)</f>
        <v>Nord</v>
      </c>
      <c r="V1413">
        <f>WEEKNUM(A1413)</f>
        <v>18</v>
      </c>
    </row>
    <row r="1414" spans="1:22" x14ac:dyDescent="0.2">
      <c r="A1414" s="6">
        <v>43952</v>
      </c>
      <c r="B1414" t="s">
        <v>14</v>
      </c>
      <c r="C1414">
        <v>6</v>
      </c>
      <c r="D1414" t="s">
        <v>19</v>
      </c>
      <c r="E1414" s="1">
        <v>456494354</v>
      </c>
      <c r="F1414" s="1">
        <v>1376813649</v>
      </c>
      <c r="G1414">
        <v>22</v>
      </c>
      <c r="H1414">
        <v>-5</v>
      </c>
      <c r="I1414">
        <v>17</v>
      </c>
      <c r="J1414">
        <v>-72</v>
      </c>
      <c r="K1414">
        <v>-55</v>
      </c>
      <c r="L1414">
        <v>-55</v>
      </c>
      <c r="M1414">
        <v>-55</v>
      </c>
      <c r="N1414">
        <v>66</v>
      </c>
      <c r="O1414">
        <v>5</v>
      </c>
      <c r="P1414">
        <v>16</v>
      </c>
      <c r="Q1414">
        <v>3083</v>
      </c>
      <c r="U1414" t="str">
        <f>VLOOKUP(D1414,Zone,2)</f>
        <v>Nord</v>
      </c>
      <c r="V1414">
        <f>WEEKNUM(A1414)</f>
        <v>18</v>
      </c>
    </row>
    <row r="1415" spans="1:22" x14ac:dyDescent="0.2">
      <c r="A1415" s="6">
        <v>43952</v>
      </c>
      <c r="B1415" t="s">
        <v>14</v>
      </c>
      <c r="C1415">
        <v>12</v>
      </c>
      <c r="D1415" t="s">
        <v>20</v>
      </c>
      <c r="E1415" s="1">
        <v>4189277044</v>
      </c>
      <c r="F1415" s="1">
        <v>1248366722</v>
      </c>
      <c r="G1415">
        <v>-45</v>
      </c>
      <c r="H1415">
        <v>-10</v>
      </c>
      <c r="I1415">
        <v>-55</v>
      </c>
      <c r="J1415">
        <v>33</v>
      </c>
      <c r="K1415">
        <v>-22</v>
      </c>
      <c r="L1415">
        <v>-22</v>
      </c>
      <c r="M1415">
        <v>-22</v>
      </c>
      <c r="N1415">
        <v>37</v>
      </c>
      <c r="O1415">
        <v>41</v>
      </c>
      <c r="P1415">
        <v>56</v>
      </c>
      <c r="Q1415">
        <v>6208</v>
      </c>
      <c r="U1415" t="str">
        <f>VLOOKUP(D1415,Zone,2)</f>
        <v>Centro</v>
      </c>
      <c r="V1415">
        <f>WEEKNUM(A1415)</f>
        <v>18</v>
      </c>
    </row>
    <row r="1416" spans="1:22" x14ac:dyDescent="0.2">
      <c r="A1416" s="6">
        <v>43952</v>
      </c>
      <c r="B1416" t="s">
        <v>14</v>
      </c>
      <c r="C1416">
        <v>7</v>
      </c>
      <c r="D1416" t="s">
        <v>21</v>
      </c>
      <c r="E1416" s="1">
        <v>4441149315</v>
      </c>
      <c r="F1416" s="1">
        <v>89326992</v>
      </c>
      <c r="G1416">
        <v>-10</v>
      </c>
      <c r="H1416">
        <v>-1</v>
      </c>
      <c r="I1416">
        <v>-11</v>
      </c>
      <c r="J1416">
        <v>-22</v>
      </c>
      <c r="K1416">
        <v>-33</v>
      </c>
      <c r="L1416">
        <v>-33</v>
      </c>
      <c r="M1416">
        <v>-33</v>
      </c>
      <c r="N1416">
        <v>149</v>
      </c>
      <c r="O1416">
        <v>17</v>
      </c>
      <c r="P1416">
        <v>133</v>
      </c>
      <c r="Q1416">
        <v>2437</v>
      </c>
      <c r="U1416" t="str">
        <f>VLOOKUP(D1416,Zone,2)</f>
        <v>Nord</v>
      </c>
      <c r="V1416">
        <f>WEEKNUM(A1416)</f>
        <v>18</v>
      </c>
    </row>
    <row r="1417" spans="1:22" x14ac:dyDescent="0.2">
      <c r="A1417" s="6">
        <v>43952</v>
      </c>
      <c r="B1417" t="s">
        <v>14</v>
      </c>
      <c r="C1417">
        <v>3</v>
      </c>
      <c r="D1417" t="s">
        <v>22</v>
      </c>
      <c r="E1417" s="1">
        <v>4546679409</v>
      </c>
      <c r="F1417" s="1">
        <v>9190347404</v>
      </c>
      <c r="G1417">
        <v>-206</v>
      </c>
      <c r="H1417">
        <v>-42</v>
      </c>
      <c r="I1417">
        <v>-248</v>
      </c>
      <c r="J1417">
        <v>510</v>
      </c>
      <c r="K1417">
        <v>262</v>
      </c>
      <c r="L1417">
        <v>262</v>
      </c>
      <c r="M1417">
        <v>262</v>
      </c>
      <c r="N1417">
        <v>387</v>
      </c>
      <c r="O1417">
        <v>88</v>
      </c>
      <c r="P1417">
        <v>737</v>
      </c>
      <c r="Q1417">
        <v>13701</v>
      </c>
      <c r="U1417" t="str">
        <f>VLOOKUP(D1417,Zone,2)</f>
        <v>Nord</v>
      </c>
      <c r="V1417">
        <f>WEEKNUM(A1417)</f>
        <v>18</v>
      </c>
    </row>
    <row r="1418" spans="1:22" x14ac:dyDescent="0.2">
      <c r="A1418" s="6">
        <v>43952</v>
      </c>
      <c r="B1418" t="s">
        <v>14</v>
      </c>
      <c r="C1418">
        <v>11</v>
      </c>
      <c r="D1418" t="s">
        <v>23</v>
      </c>
      <c r="E1418" s="1">
        <v>4361675973</v>
      </c>
      <c r="F1418" s="1">
        <v>135188753</v>
      </c>
      <c r="G1418">
        <v>-52</v>
      </c>
      <c r="H1418">
        <v>-4</v>
      </c>
      <c r="I1418">
        <v>-56</v>
      </c>
      <c r="J1418">
        <v>57</v>
      </c>
      <c r="K1418">
        <v>1</v>
      </c>
      <c r="L1418">
        <v>1</v>
      </c>
      <c r="M1418">
        <v>1</v>
      </c>
      <c r="N1418">
        <v>22</v>
      </c>
      <c r="O1418">
        <v>5</v>
      </c>
      <c r="P1418">
        <v>28</v>
      </c>
      <c r="Q1418">
        <v>1753</v>
      </c>
      <c r="U1418" t="str">
        <f>VLOOKUP(D1418,Zone,2)</f>
        <v>Centro</v>
      </c>
      <c r="V1418">
        <f>WEEKNUM(A1418)</f>
        <v>18</v>
      </c>
    </row>
    <row r="1419" spans="1:22" x14ac:dyDescent="0.2">
      <c r="A1419" s="6">
        <v>43952</v>
      </c>
      <c r="B1419" t="s">
        <v>14</v>
      </c>
      <c r="C1419">
        <v>14</v>
      </c>
      <c r="D1419" t="s">
        <v>24</v>
      </c>
      <c r="E1419" s="1">
        <v>4155774754</v>
      </c>
      <c r="F1419" s="1">
        <v>1465916051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2</v>
      </c>
      <c r="O1419">
        <v>0</v>
      </c>
      <c r="P1419">
        <v>2</v>
      </c>
      <c r="Q1419">
        <v>17</v>
      </c>
      <c r="U1419" t="str">
        <f>VLOOKUP(D1419,Zone,2)</f>
        <v>Sud</v>
      </c>
      <c r="V1419">
        <f>WEEKNUM(A1419)</f>
        <v>18</v>
      </c>
    </row>
    <row r="1420" spans="1:22" x14ac:dyDescent="0.2">
      <c r="A1420" s="6">
        <v>43952</v>
      </c>
      <c r="B1420" t="s">
        <v>14</v>
      </c>
      <c r="C1420">
        <v>4</v>
      </c>
      <c r="D1420" t="s">
        <v>25</v>
      </c>
      <c r="E1420" s="1">
        <v>4649933453</v>
      </c>
      <c r="F1420" s="1">
        <v>1135662422</v>
      </c>
      <c r="G1420">
        <v>-14</v>
      </c>
      <c r="H1420">
        <v>-2</v>
      </c>
      <c r="I1420">
        <v>-16</v>
      </c>
      <c r="J1420">
        <v>-29</v>
      </c>
      <c r="K1420">
        <v>-45</v>
      </c>
      <c r="L1420">
        <v>-45</v>
      </c>
      <c r="M1420">
        <v>-45</v>
      </c>
      <c r="N1420">
        <v>52</v>
      </c>
      <c r="O1420">
        <v>3</v>
      </c>
      <c r="P1420">
        <v>10</v>
      </c>
      <c r="Q1420">
        <v>1606</v>
      </c>
      <c r="U1420" t="str">
        <f>VLOOKUP(D1420,Zone,2)</f>
        <v>Nord</v>
      </c>
      <c r="V1420">
        <f>WEEKNUM(A1420)</f>
        <v>18</v>
      </c>
    </row>
    <row r="1421" spans="1:22" x14ac:dyDescent="0.2">
      <c r="A1421" s="6">
        <v>43952</v>
      </c>
      <c r="B1421" t="s">
        <v>14</v>
      </c>
      <c r="C1421">
        <v>4</v>
      </c>
      <c r="D1421" t="s">
        <v>26</v>
      </c>
      <c r="E1421" s="1">
        <v>4606893511</v>
      </c>
      <c r="F1421" s="1">
        <v>1112123097</v>
      </c>
      <c r="G1421">
        <v>-12</v>
      </c>
      <c r="H1421">
        <v>-2</v>
      </c>
      <c r="I1421">
        <v>-14</v>
      </c>
      <c r="J1421">
        <v>-63</v>
      </c>
      <c r="K1421">
        <v>-77</v>
      </c>
      <c r="L1421">
        <v>-77</v>
      </c>
      <c r="M1421">
        <v>-77</v>
      </c>
      <c r="N1421">
        <v>88</v>
      </c>
      <c r="O1421">
        <v>5</v>
      </c>
      <c r="P1421">
        <v>16</v>
      </c>
      <c r="Q1421">
        <v>1304</v>
      </c>
      <c r="U1421" t="str">
        <f>VLOOKUP(D1421,Zone,2)</f>
        <v>Nord</v>
      </c>
      <c r="V1421">
        <f>WEEKNUM(A1421)</f>
        <v>18</v>
      </c>
    </row>
    <row r="1422" spans="1:22" x14ac:dyDescent="0.2">
      <c r="A1422" s="6">
        <v>43952</v>
      </c>
      <c r="B1422" t="s">
        <v>14</v>
      </c>
      <c r="C1422">
        <v>1</v>
      </c>
      <c r="D1422" t="s">
        <v>27</v>
      </c>
      <c r="E1422" s="1">
        <v>450732745</v>
      </c>
      <c r="F1422" s="1">
        <v>7680687483</v>
      </c>
      <c r="G1422">
        <v>-118</v>
      </c>
      <c r="H1422">
        <v>-18</v>
      </c>
      <c r="I1422">
        <v>-136</v>
      </c>
      <c r="J1422">
        <v>205</v>
      </c>
      <c r="K1422">
        <v>69</v>
      </c>
      <c r="L1422">
        <v>69</v>
      </c>
      <c r="M1422">
        <v>69</v>
      </c>
      <c r="N1422">
        <v>295</v>
      </c>
      <c r="O1422">
        <v>31</v>
      </c>
      <c r="P1422">
        <v>395</v>
      </c>
      <c r="Q1422">
        <v>6034</v>
      </c>
      <c r="U1422" t="str">
        <f>VLOOKUP(D1422,Zone,2)</f>
        <v>Nord</v>
      </c>
      <c r="V1422">
        <f>WEEKNUM(A1422)</f>
        <v>18</v>
      </c>
    </row>
    <row r="1423" spans="1:22" x14ac:dyDescent="0.2">
      <c r="A1423" s="6">
        <v>43952</v>
      </c>
      <c r="B1423" t="s">
        <v>14</v>
      </c>
      <c r="C1423">
        <v>16</v>
      </c>
      <c r="D1423" t="s">
        <v>28</v>
      </c>
      <c r="E1423" s="1">
        <v>4112559576</v>
      </c>
      <c r="F1423" s="1">
        <v>1686736689</v>
      </c>
      <c r="G1423">
        <v>-11</v>
      </c>
      <c r="H1423">
        <v>-3</v>
      </c>
      <c r="I1423">
        <v>-14</v>
      </c>
      <c r="J1423">
        <v>12</v>
      </c>
      <c r="K1423">
        <v>-2</v>
      </c>
      <c r="L1423">
        <v>-2</v>
      </c>
      <c r="M1423">
        <v>-2</v>
      </c>
      <c r="N1423">
        <v>23</v>
      </c>
      <c r="O1423">
        <v>6</v>
      </c>
      <c r="P1423">
        <v>27</v>
      </c>
      <c r="Q1423">
        <v>1832</v>
      </c>
      <c r="U1423" t="str">
        <f>VLOOKUP(D1423,Zone,2)</f>
        <v>Sud</v>
      </c>
      <c r="V1423">
        <f>WEEKNUM(A1423)</f>
        <v>18</v>
      </c>
    </row>
    <row r="1424" spans="1:22" x14ac:dyDescent="0.2">
      <c r="A1424" s="6">
        <v>43952</v>
      </c>
      <c r="B1424" t="s">
        <v>14</v>
      </c>
      <c r="C1424">
        <v>20</v>
      </c>
      <c r="D1424" t="s">
        <v>29</v>
      </c>
      <c r="E1424" s="1">
        <v>3921531192</v>
      </c>
      <c r="F1424" s="1">
        <v>9110616306</v>
      </c>
      <c r="G1424">
        <v>-3</v>
      </c>
      <c r="H1424">
        <v>-4</v>
      </c>
      <c r="I1424">
        <v>-7</v>
      </c>
      <c r="J1424">
        <v>7</v>
      </c>
      <c r="K1424">
        <v>0</v>
      </c>
      <c r="L1424">
        <v>0</v>
      </c>
      <c r="M1424">
        <v>0</v>
      </c>
      <c r="N1424">
        <v>17</v>
      </c>
      <c r="O1424">
        <v>1</v>
      </c>
      <c r="P1424">
        <v>18</v>
      </c>
      <c r="Q1424">
        <v>1488</v>
      </c>
      <c r="U1424" t="str">
        <f>VLOOKUP(D1424,Zone,2)</f>
        <v>Sud</v>
      </c>
      <c r="V1424">
        <f>WEEKNUM(A1424)</f>
        <v>18</v>
      </c>
    </row>
    <row r="1425" spans="1:22" x14ac:dyDescent="0.2">
      <c r="A1425" s="6">
        <v>43952</v>
      </c>
      <c r="B1425" t="s">
        <v>14</v>
      </c>
      <c r="C1425">
        <v>19</v>
      </c>
      <c r="D1425" t="s">
        <v>30</v>
      </c>
      <c r="E1425" s="1">
        <v>3811569725</v>
      </c>
      <c r="F1425" s="1">
        <v>133623567</v>
      </c>
      <c r="G1425">
        <v>-9</v>
      </c>
      <c r="H1425">
        <v>-3</v>
      </c>
      <c r="I1425">
        <v>-12</v>
      </c>
      <c r="J1425">
        <v>26</v>
      </c>
      <c r="K1425">
        <v>14</v>
      </c>
      <c r="L1425">
        <v>14</v>
      </c>
      <c r="M1425">
        <v>14</v>
      </c>
      <c r="N1425">
        <v>12</v>
      </c>
      <c r="O1425">
        <v>2</v>
      </c>
      <c r="P1425">
        <v>28</v>
      </c>
      <c r="Q1425">
        <v>3191</v>
      </c>
      <c r="U1425" t="str">
        <f>VLOOKUP(D1425,Zone,2)</f>
        <v>Sud</v>
      </c>
      <c r="V1425">
        <f>WEEKNUM(A1425)</f>
        <v>18</v>
      </c>
    </row>
    <row r="1426" spans="1:22" x14ac:dyDescent="0.2">
      <c r="A1426" s="6">
        <v>43952</v>
      </c>
      <c r="B1426" t="s">
        <v>14</v>
      </c>
      <c r="C1426">
        <v>9</v>
      </c>
      <c r="D1426" t="s">
        <v>31</v>
      </c>
      <c r="E1426" s="1">
        <v>4376923077</v>
      </c>
      <c r="F1426" s="1">
        <v>1125588885</v>
      </c>
      <c r="G1426">
        <v>-26</v>
      </c>
      <c r="H1426">
        <v>-2</v>
      </c>
      <c r="I1426">
        <v>-28</v>
      </c>
      <c r="J1426">
        <v>-183</v>
      </c>
      <c r="K1426">
        <v>-211</v>
      </c>
      <c r="L1426">
        <v>-211</v>
      </c>
      <c r="M1426">
        <v>-211</v>
      </c>
      <c r="N1426">
        <v>292</v>
      </c>
      <c r="O1426">
        <v>12</v>
      </c>
      <c r="P1426">
        <v>93</v>
      </c>
      <c r="Q1426">
        <v>4607</v>
      </c>
      <c r="U1426" t="str">
        <f>VLOOKUP(D1426,Zone,2)</f>
        <v>Centro</v>
      </c>
      <c r="V1426">
        <f>WEEKNUM(A1426)</f>
        <v>18</v>
      </c>
    </row>
    <row r="1427" spans="1:22" x14ac:dyDescent="0.2">
      <c r="A1427" s="6">
        <v>43952</v>
      </c>
      <c r="B1427" t="s">
        <v>14</v>
      </c>
      <c r="C1427">
        <v>10</v>
      </c>
      <c r="D1427" t="s">
        <v>32</v>
      </c>
      <c r="E1427" s="1">
        <v>4310675841</v>
      </c>
      <c r="F1427" s="1">
        <v>1238824698</v>
      </c>
      <c r="G1427">
        <v>-8</v>
      </c>
      <c r="H1427">
        <v>-3</v>
      </c>
      <c r="I1427">
        <v>-11</v>
      </c>
      <c r="J1427">
        <v>-18</v>
      </c>
      <c r="K1427">
        <v>-29</v>
      </c>
      <c r="L1427">
        <v>-29</v>
      </c>
      <c r="M1427">
        <v>-29</v>
      </c>
      <c r="N1427">
        <v>29</v>
      </c>
      <c r="O1427">
        <v>1</v>
      </c>
      <c r="P1427">
        <v>1</v>
      </c>
      <c r="Q1427">
        <v>1303</v>
      </c>
      <c r="U1427" t="str">
        <f>VLOOKUP(D1427,Zone,2)</f>
        <v>Centro</v>
      </c>
      <c r="V1427">
        <f>WEEKNUM(A1427)</f>
        <v>18</v>
      </c>
    </row>
    <row r="1428" spans="1:22" x14ac:dyDescent="0.2">
      <c r="A1428" s="6">
        <v>43952</v>
      </c>
      <c r="B1428" t="s">
        <v>14</v>
      </c>
      <c r="C1428">
        <v>2</v>
      </c>
      <c r="D1428" t="s">
        <v>33</v>
      </c>
      <c r="E1428" s="1">
        <v>4573750286</v>
      </c>
      <c r="F1428" s="1">
        <v>7320149366</v>
      </c>
      <c r="G1428">
        <v>-4</v>
      </c>
      <c r="H1428">
        <v>-1</v>
      </c>
      <c r="I1428">
        <v>-5</v>
      </c>
      <c r="J1428">
        <v>8</v>
      </c>
      <c r="K1428">
        <v>3</v>
      </c>
      <c r="L1428">
        <v>3</v>
      </c>
      <c r="M1428">
        <v>3</v>
      </c>
      <c r="N1428">
        <v>2</v>
      </c>
      <c r="O1428">
        <v>0</v>
      </c>
      <c r="P1428">
        <v>5</v>
      </c>
      <c r="Q1428">
        <v>138</v>
      </c>
      <c r="U1428" t="str">
        <f>VLOOKUP(D1428,Zone,2)</f>
        <v>Nord</v>
      </c>
      <c r="V1428">
        <f>WEEKNUM(A1428)</f>
        <v>18</v>
      </c>
    </row>
    <row r="1429" spans="1:22" x14ac:dyDescent="0.2">
      <c r="A1429" s="6">
        <v>43952</v>
      </c>
      <c r="B1429" t="s">
        <v>14</v>
      </c>
      <c r="C1429">
        <v>5</v>
      </c>
      <c r="D1429" t="s">
        <v>34</v>
      </c>
      <c r="E1429" s="1">
        <v>4543490485</v>
      </c>
      <c r="F1429" s="1">
        <v>1233845213</v>
      </c>
      <c r="G1429">
        <v>-35</v>
      </c>
      <c r="H1429">
        <v>-4</v>
      </c>
      <c r="I1429">
        <v>-39</v>
      </c>
      <c r="J1429">
        <v>-329</v>
      </c>
      <c r="K1429">
        <v>-368</v>
      </c>
      <c r="L1429">
        <v>-368</v>
      </c>
      <c r="M1429">
        <v>-368</v>
      </c>
      <c r="N1429">
        <v>486</v>
      </c>
      <c r="O1429">
        <v>20</v>
      </c>
      <c r="P1429">
        <v>138</v>
      </c>
      <c r="Q1429">
        <v>13232</v>
      </c>
      <c r="U1429" t="str">
        <f>VLOOKUP(D1429,Zone,2)</f>
        <v>Nord</v>
      </c>
      <c r="V1429">
        <f>WEEKNUM(A1429)</f>
        <v>18</v>
      </c>
    </row>
    <row r="1430" spans="1:22" x14ac:dyDescent="0.2">
      <c r="A1430" s="6">
        <v>43953</v>
      </c>
      <c r="B1430" t="s">
        <v>14</v>
      </c>
      <c r="C1430">
        <v>13</v>
      </c>
      <c r="D1430" t="s">
        <v>15</v>
      </c>
      <c r="E1430" s="1">
        <v>4235122196</v>
      </c>
      <c r="F1430" s="1">
        <v>1339843823</v>
      </c>
      <c r="G1430">
        <v>6</v>
      </c>
      <c r="H1430">
        <v>0</v>
      </c>
      <c r="I1430">
        <v>6</v>
      </c>
      <c r="J1430">
        <v>-38</v>
      </c>
      <c r="K1430">
        <v>-32</v>
      </c>
      <c r="L1430">
        <v>-32</v>
      </c>
      <c r="M1430">
        <v>-32</v>
      </c>
      <c r="N1430">
        <v>45</v>
      </c>
      <c r="O1430">
        <v>3</v>
      </c>
      <c r="P1430">
        <v>16</v>
      </c>
      <c r="Q1430">
        <v>531</v>
      </c>
      <c r="U1430" t="str">
        <f>VLOOKUP(D1430,Zone,2)</f>
        <v>Centro</v>
      </c>
      <c r="V1430">
        <f>WEEKNUM(A1430)</f>
        <v>18</v>
      </c>
    </row>
    <row r="1431" spans="1:22" x14ac:dyDescent="0.2">
      <c r="A1431" s="6">
        <v>43953</v>
      </c>
      <c r="B1431" t="s">
        <v>14</v>
      </c>
      <c r="C1431">
        <v>17</v>
      </c>
      <c r="D1431" t="s">
        <v>16</v>
      </c>
      <c r="E1431" s="1">
        <v>4063947052</v>
      </c>
      <c r="F1431" s="1">
        <v>1580514834</v>
      </c>
      <c r="G1431">
        <v>-1</v>
      </c>
      <c r="H1431">
        <v>0</v>
      </c>
      <c r="I1431">
        <v>-1</v>
      </c>
      <c r="J1431">
        <v>-1</v>
      </c>
      <c r="K1431">
        <v>-2</v>
      </c>
      <c r="L1431">
        <v>-2</v>
      </c>
      <c r="M1431">
        <v>-2</v>
      </c>
      <c r="N1431">
        <v>4</v>
      </c>
      <c r="O1431">
        <v>0</v>
      </c>
      <c r="P1431">
        <v>2</v>
      </c>
      <c r="Q1431">
        <v>453</v>
      </c>
      <c r="U1431" t="str">
        <f>VLOOKUP(D1431,Zone,2)</f>
        <v>Sud</v>
      </c>
      <c r="V1431">
        <f>WEEKNUM(A1431)</f>
        <v>18</v>
      </c>
    </row>
    <row r="1432" spans="1:22" x14ac:dyDescent="0.2">
      <c r="A1432" s="6">
        <v>43953</v>
      </c>
      <c r="B1432" t="s">
        <v>14</v>
      </c>
      <c r="C1432">
        <v>18</v>
      </c>
      <c r="D1432" t="s">
        <v>17</v>
      </c>
      <c r="E1432" s="1">
        <v>3890597598</v>
      </c>
      <c r="F1432" s="1">
        <v>1659440194</v>
      </c>
      <c r="G1432">
        <v>-5</v>
      </c>
      <c r="H1432">
        <v>1</v>
      </c>
      <c r="I1432">
        <v>-4</v>
      </c>
      <c r="J1432">
        <v>-10</v>
      </c>
      <c r="K1432">
        <v>-14</v>
      </c>
      <c r="L1432">
        <v>-14</v>
      </c>
      <c r="M1432">
        <v>-14</v>
      </c>
      <c r="N1432">
        <v>12</v>
      </c>
      <c r="O1432">
        <v>2</v>
      </c>
      <c r="P1432">
        <v>0</v>
      </c>
      <c r="Q1432">
        <v>874</v>
      </c>
      <c r="U1432" t="str">
        <f>VLOOKUP(D1432,Zone,2)</f>
        <v>Sud</v>
      </c>
      <c r="V1432">
        <f>WEEKNUM(A1432)</f>
        <v>18</v>
      </c>
    </row>
    <row r="1433" spans="1:22" x14ac:dyDescent="0.2">
      <c r="A1433" s="6">
        <v>43953</v>
      </c>
      <c r="B1433" t="s">
        <v>14</v>
      </c>
      <c r="C1433">
        <v>15</v>
      </c>
      <c r="D1433" t="s">
        <v>18</v>
      </c>
      <c r="E1433" s="1">
        <v>4083956555</v>
      </c>
      <c r="F1433" s="1">
        <v>1425084984</v>
      </c>
      <c r="G1433">
        <v>-8</v>
      </c>
      <c r="H1433">
        <v>-2</v>
      </c>
      <c r="I1433">
        <v>-10</v>
      </c>
      <c r="J1433">
        <v>-22</v>
      </c>
      <c r="K1433">
        <v>-32</v>
      </c>
      <c r="L1433">
        <v>-32</v>
      </c>
      <c r="M1433">
        <v>-32</v>
      </c>
      <c r="N1433">
        <v>44</v>
      </c>
      <c r="O1433">
        <v>3</v>
      </c>
      <c r="P1433">
        <v>15</v>
      </c>
      <c r="Q1433">
        <v>3652</v>
      </c>
      <c r="U1433" t="str">
        <f>VLOOKUP(D1433,Zone,2)</f>
        <v>Sud</v>
      </c>
      <c r="V1433">
        <f>WEEKNUM(A1433)</f>
        <v>18</v>
      </c>
    </row>
    <row r="1434" spans="1:22" x14ac:dyDescent="0.2">
      <c r="A1434" s="6">
        <v>43953</v>
      </c>
      <c r="B1434" t="s">
        <v>14</v>
      </c>
      <c r="C1434">
        <v>8</v>
      </c>
      <c r="D1434" t="s">
        <v>46</v>
      </c>
      <c r="E1434" s="1">
        <v>4449436681</v>
      </c>
      <c r="F1434" s="1">
        <v>113417208</v>
      </c>
      <c r="G1434">
        <v>-79</v>
      </c>
      <c r="H1434">
        <v>-1</v>
      </c>
      <c r="I1434">
        <v>-80</v>
      </c>
      <c r="J1434">
        <v>-81</v>
      </c>
      <c r="K1434">
        <v>-161</v>
      </c>
      <c r="L1434">
        <v>-161</v>
      </c>
      <c r="M1434">
        <v>-161</v>
      </c>
      <c r="N1434">
        <v>332</v>
      </c>
      <c r="O1434">
        <v>35</v>
      </c>
      <c r="P1434">
        <v>206</v>
      </c>
      <c r="Q1434">
        <v>3871</v>
      </c>
      <c r="U1434" t="str">
        <f>VLOOKUP(D1434,Zone,2)</f>
        <v>Nord</v>
      </c>
      <c r="V1434">
        <f>WEEKNUM(A1434)</f>
        <v>18</v>
      </c>
    </row>
    <row r="1435" spans="1:22" x14ac:dyDescent="0.2">
      <c r="A1435" s="6">
        <v>43953</v>
      </c>
      <c r="B1435" t="s">
        <v>14</v>
      </c>
      <c r="C1435">
        <v>6</v>
      </c>
      <c r="D1435" t="s">
        <v>19</v>
      </c>
      <c r="E1435" s="1">
        <v>456494354</v>
      </c>
      <c r="F1435" s="1">
        <v>1376813649</v>
      </c>
      <c r="G1435">
        <v>0</v>
      </c>
      <c r="H1435">
        <v>-1</v>
      </c>
      <c r="I1435">
        <v>-1</v>
      </c>
      <c r="J1435">
        <v>-5</v>
      </c>
      <c r="K1435">
        <v>-6</v>
      </c>
      <c r="L1435">
        <v>-6</v>
      </c>
      <c r="M1435">
        <v>-6</v>
      </c>
      <c r="N1435">
        <v>23</v>
      </c>
      <c r="O1435">
        <v>1</v>
      </c>
      <c r="P1435">
        <v>18</v>
      </c>
      <c r="Q1435">
        <v>2842</v>
      </c>
      <c r="U1435" t="str">
        <f>VLOOKUP(D1435,Zone,2)</f>
        <v>Nord</v>
      </c>
      <c r="V1435">
        <f>WEEKNUM(A1435)</f>
        <v>18</v>
      </c>
    </row>
    <row r="1436" spans="1:22" x14ac:dyDescent="0.2">
      <c r="A1436" s="6">
        <v>43953</v>
      </c>
      <c r="B1436" t="s">
        <v>14</v>
      </c>
      <c r="C1436">
        <v>12</v>
      </c>
      <c r="D1436" t="s">
        <v>20</v>
      </c>
      <c r="E1436" s="1">
        <v>4189277044</v>
      </c>
      <c r="F1436" s="1">
        <v>1248366722</v>
      </c>
      <c r="G1436">
        <v>-2</v>
      </c>
      <c r="H1436">
        <v>-9</v>
      </c>
      <c r="I1436">
        <v>-11</v>
      </c>
      <c r="J1436">
        <v>17</v>
      </c>
      <c r="K1436">
        <v>6</v>
      </c>
      <c r="L1436">
        <v>6</v>
      </c>
      <c r="M1436">
        <v>6</v>
      </c>
      <c r="N1436">
        <v>63</v>
      </c>
      <c r="O1436">
        <v>15</v>
      </c>
      <c r="P1436">
        <v>84</v>
      </c>
      <c r="Q1436">
        <v>3274</v>
      </c>
      <c r="U1436" t="str">
        <f>VLOOKUP(D1436,Zone,2)</f>
        <v>Centro</v>
      </c>
      <c r="V1436">
        <f>WEEKNUM(A1436)</f>
        <v>18</v>
      </c>
    </row>
    <row r="1437" spans="1:22" x14ac:dyDescent="0.2">
      <c r="A1437" s="6">
        <v>43953</v>
      </c>
      <c r="B1437" t="s">
        <v>14</v>
      </c>
      <c r="C1437">
        <v>7</v>
      </c>
      <c r="D1437" t="s">
        <v>21</v>
      </c>
      <c r="E1437" s="1">
        <v>4441149315</v>
      </c>
      <c r="F1437" s="1">
        <v>89326992</v>
      </c>
      <c r="G1437">
        <v>-19</v>
      </c>
      <c r="H1437">
        <v>0</v>
      </c>
      <c r="I1437">
        <v>-19</v>
      </c>
      <c r="J1437">
        <v>99</v>
      </c>
      <c r="K1437">
        <v>80</v>
      </c>
      <c r="L1437">
        <v>80</v>
      </c>
      <c r="M1437">
        <v>80</v>
      </c>
      <c r="N1437">
        <v>95</v>
      </c>
      <c r="O1437">
        <v>11</v>
      </c>
      <c r="P1437">
        <v>186</v>
      </c>
      <c r="Q1437">
        <v>2003</v>
      </c>
      <c r="U1437" t="str">
        <f>VLOOKUP(D1437,Zone,2)</f>
        <v>Nord</v>
      </c>
      <c r="V1437">
        <f>WEEKNUM(A1437)</f>
        <v>18</v>
      </c>
    </row>
    <row r="1438" spans="1:22" x14ac:dyDescent="0.2">
      <c r="A1438" s="6">
        <v>43953</v>
      </c>
      <c r="B1438" t="s">
        <v>14</v>
      </c>
      <c r="C1438">
        <v>3</v>
      </c>
      <c r="D1438" t="s">
        <v>22</v>
      </c>
      <c r="E1438" s="1">
        <v>4546679409</v>
      </c>
      <c r="F1438" s="1">
        <v>9190347404</v>
      </c>
      <c r="G1438">
        <v>-99</v>
      </c>
      <c r="H1438">
        <v>-18</v>
      </c>
      <c r="I1438">
        <v>-117</v>
      </c>
      <c r="J1438">
        <v>311</v>
      </c>
      <c r="K1438">
        <v>194</v>
      </c>
      <c r="L1438">
        <v>194</v>
      </c>
      <c r="M1438">
        <v>194</v>
      </c>
      <c r="N1438">
        <v>10</v>
      </c>
      <c r="O1438">
        <v>329</v>
      </c>
      <c r="P1438">
        <v>533</v>
      </c>
      <c r="Q1438">
        <v>13058</v>
      </c>
      <c r="U1438" t="str">
        <f>VLOOKUP(D1438,Zone,2)</f>
        <v>Nord</v>
      </c>
      <c r="V1438">
        <f>WEEKNUM(A1438)</f>
        <v>18</v>
      </c>
    </row>
    <row r="1439" spans="1:22" x14ac:dyDescent="0.2">
      <c r="A1439" s="6">
        <v>43953</v>
      </c>
      <c r="B1439" t="s">
        <v>14</v>
      </c>
      <c r="C1439">
        <v>11</v>
      </c>
      <c r="D1439" t="s">
        <v>23</v>
      </c>
      <c r="E1439" s="1">
        <v>4361675973</v>
      </c>
      <c r="F1439" s="1">
        <v>135188753</v>
      </c>
      <c r="G1439">
        <v>-14</v>
      </c>
      <c r="H1439">
        <v>2</v>
      </c>
      <c r="I1439">
        <v>-12</v>
      </c>
      <c r="J1439">
        <v>6</v>
      </c>
      <c r="K1439">
        <v>-6</v>
      </c>
      <c r="L1439">
        <v>-6</v>
      </c>
      <c r="M1439">
        <v>-6</v>
      </c>
      <c r="N1439">
        <v>24</v>
      </c>
      <c r="O1439">
        <v>5</v>
      </c>
      <c r="P1439">
        <v>23</v>
      </c>
      <c r="Q1439">
        <v>1593</v>
      </c>
      <c r="U1439" t="str">
        <f>VLOOKUP(D1439,Zone,2)</f>
        <v>Centro</v>
      </c>
      <c r="V1439">
        <f>WEEKNUM(A1439)</f>
        <v>18</v>
      </c>
    </row>
    <row r="1440" spans="1:22" x14ac:dyDescent="0.2">
      <c r="A1440" s="6">
        <v>43953</v>
      </c>
      <c r="B1440" t="s">
        <v>14</v>
      </c>
      <c r="C1440">
        <v>14</v>
      </c>
      <c r="D1440" t="s">
        <v>24</v>
      </c>
      <c r="E1440" s="1">
        <v>4155774754</v>
      </c>
      <c r="F1440" s="1">
        <v>1465916051</v>
      </c>
      <c r="G1440">
        <v>-8</v>
      </c>
      <c r="H1440">
        <v>0</v>
      </c>
      <c r="I1440">
        <v>-8</v>
      </c>
      <c r="J1440">
        <v>0</v>
      </c>
      <c r="K1440">
        <v>-8</v>
      </c>
      <c r="L1440">
        <v>-8</v>
      </c>
      <c r="M1440">
        <v>-8</v>
      </c>
      <c r="N1440">
        <v>9</v>
      </c>
      <c r="O1440">
        <v>0</v>
      </c>
      <c r="P1440">
        <v>1</v>
      </c>
      <c r="Q1440">
        <v>612</v>
      </c>
      <c r="U1440" t="str">
        <f>VLOOKUP(D1440,Zone,2)</f>
        <v>Sud</v>
      </c>
      <c r="V1440">
        <f>WEEKNUM(A1440)</f>
        <v>18</v>
      </c>
    </row>
    <row r="1441" spans="1:22" x14ac:dyDescent="0.2">
      <c r="A1441" s="6">
        <v>43953</v>
      </c>
      <c r="B1441" t="s">
        <v>14</v>
      </c>
      <c r="C1441">
        <v>4</v>
      </c>
      <c r="D1441" t="s">
        <v>25</v>
      </c>
      <c r="E1441" s="1">
        <v>4649933453</v>
      </c>
      <c r="F1441" s="1">
        <v>1135662422</v>
      </c>
      <c r="G1441">
        <v>1</v>
      </c>
      <c r="H1441">
        <v>-1</v>
      </c>
      <c r="I1441">
        <v>0</v>
      </c>
      <c r="J1441">
        <v>-54</v>
      </c>
      <c r="K1441">
        <v>-54</v>
      </c>
      <c r="L1441">
        <v>-54</v>
      </c>
      <c r="M1441">
        <v>-54</v>
      </c>
      <c r="N1441">
        <v>60</v>
      </c>
      <c r="O1441">
        <v>1</v>
      </c>
      <c r="P1441">
        <v>7</v>
      </c>
      <c r="Q1441">
        <v>901</v>
      </c>
      <c r="U1441" t="str">
        <f>VLOOKUP(D1441,Zone,2)</f>
        <v>Nord</v>
      </c>
      <c r="V1441">
        <f>WEEKNUM(A1441)</f>
        <v>18</v>
      </c>
    </row>
    <row r="1442" spans="1:22" x14ac:dyDescent="0.2">
      <c r="A1442" s="6">
        <v>43953</v>
      </c>
      <c r="B1442" t="s">
        <v>14</v>
      </c>
      <c r="C1442">
        <v>4</v>
      </c>
      <c r="D1442" t="s">
        <v>26</v>
      </c>
      <c r="E1442" s="1">
        <v>4606893511</v>
      </c>
      <c r="F1442" s="1">
        <v>1112123097</v>
      </c>
      <c r="G1442">
        <v>-8</v>
      </c>
      <c r="H1442">
        <v>0</v>
      </c>
      <c r="I1442">
        <v>-8</v>
      </c>
      <c r="J1442">
        <v>-3</v>
      </c>
      <c r="K1442">
        <v>-11</v>
      </c>
      <c r="L1442">
        <v>-11</v>
      </c>
      <c r="M1442">
        <v>-11</v>
      </c>
      <c r="N1442">
        <v>58</v>
      </c>
      <c r="O1442">
        <v>2</v>
      </c>
      <c r="P1442">
        <v>49</v>
      </c>
      <c r="Q1442">
        <v>1741</v>
      </c>
      <c r="U1442" t="str">
        <f>VLOOKUP(D1442,Zone,2)</f>
        <v>Nord</v>
      </c>
      <c r="V1442">
        <f>WEEKNUM(A1442)</f>
        <v>18</v>
      </c>
    </row>
    <row r="1443" spans="1:22" x14ac:dyDescent="0.2">
      <c r="A1443" s="6">
        <v>43953</v>
      </c>
      <c r="B1443" t="s">
        <v>14</v>
      </c>
      <c r="C1443">
        <v>1</v>
      </c>
      <c r="D1443" t="s">
        <v>27</v>
      </c>
      <c r="E1443" s="1">
        <v>450732745</v>
      </c>
      <c r="F1443" s="1">
        <v>7680687483</v>
      </c>
      <c r="G1443">
        <v>47</v>
      </c>
      <c r="H1443">
        <v>-3</v>
      </c>
      <c r="I1443">
        <v>44</v>
      </c>
      <c r="J1443">
        <v>113</v>
      </c>
      <c r="K1443">
        <v>157</v>
      </c>
      <c r="L1443">
        <v>157</v>
      </c>
      <c r="M1443">
        <v>157</v>
      </c>
      <c r="N1443">
        <v>309</v>
      </c>
      <c r="O1443">
        <v>29</v>
      </c>
      <c r="P1443">
        <v>495</v>
      </c>
      <c r="Q1443">
        <v>5911</v>
      </c>
      <c r="U1443" t="str">
        <f>VLOOKUP(D1443,Zone,2)</f>
        <v>Nord</v>
      </c>
      <c r="V1443">
        <f>WEEKNUM(A1443)</f>
        <v>18</v>
      </c>
    </row>
    <row r="1444" spans="1:22" x14ac:dyDescent="0.2">
      <c r="A1444" s="6">
        <v>43953</v>
      </c>
      <c r="B1444" t="s">
        <v>14</v>
      </c>
      <c r="C1444">
        <v>16</v>
      </c>
      <c r="D1444" t="s">
        <v>28</v>
      </c>
      <c r="E1444" s="1">
        <v>4112559576</v>
      </c>
      <c r="F1444" s="1">
        <v>1686736689</v>
      </c>
      <c r="G1444">
        <v>-12</v>
      </c>
      <c r="H1444">
        <v>0</v>
      </c>
      <c r="I1444">
        <v>-12</v>
      </c>
      <c r="J1444">
        <v>19</v>
      </c>
      <c r="K1444">
        <v>7</v>
      </c>
      <c r="L1444">
        <v>7</v>
      </c>
      <c r="M1444">
        <v>7</v>
      </c>
      <c r="N1444">
        <v>26</v>
      </c>
      <c r="O1444">
        <v>1</v>
      </c>
      <c r="P1444">
        <v>34</v>
      </c>
      <c r="Q1444">
        <v>1078</v>
      </c>
      <c r="U1444" t="str">
        <f>VLOOKUP(D1444,Zone,2)</f>
        <v>Sud</v>
      </c>
      <c r="V1444">
        <f>WEEKNUM(A1444)</f>
        <v>18</v>
      </c>
    </row>
    <row r="1445" spans="1:22" x14ac:dyDescent="0.2">
      <c r="A1445" s="6">
        <v>43953</v>
      </c>
      <c r="B1445" t="s">
        <v>14</v>
      </c>
      <c r="C1445">
        <v>20</v>
      </c>
      <c r="D1445" t="s">
        <v>29</v>
      </c>
      <c r="E1445" s="1">
        <v>3921531192</v>
      </c>
      <c r="F1445" s="1">
        <v>9110616306</v>
      </c>
      <c r="G1445">
        <v>2</v>
      </c>
      <c r="H1445">
        <v>1</v>
      </c>
      <c r="I1445">
        <v>3</v>
      </c>
      <c r="J1445">
        <v>-17</v>
      </c>
      <c r="K1445">
        <v>-14</v>
      </c>
      <c r="L1445">
        <v>-14</v>
      </c>
      <c r="M1445">
        <v>-14</v>
      </c>
      <c r="N1445">
        <v>14</v>
      </c>
      <c r="O1445">
        <v>2</v>
      </c>
      <c r="P1445">
        <v>2</v>
      </c>
      <c r="Q1445">
        <v>748</v>
      </c>
      <c r="U1445" t="str">
        <f>VLOOKUP(D1445,Zone,2)</f>
        <v>Sud</v>
      </c>
      <c r="V1445">
        <f>WEEKNUM(A1445)</f>
        <v>18</v>
      </c>
    </row>
    <row r="1446" spans="1:22" x14ac:dyDescent="0.2">
      <c r="A1446" s="6">
        <v>43953</v>
      </c>
      <c r="B1446" t="s">
        <v>14</v>
      </c>
      <c r="C1446">
        <v>19</v>
      </c>
      <c r="D1446" t="s">
        <v>30</v>
      </c>
      <c r="E1446" s="1">
        <v>3811569725</v>
      </c>
      <c r="F1446" s="1">
        <v>133623567</v>
      </c>
      <c r="G1446">
        <v>-3</v>
      </c>
      <c r="H1446">
        <v>0</v>
      </c>
      <c r="I1446">
        <v>-3</v>
      </c>
      <c r="J1446">
        <v>18</v>
      </c>
      <c r="K1446">
        <v>15</v>
      </c>
      <c r="L1446">
        <v>15</v>
      </c>
      <c r="M1446">
        <v>15</v>
      </c>
      <c r="N1446">
        <v>1</v>
      </c>
      <c r="O1446">
        <v>3</v>
      </c>
      <c r="P1446">
        <v>19</v>
      </c>
      <c r="Q1446">
        <v>1492</v>
      </c>
      <c r="U1446" t="str">
        <f>VLOOKUP(D1446,Zone,2)</f>
        <v>Sud</v>
      </c>
      <c r="V1446">
        <f>WEEKNUM(A1446)</f>
        <v>18</v>
      </c>
    </row>
    <row r="1447" spans="1:22" x14ac:dyDescent="0.2">
      <c r="A1447" s="6">
        <v>43953</v>
      </c>
      <c r="B1447" t="s">
        <v>14</v>
      </c>
      <c r="C1447">
        <v>9</v>
      </c>
      <c r="D1447" t="s">
        <v>31</v>
      </c>
      <c r="E1447" s="1">
        <v>4376923077</v>
      </c>
      <c r="F1447" s="1">
        <v>1125588885</v>
      </c>
      <c r="G1447">
        <v>-1</v>
      </c>
      <c r="H1447">
        <v>-6</v>
      </c>
      <c r="I1447">
        <v>-7</v>
      </c>
      <c r="J1447">
        <v>-1</v>
      </c>
      <c r="K1447">
        <v>-8</v>
      </c>
      <c r="L1447">
        <v>-8</v>
      </c>
      <c r="M1447">
        <v>-8</v>
      </c>
      <c r="N1447">
        <v>79</v>
      </c>
      <c r="O1447">
        <v>9</v>
      </c>
      <c r="P1447">
        <v>80</v>
      </c>
      <c r="Q1447">
        <v>1767</v>
      </c>
      <c r="U1447" t="str">
        <f>VLOOKUP(D1447,Zone,2)</f>
        <v>Centro</v>
      </c>
      <c r="V1447">
        <f>WEEKNUM(A1447)</f>
        <v>18</v>
      </c>
    </row>
    <row r="1448" spans="1:22" x14ac:dyDescent="0.2">
      <c r="A1448" s="6">
        <v>43953</v>
      </c>
      <c r="B1448" t="s">
        <v>14</v>
      </c>
      <c r="C1448">
        <v>10</v>
      </c>
      <c r="D1448" t="s">
        <v>32</v>
      </c>
      <c r="E1448" s="1">
        <v>4310675841</v>
      </c>
      <c r="F1448" s="1">
        <v>1238824698</v>
      </c>
      <c r="G1448">
        <v>0</v>
      </c>
      <c r="H1448">
        <v>0</v>
      </c>
      <c r="I1448">
        <v>0</v>
      </c>
      <c r="J1448">
        <v>-8</v>
      </c>
      <c r="K1448">
        <v>-8</v>
      </c>
      <c r="L1448">
        <v>-8</v>
      </c>
      <c r="M1448">
        <v>-8</v>
      </c>
      <c r="N1448">
        <v>9</v>
      </c>
      <c r="O1448">
        <v>0</v>
      </c>
      <c r="P1448">
        <v>1</v>
      </c>
      <c r="Q1448">
        <v>310</v>
      </c>
      <c r="U1448" t="str">
        <f>VLOOKUP(D1448,Zone,2)</f>
        <v>Centro</v>
      </c>
      <c r="V1448">
        <f>WEEKNUM(A1448)</f>
        <v>18</v>
      </c>
    </row>
    <row r="1449" spans="1:22" x14ac:dyDescent="0.2">
      <c r="A1449" s="6">
        <v>43953</v>
      </c>
      <c r="B1449" t="s">
        <v>14</v>
      </c>
      <c r="C1449">
        <v>2</v>
      </c>
      <c r="D1449" t="s">
        <v>33</v>
      </c>
      <c r="E1449" s="1">
        <v>4573750286</v>
      </c>
      <c r="F1449" s="1">
        <v>7320149366</v>
      </c>
      <c r="G1449">
        <v>-2</v>
      </c>
      <c r="H1449">
        <v>0</v>
      </c>
      <c r="I1449">
        <v>-2</v>
      </c>
      <c r="J1449">
        <v>8</v>
      </c>
      <c r="K1449">
        <v>6</v>
      </c>
      <c r="L1449">
        <v>6</v>
      </c>
      <c r="M1449">
        <v>6</v>
      </c>
      <c r="N1449">
        <v>-3</v>
      </c>
      <c r="O1449">
        <v>0</v>
      </c>
      <c r="P1449">
        <v>3</v>
      </c>
      <c r="Q1449">
        <v>182</v>
      </c>
      <c r="U1449" t="str">
        <f>VLOOKUP(D1449,Zone,2)</f>
        <v>Nord</v>
      </c>
      <c r="V1449">
        <f>WEEKNUM(A1449)</f>
        <v>18</v>
      </c>
    </row>
    <row r="1450" spans="1:22" x14ac:dyDescent="0.2">
      <c r="A1450" s="6">
        <v>43953</v>
      </c>
      <c r="B1450" t="s">
        <v>14</v>
      </c>
      <c r="C1450">
        <v>5</v>
      </c>
      <c r="D1450" t="s">
        <v>34</v>
      </c>
      <c r="E1450" s="1">
        <v>4543490485</v>
      </c>
      <c r="F1450" s="1">
        <v>1233845213</v>
      </c>
      <c r="G1450">
        <v>-7</v>
      </c>
      <c r="H1450">
        <v>-2</v>
      </c>
      <c r="I1450">
        <v>-9</v>
      </c>
      <c r="J1450">
        <v>-339</v>
      </c>
      <c r="K1450">
        <v>-348</v>
      </c>
      <c r="L1450">
        <v>-348</v>
      </c>
      <c r="M1450">
        <v>-348</v>
      </c>
      <c r="N1450">
        <v>451</v>
      </c>
      <c r="O1450">
        <v>23</v>
      </c>
      <c r="P1450">
        <v>126</v>
      </c>
      <c r="Q1450">
        <v>8519</v>
      </c>
      <c r="U1450" t="str">
        <f>VLOOKUP(D1450,Zone,2)</f>
        <v>Nord</v>
      </c>
      <c r="V1450">
        <f>WEEKNUM(A1450)</f>
        <v>18</v>
      </c>
    </row>
    <row r="1451" spans="1:22" x14ac:dyDescent="0.2">
      <c r="A1451" s="6">
        <v>43954</v>
      </c>
      <c r="B1451" t="s">
        <v>14</v>
      </c>
      <c r="C1451">
        <v>13</v>
      </c>
      <c r="D1451" t="s">
        <v>15</v>
      </c>
      <c r="E1451" s="1">
        <v>4235122196</v>
      </c>
      <c r="F1451" s="1">
        <v>1339843823</v>
      </c>
      <c r="G1451">
        <v>-3</v>
      </c>
      <c r="H1451">
        <v>0</v>
      </c>
      <c r="I1451">
        <v>-3</v>
      </c>
      <c r="J1451">
        <v>-8</v>
      </c>
      <c r="K1451">
        <v>-11</v>
      </c>
      <c r="L1451">
        <v>-11</v>
      </c>
      <c r="M1451">
        <v>-11</v>
      </c>
      <c r="N1451">
        <v>40</v>
      </c>
      <c r="O1451">
        <v>3</v>
      </c>
      <c r="P1451">
        <v>32</v>
      </c>
      <c r="Q1451">
        <v>783</v>
      </c>
      <c r="U1451" t="str">
        <f>VLOOKUP(D1451,Zone,2)</f>
        <v>Centro</v>
      </c>
      <c r="V1451">
        <f>WEEKNUM(A1451)</f>
        <v>19</v>
      </c>
    </row>
    <row r="1452" spans="1:22" x14ac:dyDescent="0.2">
      <c r="A1452" s="6">
        <v>43954</v>
      </c>
      <c r="B1452" t="s">
        <v>14</v>
      </c>
      <c r="C1452">
        <v>17</v>
      </c>
      <c r="D1452" t="s">
        <v>16</v>
      </c>
      <c r="E1452" s="1">
        <v>4063947052</v>
      </c>
      <c r="F1452" s="1">
        <v>1580514834</v>
      </c>
      <c r="G1452">
        <v>0</v>
      </c>
      <c r="H1452">
        <v>-1</v>
      </c>
      <c r="I1452">
        <v>-1</v>
      </c>
      <c r="J1452">
        <v>4</v>
      </c>
      <c r="K1452">
        <v>3</v>
      </c>
      <c r="L1452">
        <v>3</v>
      </c>
      <c r="M1452">
        <v>3</v>
      </c>
      <c r="N1452">
        <v>3</v>
      </c>
      <c r="O1452">
        <v>0</v>
      </c>
      <c r="P1452">
        <v>6</v>
      </c>
      <c r="Q1452">
        <v>488</v>
      </c>
      <c r="U1452" t="str">
        <f>VLOOKUP(D1452,Zone,2)</f>
        <v>Sud</v>
      </c>
      <c r="V1452">
        <f>WEEKNUM(A1452)</f>
        <v>19</v>
      </c>
    </row>
    <row r="1453" spans="1:22" x14ac:dyDescent="0.2">
      <c r="A1453" s="6">
        <v>43954</v>
      </c>
      <c r="B1453" t="s">
        <v>14</v>
      </c>
      <c r="C1453">
        <v>18</v>
      </c>
      <c r="D1453" t="s">
        <v>17</v>
      </c>
      <c r="E1453" s="1">
        <v>3890597598</v>
      </c>
      <c r="F1453" s="1">
        <v>1659440194</v>
      </c>
      <c r="G1453">
        <v>-5</v>
      </c>
      <c r="H1453">
        <v>0</v>
      </c>
      <c r="I1453">
        <v>-5</v>
      </c>
      <c r="J1453">
        <v>-6</v>
      </c>
      <c r="K1453">
        <v>-11</v>
      </c>
      <c r="L1453">
        <v>-11</v>
      </c>
      <c r="M1453">
        <v>-11</v>
      </c>
      <c r="N1453">
        <v>13</v>
      </c>
      <c r="O1453">
        <v>0</v>
      </c>
      <c r="P1453">
        <v>2</v>
      </c>
      <c r="Q1453">
        <v>907</v>
      </c>
      <c r="U1453" t="str">
        <f>VLOOKUP(D1453,Zone,2)</f>
        <v>Sud</v>
      </c>
      <c r="V1453">
        <f>WEEKNUM(A1453)</f>
        <v>19</v>
      </c>
    </row>
    <row r="1454" spans="1:22" x14ac:dyDescent="0.2">
      <c r="A1454" s="6">
        <v>43954</v>
      </c>
      <c r="B1454" t="s">
        <v>14</v>
      </c>
      <c r="C1454">
        <v>15</v>
      </c>
      <c r="D1454" t="s">
        <v>18</v>
      </c>
      <c r="E1454" s="1">
        <v>4083956555</v>
      </c>
      <c r="F1454" s="1">
        <v>1425084984</v>
      </c>
      <c r="G1454">
        <v>-15</v>
      </c>
      <c r="H1454">
        <v>3</v>
      </c>
      <c r="I1454">
        <v>-12</v>
      </c>
      <c r="J1454">
        <v>17</v>
      </c>
      <c r="K1454">
        <v>5</v>
      </c>
      <c r="L1454">
        <v>5</v>
      </c>
      <c r="M1454">
        <v>5</v>
      </c>
      <c r="N1454">
        <v>18</v>
      </c>
      <c r="O1454">
        <v>2</v>
      </c>
      <c r="P1454">
        <v>25</v>
      </c>
      <c r="Q1454">
        <v>2906</v>
      </c>
      <c r="U1454" t="str">
        <f>VLOOKUP(D1454,Zone,2)</f>
        <v>Sud</v>
      </c>
      <c r="V1454">
        <f>WEEKNUM(A1454)</f>
        <v>19</v>
      </c>
    </row>
    <row r="1455" spans="1:22" x14ac:dyDescent="0.2">
      <c r="A1455" s="6">
        <v>43954</v>
      </c>
      <c r="B1455" t="s">
        <v>14</v>
      </c>
      <c r="C1455">
        <v>8</v>
      </c>
      <c r="D1455" t="s">
        <v>46</v>
      </c>
      <c r="E1455" s="1">
        <v>4449436681</v>
      </c>
      <c r="F1455" s="1">
        <v>113417208</v>
      </c>
      <c r="G1455">
        <v>-36</v>
      </c>
      <c r="H1455">
        <v>1</v>
      </c>
      <c r="I1455">
        <v>-35</v>
      </c>
      <c r="J1455">
        <v>-243</v>
      </c>
      <c r="K1455">
        <v>-278</v>
      </c>
      <c r="L1455">
        <v>-278</v>
      </c>
      <c r="M1455">
        <v>-278</v>
      </c>
      <c r="N1455">
        <v>416</v>
      </c>
      <c r="O1455">
        <v>28</v>
      </c>
      <c r="P1455">
        <v>166</v>
      </c>
      <c r="Q1455">
        <v>4940</v>
      </c>
      <c r="U1455" t="str">
        <f>VLOOKUP(D1455,Zone,2)</f>
        <v>Nord</v>
      </c>
      <c r="V1455">
        <f>WEEKNUM(A1455)</f>
        <v>19</v>
      </c>
    </row>
    <row r="1456" spans="1:22" x14ac:dyDescent="0.2">
      <c r="A1456" s="6">
        <v>43954</v>
      </c>
      <c r="B1456" t="s">
        <v>14</v>
      </c>
      <c r="C1456">
        <v>6</v>
      </c>
      <c r="D1456" t="s">
        <v>19</v>
      </c>
      <c r="E1456" s="1">
        <v>456494354</v>
      </c>
      <c r="F1456" s="1">
        <v>1376813649</v>
      </c>
      <c r="G1456">
        <v>0</v>
      </c>
      <c r="H1456">
        <v>1</v>
      </c>
      <c r="I1456">
        <v>1</v>
      </c>
      <c r="J1456">
        <v>-23</v>
      </c>
      <c r="K1456">
        <v>-22</v>
      </c>
      <c r="L1456">
        <v>-22</v>
      </c>
      <c r="M1456">
        <v>-22</v>
      </c>
      <c r="N1456">
        <v>33</v>
      </c>
      <c r="O1456">
        <v>2</v>
      </c>
      <c r="P1456">
        <v>13</v>
      </c>
      <c r="Q1456">
        <v>1135</v>
      </c>
      <c r="U1456" t="str">
        <f>VLOOKUP(D1456,Zone,2)</f>
        <v>Nord</v>
      </c>
      <c r="V1456">
        <f>WEEKNUM(A1456)</f>
        <v>19</v>
      </c>
    </row>
    <row r="1457" spans="1:22" x14ac:dyDescent="0.2">
      <c r="A1457" s="6">
        <v>43954</v>
      </c>
      <c r="B1457" t="s">
        <v>14</v>
      </c>
      <c r="C1457">
        <v>12</v>
      </c>
      <c r="D1457" t="s">
        <v>20</v>
      </c>
      <c r="E1457" s="1">
        <v>4189277044</v>
      </c>
      <c r="F1457" s="1">
        <v>1248366722</v>
      </c>
      <c r="G1457">
        <v>-24</v>
      </c>
      <c r="H1457">
        <v>-1</v>
      </c>
      <c r="I1457">
        <v>-25</v>
      </c>
      <c r="J1457">
        <v>-42</v>
      </c>
      <c r="K1457">
        <v>-67</v>
      </c>
      <c r="L1457">
        <v>-67</v>
      </c>
      <c r="M1457">
        <v>-67</v>
      </c>
      <c r="N1457">
        <v>109</v>
      </c>
      <c r="O1457">
        <v>11</v>
      </c>
      <c r="P1457">
        <v>53</v>
      </c>
      <c r="Q1457">
        <v>3834</v>
      </c>
      <c r="U1457" t="str">
        <f>VLOOKUP(D1457,Zone,2)</f>
        <v>Centro</v>
      </c>
      <c r="V1457">
        <f>WEEKNUM(A1457)</f>
        <v>19</v>
      </c>
    </row>
    <row r="1458" spans="1:22" x14ac:dyDescent="0.2">
      <c r="A1458" s="6">
        <v>43954</v>
      </c>
      <c r="B1458" t="s">
        <v>14</v>
      </c>
      <c r="C1458">
        <v>7</v>
      </c>
      <c r="D1458" t="s">
        <v>21</v>
      </c>
      <c r="E1458" s="1">
        <v>4441149315</v>
      </c>
      <c r="F1458" s="1">
        <v>89326992</v>
      </c>
      <c r="G1458">
        <v>-20</v>
      </c>
      <c r="H1458">
        <v>0</v>
      </c>
      <c r="I1458">
        <v>-20</v>
      </c>
      <c r="J1458">
        <v>-27</v>
      </c>
      <c r="K1458">
        <v>-47</v>
      </c>
      <c r="L1458">
        <v>-47</v>
      </c>
      <c r="M1458">
        <v>-47</v>
      </c>
      <c r="N1458">
        <v>80</v>
      </c>
      <c r="O1458">
        <v>14</v>
      </c>
      <c r="P1458">
        <v>47</v>
      </c>
      <c r="Q1458">
        <v>1290</v>
      </c>
      <c r="U1458" t="str">
        <f>VLOOKUP(D1458,Zone,2)</f>
        <v>Nord</v>
      </c>
      <c r="V1458">
        <f>WEEKNUM(A1458)</f>
        <v>19</v>
      </c>
    </row>
    <row r="1459" spans="1:22" x14ac:dyDescent="0.2">
      <c r="A1459" s="6">
        <v>43954</v>
      </c>
      <c r="B1459" t="s">
        <v>14</v>
      </c>
      <c r="C1459">
        <v>3</v>
      </c>
      <c r="D1459" t="s">
        <v>22</v>
      </c>
      <c r="E1459" s="1">
        <v>4546679409</v>
      </c>
      <c r="F1459" s="1">
        <v>9190347404</v>
      </c>
      <c r="G1459">
        <v>80</v>
      </c>
      <c r="H1459">
        <v>-13</v>
      </c>
      <c r="I1459">
        <v>67</v>
      </c>
      <c r="J1459">
        <v>192</v>
      </c>
      <c r="K1459">
        <v>259</v>
      </c>
      <c r="L1459">
        <v>259</v>
      </c>
      <c r="M1459">
        <v>259</v>
      </c>
      <c r="N1459">
        <v>225</v>
      </c>
      <c r="O1459">
        <v>42</v>
      </c>
      <c r="P1459">
        <v>526</v>
      </c>
      <c r="Q1459">
        <v>7155</v>
      </c>
      <c r="U1459" t="str">
        <f>VLOOKUP(D1459,Zone,2)</f>
        <v>Nord</v>
      </c>
      <c r="V1459">
        <f>WEEKNUM(A1459)</f>
        <v>19</v>
      </c>
    </row>
    <row r="1460" spans="1:22" x14ac:dyDescent="0.2">
      <c r="A1460" s="6">
        <v>43954</v>
      </c>
      <c r="B1460" t="s">
        <v>14</v>
      </c>
      <c r="C1460">
        <v>11</v>
      </c>
      <c r="D1460" t="s">
        <v>23</v>
      </c>
      <c r="E1460" s="1">
        <v>4361675973</v>
      </c>
      <c r="F1460" s="1">
        <v>135188753</v>
      </c>
      <c r="G1460">
        <v>1</v>
      </c>
      <c r="H1460">
        <v>-3</v>
      </c>
      <c r="I1460">
        <v>-2</v>
      </c>
      <c r="J1460">
        <v>-5</v>
      </c>
      <c r="K1460">
        <v>-7</v>
      </c>
      <c r="L1460">
        <v>-7</v>
      </c>
      <c r="M1460">
        <v>-7</v>
      </c>
      <c r="N1460">
        <v>17</v>
      </c>
      <c r="O1460">
        <v>11</v>
      </c>
      <c r="P1460">
        <v>21</v>
      </c>
      <c r="Q1460">
        <v>1578</v>
      </c>
      <c r="U1460" t="str">
        <f>VLOOKUP(D1460,Zone,2)</f>
        <v>Centro</v>
      </c>
      <c r="V1460">
        <f>WEEKNUM(A1460)</f>
        <v>19</v>
      </c>
    </row>
    <row r="1461" spans="1:22" x14ac:dyDescent="0.2">
      <c r="A1461" s="6">
        <v>43954</v>
      </c>
      <c r="B1461" t="s">
        <v>14</v>
      </c>
      <c r="C1461">
        <v>14</v>
      </c>
      <c r="D1461" t="s">
        <v>24</v>
      </c>
      <c r="E1461" s="1">
        <v>4155774754</v>
      </c>
      <c r="F1461" s="1">
        <v>1465916051</v>
      </c>
      <c r="G1461">
        <v>-1</v>
      </c>
      <c r="H1461">
        <v>0</v>
      </c>
      <c r="I1461">
        <v>-1</v>
      </c>
      <c r="J1461">
        <v>0</v>
      </c>
      <c r="K1461">
        <v>-1</v>
      </c>
      <c r="L1461">
        <v>-1</v>
      </c>
      <c r="M1461">
        <v>-1</v>
      </c>
      <c r="N1461">
        <v>0</v>
      </c>
      <c r="O1461">
        <v>1</v>
      </c>
      <c r="P1461">
        <v>0</v>
      </c>
      <c r="Q1461">
        <v>0</v>
      </c>
      <c r="U1461" t="str">
        <f>VLOOKUP(D1461,Zone,2)</f>
        <v>Sud</v>
      </c>
      <c r="V1461">
        <f>WEEKNUM(A1461)</f>
        <v>19</v>
      </c>
    </row>
    <row r="1462" spans="1:22" x14ac:dyDescent="0.2">
      <c r="A1462" s="6">
        <v>43954</v>
      </c>
      <c r="B1462" t="s">
        <v>14</v>
      </c>
      <c r="C1462">
        <v>4</v>
      </c>
      <c r="D1462" t="s">
        <v>25</v>
      </c>
      <c r="E1462" s="1">
        <v>4649933453</v>
      </c>
      <c r="F1462" s="1">
        <v>1135662422</v>
      </c>
      <c r="G1462">
        <v>-4</v>
      </c>
      <c r="H1462">
        <v>1</v>
      </c>
      <c r="I1462">
        <v>-3</v>
      </c>
      <c r="J1462">
        <v>-35</v>
      </c>
      <c r="K1462">
        <v>-38</v>
      </c>
      <c r="L1462">
        <v>-38</v>
      </c>
      <c r="M1462">
        <v>-38</v>
      </c>
      <c r="N1462">
        <v>37</v>
      </c>
      <c r="O1462">
        <v>2</v>
      </c>
      <c r="P1462">
        <v>1</v>
      </c>
      <c r="Q1462">
        <v>436</v>
      </c>
      <c r="U1462" t="str">
        <f>VLOOKUP(D1462,Zone,2)</f>
        <v>Nord</v>
      </c>
      <c r="V1462">
        <f>WEEKNUM(A1462)</f>
        <v>19</v>
      </c>
    </row>
    <row r="1463" spans="1:22" x14ac:dyDescent="0.2">
      <c r="A1463" s="6">
        <v>43954</v>
      </c>
      <c r="B1463" t="s">
        <v>14</v>
      </c>
      <c r="C1463">
        <v>4</v>
      </c>
      <c r="D1463" t="s">
        <v>26</v>
      </c>
      <c r="E1463" s="1">
        <v>4606893511</v>
      </c>
      <c r="F1463" s="1">
        <v>1112123097</v>
      </c>
      <c r="G1463">
        <v>-2</v>
      </c>
      <c r="H1463">
        <v>-2</v>
      </c>
      <c r="I1463">
        <v>-4</v>
      </c>
      <c r="J1463">
        <v>-31</v>
      </c>
      <c r="K1463">
        <v>-35</v>
      </c>
      <c r="L1463">
        <v>-35</v>
      </c>
      <c r="M1463">
        <v>-35</v>
      </c>
      <c r="N1463">
        <v>97</v>
      </c>
      <c r="O1463">
        <v>4</v>
      </c>
      <c r="P1463">
        <v>66</v>
      </c>
      <c r="Q1463">
        <v>1516</v>
      </c>
      <c r="U1463" t="str">
        <f>VLOOKUP(D1463,Zone,2)</f>
        <v>Nord</v>
      </c>
      <c r="V1463">
        <f>WEEKNUM(A1463)</f>
        <v>19</v>
      </c>
    </row>
    <row r="1464" spans="1:22" x14ac:dyDescent="0.2">
      <c r="A1464" s="6">
        <v>43954</v>
      </c>
      <c r="B1464" t="s">
        <v>14</v>
      </c>
      <c r="C1464">
        <v>1</v>
      </c>
      <c r="D1464" t="s">
        <v>27</v>
      </c>
      <c r="E1464" s="1">
        <v>450732745</v>
      </c>
      <c r="F1464" s="1">
        <v>7680687483</v>
      </c>
      <c r="G1464">
        <v>-54</v>
      </c>
      <c r="H1464">
        <v>-9</v>
      </c>
      <c r="I1464">
        <v>-63</v>
      </c>
      <c r="J1464">
        <v>-18</v>
      </c>
      <c r="K1464">
        <v>-81</v>
      </c>
      <c r="L1464">
        <v>-81</v>
      </c>
      <c r="M1464">
        <v>-81</v>
      </c>
      <c r="N1464">
        <v>306</v>
      </c>
      <c r="O1464">
        <v>26</v>
      </c>
      <c r="P1464">
        <v>251</v>
      </c>
      <c r="Q1464">
        <v>3729</v>
      </c>
      <c r="U1464" t="str">
        <f>VLOOKUP(D1464,Zone,2)</f>
        <v>Nord</v>
      </c>
      <c r="V1464">
        <f>WEEKNUM(A1464)</f>
        <v>19</v>
      </c>
    </row>
    <row r="1465" spans="1:22" x14ac:dyDescent="0.2">
      <c r="A1465" s="6">
        <v>43954</v>
      </c>
      <c r="B1465" t="s">
        <v>14</v>
      </c>
      <c r="C1465">
        <v>16</v>
      </c>
      <c r="D1465" t="s">
        <v>28</v>
      </c>
      <c r="E1465" s="1">
        <v>4112559576</v>
      </c>
      <c r="F1465" s="1">
        <v>1686736689</v>
      </c>
      <c r="G1465">
        <v>-6</v>
      </c>
      <c r="H1465">
        <v>1</v>
      </c>
      <c r="I1465">
        <v>-5</v>
      </c>
      <c r="J1465">
        <v>6</v>
      </c>
      <c r="K1465">
        <v>1</v>
      </c>
      <c r="L1465">
        <v>1</v>
      </c>
      <c r="M1465">
        <v>1</v>
      </c>
      <c r="N1465">
        <v>8</v>
      </c>
      <c r="O1465">
        <v>2</v>
      </c>
      <c r="P1465">
        <v>11</v>
      </c>
      <c r="Q1465">
        <v>1073</v>
      </c>
      <c r="U1465" t="str">
        <f>VLOOKUP(D1465,Zone,2)</f>
        <v>Sud</v>
      </c>
      <c r="V1465">
        <f>WEEKNUM(A1465)</f>
        <v>19</v>
      </c>
    </row>
    <row r="1466" spans="1:22" x14ac:dyDescent="0.2">
      <c r="A1466" s="6">
        <v>43954</v>
      </c>
      <c r="B1466" t="s">
        <v>14</v>
      </c>
      <c r="C1466">
        <v>20</v>
      </c>
      <c r="D1466" t="s">
        <v>29</v>
      </c>
      <c r="E1466" s="1">
        <v>3921531192</v>
      </c>
      <c r="F1466" s="1">
        <v>9110616306</v>
      </c>
      <c r="G1466">
        <v>6</v>
      </c>
      <c r="H1466">
        <v>-3</v>
      </c>
      <c r="I1466">
        <v>3</v>
      </c>
      <c r="J1466">
        <v>-44</v>
      </c>
      <c r="K1466">
        <v>-41</v>
      </c>
      <c r="L1466">
        <v>-41</v>
      </c>
      <c r="M1466">
        <v>-41</v>
      </c>
      <c r="N1466">
        <v>45</v>
      </c>
      <c r="O1466">
        <v>0</v>
      </c>
      <c r="P1466">
        <v>4</v>
      </c>
      <c r="Q1466">
        <v>747</v>
      </c>
      <c r="U1466" t="str">
        <f>VLOOKUP(D1466,Zone,2)</f>
        <v>Sud</v>
      </c>
      <c r="V1466">
        <f>WEEKNUM(A1466)</f>
        <v>19</v>
      </c>
    </row>
    <row r="1467" spans="1:22" x14ac:dyDescent="0.2">
      <c r="A1467" s="6">
        <v>43954</v>
      </c>
      <c r="B1467" t="s">
        <v>14</v>
      </c>
      <c r="C1467">
        <v>19</v>
      </c>
      <c r="D1467" t="s">
        <v>30</v>
      </c>
      <c r="E1467" s="1">
        <v>3811569725</v>
      </c>
      <c r="F1467" s="1">
        <v>133623567</v>
      </c>
      <c r="G1467">
        <v>-13</v>
      </c>
      <c r="H1467">
        <v>-1</v>
      </c>
      <c r="I1467">
        <v>-14</v>
      </c>
      <c r="J1467">
        <v>31</v>
      </c>
      <c r="K1467">
        <v>17</v>
      </c>
      <c r="L1467">
        <v>17</v>
      </c>
      <c r="M1467">
        <v>17</v>
      </c>
      <c r="N1467">
        <v>8</v>
      </c>
      <c r="O1467">
        <v>2</v>
      </c>
      <c r="P1467">
        <v>27</v>
      </c>
      <c r="Q1467">
        <v>1603</v>
      </c>
      <c r="U1467" t="str">
        <f>VLOOKUP(D1467,Zone,2)</f>
        <v>Sud</v>
      </c>
      <c r="V1467">
        <f>WEEKNUM(A1467)</f>
        <v>19</v>
      </c>
    </row>
    <row r="1468" spans="1:22" x14ac:dyDescent="0.2">
      <c r="A1468" s="6">
        <v>43954</v>
      </c>
      <c r="B1468" t="s">
        <v>14</v>
      </c>
      <c r="C1468">
        <v>9</v>
      </c>
      <c r="D1468" t="s">
        <v>31</v>
      </c>
      <c r="E1468" s="1">
        <v>4376923077</v>
      </c>
      <c r="F1468" s="1">
        <v>1125588885</v>
      </c>
      <c r="G1468">
        <v>-6</v>
      </c>
      <c r="H1468">
        <v>-6</v>
      </c>
      <c r="I1468">
        <v>-12</v>
      </c>
      <c r="J1468">
        <v>-25</v>
      </c>
      <c r="K1468">
        <v>-37</v>
      </c>
      <c r="L1468">
        <v>-37</v>
      </c>
      <c r="M1468">
        <v>-37</v>
      </c>
      <c r="N1468">
        <v>66</v>
      </c>
      <c r="O1468">
        <v>9</v>
      </c>
      <c r="P1468">
        <v>38</v>
      </c>
      <c r="Q1468">
        <v>2691</v>
      </c>
      <c r="U1468" t="str">
        <f>VLOOKUP(D1468,Zone,2)</f>
        <v>Centro</v>
      </c>
      <c r="V1468">
        <f>WEEKNUM(A1468)</f>
        <v>19</v>
      </c>
    </row>
    <row r="1469" spans="1:22" x14ac:dyDescent="0.2">
      <c r="A1469" s="6">
        <v>43954</v>
      </c>
      <c r="B1469" t="s">
        <v>14</v>
      </c>
      <c r="C1469">
        <v>10</v>
      </c>
      <c r="D1469" t="s">
        <v>32</v>
      </c>
      <c r="E1469" s="1">
        <v>4310675841</v>
      </c>
      <c r="F1469" s="1">
        <v>1238824698</v>
      </c>
      <c r="G1469">
        <v>-2</v>
      </c>
      <c r="H1469">
        <v>0</v>
      </c>
      <c r="I1469">
        <v>-2</v>
      </c>
      <c r="J1469">
        <v>-11</v>
      </c>
      <c r="K1469">
        <v>-13</v>
      </c>
      <c r="L1469">
        <v>-13</v>
      </c>
      <c r="M1469">
        <v>-13</v>
      </c>
      <c r="N1469">
        <v>13</v>
      </c>
      <c r="O1469">
        <v>0</v>
      </c>
      <c r="P1469">
        <v>0</v>
      </c>
      <c r="Q1469">
        <v>751</v>
      </c>
      <c r="U1469" t="str">
        <f>VLOOKUP(D1469,Zone,2)</f>
        <v>Centro</v>
      </c>
      <c r="V1469">
        <f>WEEKNUM(A1469)</f>
        <v>19</v>
      </c>
    </row>
    <row r="1470" spans="1:22" x14ac:dyDescent="0.2">
      <c r="A1470" s="6">
        <v>43954</v>
      </c>
      <c r="B1470" t="s">
        <v>14</v>
      </c>
      <c r="C1470">
        <v>2</v>
      </c>
      <c r="D1470" t="s">
        <v>33</v>
      </c>
      <c r="E1470" s="1">
        <v>4573750286</v>
      </c>
      <c r="F1470" s="1">
        <v>7320149366</v>
      </c>
      <c r="G1470">
        <v>4</v>
      </c>
      <c r="H1470">
        <v>-1</v>
      </c>
      <c r="I1470">
        <v>3</v>
      </c>
      <c r="J1470">
        <v>8</v>
      </c>
      <c r="K1470">
        <v>11</v>
      </c>
      <c r="L1470">
        <v>11</v>
      </c>
      <c r="M1470">
        <v>11</v>
      </c>
      <c r="N1470">
        <v>-6</v>
      </c>
      <c r="O1470">
        <v>1</v>
      </c>
      <c r="P1470">
        <v>6</v>
      </c>
      <c r="Q1470">
        <v>149</v>
      </c>
      <c r="U1470" t="str">
        <f>VLOOKUP(D1470,Zone,2)</f>
        <v>Nord</v>
      </c>
      <c r="V1470">
        <f>WEEKNUM(A1470)</f>
        <v>19</v>
      </c>
    </row>
    <row r="1471" spans="1:22" x14ac:dyDescent="0.2">
      <c r="A1471" s="6">
        <v>43954</v>
      </c>
      <c r="B1471" t="s">
        <v>14</v>
      </c>
      <c r="C1471">
        <v>5</v>
      </c>
      <c r="D1471" t="s">
        <v>34</v>
      </c>
      <c r="E1471" s="1">
        <v>4543490485</v>
      </c>
      <c r="F1471" s="1">
        <v>1233845213</v>
      </c>
      <c r="G1471">
        <v>-15</v>
      </c>
      <c r="H1471">
        <v>-5</v>
      </c>
      <c r="I1471">
        <v>-20</v>
      </c>
      <c r="J1471">
        <v>-112</v>
      </c>
      <c r="K1471">
        <v>-132</v>
      </c>
      <c r="L1471">
        <v>-132</v>
      </c>
      <c r="M1471">
        <v>-132</v>
      </c>
      <c r="N1471">
        <v>212</v>
      </c>
      <c r="O1471">
        <v>14</v>
      </c>
      <c r="P1471">
        <v>94</v>
      </c>
      <c r="Q1471">
        <v>7224</v>
      </c>
      <c r="U1471" t="str">
        <f>VLOOKUP(D1471,Zone,2)</f>
        <v>Nord</v>
      </c>
      <c r="V1471">
        <f>WEEKNUM(A1471)</f>
        <v>19</v>
      </c>
    </row>
    <row r="1472" spans="1:22" x14ac:dyDescent="0.2">
      <c r="A1472" s="6">
        <v>43955</v>
      </c>
      <c r="B1472" t="s">
        <v>14</v>
      </c>
      <c r="C1472">
        <v>13</v>
      </c>
      <c r="D1472" t="s">
        <v>15</v>
      </c>
      <c r="E1472" s="1">
        <v>4235122196</v>
      </c>
      <c r="F1472" s="1">
        <v>1339843823</v>
      </c>
      <c r="G1472">
        <v>1</v>
      </c>
      <c r="H1472">
        <v>-1</v>
      </c>
      <c r="I1472">
        <v>0</v>
      </c>
      <c r="J1472">
        <v>-31</v>
      </c>
      <c r="K1472">
        <v>-31</v>
      </c>
      <c r="L1472">
        <v>-31</v>
      </c>
      <c r="M1472">
        <v>-31</v>
      </c>
      <c r="N1472">
        <v>33</v>
      </c>
      <c r="O1472">
        <v>2</v>
      </c>
      <c r="P1472">
        <v>4</v>
      </c>
      <c r="Q1472">
        <v>409</v>
      </c>
      <c r="U1472" t="str">
        <f>VLOOKUP(D1472,Zone,2)</f>
        <v>Centro</v>
      </c>
      <c r="V1472">
        <f>WEEKNUM(A1472)</f>
        <v>19</v>
      </c>
    </row>
    <row r="1473" spans="1:22" x14ac:dyDescent="0.2">
      <c r="A1473" s="6">
        <v>43955</v>
      </c>
      <c r="B1473" t="s">
        <v>14</v>
      </c>
      <c r="C1473">
        <v>17</v>
      </c>
      <c r="D1473" t="s">
        <v>16</v>
      </c>
      <c r="E1473" s="1">
        <v>4063947052</v>
      </c>
      <c r="F1473" s="1">
        <v>1580514834</v>
      </c>
      <c r="G1473">
        <v>2</v>
      </c>
      <c r="H1473">
        <v>0</v>
      </c>
      <c r="I1473">
        <v>2</v>
      </c>
      <c r="J1473">
        <v>-23</v>
      </c>
      <c r="K1473">
        <v>-21</v>
      </c>
      <c r="L1473">
        <v>-21</v>
      </c>
      <c r="M1473">
        <v>-21</v>
      </c>
      <c r="N1473">
        <v>21</v>
      </c>
      <c r="O1473">
        <v>0</v>
      </c>
      <c r="P1473">
        <v>0</v>
      </c>
      <c r="Q1473">
        <v>691</v>
      </c>
      <c r="U1473" t="str">
        <f>VLOOKUP(D1473,Zone,2)</f>
        <v>Sud</v>
      </c>
      <c r="V1473">
        <f>WEEKNUM(A1473)</f>
        <v>19</v>
      </c>
    </row>
    <row r="1474" spans="1:22" x14ac:dyDescent="0.2">
      <c r="A1474" s="6">
        <v>43955</v>
      </c>
      <c r="B1474" t="s">
        <v>14</v>
      </c>
      <c r="C1474">
        <v>18</v>
      </c>
      <c r="D1474" t="s">
        <v>17</v>
      </c>
      <c r="E1474" s="1">
        <v>3890597598</v>
      </c>
      <c r="F1474" s="1">
        <v>1659440194</v>
      </c>
      <c r="G1474">
        <v>-2</v>
      </c>
      <c r="H1474">
        <v>0</v>
      </c>
      <c r="I1474">
        <v>-2</v>
      </c>
      <c r="J1474">
        <v>-26</v>
      </c>
      <c r="K1474">
        <v>-28</v>
      </c>
      <c r="L1474">
        <v>-28</v>
      </c>
      <c r="M1474">
        <v>-28</v>
      </c>
      <c r="N1474">
        <v>32</v>
      </c>
      <c r="O1474">
        <v>0</v>
      </c>
      <c r="P1474">
        <v>4</v>
      </c>
      <c r="Q1474">
        <v>603</v>
      </c>
      <c r="U1474" t="str">
        <f>VLOOKUP(D1474,Zone,2)</f>
        <v>Sud</v>
      </c>
      <c r="V1474">
        <f>WEEKNUM(A1474)</f>
        <v>19</v>
      </c>
    </row>
    <row r="1475" spans="1:22" x14ac:dyDescent="0.2">
      <c r="A1475" s="6">
        <v>43955</v>
      </c>
      <c r="B1475" t="s">
        <v>14</v>
      </c>
      <c r="C1475">
        <v>15</v>
      </c>
      <c r="D1475" t="s">
        <v>18</v>
      </c>
      <c r="E1475" s="1">
        <v>4083956555</v>
      </c>
      <c r="F1475" s="1">
        <v>1425084984</v>
      </c>
      <c r="G1475">
        <v>-17</v>
      </c>
      <c r="H1475">
        <v>-6</v>
      </c>
      <c r="I1475">
        <v>-23</v>
      </c>
      <c r="J1475">
        <v>8</v>
      </c>
      <c r="K1475">
        <v>-15</v>
      </c>
      <c r="L1475">
        <v>-15</v>
      </c>
      <c r="M1475">
        <v>-15</v>
      </c>
      <c r="N1475">
        <v>27</v>
      </c>
      <c r="O1475">
        <v>2</v>
      </c>
      <c r="P1475">
        <v>14</v>
      </c>
      <c r="Q1475">
        <v>4045</v>
      </c>
      <c r="U1475" t="str">
        <f>VLOOKUP(D1475,Zone,2)</f>
        <v>Sud</v>
      </c>
      <c r="V1475">
        <f>WEEKNUM(A1475)</f>
        <v>19</v>
      </c>
    </row>
    <row r="1476" spans="1:22" x14ac:dyDescent="0.2">
      <c r="A1476" s="6">
        <v>43955</v>
      </c>
      <c r="B1476" t="s">
        <v>14</v>
      </c>
      <c r="C1476">
        <v>8</v>
      </c>
      <c r="D1476" t="s">
        <v>46</v>
      </c>
      <c r="E1476" s="1">
        <v>4449436681</v>
      </c>
      <c r="F1476" s="1">
        <v>113417208</v>
      </c>
      <c r="G1476">
        <v>-29</v>
      </c>
      <c r="H1476">
        <v>2</v>
      </c>
      <c r="I1476">
        <v>-27</v>
      </c>
      <c r="J1476">
        <v>-34</v>
      </c>
      <c r="K1476">
        <v>-61</v>
      </c>
      <c r="L1476">
        <v>-61</v>
      </c>
      <c r="M1476">
        <v>-61</v>
      </c>
      <c r="N1476">
        <v>196</v>
      </c>
      <c r="O1476">
        <v>24</v>
      </c>
      <c r="P1476">
        <v>159</v>
      </c>
      <c r="Q1476">
        <v>3352</v>
      </c>
      <c r="U1476" t="str">
        <f>VLOOKUP(D1476,Zone,2)</f>
        <v>Nord</v>
      </c>
      <c r="V1476">
        <f>WEEKNUM(A1476)</f>
        <v>19</v>
      </c>
    </row>
    <row r="1477" spans="1:22" x14ac:dyDescent="0.2">
      <c r="A1477" s="6">
        <v>43955</v>
      </c>
      <c r="B1477" t="s">
        <v>14</v>
      </c>
      <c r="C1477">
        <v>6</v>
      </c>
      <c r="D1477" t="s">
        <v>19</v>
      </c>
      <c r="E1477" s="1">
        <v>456494354</v>
      </c>
      <c r="F1477" s="1">
        <v>1376813649</v>
      </c>
      <c r="G1477">
        <v>-1</v>
      </c>
      <c r="H1477">
        <v>-2</v>
      </c>
      <c r="I1477">
        <v>-3</v>
      </c>
      <c r="J1477">
        <v>-34</v>
      </c>
      <c r="K1477">
        <v>-37</v>
      </c>
      <c r="L1477">
        <v>-37</v>
      </c>
      <c r="M1477">
        <v>-37</v>
      </c>
      <c r="N1477">
        <v>39</v>
      </c>
      <c r="O1477">
        <v>2</v>
      </c>
      <c r="P1477">
        <v>4</v>
      </c>
      <c r="Q1477">
        <v>431</v>
      </c>
      <c r="U1477" t="str">
        <f>VLOOKUP(D1477,Zone,2)</f>
        <v>Nord</v>
      </c>
      <c r="V1477">
        <f>WEEKNUM(A1477)</f>
        <v>19</v>
      </c>
    </row>
    <row r="1478" spans="1:22" x14ac:dyDescent="0.2">
      <c r="A1478" s="6">
        <v>43955</v>
      </c>
      <c r="B1478" t="s">
        <v>14</v>
      </c>
      <c r="C1478">
        <v>12</v>
      </c>
      <c r="D1478" t="s">
        <v>20</v>
      </c>
      <c r="E1478" s="1">
        <v>4189277044</v>
      </c>
      <c r="F1478" s="1">
        <v>1248366722</v>
      </c>
      <c r="G1478">
        <v>-11</v>
      </c>
      <c r="H1478">
        <v>0</v>
      </c>
      <c r="I1478">
        <v>-11</v>
      </c>
      <c r="J1478">
        <v>11</v>
      </c>
      <c r="K1478">
        <v>0</v>
      </c>
      <c r="L1478">
        <v>0</v>
      </c>
      <c r="M1478">
        <v>0</v>
      </c>
      <c r="N1478">
        <v>22</v>
      </c>
      <c r="O1478">
        <v>16</v>
      </c>
      <c r="P1478">
        <v>38</v>
      </c>
      <c r="Q1478">
        <v>2381</v>
      </c>
      <c r="U1478" t="str">
        <f>VLOOKUP(D1478,Zone,2)</f>
        <v>Centro</v>
      </c>
      <c r="V1478">
        <f>WEEKNUM(A1478)</f>
        <v>19</v>
      </c>
    </row>
    <row r="1479" spans="1:22" x14ac:dyDescent="0.2">
      <c r="A1479" s="6">
        <v>43955</v>
      </c>
      <c r="B1479" t="s">
        <v>14</v>
      </c>
      <c r="C1479">
        <v>7</v>
      </c>
      <c r="D1479" t="s">
        <v>21</v>
      </c>
      <c r="E1479" s="1">
        <v>4441149315</v>
      </c>
      <c r="F1479" s="1">
        <v>89326992</v>
      </c>
      <c r="G1479">
        <v>-21</v>
      </c>
      <c r="H1479">
        <v>4</v>
      </c>
      <c r="I1479">
        <v>-17</v>
      </c>
      <c r="J1479">
        <v>-26</v>
      </c>
      <c r="K1479">
        <v>-43</v>
      </c>
      <c r="L1479">
        <v>-43</v>
      </c>
      <c r="M1479">
        <v>-43</v>
      </c>
      <c r="N1479">
        <v>84</v>
      </c>
      <c r="O1479">
        <v>12</v>
      </c>
      <c r="P1479">
        <v>53</v>
      </c>
      <c r="Q1479">
        <v>1600</v>
      </c>
      <c r="U1479" t="str">
        <f>VLOOKUP(D1479,Zone,2)</f>
        <v>Nord</v>
      </c>
      <c r="V1479">
        <f>WEEKNUM(A1479)</f>
        <v>19</v>
      </c>
    </row>
    <row r="1480" spans="1:22" x14ac:dyDescent="0.2">
      <c r="A1480" s="6">
        <v>43955</v>
      </c>
      <c r="B1480" t="s">
        <v>14</v>
      </c>
      <c r="C1480">
        <v>3</v>
      </c>
      <c r="D1480" t="s">
        <v>22</v>
      </c>
      <c r="E1480" s="1">
        <v>4546679409</v>
      </c>
      <c r="F1480" s="1">
        <v>9190347404</v>
      </c>
      <c r="G1480">
        <v>-195</v>
      </c>
      <c r="H1480">
        <v>0</v>
      </c>
      <c r="I1480">
        <v>-195</v>
      </c>
      <c r="J1480">
        <v>576</v>
      </c>
      <c r="K1480">
        <v>381</v>
      </c>
      <c r="L1480">
        <v>381</v>
      </c>
      <c r="M1480">
        <v>381</v>
      </c>
      <c r="N1480">
        <v>133</v>
      </c>
      <c r="O1480">
        <v>63</v>
      </c>
      <c r="P1480">
        <v>577</v>
      </c>
      <c r="Q1480">
        <v>7978</v>
      </c>
      <c r="U1480" t="str">
        <f>VLOOKUP(D1480,Zone,2)</f>
        <v>Nord</v>
      </c>
      <c r="V1480">
        <f>WEEKNUM(A1480)</f>
        <v>19</v>
      </c>
    </row>
    <row r="1481" spans="1:22" x14ac:dyDescent="0.2">
      <c r="A1481" s="6">
        <v>43955</v>
      </c>
      <c r="B1481" t="s">
        <v>14</v>
      </c>
      <c r="C1481">
        <v>11</v>
      </c>
      <c r="D1481" t="s">
        <v>23</v>
      </c>
      <c r="E1481" s="1">
        <v>4361675973</v>
      </c>
      <c r="F1481" s="1">
        <v>135188753</v>
      </c>
      <c r="G1481">
        <v>-11</v>
      </c>
      <c r="H1481">
        <v>1</v>
      </c>
      <c r="I1481">
        <v>-10</v>
      </c>
      <c r="J1481">
        <v>18</v>
      </c>
      <c r="K1481">
        <v>8</v>
      </c>
      <c r="L1481">
        <v>8</v>
      </c>
      <c r="M1481">
        <v>8</v>
      </c>
      <c r="N1481">
        <v>31</v>
      </c>
      <c r="O1481">
        <v>5</v>
      </c>
      <c r="P1481">
        <v>44</v>
      </c>
      <c r="Q1481">
        <v>986</v>
      </c>
      <c r="U1481" t="str">
        <f>VLOOKUP(D1481,Zone,2)</f>
        <v>Centro</v>
      </c>
      <c r="V1481">
        <f>WEEKNUM(A1481)</f>
        <v>19</v>
      </c>
    </row>
    <row r="1482" spans="1:22" x14ac:dyDescent="0.2">
      <c r="A1482" s="6">
        <v>43955</v>
      </c>
      <c r="B1482" t="s">
        <v>14</v>
      </c>
      <c r="C1482">
        <v>14</v>
      </c>
      <c r="D1482" t="s">
        <v>24</v>
      </c>
      <c r="E1482" s="1">
        <v>4155774754</v>
      </c>
      <c r="F1482" s="1">
        <v>1465916051</v>
      </c>
      <c r="G1482">
        <v>1</v>
      </c>
      <c r="H1482">
        <v>0</v>
      </c>
      <c r="I1482">
        <v>1</v>
      </c>
      <c r="J1482">
        <v>-4</v>
      </c>
      <c r="K1482">
        <v>-3</v>
      </c>
      <c r="L1482">
        <v>-3</v>
      </c>
      <c r="M1482">
        <v>-3</v>
      </c>
      <c r="N1482">
        <v>3</v>
      </c>
      <c r="O1482">
        <v>0</v>
      </c>
      <c r="P1482">
        <v>0</v>
      </c>
      <c r="Q1482">
        <v>253</v>
      </c>
      <c r="U1482" t="str">
        <f>VLOOKUP(D1482,Zone,2)</f>
        <v>Sud</v>
      </c>
      <c r="V1482">
        <f>WEEKNUM(A1482)</f>
        <v>19</v>
      </c>
    </row>
    <row r="1483" spans="1:22" x14ac:dyDescent="0.2">
      <c r="A1483" s="6">
        <v>43955</v>
      </c>
      <c r="B1483" t="s">
        <v>14</v>
      </c>
      <c r="C1483">
        <v>4</v>
      </c>
      <c r="D1483" t="s">
        <v>25</v>
      </c>
      <c r="E1483" s="1">
        <v>4649933453</v>
      </c>
      <c r="F1483" s="1">
        <v>1135662422</v>
      </c>
      <c r="G1483">
        <v>-6</v>
      </c>
      <c r="H1483">
        <v>-1</v>
      </c>
      <c r="I1483">
        <v>-7</v>
      </c>
      <c r="J1483">
        <v>-22</v>
      </c>
      <c r="K1483">
        <v>-29</v>
      </c>
      <c r="L1483">
        <v>-29</v>
      </c>
      <c r="M1483">
        <v>-29</v>
      </c>
      <c r="N1483">
        <v>31</v>
      </c>
      <c r="O1483">
        <v>3</v>
      </c>
      <c r="P1483">
        <v>5</v>
      </c>
      <c r="Q1483">
        <v>433</v>
      </c>
      <c r="U1483" t="str">
        <f>VLOOKUP(D1483,Zone,2)</f>
        <v>Nord</v>
      </c>
      <c r="V1483">
        <f>WEEKNUM(A1483)</f>
        <v>19</v>
      </c>
    </row>
    <row r="1484" spans="1:22" x14ac:dyDescent="0.2">
      <c r="A1484" s="6">
        <v>43955</v>
      </c>
      <c r="B1484" t="s">
        <v>14</v>
      </c>
      <c r="C1484">
        <v>4</v>
      </c>
      <c r="D1484" t="s">
        <v>26</v>
      </c>
      <c r="E1484" s="1">
        <v>4606893511</v>
      </c>
      <c r="F1484" s="1">
        <v>1112123097</v>
      </c>
      <c r="G1484">
        <v>-1</v>
      </c>
      <c r="H1484">
        <v>0</v>
      </c>
      <c r="I1484">
        <v>-1</v>
      </c>
      <c r="J1484">
        <v>-81</v>
      </c>
      <c r="K1484">
        <v>-82</v>
      </c>
      <c r="L1484">
        <v>-82</v>
      </c>
      <c r="M1484">
        <v>-82</v>
      </c>
      <c r="N1484">
        <v>92</v>
      </c>
      <c r="O1484">
        <v>1</v>
      </c>
      <c r="P1484">
        <v>11</v>
      </c>
      <c r="Q1484">
        <v>966</v>
      </c>
      <c r="U1484" t="str">
        <f>VLOOKUP(D1484,Zone,2)</f>
        <v>Nord</v>
      </c>
      <c r="V1484">
        <f>WEEKNUM(A1484)</f>
        <v>19</v>
      </c>
    </row>
    <row r="1485" spans="1:22" x14ac:dyDescent="0.2">
      <c r="A1485" s="6">
        <v>43955</v>
      </c>
      <c r="B1485" t="s">
        <v>14</v>
      </c>
      <c r="C1485">
        <v>1</v>
      </c>
      <c r="D1485" t="s">
        <v>27</v>
      </c>
      <c r="E1485" s="1">
        <v>450732745</v>
      </c>
      <c r="F1485" s="1">
        <v>7680687483</v>
      </c>
      <c r="G1485">
        <v>-105</v>
      </c>
      <c r="H1485">
        <v>-8</v>
      </c>
      <c r="I1485">
        <v>-113</v>
      </c>
      <c r="J1485">
        <v>37</v>
      </c>
      <c r="K1485">
        <v>-76</v>
      </c>
      <c r="L1485">
        <v>-76</v>
      </c>
      <c r="M1485">
        <v>-76</v>
      </c>
      <c r="N1485">
        <v>234</v>
      </c>
      <c r="O1485">
        <v>34</v>
      </c>
      <c r="P1485">
        <v>192</v>
      </c>
      <c r="Q1485">
        <v>3870</v>
      </c>
      <c r="U1485" t="str">
        <f>VLOOKUP(D1485,Zone,2)</f>
        <v>Nord</v>
      </c>
      <c r="V1485">
        <f>WEEKNUM(A1485)</f>
        <v>19</v>
      </c>
    </row>
    <row r="1486" spans="1:22" x14ac:dyDescent="0.2">
      <c r="A1486" s="6">
        <v>43955</v>
      </c>
      <c r="B1486" t="s">
        <v>14</v>
      </c>
      <c r="C1486">
        <v>16</v>
      </c>
      <c r="D1486" t="s">
        <v>28</v>
      </c>
      <c r="E1486" s="1">
        <v>4112559576</v>
      </c>
      <c r="F1486" s="1">
        <v>1686736689</v>
      </c>
      <c r="G1486">
        <v>-13</v>
      </c>
      <c r="H1486">
        <v>-1</v>
      </c>
      <c r="I1486">
        <v>-14</v>
      </c>
      <c r="J1486">
        <v>4</v>
      </c>
      <c r="K1486">
        <v>-10</v>
      </c>
      <c r="L1486">
        <v>-10</v>
      </c>
      <c r="M1486">
        <v>-10</v>
      </c>
      <c r="N1486">
        <v>14</v>
      </c>
      <c r="O1486">
        <v>5</v>
      </c>
      <c r="P1486">
        <v>9</v>
      </c>
      <c r="Q1486">
        <v>724</v>
      </c>
      <c r="U1486" t="str">
        <f>VLOOKUP(D1486,Zone,2)</f>
        <v>Sud</v>
      </c>
      <c r="V1486">
        <f>WEEKNUM(A1486)</f>
        <v>19</v>
      </c>
    </row>
    <row r="1487" spans="1:22" x14ac:dyDescent="0.2">
      <c r="A1487" s="6">
        <v>43955</v>
      </c>
      <c r="B1487" t="s">
        <v>14</v>
      </c>
      <c r="C1487">
        <v>20</v>
      </c>
      <c r="D1487" t="s">
        <v>29</v>
      </c>
      <c r="E1487" s="1">
        <v>3921531192</v>
      </c>
      <c r="F1487" s="1">
        <v>9110616306</v>
      </c>
      <c r="G1487">
        <v>-1</v>
      </c>
      <c r="H1487">
        <v>-1</v>
      </c>
      <c r="I1487">
        <v>-2</v>
      </c>
      <c r="J1487">
        <v>-34</v>
      </c>
      <c r="K1487">
        <v>-36</v>
      </c>
      <c r="L1487">
        <v>-36</v>
      </c>
      <c r="M1487">
        <v>-36</v>
      </c>
      <c r="N1487">
        <v>34</v>
      </c>
      <c r="O1487">
        <v>0</v>
      </c>
      <c r="P1487">
        <v>-2</v>
      </c>
      <c r="Q1487">
        <v>315</v>
      </c>
      <c r="U1487" t="str">
        <f>VLOOKUP(D1487,Zone,2)</f>
        <v>Sud</v>
      </c>
      <c r="V1487">
        <f>WEEKNUM(A1487)</f>
        <v>19</v>
      </c>
    </row>
    <row r="1488" spans="1:22" x14ac:dyDescent="0.2">
      <c r="A1488" s="6">
        <v>43955</v>
      </c>
      <c r="B1488" t="s">
        <v>14</v>
      </c>
      <c r="C1488">
        <v>19</v>
      </c>
      <c r="D1488" t="s">
        <v>30</v>
      </c>
      <c r="E1488" s="1">
        <v>3811569725</v>
      </c>
      <c r="F1488" s="1">
        <v>133623567</v>
      </c>
      <c r="G1488">
        <v>-7</v>
      </c>
      <c r="H1488">
        <v>-2</v>
      </c>
      <c r="I1488">
        <v>-9</v>
      </c>
      <c r="J1488">
        <v>8</v>
      </c>
      <c r="K1488">
        <v>-1</v>
      </c>
      <c r="L1488">
        <v>-1</v>
      </c>
      <c r="M1488">
        <v>-1</v>
      </c>
      <c r="N1488">
        <v>14</v>
      </c>
      <c r="O1488">
        <v>2</v>
      </c>
      <c r="P1488">
        <v>15</v>
      </c>
      <c r="Q1488">
        <v>1211</v>
      </c>
      <c r="U1488" t="str">
        <f>VLOOKUP(D1488,Zone,2)</f>
        <v>Sud</v>
      </c>
      <c r="V1488">
        <f>WEEKNUM(A1488)</f>
        <v>19</v>
      </c>
    </row>
    <row r="1489" spans="1:22" x14ac:dyDescent="0.2">
      <c r="A1489" s="6">
        <v>43955</v>
      </c>
      <c r="B1489" t="s">
        <v>14</v>
      </c>
      <c r="C1489">
        <v>9</v>
      </c>
      <c r="D1489" t="s">
        <v>31</v>
      </c>
      <c r="E1489" s="1">
        <v>4376923077</v>
      </c>
      <c r="F1489" s="1">
        <v>1125588885</v>
      </c>
      <c r="G1489">
        <v>-1</v>
      </c>
      <c r="H1489">
        <v>-5</v>
      </c>
      <c r="I1489">
        <v>-6</v>
      </c>
      <c r="J1489">
        <v>-43</v>
      </c>
      <c r="K1489">
        <v>-49</v>
      </c>
      <c r="L1489">
        <v>-49</v>
      </c>
      <c r="M1489">
        <v>-49</v>
      </c>
      <c r="N1489">
        <v>78</v>
      </c>
      <c r="O1489">
        <v>9</v>
      </c>
      <c r="P1489">
        <v>38</v>
      </c>
      <c r="Q1489">
        <v>1533</v>
      </c>
      <c r="U1489" t="str">
        <f>VLOOKUP(D1489,Zone,2)</f>
        <v>Centro</v>
      </c>
      <c r="V1489">
        <f>WEEKNUM(A1489)</f>
        <v>19</v>
      </c>
    </row>
    <row r="1490" spans="1:22" x14ac:dyDescent="0.2">
      <c r="A1490" s="6">
        <v>43955</v>
      </c>
      <c r="B1490" t="s">
        <v>14</v>
      </c>
      <c r="C1490">
        <v>10</v>
      </c>
      <c r="D1490" t="s">
        <v>32</v>
      </c>
      <c r="E1490" s="1">
        <v>4310675841</v>
      </c>
      <c r="F1490" s="1">
        <v>1238824698</v>
      </c>
      <c r="G1490">
        <v>-2</v>
      </c>
      <c r="H1490">
        <v>0</v>
      </c>
      <c r="I1490">
        <v>-2</v>
      </c>
      <c r="J1490">
        <v>0</v>
      </c>
      <c r="K1490">
        <v>-2</v>
      </c>
      <c r="L1490">
        <v>-2</v>
      </c>
      <c r="M1490">
        <v>-2</v>
      </c>
      <c r="N1490">
        <v>0</v>
      </c>
      <c r="O1490">
        <v>2</v>
      </c>
      <c r="P1490">
        <v>0</v>
      </c>
      <c r="Q1490">
        <v>221</v>
      </c>
      <c r="U1490" t="str">
        <f>VLOOKUP(D1490,Zone,2)</f>
        <v>Centro</v>
      </c>
      <c r="V1490">
        <f>WEEKNUM(A1490)</f>
        <v>19</v>
      </c>
    </row>
    <row r="1491" spans="1:22" x14ac:dyDescent="0.2">
      <c r="A1491" s="6">
        <v>43955</v>
      </c>
      <c r="B1491" t="s">
        <v>14</v>
      </c>
      <c r="C1491">
        <v>2</v>
      </c>
      <c r="D1491" t="s">
        <v>33</v>
      </c>
      <c r="E1491" s="1">
        <v>4573750286</v>
      </c>
      <c r="F1491" s="1">
        <v>7320149366</v>
      </c>
      <c r="G1491">
        <v>0</v>
      </c>
      <c r="H1491">
        <v>0</v>
      </c>
      <c r="I1491">
        <v>0</v>
      </c>
      <c r="J1491">
        <v>1</v>
      </c>
      <c r="K1491">
        <v>1</v>
      </c>
      <c r="L1491">
        <v>1</v>
      </c>
      <c r="M1491">
        <v>1</v>
      </c>
      <c r="N1491">
        <v>-1</v>
      </c>
      <c r="O1491">
        <v>1</v>
      </c>
      <c r="P1491">
        <v>1</v>
      </c>
      <c r="Q1491">
        <v>171</v>
      </c>
      <c r="U1491" t="str">
        <f>VLOOKUP(D1491,Zone,2)</f>
        <v>Nord</v>
      </c>
      <c r="V1491">
        <f>WEEKNUM(A1491)</f>
        <v>19</v>
      </c>
    </row>
    <row r="1492" spans="1:22" x14ac:dyDescent="0.2">
      <c r="A1492" s="6">
        <v>43955</v>
      </c>
      <c r="B1492" t="s">
        <v>14</v>
      </c>
      <c r="C1492">
        <v>5</v>
      </c>
      <c r="D1492" t="s">
        <v>34</v>
      </c>
      <c r="E1492" s="1">
        <v>4543490485</v>
      </c>
      <c r="F1492" s="1">
        <v>1233845213</v>
      </c>
      <c r="G1492">
        <v>0</v>
      </c>
      <c r="H1492">
        <v>-2</v>
      </c>
      <c r="I1492">
        <v>-2</v>
      </c>
      <c r="J1492">
        <v>-63</v>
      </c>
      <c r="K1492">
        <v>-65</v>
      </c>
      <c r="L1492">
        <v>-65</v>
      </c>
      <c r="M1492">
        <v>-65</v>
      </c>
      <c r="N1492">
        <v>108</v>
      </c>
      <c r="O1492">
        <v>12</v>
      </c>
      <c r="P1492">
        <v>55</v>
      </c>
      <c r="Q1492">
        <v>5458</v>
      </c>
      <c r="U1492" t="str">
        <f>VLOOKUP(D1492,Zone,2)</f>
        <v>Nord</v>
      </c>
      <c r="V1492">
        <f>WEEKNUM(A1492)</f>
        <v>19</v>
      </c>
    </row>
    <row r="1493" spans="1:22" x14ac:dyDescent="0.2">
      <c r="A1493" s="6">
        <v>43956</v>
      </c>
      <c r="B1493" t="s">
        <v>14</v>
      </c>
      <c r="C1493">
        <v>13</v>
      </c>
      <c r="D1493" t="s">
        <v>15</v>
      </c>
      <c r="E1493" s="1">
        <v>4235122196</v>
      </c>
      <c r="F1493" s="1">
        <v>1339843823</v>
      </c>
      <c r="G1493">
        <v>-12</v>
      </c>
      <c r="H1493">
        <v>-4</v>
      </c>
      <c r="I1493">
        <v>-16</v>
      </c>
      <c r="J1493">
        <v>-12</v>
      </c>
      <c r="K1493">
        <v>-28</v>
      </c>
      <c r="L1493">
        <v>-28</v>
      </c>
      <c r="M1493">
        <v>-28</v>
      </c>
      <c r="N1493">
        <v>50</v>
      </c>
      <c r="O1493">
        <v>3</v>
      </c>
      <c r="P1493">
        <v>25</v>
      </c>
      <c r="Q1493">
        <v>1381</v>
      </c>
      <c r="U1493" t="str">
        <f>VLOOKUP(D1493,Zone,2)</f>
        <v>Centro</v>
      </c>
      <c r="V1493">
        <f>WEEKNUM(A1493)</f>
        <v>19</v>
      </c>
    </row>
    <row r="1494" spans="1:22" x14ac:dyDescent="0.2">
      <c r="A1494" s="6">
        <v>43956</v>
      </c>
      <c r="B1494" t="s">
        <v>14</v>
      </c>
      <c r="C1494">
        <v>17</v>
      </c>
      <c r="D1494" t="s">
        <v>16</v>
      </c>
      <c r="E1494" s="1">
        <v>4063947052</v>
      </c>
      <c r="F1494" s="1">
        <v>1580514834</v>
      </c>
      <c r="G1494">
        <v>0</v>
      </c>
      <c r="H1494">
        <v>0</v>
      </c>
      <c r="I1494">
        <v>0</v>
      </c>
      <c r="J1494">
        <v>4</v>
      </c>
      <c r="K1494">
        <v>4</v>
      </c>
      <c r="L1494">
        <v>4</v>
      </c>
      <c r="M1494">
        <v>4</v>
      </c>
      <c r="N1494">
        <v>6</v>
      </c>
      <c r="O1494">
        <v>0</v>
      </c>
      <c r="P1494">
        <v>10</v>
      </c>
      <c r="Q1494">
        <v>575</v>
      </c>
      <c r="U1494" t="str">
        <f>VLOOKUP(D1494,Zone,2)</f>
        <v>Sud</v>
      </c>
      <c r="V1494">
        <f>WEEKNUM(A1494)</f>
        <v>19</v>
      </c>
    </row>
    <row r="1495" spans="1:22" x14ac:dyDescent="0.2">
      <c r="A1495" s="6">
        <v>43956</v>
      </c>
      <c r="B1495" t="s">
        <v>14</v>
      </c>
      <c r="C1495">
        <v>18</v>
      </c>
      <c r="D1495" t="s">
        <v>17</v>
      </c>
      <c r="E1495" s="1">
        <v>3890597598</v>
      </c>
      <c r="F1495" s="1">
        <v>1659440194</v>
      </c>
      <c r="G1495">
        <v>-1</v>
      </c>
      <c r="H1495">
        <v>0</v>
      </c>
      <c r="I1495">
        <v>-1</v>
      </c>
      <c r="J1495">
        <v>-23</v>
      </c>
      <c r="K1495">
        <v>-24</v>
      </c>
      <c r="L1495">
        <v>-24</v>
      </c>
      <c r="M1495">
        <v>-24</v>
      </c>
      <c r="N1495">
        <v>25</v>
      </c>
      <c r="O1495">
        <v>0</v>
      </c>
      <c r="P1495">
        <v>1</v>
      </c>
      <c r="Q1495">
        <v>1071</v>
      </c>
      <c r="U1495" t="str">
        <f>VLOOKUP(D1495,Zone,2)</f>
        <v>Sud</v>
      </c>
      <c r="V1495">
        <f>WEEKNUM(A1495)</f>
        <v>19</v>
      </c>
    </row>
    <row r="1496" spans="1:22" x14ac:dyDescent="0.2">
      <c r="A1496" s="6">
        <v>43956</v>
      </c>
      <c r="B1496" t="s">
        <v>14</v>
      </c>
      <c r="C1496">
        <v>15</v>
      </c>
      <c r="D1496" t="s">
        <v>18</v>
      </c>
      <c r="E1496" s="1">
        <v>4083956555</v>
      </c>
      <c r="F1496" s="1">
        <v>1425084984</v>
      </c>
      <c r="G1496">
        <v>-30</v>
      </c>
      <c r="H1496">
        <v>1</v>
      </c>
      <c r="I1496">
        <v>-29</v>
      </c>
      <c r="J1496">
        <v>-152</v>
      </c>
      <c r="K1496">
        <v>-181</v>
      </c>
      <c r="L1496">
        <v>-181</v>
      </c>
      <c r="M1496">
        <v>-181</v>
      </c>
      <c r="N1496">
        <v>198</v>
      </c>
      <c r="O1496">
        <v>3</v>
      </c>
      <c r="P1496">
        <v>20</v>
      </c>
      <c r="Q1496">
        <v>2525</v>
      </c>
      <c r="U1496" t="str">
        <f>VLOOKUP(D1496,Zone,2)</f>
        <v>Sud</v>
      </c>
      <c r="V1496">
        <f>WEEKNUM(A1496)</f>
        <v>19</v>
      </c>
    </row>
    <row r="1497" spans="1:22" x14ac:dyDescent="0.2">
      <c r="A1497" s="6">
        <v>43956</v>
      </c>
      <c r="B1497" t="s">
        <v>14</v>
      </c>
      <c r="C1497">
        <v>8</v>
      </c>
      <c r="D1497" t="s">
        <v>46</v>
      </c>
      <c r="E1497" s="1">
        <v>4449436681</v>
      </c>
      <c r="F1497" s="1">
        <v>113417208</v>
      </c>
      <c r="G1497">
        <v>-51</v>
      </c>
      <c r="H1497">
        <v>-8</v>
      </c>
      <c r="I1497">
        <v>-59</v>
      </c>
      <c r="J1497">
        <v>-244</v>
      </c>
      <c r="K1497">
        <v>-303</v>
      </c>
      <c r="L1497">
        <v>-303</v>
      </c>
      <c r="M1497">
        <v>-303</v>
      </c>
      <c r="N1497">
        <v>364</v>
      </c>
      <c r="O1497">
        <v>39</v>
      </c>
      <c r="P1497">
        <v>100</v>
      </c>
      <c r="Q1497">
        <v>5739</v>
      </c>
      <c r="U1497" t="str">
        <f>VLOOKUP(D1497,Zone,2)</f>
        <v>Nord</v>
      </c>
      <c r="V1497">
        <f>WEEKNUM(A1497)</f>
        <v>19</v>
      </c>
    </row>
    <row r="1498" spans="1:22" x14ac:dyDescent="0.2">
      <c r="A1498" s="6">
        <v>43956</v>
      </c>
      <c r="B1498" t="s">
        <v>14</v>
      </c>
      <c r="C1498">
        <v>6</v>
      </c>
      <c r="D1498" t="s">
        <v>19</v>
      </c>
      <c r="E1498" s="1">
        <v>456494354</v>
      </c>
      <c r="F1498" s="1">
        <v>1376813649</v>
      </c>
      <c r="G1498">
        <v>-10</v>
      </c>
      <c r="H1498">
        <v>0</v>
      </c>
      <c r="I1498">
        <v>-10</v>
      </c>
      <c r="J1498">
        <v>-56</v>
      </c>
      <c r="K1498">
        <v>-66</v>
      </c>
      <c r="L1498">
        <v>-66</v>
      </c>
      <c r="M1498">
        <v>-66</v>
      </c>
      <c r="N1498">
        <v>71</v>
      </c>
      <c r="O1498">
        <v>4</v>
      </c>
      <c r="P1498">
        <v>9</v>
      </c>
      <c r="Q1498">
        <v>3089</v>
      </c>
      <c r="U1498" t="str">
        <f>VLOOKUP(D1498,Zone,2)</f>
        <v>Nord</v>
      </c>
      <c r="V1498">
        <f>WEEKNUM(A1498)</f>
        <v>19</v>
      </c>
    </row>
    <row r="1499" spans="1:22" x14ac:dyDescent="0.2">
      <c r="A1499" s="6">
        <v>43956</v>
      </c>
      <c r="B1499" t="s">
        <v>14</v>
      </c>
      <c r="C1499">
        <v>12</v>
      </c>
      <c r="D1499" t="s">
        <v>20</v>
      </c>
      <c r="E1499" s="1">
        <v>4189277044</v>
      </c>
      <c r="F1499" s="1">
        <v>1248366722</v>
      </c>
      <c r="G1499">
        <v>-20</v>
      </c>
      <c r="H1499">
        <v>-4</v>
      </c>
      <c r="I1499">
        <v>-24</v>
      </c>
      <c r="J1499">
        <v>9</v>
      </c>
      <c r="K1499">
        <v>-15</v>
      </c>
      <c r="L1499">
        <v>-15</v>
      </c>
      <c r="M1499">
        <v>-15</v>
      </c>
      <c r="N1499">
        <v>72</v>
      </c>
      <c r="O1499">
        <v>10</v>
      </c>
      <c r="P1499">
        <v>67</v>
      </c>
      <c r="Q1499">
        <v>4014</v>
      </c>
      <c r="U1499" t="str">
        <f>VLOOKUP(D1499,Zone,2)</f>
        <v>Centro</v>
      </c>
      <c r="V1499">
        <f>WEEKNUM(A1499)</f>
        <v>19</v>
      </c>
    </row>
    <row r="1500" spans="1:22" x14ac:dyDescent="0.2">
      <c r="A1500" s="6">
        <v>43956</v>
      </c>
      <c r="B1500" t="s">
        <v>14</v>
      </c>
      <c r="C1500">
        <v>7</v>
      </c>
      <c r="D1500" t="s">
        <v>21</v>
      </c>
      <c r="E1500" s="1">
        <v>4441149315</v>
      </c>
      <c r="F1500" s="1">
        <v>89326992</v>
      </c>
      <c r="G1500">
        <v>-23</v>
      </c>
      <c r="H1500">
        <v>-4</v>
      </c>
      <c r="I1500">
        <v>-27</v>
      </c>
      <c r="J1500">
        <v>-54</v>
      </c>
      <c r="K1500">
        <v>-81</v>
      </c>
      <c r="L1500">
        <v>-81</v>
      </c>
      <c r="M1500">
        <v>-81</v>
      </c>
      <c r="N1500">
        <v>133</v>
      </c>
      <c r="O1500">
        <v>11</v>
      </c>
      <c r="P1500">
        <v>63</v>
      </c>
      <c r="Q1500">
        <v>1530</v>
      </c>
      <c r="U1500" t="str">
        <f>VLOOKUP(D1500,Zone,2)</f>
        <v>Nord</v>
      </c>
      <c r="V1500">
        <f>WEEKNUM(A1500)</f>
        <v>19</v>
      </c>
    </row>
    <row r="1501" spans="1:22" x14ac:dyDescent="0.2">
      <c r="A1501" s="6">
        <v>43956</v>
      </c>
      <c r="B1501" t="s">
        <v>14</v>
      </c>
      <c r="C1501">
        <v>3</v>
      </c>
      <c r="D1501" t="s">
        <v>22</v>
      </c>
      <c r="E1501" s="1">
        <v>4546679409</v>
      </c>
      <c r="F1501" s="1">
        <v>9190347404</v>
      </c>
      <c r="G1501">
        <v>-213</v>
      </c>
      <c r="H1501">
        <v>-23</v>
      </c>
      <c r="I1501">
        <v>-236</v>
      </c>
      <c r="J1501">
        <v>21</v>
      </c>
      <c r="K1501">
        <v>-215</v>
      </c>
      <c r="L1501">
        <v>-215</v>
      </c>
      <c r="M1501">
        <v>-215</v>
      </c>
      <c r="N1501">
        <v>620</v>
      </c>
      <c r="O1501">
        <v>95</v>
      </c>
      <c r="P1501">
        <v>500</v>
      </c>
      <c r="Q1501">
        <v>6455</v>
      </c>
      <c r="U1501" t="str">
        <f>VLOOKUP(D1501,Zone,2)</f>
        <v>Nord</v>
      </c>
      <c r="V1501">
        <f>WEEKNUM(A1501)</f>
        <v>19</v>
      </c>
    </row>
    <row r="1502" spans="1:22" x14ac:dyDescent="0.2">
      <c r="A1502" s="6">
        <v>43956</v>
      </c>
      <c r="B1502" t="s">
        <v>14</v>
      </c>
      <c r="C1502">
        <v>11</v>
      </c>
      <c r="D1502" t="s">
        <v>23</v>
      </c>
      <c r="E1502" s="1">
        <v>4361675973</v>
      </c>
      <c r="F1502" s="1">
        <v>135188753</v>
      </c>
      <c r="G1502">
        <v>-2</v>
      </c>
      <c r="H1502">
        <v>-2</v>
      </c>
      <c r="I1502">
        <v>-4</v>
      </c>
      <c r="J1502">
        <v>17</v>
      </c>
      <c r="K1502">
        <v>13</v>
      </c>
      <c r="L1502">
        <v>13</v>
      </c>
      <c r="M1502">
        <v>13</v>
      </c>
      <c r="N1502">
        <v>12</v>
      </c>
      <c r="O1502">
        <v>4</v>
      </c>
      <c r="P1502">
        <v>29</v>
      </c>
      <c r="Q1502">
        <v>1858</v>
      </c>
      <c r="U1502" t="str">
        <f>VLOOKUP(D1502,Zone,2)</f>
        <v>Centro</v>
      </c>
      <c r="V1502">
        <f>WEEKNUM(A1502)</f>
        <v>19</v>
      </c>
    </row>
    <row r="1503" spans="1:22" x14ac:dyDescent="0.2">
      <c r="A1503" s="6">
        <v>43956</v>
      </c>
      <c r="B1503" t="s">
        <v>14</v>
      </c>
      <c r="C1503">
        <v>14</v>
      </c>
      <c r="D1503" t="s">
        <v>24</v>
      </c>
      <c r="E1503" s="1">
        <v>4155774754</v>
      </c>
      <c r="F1503" s="1">
        <v>1465916051</v>
      </c>
      <c r="G1503">
        <v>0</v>
      </c>
      <c r="H1503">
        <v>0</v>
      </c>
      <c r="I1503">
        <v>0</v>
      </c>
      <c r="J1503">
        <v>-1</v>
      </c>
      <c r="K1503">
        <v>-1</v>
      </c>
      <c r="L1503">
        <v>-1</v>
      </c>
      <c r="M1503">
        <v>-1</v>
      </c>
      <c r="N1503">
        <v>1</v>
      </c>
      <c r="O1503">
        <v>0</v>
      </c>
      <c r="P1503">
        <v>0</v>
      </c>
      <c r="Q1503">
        <v>200</v>
      </c>
      <c r="U1503" t="str">
        <f>VLOOKUP(D1503,Zone,2)</f>
        <v>Sud</v>
      </c>
      <c r="V1503">
        <f>WEEKNUM(A1503)</f>
        <v>19</v>
      </c>
    </row>
    <row r="1504" spans="1:22" x14ac:dyDescent="0.2">
      <c r="A1504" s="6">
        <v>43956</v>
      </c>
      <c r="B1504" t="s">
        <v>14</v>
      </c>
      <c r="C1504">
        <v>4</v>
      </c>
      <c r="D1504" t="s">
        <v>25</v>
      </c>
      <c r="E1504" s="1">
        <v>4649933453</v>
      </c>
      <c r="F1504" s="1">
        <v>1135662422</v>
      </c>
      <c r="G1504">
        <v>-4</v>
      </c>
      <c r="H1504">
        <v>1</v>
      </c>
      <c r="I1504">
        <v>-3</v>
      </c>
      <c r="J1504">
        <v>-21</v>
      </c>
      <c r="K1504">
        <v>-24</v>
      </c>
      <c r="L1504">
        <v>-24</v>
      </c>
      <c r="M1504">
        <v>-24</v>
      </c>
      <c r="N1504">
        <v>23</v>
      </c>
      <c r="O1504">
        <v>2</v>
      </c>
      <c r="P1504">
        <v>1</v>
      </c>
      <c r="Q1504">
        <v>591</v>
      </c>
      <c r="U1504" t="str">
        <f>VLOOKUP(D1504,Zone,2)</f>
        <v>Nord</v>
      </c>
      <c r="V1504">
        <f>WEEKNUM(A1504)</f>
        <v>19</v>
      </c>
    </row>
    <row r="1505" spans="1:22" x14ac:dyDescent="0.2">
      <c r="A1505" s="6">
        <v>43956</v>
      </c>
      <c r="B1505" t="s">
        <v>14</v>
      </c>
      <c r="C1505">
        <v>4</v>
      </c>
      <c r="D1505" t="s">
        <v>26</v>
      </c>
      <c r="E1505" s="1">
        <v>4606893511</v>
      </c>
      <c r="F1505" s="1">
        <v>1112123097</v>
      </c>
      <c r="G1505">
        <v>-9</v>
      </c>
      <c r="H1505">
        <v>-2</v>
      </c>
      <c r="I1505">
        <v>-11</v>
      </c>
      <c r="J1505">
        <v>-113</v>
      </c>
      <c r="K1505">
        <v>-124</v>
      </c>
      <c r="L1505">
        <v>-124</v>
      </c>
      <c r="M1505">
        <v>-124</v>
      </c>
      <c r="N1505">
        <v>124</v>
      </c>
      <c r="O1505">
        <v>3</v>
      </c>
      <c r="P1505">
        <v>3</v>
      </c>
      <c r="Q1505">
        <v>809</v>
      </c>
      <c r="U1505" t="str">
        <f>VLOOKUP(D1505,Zone,2)</f>
        <v>Nord</v>
      </c>
      <c r="V1505">
        <f>WEEKNUM(A1505)</f>
        <v>19</v>
      </c>
    </row>
    <row r="1506" spans="1:22" x14ac:dyDescent="0.2">
      <c r="A1506" s="6">
        <v>43956</v>
      </c>
      <c r="B1506" t="s">
        <v>14</v>
      </c>
      <c r="C1506">
        <v>1</v>
      </c>
      <c r="D1506" t="s">
        <v>27</v>
      </c>
      <c r="E1506" s="1">
        <v>450732745</v>
      </c>
      <c r="F1506" s="1">
        <v>7680687483</v>
      </c>
      <c r="G1506">
        <v>-84</v>
      </c>
      <c r="H1506">
        <v>-6</v>
      </c>
      <c r="I1506">
        <v>-90</v>
      </c>
      <c r="J1506">
        <v>-149</v>
      </c>
      <c r="K1506">
        <v>-239</v>
      </c>
      <c r="L1506">
        <v>-239</v>
      </c>
      <c r="M1506">
        <v>-239</v>
      </c>
      <c r="N1506">
        <v>361</v>
      </c>
      <c r="O1506">
        <v>30</v>
      </c>
      <c r="P1506">
        <v>152</v>
      </c>
      <c r="Q1506">
        <v>5238</v>
      </c>
      <c r="U1506" t="str">
        <f>VLOOKUP(D1506,Zone,2)</f>
        <v>Nord</v>
      </c>
      <c r="V1506">
        <f>WEEKNUM(A1506)</f>
        <v>19</v>
      </c>
    </row>
    <row r="1507" spans="1:22" x14ac:dyDescent="0.2">
      <c r="A1507" s="6">
        <v>43956</v>
      </c>
      <c r="B1507" t="s">
        <v>14</v>
      </c>
      <c r="C1507">
        <v>16</v>
      </c>
      <c r="D1507" t="s">
        <v>28</v>
      </c>
      <c r="E1507" s="1">
        <v>4112559576</v>
      </c>
      <c r="F1507" s="1">
        <v>1686736689</v>
      </c>
      <c r="G1507">
        <v>-13</v>
      </c>
      <c r="H1507">
        <v>0</v>
      </c>
      <c r="I1507">
        <v>-13</v>
      </c>
      <c r="J1507">
        <v>7</v>
      </c>
      <c r="K1507">
        <v>-6</v>
      </c>
      <c r="L1507">
        <v>-6</v>
      </c>
      <c r="M1507">
        <v>-6</v>
      </c>
      <c r="N1507">
        <v>19</v>
      </c>
      <c r="O1507">
        <v>4</v>
      </c>
      <c r="P1507">
        <v>17</v>
      </c>
      <c r="Q1507">
        <v>1961</v>
      </c>
      <c r="U1507" t="str">
        <f>VLOOKUP(D1507,Zone,2)</f>
        <v>Sud</v>
      </c>
      <c r="V1507">
        <f>WEEKNUM(A1507)</f>
        <v>19</v>
      </c>
    </row>
    <row r="1508" spans="1:22" x14ac:dyDescent="0.2">
      <c r="A1508" s="6">
        <v>43956</v>
      </c>
      <c r="B1508" t="s">
        <v>14</v>
      </c>
      <c r="C1508">
        <v>20</v>
      </c>
      <c r="D1508" t="s">
        <v>29</v>
      </c>
      <c r="E1508" s="1">
        <v>3921531192</v>
      </c>
      <c r="F1508" s="1">
        <v>9110616306</v>
      </c>
      <c r="G1508">
        <v>3</v>
      </c>
      <c r="H1508">
        <v>0</v>
      </c>
      <c r="I1508">
        <v>3</v>
      </c>
      <c r="J1508">
        <v>-14</v>
      </c>
      <c r="K1508">
        <v>-11</v>
      </c>
      <c r="L1508">
        <v>-11</v>
      </c>
      <c r="M1508">
        <v>-11</v>
      </c>
      <c r="N1508">
        <v>12</v>
      </c>
      <c r="O1508">
        <v>0</v>
      </c>
      <c r="P1508">
        <v>1</v>
      </c>
      <c r="Q1508">
        <v>815</v>
      </c>
      <c r="U1508" t="str">
        <f>VLOOKUP(D1508,Zone,2)</f>
        <v>Sud</v>
      </c>
      <c r="V1508">
        <f>WEEKNUM(A1508)</f>
        <v>19</v>
      </c>
    </row>
    <row r="1509" spans="1:22" x14ac:dyDescent="0.2">
      <c r="A1509" s="6">
        <v>43956</v>
      </c>
      <c r="B1509" t="s">
        <v>14</v>
      </c>
      <c r="C1509">
        <v>19</v>
      </c>
      <c r="D1509" t="s">
        <v>30</v>
      </c>
      <c r="E1509" s="1">
        <v>3811569725</v>
      </c>
      <c r="F1509" s="1">
        <v>133623567</v>
      </c>
      <c r="G1509">
        <v>-9</v>
      </c>
      <c r="H1509">
        <v>-1</v>
      </c>
      <c r="I1509">
        <v>-10</v>
      </c>
      <c r="J1509">
        <v>10</v>
      </c>
      <c r="K1509">
        <v>0</v>
      </c>
      <c r="L1509">
        <v>0</v>
      </c>
      <c r="M1509">
        <v>0</v>
      </c>
      <c r="N1509">
        <v>9</v>
      </c>
      <c r="O1509">
        <v>3</v>
      </c>
      <c r="P1509">
        <v>12</v>
      </c>
      <c r="Q1509">
        <v>4140</v>
      </c>
      <c r="U1509" t="str">
        <f>VLOOKUP(D1509,Zone,2)</f>
        <v>Sud</v>
      </c>
      <c r="V1509">
        <f>WEEKNUM(A1509)</f>
        <v>19</v>
      </c>
    </row>
    <row r="1510" spans="1:22" x14ac:dyDescent="0.2">
      <c r="A1510" s="6">
        <v>43956</v>
      </c>
      <c r="B1510" t="s">
        <v>14</v>
      </c>
      <c r="C1510">
        <v>9</v>
      </c>
      <c r="D1510" t="s">
        <v>31</v>
      </c>
      <c r="E1510" s="1">
        <v>4376923077</v>
      </c>
      <c r="F1510" s="1">
        <v>1125588885</v>
      </c>
      <c r="G1510">
        <v>-28</v>
      </c>
      <c r="H1510">
        <v>4</v>
      </c>
      <c r="I1510">
        <v>-24</v>
      </c>
      <c r="J1510">
        <v>-65</v>
      </c>
      <c r="K1510">
        <v>-89</v>
      </c>
      <c r="L1510">
        <v>-89</v>
      </c>
      <c r="M1510">
        <v>-89</v>
      </c>
      <c r="N1510">
        <v>111</v>
      </c>
      <c r="O1510">
        <v>8</v>
      </c>
      <c r="P1510">
        <v>30</v>
      </c>
      <c r="Q1510">
        <v>4813</v>
      </c>
      <c r="U1510" t="str">
        <f>VLOOKUP(D1510,Zone,2)</f>
        <v>Centro</v>
      </c>
      <c r="V1510">
        <f>WEEKNUM(A1510)</f>
        <v>19</v>
      </c>
    </row>
    <row r="1511" spans="1:22" x14ac:dyDescent="0.2">
      <c r="A1511" s="6">
        <v>43956</v>
      </c>
      <c r="B1511" t="s">
        <v>14</v>
      </c>
      <c r="C1511">
        <v>10</v>
      </c>
      <c r="D1511" t="s">
        <v>32</v>
      </c>
      <c r="E1511" s="1">
        <v>4310675841</v>
      </c>
      <c r="F1511" s="1">
        <v>1238824698</v>
      </c>
      <c r="G1511">
        <v>0</v>
      </c>
      <c r="H1511">
        <v>-2</v>
      </c>
      <c r="I1511">
        <v>-2</v>
      </c>
      <c r="J1511">
        <v>-3</v>
      </c>
      <c r="K1511">
        <v>-5</v>
      </c>
      <c r="L1511">
        <v>-5</v>
      </c>
      <c r="M1511">
        <v>-5</v>
      </c>
      <c r="N1511">
        <v>11</v>
      </c>
      <c r="O1511">
        <v>0</v>
      </c>
      <c r="P1511">
        <v>6</v>
      </c>
      <c r="Q1511">
        <v>954</v>
      </c>
      <c r="U1511" t="str">
        <f>VLOOKUP(D1511,Zone,2)</f>
        <v>Centro</v>
      </c>
      <c r="V1511">
        <f>WEEKNUM(A1511)</f>
        <v>19</v>
      </c>
    </row>
    <row r="1512" spans="1:22" x14ac:dyDescent="0.2">
      <c r="A1512" s="6">
        <v>43956</v>
      </c>
      <c r="B1512" t="s">
        <v>14</v>
      </c>
      <c r="C1512">
        <v>2</v>
      </c>
      <c r="D1512" t="s">
        <v>33</v>
      </c>
      <c r="E1512" s="1">
        <v>4573750286</v>
      </c>
      <c r="F1512" s="1">
        <v>7320149366</v>
      </c>
      <c r="G1512">
        <v>-18</v>
      </c>
      <c r="H1512">
        <v>1</v>
      </c>
      <c r="I1512">
        <v>-17</v>
      </c>
      <c r="J1512">
        <v>17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213</v>
      </c>
      <c r="U1512" t="str">
        <f>VLOOKUP(D1512,Zone,2)</f>
        <v>Nord</v>
      </c>
      <c r="V1512">
        <f>WEEKNUM(A1512)</f>
        <v>19</v>
      </c>
    </row>
    <row r="1513" spans="1:22" x14ac:dyDescent="0.2">
      <c r="A1513" s="6">
        <v>43956</v>
      </c>
      <c r="B1513" t="s">
        <v>14</v>
      </c>
      <c r="C1513">
        <v>5</v>
      </c>
      <c r="D1513" t="s">
        <v>34</v>
      </c>
      <c r="E1513" s="1">
        <v>4543490485</v>
      </c>
      <c r="F1513" s="1">
        <v>1233845213</v>
      </c>
      <c r="G1513">
        <v>-29</v>
      </c>
      <c r="H1513">
        <v>-3</v>
      </c>
      <c r="I1513">
        <v>-32</v>
      </c>
      <c r="J1513">
        <v>-86</v>
      </c>
      <c r="K1513">
        <v>-118</v>
      </c>
      <c r="L1513">
        <v>-118</v>
      </c>
      <c r="M1513">
        <v>-118</v>
      </c>
      <c r="N1513">
        <v>130</v>
      </c>
      <c r="O1513">
        <v>17</v>
      </c>
      <c r="P1513">
        <v>29</v>
      </c>
      <c r="Q1513">
        <v>7292</v>
      </c>
      <c r="U1513" t="str">
        <f>VLOOKUP(D1513,Zone,2)</f>
        <v>Nord</v>
      </c>
      <c r="V1513">
        <f>WEEKNUM(A1513)</f>
        <v>19</v>
      </c>
    </row>
    <row r="1514" spans="1:22" x14ac:dyDescent="0.2">
      <c r="A1514" s="6">
        <v>43957</v>
      </c>
      <c r="B1514" t="s">
        <v>14</v>
      </c>
      <c r="C1514">
        <v>13</v>
      </c>
      <c r="D1514" t="s">
        <v>15</v>
      </c>
      <c r="E1514" s="1">
        <v>4235122196</v>
      </c>
      <c r="F1514" s="1">
        <v>1339843823</v>
      </c>
      <c r="G1514">
        <v>-4</v>
      </c>
      <c r="H1514">
        <v>0</v>
      </c>
      <c r="I1514">
        <v>-4</v>
      </c>
      <c r="J1514">
        <v>-14</v>
      </c>
      <c r="K1514">
        <v>-18</v>
      </c>
      <c r="L1514">
        <v>-18</v>
      </c>
      <c r="M1514">
        <v>-18</v>
      </c>
      <c r="N1514">
        <v>34</v>
      </c>
      <c r="O1514">
        <v>6</v>
      </c>
      <c r="P1514">
        <v>22</v>
      </c>
      <c r="Q1514">
        <v>1314</v>
      </c>
      <c r="U1514" t="str">
        <f>VLOOKUP(D1514,Zone,2)</f>
        <v>Centro</v>
      </c>
      <c r="V1514">
        <f>WEEKNUM(A1514)</f>
        <v>19</v>
      </c>
    </row>
    <row r="1515" spans="1:22" x14ac:dyDescent="0.2">
      <c r="A1515" s="6">
        <v>43957</v>
      </c>
      <c r="B1515" t="s">
        <v>14</v>
      </c>
      <c r="C1515">
        <v>17</v>
      </c>
      <c r="D1515" t="s">
        <v>16</v>
      </c>
      <c r="E1515" s="1">
        <v>4063947052</v>
      </c>
      <c r="F1515" s="1">
        <v>1580514834</v>
      </c>
      <c r="G1515">
        <v>-3</v>
      </c>
      <c r="H1515">
        <v>0</v>
      </c>
      <c r="I1515">
        <v>-3</v>
      </c>
      <c r="J1515">
        <v>-2</v>
      </c>
      <c r="K1515">
        <v>-5</v>
      </c>
      <c r="L1515">
        <v>-5</v>
      </c>
      <c r="M1515">
        <v>-5</v>
      </c>
      <c r="N1515">
        <v>8</v>
      </c>
      <c r="O1515">
        <v>0</v>
      </c>
      <c r="P1515">
        <v>3</v>
      </c>
      <c r="Q1515">
        <v>627</v>
      </c>
      <c r="U1515" t="str">
        <f>VLOOKUP(D1515,Zone,2)</f>
        <v>Sud</v>
      </c>
      <c r="V1515">
        <f>WEEKNUM(A1515)</f>
        <v>19</v>
      </c>
    </row>
    <row r="1516" spans="1:22" x14ac:dyDescent="0.2">
      <c r="A1516" s="6">
        <v>43957</v>
      </c>
      <c r="B1516" t="s">
        <v>14</v>
      </c>
      <c r="C1516">
        <v>18</v>
      </c>
      <c r="D1516" t="s">
        <v>17</v>
      </c>
      <c r="E1516" s="1">
        <v>3890597598</v>
      </c>
      <c r="F1516" s="1">
        <v>1659440194</v>
      </c>
      <c r="G1516">
        <v>-5</v>
      </c>
      <c r="H1516">
        <v>-1</v>
      </c>
      <c r="I1516">
        <v>-6</v>
      </c>
      <c r="J1516">
        <v>0</v>
      </c>
      <c r="K1516">
        <v>-6</v>
      </c>
      <c r="L1516">
        <v>-6</v>
      </c>
      <c r="M1516">
        <v>-6</v>
      </c>
      <c r="N1516">
        <v>8</v>
      </c>
      <c r="O1516">
        <v>1</v>
      </c>
      <c r="P1516">
        <v>3</v>
      </c>
      <c r="Q1516">
        <v>1319</v>
      </c>
      <c r="U1516" t="str">
        <f>VLOOKUP(D1516,Zone,2)</f>
        <v>Sud</v>
      </c>
      <c r="V1516">
        <f>WEEKNUM(A1516)</f>
        <v>19</v>
      </c>
    </row>
    <row r="1517" spans="1:22" x14ac:dyDescent="0.2">
      <c r="A1517" s="6">
        <v>43957</v>
      </c>
      <c r="B1517" t="s">
        <v>14</v>
      </c>
      <c r="C1517">
        <v>15</v>
      </c>
      <c r="D1517" t="s">
        <v>18</v>
      </c>
      <c r="E1517" s="1">
        <v>4083956555</v>
      </c>
      <c r="F1517" s="1">
        <v>1425084984</v>
      </c>
      <c r="G1517">
        <v>25</v>
      </c>
      <c r="H1517">
        <v>0</v>
      </c>
      <c r="I1517">
        <v>25</v>
      </c>
      <c r="J1517">
        <v>-215</v>
      </c>
      <c r="K1517">
        <v>-190</v>
      </c>
      <c r="L1517">
        <v>-190</v>
      </c>
      <c r="M1517">
        <v>-190</v>
      </c>
      <c r="N1517">
        <v>197</v>
      </c>
      <c r="O1517">
        <v>7</v>
      </c>
      <c r="P1517">
        <v>14</v>
      </c>
      <c r="Q1517">
        <v>3480</v>
      </c>
      <c r="U1517" t="str">
        <f>VLOOKUP(D1517,Zone,2)</f>
        <v>Sud</v>
      </c>
      <c r="V1517">
        <f>WEEKNUM(A1517)</f>
        <v>19</v>
      </c>
    </row>
    <row r="1518" spans="1:22" x14ac:dyDescent="0.2">
      <c r="A1518" s="6">
        <v>43957</v>
      </c>
      <c r="B1518" t="s">
        <v>14</v>
      </c>
      <c r="C1518">
        <v>8</v>
      </c>
      <c r="D1518" t="s">
        <v>46</v>
      </c>
      <c r="E1518" s="1">
        <v>4449436681</v>
      </c>
      <c r="F1518" s="1">
        <v>113417208</v>
      </c>
      <c r="G1518">
        <v>-101</v>
      </c>
      <c r="H1518">
        <v>-15</v>
      </c>
      <c r="I1518">
        <v>-116</v>
      </c>
      <c r="J1518">
        <v>-174</v>
      </c>
      <c r="K1518">
        <v>-290</v>
      </c>
      <c r="L1518">
        <v>-290</v>
      </c>
      <c r="M1518">
        <v>-290</v>
      </c>
      <c r="N1518">
        <v>362</v>
      </c>
      <c r="O1518">
        <v>32</v>
      </c>
      <c r="P1518">
        <v>104</v>
      </c>
      <c r="Q1518">
        <v>5486</v>
      </c>
      <c r="U1518" t="str">
        <f>VLOOKUP(D1518,Zone,2)</f>
        <v>Nord</v>
      </c>
      <c r="V1518">
        <f>WEEKNUM(A1518)</f>
        <v>19</v>
      </c>
    </row>
    <row r="1519" spans="1:22" x14ac:dyDescent="0.2">
      <c r="A1519" s="6">
        <v>43957</v>
      </c>
      <c r="B1519" t="s">
        <v>14</v>
      </c>
      <c r="C1519">
        <v>6</v>
      </c>
      <c r="D1519" t="s">
        <v>19</v>
      </c>
      <c r="E1519" s="1">
        <v>456494354</v>
      </c>
      <c r="F1519" s="1">
        <v>1376813649</v>
      </c>
      <c r="G1519">
        <v>-5</v>
      </c>
      <c r="H1519">
        <v>-1</v>
      </c>
      <c r="I1519">
        <v>-6</v>
      </c>
      <c r="J1519">
        <v>-16</v>
      </c>
      <c r="K1519">
        <v>-22</v>
      </c>
      <c r="L1519">
        <v>-22</v>
      </c>
      <c r="M1519">
        <v>-22</v>
      </c>
      <c r="N1519">
        <v>28</v>
      </c>
      <c r="O1519">
        <v>3</v>
      </c>
      <c r="P1519">
        <v>9</v>
      </c>
      <c r="Q1519">
        <v>919</v>
      </c>
      <c r="U1519" t="str">
        <f>VLOOKUP(D1519,Zone,2)</f>
        <v>Nord</v>
      </c>
      <c r="V1519">
        <f>WEEKNUM(A1519)</f>
        <v>19</v>
      </c>
    </row>
    <row r="1520" spans="1:22" x14ac:dyDescent="0.2">
      <c r="A1520" s="6">
        <v>43957</v>
      </c>
      <c r="B1520" t="s">
        <v>14</v>
      </c>
      <c r="C1520">
        <v>12</v>
      </c>
      <c r="D1520" t="s">
        <v>20</v>
      </c>
      <c r="E1520" s="1">
        <v>4189277044</v>
      </c>
      <c r="F1520" s="1">
        <v>1248366722</v>
      </c>
      <c r="G1520">
        <v>36</v>
      </c>
      <c r="H1520">
        <v>0</v>
      </c>
      <c r="I1520">
        <v>36</v>
      </c>
      <c r="J1520">
        <v>27</v>
      </c>
      <c r="K1520">
        <v>63</v>
      </c>
      <c r="L1520">
        <v>63</v>
      </c>
      <c r="M1520">
        <v>63</v>
      </c>
      <c r="N1520">
        <v>14</v>
      </c>
      <c r="O1520">
        <v>4</v>
      </c>
      <c r="P1520">
        <v>81</v>
      </c>
      <c r="Q1520">
        <v>3587</v>
      </c>
      <c r="U1520" t="str">
        <f>VLOOKUP(D1520,Zone,2)</f>
        <v>Centro</v>
      </c>
      <c r="V1520">
        <f>WEEKNUM(A1520)</f>
        <v>19</v>
      </c>
    </row>
    <row r="1521" spans="1:22" x14ac:dyDescent="0.2">
      <c r="A1521" s="6">
        <v>43957</v>
      </c>
      <c r="B1521" t="s">
        <v>14</v>
      </c>
      <c r="C1521">
        <v>7</v>
      </c>
      <c r="D1521" t="s">
        <v>21</v>
      </c>
      <c r="E1521" s="1">
        <v>4441149315</v>
      </c>
      <c r="F1521" s="1">
        <v>89326992</v>
      </c>
      <c r="G1521">
        <v>-35</v>
      </c>
      <c r="H1521">
        <v>-9</v>
      </c>
      <c r="I1521">
        <v>-44</v>
      </c>
      <c r="J1521">
        <v>-77</v>
      </c>
      <c r="K1521">
        <v>-121</v>
      </c>
      <c r="L1521">
        <v>-121</v>
      </c>
      <c r="M1521">
        <v>-121</v>
      </c>
      <c r="N1521">
        <v>186</v>
      </c>
      <c r="O1521">
        <v>11</v>
      </c>
      <c r="P1521">
        <v>76</v>
      </c>
      <c r="Q1521">
        <v>2071</v>
      </c>
      <c r="U1521" t="str">
        <f>VLOOKUP(D1521,Zone,2)</f>
        <v>Nord</v>
      </c>
      <c r="V1521">
        <f>WEEKNUM(A1521)</f>
        <v>19</v>
      </c>
    </row>
    <row r="1522" spans="1:22" x14ac:dyDescent="0.2">
      <c r="A1522" s="6">
        <v>43957</v>
      </c>
      <c r="B1522" t="s">
        <v>14</v>
      </c>
      <c r="C1522">
        <v>3</v>
      </c>
      <c r="D1522" t="s">
        <v>22</v>
      </c>
      <c r="E1522" s="1">
        <v>4546679409</v>
      </c>
      <c r="F1522" s="1">
        <v>9190347404</v>
      </c>
      <c r="G1522">
        <v>-122</v>
      </c>
      <c r="H1522">
        <v>-29</v>
      </c>
      <c r="I1522">
        <v>-151</v>
      </c>
      <c r="J1522">
        <v>-5188</v>
      </c>
      <c r="K1522">
        <v>-5339</v>
      </c>
      <c r="L1522">
        <v>-5339</v>
      </c>
      <c r="M1522">
        <v>-5339</v>
      </c>
      <c r="N1522">
        <v>5881</v>
      </c>
      <c r="O1522">
        <v>222</v>
      </c>
      <c r="P1522">
        <v>764</v>
      </c>
      <c r="Q1522">
        <v>14516</v>
      </c>
      <c r="U1522" t="str">
        <f>VLOOKUP(D1522,Zone,2)</f>
        <v>Nord</v>
      </c>
      <c r="V1522">
        <f>WEEKNUM(A1522)</f>
        <v>19</v>
      </c>
    </row>
    <row r="1523" spans="1:22" x14ac:dyDescent="0.2">
      <c r="A1523" s="6">
        <v>43957</v>
      </c>
      <c r="B1523" t="s">
        <v>14</v>
      </c>
      <c r="C1523">
        <v>11</v>
      </c>
      <c r="D1523" t="s">
        <v>23</v>
      </c>
      <c r="E1523" s="1">
        <v>4361675973</v>
      </c>
      <c r="F1523" s="1">
        <v>135188753</v>
      </c>
      <c r="G1523">
        <v>-34</v>
      </c>
      <c r="H1523">
        <v>0</v>
      </c>
      <c r="I1523">
        <v>-34</v>
      </c>
      <c r="J1523">
        <v>51</v>
      </c>
      <c r="K1523">
        <v>17</v>
      </c>
      <c r="L1523">
        <v>17</v>
      </c>
      <c r="M1523">
        <v>17</v>
      </c>
      <c r="N1523">
        <v>5</v>
      </c>
      <c r="O1523">
        <v>7</v>
      </c>
      <c r="P1523">
        <v>29</v>
      </c>
      <c r="Q1523">
        <v>1781</v>
      </c>
      <c r="U1523" t="str">
        <f>VLOOKUP(D1523,Zone,2)</f>
        <v>Centro</v>
      </c>
      <c r="V1523">
        <f>WEEKNUM(A1523)</f>
        <v>19</v>
      </c>
    </row>
    <row r="1524" spans="1:22" x14ac:dyDescent="0.2">
      <c r="A1524" s="6">
        <v>43957</v>
      </c>
      <c r="B1524" t="s">
        <v>14</v>
      </c>
      <c r="C1524">
        <v>14</v>
      </c>
      <c r="D1524" t="s">
        <v>24</v>
      </c>
      <c r="E1524" s="1">
        <v>4155774754</v>
      </c>
      <c r="F1524" s="1">
        <v>1465916051</v>
      </c>
      <c r="G1524">
        <v>0</v>
      </c>
      <c r="H1524">
        <v>-1</v>
      </c>
      <c r="I1524">
        <v>-1</v>
      </c>
      <c r="J1524">
        <v>3</v>
      </c>
      <c r="K1524">
        <v>2</v>
      </c>
      <c r="L1524">
        <v>2</v>
      </c>
      <c r="M1524">
        <v>2</v>
      </c>
      <c r="N1524">
        <v>1</v>
      </c>
      <c r="O1524">
        <v>0</v>
      </c>
      <c r="P1524">
        <v>3</v>
      </c>
      <c r="Q1524">
        <v>368</v>
      </c>
      <c r="U1524" t="str">
        <f>VLOOKUP(D1524,Zone,2)</f>
        <v>Sud</v>
      </c>
      <c r="V1524">
        <f>WEEKNUM(A1524)</f>
        <v>19</v>
      </c>
    </row>
    <row r="1525" spans="1:22" x14ac:dyDescent="0.2">
      <c r="A1525" s="6">
        <v>43957</v>
      </c>
      <c r="B1525" t="s">
        <v>14</v>
      </c>
      <c r="C1525">
        <v>4</v>
      </c>
      <c r="D1525" t="s">
        <v>25</v>
      </c>
      <c r="E1525" s="1">
        <v>4649933453</v>
      </c>
      <c r="F1525" s="1">
        <v>1135662422</v>
      </c>
      <c r="G1525">
        <v>0</v>
      </c>
      <c r="H1525">
        <v>0</v>
      </c>
      <c r="I1525">
        <v>0</v>
      </c>
      <c r="J1525">
        <v>-33</v>
      </c>
      <c r="K1525">
        <v>-33</v>
      </c>
      <c r="L1525">
        <v>-33</v>
      </c>
      <c r="M1525">
        <v>-33</v>
      </c>
      <c r="N1525">
        <v>34</v>
      </c>
      <c r="O1525">
        <v>0</v>
      </c>
      <c r="P1525">
        <v>1</v>
      </c>
      <c r="Q1525">
        <v>964</v>
      </c>
      <c r="U1525" t="str">
        <f>VLOOKUP(D1525,Zone,2)</f>
        <v>Nord</v>
      </c>
      <c r="V1525">
        <f>WEEKNUM(A1525)</f>
        <v>19</v>
      </c>
    </row>
    <row r="1526" spans="1:22" x14ac:dyDescent="0.2">
      <c r="A1526" s="6">
        <v>43957</v>
      </c>
      <c r="B1526" t="s">
        <v>14</v>
      </c>
      <c r="C1526">
        <v>4</v>
      </c>
      <c r="D1526" t="s">
        <v>26</v>
      </c>
      <c r="E1526" s="1">
        <v>4606893511</v>
      </c>
      <c r="F1526" s="1">
        <v>1112123097</v>
      </c>
      <c r="G1526">
        <v>-10</v>
      </c>
      <c r="H1526">
        <v>-2</v>
      </c>
      <c r="I1526">
        <v>-12</v>
      </c>
      <c r="J1526">
        <v>-47</v>
      </c>
      <c r="K1526">
        <v>-59</v>
      </c>
      <c r="L1526">
        <v>-59</v>
      </c>
      <c r="M1526">
        <v>-59</v>
      </c>
      <c r="N1526">
        <v>74</v>
      </c>
      <c r="O1526">
        <v>4</v>
      </c>
      <c r="P1526">
        <v>19</v>
      </c>
      <c r="Q1526">
        <v>1849</v>
      </c>
      <c r="U1526" t="str">
        <f>VLOOKUP(D1526,Zone,2)</f>
        <v>Nord</v>
      </c>
      <c r="V1526">
        <f>WEEKNUM(A1526)</f>
        <v>19</v>
      </c>
    </row>
    <row r="1527" spans="1:22" x14ac:dyDescent="0.2">
      <c r="A1527" s="6">
        <v>43957</v>
      </c>
      <c r="B1527" t="s">
        <v>14</v>
      </c>
      <c r="C1527">
        <v>1</v>
      </c>
      <c r="D1527" t="s">
        <v>27</v>
      </c>
      <c r="E1527" s="1">
        <v>450732745</v>
      </c>
      <c r="F1527" s="1">
        <v>7680687483</v>
      </c>
      <c r="G1527">
        <v>-160</v>
      </c>
      <c r="H1527">
        <v>-5</v>
      </c>
      <c r="I1527">
        <v>-165</v>
      </c>
      <c r="J1527">
        <v>-300</v>
      </c>
      <c r="K1527">
        <v>-465</v>
      </c>
      <c r="L1527">
        <v>-465</v>
      </c>
      <c r="M1527">
        <v>-465</v>
      </c>
      <c r="N1527">
        <v>599</v>
      </c>
      <c r="O1527">
        <v>31</v>
      </c>
      <c r="P1527">
        <v>165</v>
      </c>
      <c r="Q1527">
        <v>6741</v>
      </c>
      <c r="U1527" t="str">
        <f>VLOOKUP(D1527,Zone,2)</f>
        <v>Nord</v>
      </c>
      <c r="V1527">
        <f>WEEKNUM(A1527)</f>
        <v>19</v>
      </c>
    </row>
    <row r="1528" spans="1:22" x14ac:dyDescent="0.2">
      <c r="A1528" s="6">
        <v>43957</v>
      </c>
      <c r="B1528" t="s">
        <v>14</v>
      </c>
      <c r="C1528">
        <v>16</v>
      </c>
      <c r="D1528" t="s">
        <v>28</v>
      </c>
      <c r="E1528" s="1">
        <v>4112559576</v>
      </c>
      <c r="F1528" s="1">
        <v>1686736689</v>
      </c>
      <c r="G1528">
        <v>-19</v>
      </c>
      <c r="H1528">
        <v>-3</v>
      </c>
      <c r="I1528">
        <v>-22</v>
      </c>
      <c r="J1528">
        <v>-14</v>
      </c>
      <c r="K1528">
        <v>-36</v>
      </c>
      <c r="L1528">
        <v>-36</v>
      </c>
      <c r="M1528">
        <v>-36</v>
      </c>
      <c r="N1528">
        <v>57</v>
      </c>
      <c r="O1528">
        <v>5</v>
      </c>
      <c r="P1528">
        <v>26</v>
      </c>
      <c r="Q1528">
        <v>1816</v>
      </c>
      <c r="U1528" t="str">
        <f>VLOOKUP(D1528,Zone,2)</f>
        <v>Sud</v>
      </c>
      <c r="V1528">
        <f>WEEKNUM(A1528)</f>
        <v>19</v>
      </c>
    </row>
    <row r="1529" spans="1:22" x14ac:dyDescent="0.2">
      <c r="A1529" s="6">
        <v>43957</v>
      </c>
      <c r="B1529" t="s">
        <v>14</v>
      </c>
      <c r="C1529">
        <v>20</v>
      </c>
      <c r="D1529" t="s">
        <v>29</v>
      </c>
      <c r="E1529" s="1">
        <v>3921531192</v>
      </c>
      <c r="F1529" s="1">
        <v>9110616306</v>
      </c>
      <c r="G1529">
        <v>-3</v>
      </c>
      <c r="H1529">
        <v>2</v>
      </c>
      <c r="I1529">
        <v>-1</v>
      </c>
      <c r="J1529">
        <v>-18</v>
      </c>
      <c r="K1529">
        <v>-19</v>
      </c>
      <c r="L1529">
        <v>-19</v>
      </c>
      <c r="M1529">
        <v>-19</v>
      </c>
      <c r="N1529">
        <v>20</v>
      </c>
      <c r="O1529">
        <v>0</v>
      </c>
      <c r="P1529">
        <v>1</v>
      </c>
      <c r="Q1529">
        <v>1099</v>
      </c>
      <c r="U1529" t="str">
        <f>VLOOKUP(D1529,Zone,2)</f>
        <v>Sud</v>
      </c>
      <c r="V1529">
        <f>WEEKNUM(A1529)</f>
        <v>19</v>
      </c>
    </row>
    <row r="1530" spans="1:22" x14ac:dyDescent="0.2">
      <c r="A1530" s="6">
        <v>43957</v>
      </c>
      <c r="B1530" t="s">
        <v>14</v>
      </c>
      <c r="C1530">
        <v>19</v>
      </c>
      <c r="D1530" t="s">
        <v>30</v>
      </c>
      <c r="E1530" s="1">
        <v>3811569725</v>
      </c>
      <c r="F1530" s="1">
        <v>133623567</v>
      </c>
      <c r="G1530">
        <v>-8</v>
      </c>
      <c r="H1530">
        <v>-1</v>
      </c>
      <c r="I1530">
        <v>-9</v>
      </c>
      <c r="J1530">
        <v>8</v>
      </c>
      <c r="K1530">
        <v>-1</v>
      </c>
      <c r="L1530">
        <v>-1</v>
      </c>
      <c r="M1530">
        <v>-1</v>
      </c>
      <c r="N1530">
        <v>12</v>
      </c>
      <c r="O1530">
        <v>3</v>
      </c>
      <c r="P1530">
        <v>14</v>
      </c>
      <c r="Q1530">
        <v>1693</v>
      </c>
      <c r="U1530" t="str">
        <f>VLOOKUP(D1530,Zone,2)</f>
        <v>Sud</v>
      </c>
      <c r="V1530">
        <f>WEEKNUM(A1530)</f>
        <v>19</v>
      </c>
    </row>
    <row r="1531" spans="1:22" x14ac:dyDescent="0.2">
      <c r="A1531" s="6">
        <v>43957</v>
      </c>
      <c r="B1531" t="s">
        <v>14</v>
      </c>
      <c r="C1531">
        <v>9</v>
      </c>
      <c r="D1531" t="s">
        <v>31</v>
      </c>
      <c r="E1531" s="1">
        <v>4376923077</v>
      </c>
      <c r="F1531" s="1">
        <v>1125588885</v>
      </c>
      <c r="G1531">
        <v>-22</v>
      </c>
      <c r="H1531">
        <v>-19</v>
      </c>
      <c r="I1531">
        <v>-41</v>
      </c>
      <c r="J1531">
        <v>-61</v>
      </c>
      <c r="K1531">
        <v>-102</v>
      </c>
      <c r="L1531">
        <v>-102</v>
      </c>
      <c r="M1531">
        <v>-102</v>
      </c>
      <c r="N1531">
        <v>118</v>
      </c>
      <c r="O1531">
        <v>10</v>
      </c>
      <c r="P1531">
        <v>26</v>
      </c>
      <c r="Q1531">
        <v>4293</v>
      </c>
      <c r="U1531" t="str">
        <f>VLOOKUP(D1531,Zone,2)</f>
        <v>Centro</v>
      </c>
      <c r="V1531">
        <f>WEEKNUM(A1531)</f>
        <v>19</v>
      </c>
    </row>
    <row r="1532" spans="1:22" x14ac:dyDescent="0.2">
      <c r="A1532" s="6">
        <v>43957</v>
      </c>
      <c r="B1532" t="s">
        <v>14</v>
      </c>
      <c r="C1532">
        <v>10</v>
      </c>
      <c r="D1532" t="s">
        <v>32</v>
      </c>
      <c r="E1532" s="1">
        <v>4310675841</v>
      </c>
      <c r="F1532" s="1">
        <v>1238824698</v>
      </c>
      <c r="G1532">
        <v>-1</v>
      </c>
      <c r="H1532">
        <v>-2</v>
      </c>
      <c r="I1532">
        <v>-3</v>
      </c>
      <c r="J1532">
        <v>-2</v>
      </c>
      <c r="K1532">
        <v>-5</v>
      </c>
      <c r="L1532">
        <v>-5</v>
      </c>
      <c r="M1532">
        <v>-5</v>
      </c>
      <c r="N1532">
        <v>9</v>
      </c>
      <c r="O1532">
        <v>0</v>
      </c>
      <c r="P1532">
        <v>4</v>
      </c>
      <c r="Q1532">
        <v>1330</v>
      </c>
      <c r="U1532" t="str">
        <f>VLOOKUP(D1532,Zone,2)</f>
        <v>Centro</v>
      </c>
      <c r="V1532">
        <f>WEEKNUM(A1532)</f>
        <v>19</v>
      </c>
    </row>
    <row r="1533" spans="1:22" x14ac:dyDescent="0.2">
      <c r="A1533" s="6">
        <v>43957</v>
      </c>
      <c r="B1533" t="s">
        <v>14</v>
      </c>
      <c r="C1533">
        <v>2</v>
      </c>
      <c r="D1533" t="s">
        <v>33</v>
      </c>
      <c r="E1533" s="1">
        <v>4573750286</v>
      </c>
      <c r="F1533" s="1">
        <v>7320149366</v>
      </c>
      <c r="G1533">
        <v>-6</v>
      </c>
      <c r="H1533">
        <v>0</v>
      </c>
      <c r="I1533">
        <v>-6</v>
      </c>
      <c r="J1533">
        <v>23</v>
      </c>
      <c r="K1533">
        <v>17</v>
      </c>
      <c r="L1533">
        <v>17</v>
      </c>
      <c r="M1533">
        <v>17</v>
      </c>
      <c r="N1533">
        <v>-14</v>
      </c>
      <c r="O1533">
        <v>0</v>
      </c>
      <c r="P1533">
        <v>3</v>
      </c>
      <c r="Q1533">
        <v>156</v>
      </c>
      <c r="U1533" t="str">
        <f>VLOOKUP(D1533,Zone,2)</f>
        <v>Nord</v>
      </c>
      <c r="V1533">
        <f>WEEKNUM(A1533)</f>
        <v>19</v>
      </c>
    </row>
    <row r="1534" spans="1:22" x14ac:dyDescent="0.2">
      <c r="A1534" s="6">
        <v>43957</v>
      </c>
      <c r="B1534" t="s">
        <v>14</v>
      </c>
      <c r="C1534">
        <v>5</v>
      </c>
      <c r="D1534" t="s">
        <v>34</v>
      </c>
      <c r="E1534" s="1">
        <v>4543490485</v>
      </c>
      <c r="F1534" s="1">
        <v>1233845213</v>
      </c>
      <c r="G1534">
        <v>-24</v>
      </c>
      <c r="H1534">
        <v>-8</v>
      </c>
      <c r="I1534">
        <v>-32</v>
      </c>
      <c r="J1534">
        <v>-295</v>
      </c>
      <c r="K1534">
        <v>-327</v>
      </c>
      <c r="L1534">
        <v>-327</v>
      </c>
      <c r="M1534">
        <v>-327</v>
      </c>
      <c r="N1534">
        <v>381</v>
      </c>
      <c r="O1534">
        <v>23</v>
      </c>
      <c r="P1534">
        <v>77</v>
      </c>
      <c r="Q1534">
        <v>8854</v>
      </c>
      <c r="U1534" t="str">
        <f>VLOOKUP(D1534,Zone,2)</f>
        <v>Nord</v>
      </c>
      <c r="V1534">
        <f>WEEKNUM(A1534)</f>
        <v>19</v>
      </c>
    </row>
    <row r="1535" spans="1:22" x14ac:dyDescent="0.2">
      <c r="A1535" s="6">
        <v>43958</v>
      </c>
      <c r="B1535" t="s">
        <v>14</v>
      </c>
      <c r="C1535">
        <v>13</v>
      </c>
      <c r="D1535" t="s">
        <v>15</v>
      </c>
      <c r="E1535" s="1">
        <v>4235122196</v>
      </c>
      <c r="F1535" s="1">
        <v>1339843823</v>
      </c>
      <c r="G1535">
        <v>-22</v>
      </c>
      <c r="H1535">
        <v>1</v>
      </c>
      <c r="I1535">
        <v>-21</v>
      </c>
      <c r="J1535">
        <v>0</v>
      </c>
      <c r="K1535">
        <v>-21</v>
      </c>
      <c r="L1535">
        <v>-21</v>
      </c>
      <c r="M1535">
        <v>-21</v>
      </c>
      <c r="N1535">
        <v>39</v>
      </c>
      <c r="O1535">
        <v>7</v>
      </c>
      <c r="P1535">
        <v>25</v>
      </c>
      <c r="Q1535">
        <v>1218</v>
      </c>
      <c r="U1535" t="str">
        <f>VLOOKUP(D1535,Zone,2)</f>
        <v>Centro</v>
      </c>
      <c r="V1535">
        <f>WEEKNUM(A1535)</f>
        <v>19</v>
      </c>
    </row>
    <row r="1536" spans="1:22" x14ac:dyDescent="0.2">
      <c r="A1536" s="6">
        <v>43958</v>
      </c>
      <c r="B1536" t="s">
        <v>14</v>
      </c>
      <c r="C1536">
        <v>17</v>
      </c>
      <c r="D1536" t="s">
        <v>16</v>
      </c>
      <c r="E1536" s="1">
        <v>4063947052</v>
      </c>
      <c r="F1536" s="1">
        <v>1580514834</v>
      </c>
      <c r="G1536">
        <v>1</v>
      </c>
      <c r="H1536">
        <v>-1</v>
      </c>
      <c r="I1536">
        <v>0</v>
      </c>
      <c r="J1536">
        <v>-17</v>
      </c>
      <c r="K1536">
        <v>-17</v>
      </c>
      <c r="L1536">
        <v>-17</v>
      </c>
      <c r="M1536">
        <v>-17</v>
      </c>
      <c r="N1536">
        <v>0</v>
      </c>
      <c r="O1536">
        <v>1</v>
      </c>
      <c r="P1536">
        <v>-16</v>
      </c>
      <c r="Q1536">
        <v>169</v>
      </c>
      <c r="U1536" t="str">
        <f>VLOOKUP(D1536,Zone,2)</f>
        <v>Sud</v>
      </c>
      <c r="V1536">
        <f>WEEKNUM(A1536)</f>
        <v>19</v>
      </c>
    </row>
    <row r="1537" spans="1:22" x14ac:dyDescent="0.2">
      <c r="A1537" s="6">
        <v>43958</v>
      </c>
      <c r="B1537" t="s">
        <v>14</v>
      </c>
      <c r="C1537">
        <v>18</v>
      </c>
      <c r="D1537" t="s">
        <v>17</v>
      </c>
      <c r="E1537" s="1">
        <v>3890597598</v>
      </c>
      <c r="F1537" s="1">
        <v>1659440194</v>
      </c>
      <c r="G1537">
        <v>-6</v>
      </c>
      <c r="H1537">
        <v>-1</v>
      </c>
      <c r="I1537">
        <v>-7</v>
      </c>
      <c r="J1537">
        <v>-4</v>
      </c>
      <c r="K1537">
        <v>-11</v>
      </c>
      <c r="L1537">
        <v>-11</v>
      </c>
      <c r="M1537">
        <v>-11</v>
      </c>
      <c r="N1537">
        <v>14</v>
      </c>
      <c r="O1537">
        <v>0</v>
      </c>
      <c r="P1537">
        <v>3</v>
      </c>
      <c r="Q1537">
        <v>1026</v>
      </c>
      <c r="U1537" t="str">
        <f>VLOOKUP(D1537,Zone,2)</f>
        <v>Sud</v>
      </c>
      <c r="V1537">
        <f>WEEKNUM(A1537)</f>
        <v>19</v>
      </c>
    </row>
    <row r="1538" spans="1:22" x14ac:dyDescent="0.2">
      <c r="A1538" s="6">
        <v>43958</v>
      </c>
      <c r="B1538" t="s">
        <v>14</v>
      </c>
      <c r="C1538">
        <v>15</v>
      </c>
      <c r="D1538" t="s">
        <v>18</v>
      </c>
      <c r="E1538" s="1">
        <v>4083956555</v>
      </c>
      <c r="F1538" s="1">
        <v>1425084984</v>
      </c>
      <c r="G1538">
        <v>-18</v>
      </c>
      <c r="H1538">
        <v>2</v>
      </c>
      <c r="I1538">
        <v>-16</v>
      </c>
      <c r="J1538">
        <v>-185</v>
      </c>
      <c r="K1538">
        <v>-201</v>
      </c>
      <c r="L1538">
        <v>-201</v>
      </c>
      <c r="M1538">
        <v>-201</v>
      </c>
      <c r="N1538">
        <v>207</v>
      </c>
      <c r="O1538">
        <v>3</v>
      </c>
      <c r="P1538">
        <v>9</v>
      </c>
      <c r="Q1538">
        <v>4477</v>
      </c>
      <c r="U1538" t="str">
        <f>VLOOKUP(D1538,Zone,2)</f>
        <v>Sud</v>
      </c>
      <c r="V1538">
        <f>WEEKNUM(A1538)</f>
        <v>19</v>
      </c>
    </row>
    <row r="1539" spans="1:22" x14ac:dyDescent="0.2">
      <c r="A1539" s="6">
        <v>43958</v>
      </c>
      <c r="B1539" t="s">
        <v>14</v>
      </c>
      <c r="C1539">
        <v>8</v>
      </c>
      <c r="D1539" t="s">
        <v>46</v>
      </c>
      <c r="E1539" s="1">
        <v>4449436681</v>
      </c>
      <c r="F1539" s="1">
        <v>113417208</v>
      </c>
      <c r="G1539">
        <v>-90</v>
      </c>
      <c r="H1539">
        <v>-3</v>
      </c>
      <c r="I1539">
        <v>-93</v>
      </c>
      <c r="J1539">
        <v>-287</v>
      </c>
      <c r="K1539">
        <v>-380</v>
      </c>
      <c r="L1539">
        <v>-380</v>
      </c>
      <c r="M1539">
        <v>-380</v>
      </c>
      <c r="N1539">
        <v>459</v>
      </c>
      <c r="O1539">
        <v>29</v>
      </c>
      <c r="P1539">
        <v>108</v>
      </c>
      <c r="Q1539">
        <v>5387</v>
      </c>
      <c r="U1539" t="str">
        <f>VLOOKUP(D1539,Zone,2)</f>
        <v>Nord</v>
      </c>
      <c r="V1539">
        <f>WEEKNUM(A1539)</f>
        <v>19</v>
      </c>
    </row>
    <row r="1540" spans="1:22" x14ac:dyDescent="0.2">
      <c r="A1540" s="6">
        <v>43958</v>
      </c>
      <c r="B1540" t="s">
        <v>14</v>
      </c>
      <c r="C1540">
        <v>6</v>
      </c>
      <c r="D1540" t="s">
        <v>19</v>
      </c>
      <c r="E1540" s="1">
        <v>456494354</v>
      </c>
      <c r="F1540" s="1">
        <v>1376813649</v>
      </c>
      <c r="G1540">
        <v>-6</v>
      </c>
      <c r="H1540">
        <v>-1</v>
      </c>
      <c r="I1540">
        <v>-7</v>
      </c>
      <c r="J1540">
        <v>-28</v>
      </c>
      <c r="K1540">
        <v>-35</v>
      </c>
      <c r="L1540">
        <v>-35</v>
      </c>
      <c r="M1540">
        <v>-35</v>
      </c>
      <c r="N1540">
        <v>46</v>
      </c>
      <c r="O1540">
        <v>2</v>
      </c>
      <c r="P1540">
        <v>13</v>
      </c>
      <c r="Q1540">
        <v>2583</v>
      </c>
      <c r="U1540" t="str">
        <f>VLOOKUP(D1540,Zone,2)</f>
        <v>Nord</v>
      </c>
      <c r="V1540">
        <f>WEEKNUM(A1540)</f>
        <v>19</v>
      </c>
    </row>
    <row r="1541" spans="1:22" x14ac:dyDescent="0.2">
      <c r="A1541" s="6">
        <v>43958</v>
      </c>
      <c r="B1541" t="s">
        <v>14</v>
      </c>
      <c r="C1541">
        <v>12</v>
      </c>
      <c r="D1541" t="s">
        <v>20</v>
      </c>
      <c r="E1541" s="1">
        <v>4189277044</v>
      </c>
      <c r="F1541" s="1">
        <v>1248366722</v>
      </c>
      <c r="G1541">
        <v>-60</v>
      </c>
      <c r="H1541">
        <v>-2</v>
      </c>
      <c r="I1541">
        <v>-62</v>
      </c>
      <c r="J1541">
        <v>-23</v>
      </c>
      <c r="K1541">
        <v>-85</v>
      </c>
      <c r="L1541">
        <v>-85</v>
      </c>
      <c r="M1541">
        <v>-85</v>
      </c>
      <c r="N1541">
        <v>119</v>
      </c>
      <c r="O1541">
        <v>5</v>
      </c>
      <c r="P1541">
        <v>39</v>
      </c>
      <c r="Q1541">
        <v>4446</v>
      </c>
      <c r="U1541" t="str">
        <f>VLOOKUP(D1541,Zone,2)</f>
        <v>Centro</v>
      </c>
      <c r="V1541">
        <f>WEEKNUM(A1541)</f>
        <v>19</v>
      </c>
    </row>
    <row r="1542" spans="1:22" x14ac:dyDescent="0.2">
      <c r="A1542" s="6">
        <v>43958</v>
      </c>
      <c r="B1542" t="s">
        <v>14</v>
      </c>
      <c r="C1542">
        <v>7</v>
      </c>
      <c r="D1542" t="s">
        <v>21</v>
      </c>
      <c r="E1542" s="1">
        <v>4441149315</v>
      </c>
      <c r="F1542" s="1">
        <v>89326992</v>
      </c>
      <c r="G1542">
        <v>-23</v>
      </c>
      <c r="H1542">
        <v>-2</v>
      </c>
      <c r="I1542">
        <v>-25</v>
      </c>
      <c r="J1542">
        <v>-33</v>
      </c>
      <c r="K1542">
        <v>-58</v>
      </c>
      <c r="L1542">
        <v>-58</v>
      </c>
      <c r="M1542">
        <v>-58</v>
      </c>
      <c r="N1542">
        <v>141</v>
      </c>
      <c r="O1542">
        <v>11</v>
      </c>
      <c r="P1542">
        <v>94</v>
      </c>
      <c r="Q1542">
        <v>1753</v>
      </c>
      <c r="U1542" t="str">
        <f>VLOOKUP(D1542,Zone,2)</f>
        <v>Nord</v>
      </c>
      <c r="V1542">
        <f>WEEKNUM(A1542)</f>
        <v>19</v>
      </c>
    </row>
    <row r="1543" spans="1:22" x14ac:dyDescent="0.2">
      <c r="A1543" s="6">
        <v>43958</v>
      </c>
      <c r="B1543" t="s">
        <v>14</v>
      </c>
      <c r="C1543">
        <v>3</v>
      </c>
      <c r="D1543" t="s">
        <v>22</v>
      </c>
      <c r="E1543" s="1">
        <v>4546679409</v>
      </c>
      <c r="F1543" s="1">
        <v>9190347404</v>
      </c>
      <c r="G1543">
        <v>-231</v>
      </c>
      <c r="H1543">
        <v>0</v>
      </c>
      <c r="I1543">
        <v>-231</v>
      </c>
      <c r="J1543">
        <v>493</v>
      </c>
      <c r="K1543">
        <v>262</v>
      </c>
      <c r="L1543">
        <v>262</v>
      </c>
      <c r="M1543">
        <v>262</v>
      </c>
      <c r="N1543">
        <v>324</v>
      </c>
      <c r="O1543">
        <v>134</v>
      </c>
      <c r="P1543">
        <v>720</v>
      </c>
      <c r="Q1543">
        <v>15488</v>
      </c>
      <c r="U1543" t="str">
        <f>VLOOKUP(D1543,Zone,2)</f>
        <v>Nord</v>
      </c>
      <c r="V1543">
        <f>WEEKNUM(A1543)</f>
        <v>19</v>
      </c>
    </row>
    <row r="1544" spans="1:22" x14ac:dyDescent="0.2">
      <c r="A1544" s="6">
        <v>43958</v>
      </c>
      <c r="B1544" t="s">
        <v>14</v>
      </c>
      <c r="C1544">
        <v>11</v>
      </c>
      <c r="D1544" t="s">
        <v>23</v>
      </c>
      <c r="E1544" s="1">
        <v>4361675973</v>
      </c>
      <c r="F1544" s="1">
        <v>135188753</v>
      </c>
      <c r="G1544">
        <v>-25</v>
      </c>
      <c r="H1544">
        <v>-1</v>
      </c>
      <c r="I1544">
        <v>-26</v>
      </c>
      <c r="J1544">
        <v>37</v>
      </c>
      <c r="K1544">
        <v>11</v>
      </c>
      <c r="L1544">
        <v>11</v>
      </c>
      <c r="M1544">
        <v>11</v>
      </c>
      <c r="N1544">
        <v>15</v>
      </c>
      <c r="O1544">
        <v>5</v>
      </c>
      <c r="P1544">
        <v>31</v>
      </c>
      <c r="Q1544">
        <v>1980</v>
      </c>
      <c r="U1544" t="str">
        <f>VLOOKUP(D1544,Zone,2)</f>
        <v>Centro</v>
      </c>
      <c r="V1544">
        <f>WEEKNUM(A1544)</f>
        <v>19</v>
      </c>
    </row>
    <row r="1545" spans="1:22" x14ac:dyDescent="0.2">
      <c r="A1545" s="6">
        <v>43958</v>
      </c>
      <c r="B1545" t="s">
        <v>14</v>
      </c>
      <c r="C1545">
        <v>14</v>
      </c>
      <c r="D1545" t="s">
        <v>24</v>
      </c>
      <c r="E1545" s="1">
        <v>4155774754</v>
      </c>
      <c r="F1545" s="1">
        <v>1465916051</v>
      </c>
      <c r="G1545">
        <v>-1</v>
      </c>
      <c r="H1545">
        <v>0</v>
      </c>
      <c r="I1545">
        <v>-1</v>
      </c>
      <c r="J1545">
        <v>-8</v>
      </c>
      <c r="K1545">
        <v>-9</v>
      </c>
      <c r="L1545">
        <v>-9</v>
      </c>
      <c r="M1545">
        <v>-9</v>
      </c>
      <c r="N1545">
        <v>10</v>
      </c>
      <c r="O1545">
        <v>0</v>
      </c>
      <c r="P1545">
        <v>1</v>
      </c>
      <c r="Q1545">
        <v>341</v>
      </c>
      <c r="U1545" t="str">
        <f>VLOOKUP(D1545,Zone,2)</f>
        <v>Sud</v>
      </c>
      <c r="V1545">
        <f>WEEKNUM(A1545)</f>
        <v>19</v>
      </c>
    </row>
    <row r="1546" spans="1:22" x14ac:dyDescent="0.2">
      <c r="A1546" s="6">
        <v>43958</v>
      </c>
      <c r="B1546" t="s">
        <v>14</v>
      </c>
      <c r="C1546">
        <v>4</v>
      </c>
      <c r="D1546" t="s">
        <v>25</v>
      </c>
      <c r="E1546" s="1">
        <v>4649933453</v>
      </c>
      <c r="F1546" s="1">
        <v>1135662422</v>
      </c>
      <c r="G1546">
        <v>-12</v>
      </c>
      <c r="H1546">
        <v>0</v>
      </c>
      <c r="I1546">
        <v>-12</v>
      </c>
      <c r="J1546">
        <v>-16</v>
      </c>
      <c r="K1546">
        <v>-28</v>
      </c>
      <c r="L1546">
        <v>-28</v>
      </c>
      <c r="M1546">
        <v>-28</v>
      </c>
      <c r="N1546">
        <v>37</v>
      </c>
      <c r="O1546">
        <v>0</v>
      </c>
      <c r="P1546">
        <v>9</v>
      </c>
      <c r="Q1546">
        <v>863</v>
      </c>
      <c r="U1546" t="str">
        <f>VLOOKUP(D1546,Zone,2)</f>
        <v>Nord</v>
      </c>
      <c r="V1546">
        <f>WEEKNUM(A1546)</f>
        <v>19</v>
      </c>
    </row>
    <row r="1547" spans="1:22" x14ac:dyDescent="0.2">
      <c r="A1547" s="6">
        <v>43958</v>
      </c>
      <c r="B1547" t="s">
        <v>14</v>
      </c>
      <c r="C1547">
        <v>4</v>
      </c>
      <c r="D1547" t="s">
        <v>26</v>
      </c>
      <c r="E1547" s="1">
        <v>4606893511</v>
      </c>
      <c r="F1547" s="1">
        <v>1112123097</v>
      </c>
      <c r="G1547">
        <v>-17</v>
      </c>
      <c r="H1547">
        <v>-2</v>
      </c>
      <c r="I1547">
        <v>-19</v>
      </c>
      <c r="J1547">
        <v>-53</v>
      </c>
      <c r="K1547">
        <v>-72</v>
      </c>
      <c r="L1547">
        <v>-72</v>
      </c>
      <c r="M1547">
        <v>-72</v>
      </c>
      <c r="N1547">
        <v>74</v>
      </c>
      <c r="O1547">
        <v>1</v>
      </c>
      <c r="P1547">
        <v>3</v>
      </c>
      <c r="Q1547">
        <v>1781</v>
      </c>
      <c r="U1547" t="str">
        <f>VLOOKUP(D1547,Zone,2)</f>
        <v>Nord</v>
      </c>
      <c r="V1547">
        <f>WEEKNUM(A1547)</f>
        <v>19</v>
      </c>
    </row>
    <row r="1548" spans="1:22" x14ac:dyDescent="0.2">
      <c r="A1548" s="6">
        <v>43958</v>
      </c>
      <c r="B1548" t="s">
        <v>14</v>
      </c>
      <c r="C1548">
        <v>1</v>
      </c>
      <c r="D1548" t="s">
        <v>27</v>
      </c>
      <c r="E1548" s="1">
        <v>450732745</v>
      </c>
      <c r="F1548" s="1">
        <v>7680687483</v>
      </c>
      <c r="G1548">
        <v>0</v>
      </c>
      <c r="H1548">
        <v>0</v>
      </c>
      <c r="I1548">
        <v>0</v>
      </c>
      <c r="J1548">
        <v>-389</v>
      </c>
      <c r="K1548">
        <v>-389</v>
      </c>
      <c r="L1548">
        <v>-389</v>
      </c>
      <c r="M1548">
        <v>-389</v>
      </c>
      <c r="N1548">
        <v>550</v>
      </c>
      <c r="O1548">
        <v>35</v>
      </c>
      <c r="P1548">
        <v>196</v>
      </c>
      <c r="Q1548">
        <v>6527</v>
      </c>
      <c r="U1548" t="str">
        <f>VLOOKUP(D1548,Zone,2)</f>
        <v>Nord</v>
      </c>
      <c r="V1548">
        <f>WEEKNUM(A1548)</f>
        <v>19</v>
      </c>
    </row>
    <row r="1549" spans="1:22" x14ac:dyDescent="0.2">
      <c r="A1549" s="6">
        <v>43958</v>
      </c>
      <c r="B1549" t="s">
        <v>14</v>
      </c>
      <c r="C1549">
        <v>16</v>
      </c>
      <c r="D1549" t="s">
        <v>28</v>
      </c>
      <c r="E1549" s="1">
        <v>4112559576</v>
      </c>
      <c r="F1549" s="1">
        <v>1686736689</v>
      </c>
      <c r="G1549">
        <v>-10</v>
      </c>
      <c r="H1549">
        <v>-1</v>
      </c>
      <c r="I1549">
        <v>-11</v>
      </c>
      <c r="J1549">
        <v>-92</v>
      </c>
      <c r="K1549">
        <v>-103</v>
      </c>
      <c r="L1549">
        <v>-103</v>
      </c>
      <c r="M1549">
        <v>-103</v>
      </c>
      <c r="N1549">
        <v>149</v>
      </c>
      <c r="O1549">
        <v>3</v>
      </c>
      <c r="P1549">
        <v>49</v>
      </c>
      <c r="Q1549">
        <v>1852</v>
      </c>
      <c r="U1549" t="str">
        <f>VLOOKUP(D1549,Zone,2)</f>
        <v>Sud</v>
      </c>
      <c r="V1549">
        <f>WEEKNUM(A1549)</f>
        <v>19</v>
      </c>
    </row>
    <row r="1550" spans="1:22" x14ac:dyDescent="0.2">
      <c r="A1550" s="6">
        <v>43958</v>
      </c>
      <c r="B1550" t="s">
        <v>14</v>
      </c>
      <c r="C1550">
        <v>20</v>
      </c>
      <c r="D1550" t="s">
        <v>29</v>
      </c>
      <c r="E1550" s="1">
        <v>3921531192</v>
      </c>
      <c r="F1550" s="1">
        <v>9110616306</v>
      </c>
      <c r="G1550">
        <v>-1</v>
      </c>
      <c r="H1550">
        <v>-2</v>
      </c>
      <c r="I1550">
        <v>-3</v>
      </c>
      <c r="J1550">
        <v>-37</v>
      </c>
      <c r="K1550">
        <v>-40</v>
      </c>
      <c r="L1550">
        <v>-40</v>
      </c>
      <c r="M1550">
        <v>-40</v>
      </c>
      <c r="N1550">
        <v>45</v>
      </c>
      <c r="O1550">
        <v>0</v>
      </c>
      <c r="P1550">
        <v>5</v>
      </c>
      <c r="Q1550">
        <v>1098</v>
      </c>
      <c r="U1550" t="str">
        <f>VLOOKUP(D1550,Zone,2)</f>
        <v>Sud</v>
      </c>
      <c r="V1550">
        <f>WEEKNUM(A1550)</f>
        <v>19</v>
      </c>
    </row>
    <row r="1551" spans="1:22" x14ac:dyDescent="0.2">
      <c r="A1551" s="6">
        <v>43958</v>
      </c>
      <c r="B1551" t="s">
        <v>14</v>
      </c>
      <c r="C1551">
        <v>19</v>
      </c>
      <c r="D1551" t="s">
        <v>30</v>
      </c>
      <c r="E1551" s="1">
        <v>3811569725</v>
      </c>
      <c r="F1551" s="1">
        <v>133623567</v>
      </c>
      <c r="G1551">
        <v>-10</v>
      </c>
      <c r="H1551">
        <v>-4</v>
      </c>
      <c r="I1551">
        <v>-14</v>
      </c>
      <c r="J1551">
        <v>-60</v>
      </c>
      <c r="K1551">
        <v>-74</v>
      </c>
      <c r="L1551">
        <v>-74</v>
      </c>
      <c r="M1551">
        <v>-74</v>
      </c>
      <c r="N1551">
        <v>80</v>
      </c>
      <c r="O1551">
        <v>1</v>
      </c>
      <c r="P1551">
        <v>7</v>
      </c>
      <c r="Q1551">
        <v>2696</v>
      </c>
      <c r="U1551" t="str">
        <f>VLOOKUP(D1551,Zone,2)</f>
        <v>Sud</v>
      </c>
      <c r="V1551">
        <f>WEEKNUM(A1551)</f>
        <v>19</v>
      </c>
    </row>
    <row r="1552" spans="1:22" x14ac:dyDescent="0.2">
      <c r="A1552" s="6">
        <v>43958</v>
      </c>
      <c r="B1552" t="s">
        <v>14</v>
      </c>
      <c r="C1552">
        <v>9</v>
      </c>
      <c r="D1552" t="s">
        <v>31</v>
      </c>
      <c r="E1552" s="1">
        <v>4376923077</v>
      </c>
      <c r="F1552" s="1">
        <v>1125588885</v>
      </c>
      <c r="G1552">
        <v>-25</v>
      </c>
      <c r="H1552">
        <v>-1</v>
      </c>
      <c r="I1552">
        <v>-26</v>
      </c>
      <c r="J1552">
        <v>-346</v>
      </c>
      <c r="K1552">
        <v>-372</v>
      </c>
      <c r="L1552">
        <v>-372</v>
      </c>
      <c r="M1552">
        <v>-372</v>
      </c>
      <c r="N1552">
        <v>382</v>
      </c>
      <c r="O1552">
        <v>16</v>
      </c>
      <c r="P1552">
        <v>26</v>
      </c>
      <c r="Q1552">
        <v>4509</v>
      </c>
      <c r="U1552" t="str">
        <f>VLOOKUP(D1552,Zone,2)</f>
        <v>Centro</v>
      </c>
      <c r="V1552">
        <f>WEEKNUM(A1552)</f>
        <v>19</v>
      </c>
    </row>
    <row r="1553" spans="1:22" x14ac:dyDescent="0.2">
      <c r="A1553" s="6">
        <v>43958</v>
      </c>
      <c r="B1553" t="s">
        <v>14</v>
      </c>
      <c r="C1553">
        <v>10</v>
      </c>
      <c r="D1553" t="s">
        <v>32</v>
      </c>
      <c r="E1553" s="1">
        <v>4310675841</v>
      </c>
      <c r="F1553" s="1">
        <v>1238824698</v>
      </c>
      <c r="G1553">
        <v>-8</v>
      </c>
      <c r="H1553">
        <v>0</v>
      </c>
      <c r="I1553">
        <v>-8</v>
      </c>
      <c r="J1553">
        <v>-22</v>
      </c>
      <c r="K1553">
        <v>-30</v>
      </c>
      <c r="L1553">
        <v>-30</v>
      </c>
      <c r="M1553">
        <v>-30</v>
      </c>
      <c r="N1553">
        <v>31</v>
      </c>
      <c r="O1553">
        <v>0</v>
      </c>
      <c r="P1553">
        <v>1</v>
      </c>
      <c r="Q1553">
        <v>1460</v>
      </c>
      <c r="U1553" t="str">
        <f>VLOOKUP(D1553,Zone,2)</f>
        <v>Centro</v>
      </c>
      <c r="V1553">
        <f>WEEKNUM(A1553)</f>
        <v>19</v>
      </c>
    </row>
    <row r="1554" spans="1:22" x14ac:dyDescent="0.2">
      <c r="A1554" s="6">
        <v>43958</v>
      </c>
      <c r="B1554" t="s">
        <v>14</v>
      </c>
      <c r="C1554">
        <v>2</v>
      </c>
      <c r="D1554" t="s">
        <v>33</v>
      </c>
      <c r="E1554" s="1">
        <v>4573750286</v>
      </c>
      <c r="F1554" s="1">
        <v>7320149366</v>
      </c>
      <c r="G1554">
        <v>-1</v>
      </c>
      <c r="H1554">
        <v>-1</v>
      </c>
      <c r="I1554">
        <v>-2</v>
      </c>
      <c r="J1554">
        <v>5</v>
      </c>
      <c r="K1554">
        <v>3</v>
      </c>
      <c r="L1554">
        <v>3</v>
      </c>
      <c r="M1554">
        <v>3</v>
      </c>
      <c r="N1554">
        <v>1</v>
      </c>
      <c r="O1554">
        <v>0</v>
      </c>
      <c r="P1554">
        <v>4</v>
      </c>
      <c r="Q1554">
        <v>299</v>
      </c>
      <c r="U1554" t="str">
        <f>VLOOKUP(D1554,Zone,2)</f>
        <v>Nord</v>
      </c>
      <c r="V1554">
        <f>WEEKNUM(A1554)</f>
        <v>19</v>
      </c>
    </row>
    <row r="1555" spans="1:22" x14ac:dyDescent="0.2">
      <c r="A1555" s="6">
        <v>43958</v>
      </c>
      <c r="B1555" t="s">
        <v>14</v>
      </c>
      <c r="C1555">
        <v>5</v>
      </c>
      <c r="D1555" t="s">
        <v>34</v>
      </c>
      <c r="E1555" s="1">
        <v>4543490485</v>
      </c>
      <c r="F1555" s="1">
        <v>1233845213</v>
      </c>
      <c r="G1555">
        <v>-30</v>
      </c>
      <c r="H1555">
        <v>-3</v>
      </c>
      <c r="I1555">
        <v>-33</v>
      </c>
      <c r="J1555">
        <v>-222</v>
      </c>
      <c r="K1555">
        <v>-255</v>
      </c>
      <c r="L1555">
        <v>-255</v>
      </c>
      <c r="M1555">
        <v>-255</v>
      </c>
      <c r="N1555">
        <v>308</v>
      </c>
      <c r="O1555">
        <v>21</v>
      </c>
      <c r="P1555">
        <v>74</v>
      </c>
      <c r="Q1555">
        <v>10406</v>
      </c>
      <c r="U1555" t="str">
        <f>VLOOKUP(D1555,Zone,2)</f>
        <v>Nord</v>
      </c>
      <c r="V1555">
        <f>WEEKNUM(A1555)</f>
        <v>19</v>
      </c>
    </row>
    <row r="1556" spans="1:22" x14ac:dyDescent="0.2">
      <c r="A1556" s="6">
        <v>43959</v>
      </c>
      <c r="B1556" t="s">
        <v>14</v>
      </c>
      <c r="C1556">
        <v>13</v>
      </c>
      <c r="D1556" t="s">
        <v>15</v>
      </c>
      <c r="E1556" s="1">
        <v>4235122196</v>
      </c>
      <c r="F1556" s="1">
        <v>1339843823</v>
      </c>
      <c r="G1556">
        <v>-13</v>
      </c>
      <c r="H1556">
        <v>-2</v>
      </c>
      <c r="I1556">
        <v>-15</v>
      </c>
      <c r="J1556">
        <v>-42</v>
      </c>
      <c r="K1556">
        <v>-57</v>
      </c>
      <c r="L1556">
        <v>-57</v>
      </c>
      <c r="M1556">
        <v>-57</v>
      </c>
      <c r="N1556">
        <v>60</v>
      </c>
      <c r="O1556">
        <v>3</v>
      </c>
      <c r="P1556">
        <v>6</v>
      </c>
      <c r="Q1556">
        <v>1082</v>
      </c>
      <c r="U1556" t="str">
        <f>VLOOKUP(D1556,Zone,2)</f>
        <v>Centro</v>
      </c>
      <c r="V1556">
        <f>WEEKNUM(A1556)</f>
        <v>19</v>
      </c>
    </row>
    <row r="1557" spans="1:22" x14ac:dyDescent="0.2">
      <c r="A1557" s="6">
        <v>43959</v>
      </c>
      <c r="B1557" t="s">
        <v>14</v>
      </c>
      <c r="C1557">
        <v>17</v>
      </c>
      <c r="D1557" t="s">
        <v>16</v>
      </c>
      <c r="E1557" s="1">
        <v>4063947052</v>
      </c>
      <c r="F1557" s="1">
        <v>1580514834</v>
      </c>
      <c r="G1557">
        <v>0</v>
      </c>
      <c r="H1557">
        <v>0</v>
      </c>
      <c r="I1557">
        <v>0</v>
      </c>
      <c r="J1557">
        <v>-3</v>
      </c>
      <c r="K1557">
        <v>-3</v>
      </c>
      <c r="L1557">
        <v>-3</v>
      </c>
      <c r="M1557">
        <v>-3</v>
      </c>
      <c r="N1557">
        <v>2</v>
      </c>
      <c r="O1557">
        <v>0</v>
      </c>
      <c r="P1557">
        <v>-1</v>
      </c>
      <c r="Q1557">
        <v>505</v>
      </c>
      <c r="U1557" t="str">
        <f>VLOOKUP(D1557,Zone,2)</f>
        <v>Sud</v>
      </c>
      <c r="V1557">
        <f>WEEKNUM(A1557)</f>
        <v>19</v>
      </c>
    </row>
    <row r="1558" spans="1:22" x14ac:dyDescent="0.2">
      <c r="A1558" s="6">
        <v>43959</v>
      </c>
      <c r="B1558" t="s">
        <v>14</v>
      </c>
      <c r="C1558">
        <v>18</v>
      </c>
      <c r="D1558" t="s">
        <v>17</v>
      </c>
      <c r="E1558" s="1">
        <v>3890597598</v>
      </c>
      <c r="F1558" s="1">
        <v>1659440194</v>
      </c>
      <c r="G1558">
        <v>-8</v>
      </c>
      <c r="H1558">
        <v>0</v>
      </c>
      <c r="I1558">
        <v>-8</v>
      </c>
      <c r="J1558">
        <v>-6</v>
      </c>
      <c r="K1558">
        <v>-14</v>
      </c>
      <c r="L1558">
        <v>-14</v>
      </c>
      <c r="M1558">
        <v>-14</v>
      </c>
      <c r="N1558">
        <v>14</v>
      </c>
      <c r="O1558">
        <v>1</v>
      </c>
      <c r="P1558">
        <v>1</v>
      </c>
      <c r="Q1558">
        <v>1126</v>
      </c>
      <c r="U1558" t="str">
        <f>VLOOKUP(D1558,Zone,2)</f>
        <v>Sud</v>
      </c>
      <c r="V1558">
        <f>WEEKNUM(A1558)</f>
        <v>19</v>
      </c>
    </row>
    <row r="1559" spans="1:22" x14ac:dyDescent="0.2">
      <c r="A1559" s="6">
        <v>43959</v>
      </c>
      <c r="B1559" t="s">
        <v>14</v>
      </c>
      <c r="C1559">
        <v>15</v>
      </c>
      <c r="D1559" t="s">
        <v>18</v>
      </c>
      <c r="E1559" s="1">
        <v>4083956555</v>
      </c>
      <c r="F1559" s="1">
        <v>1425084984</v>
      </c>
      <c r="G1559">
        <v>3</v>
      </c>
      <c r="H1559">
        <v>1</v>
      </c>
      <c r="I1559">
        <v>4</v>
      </c>
      <c r="J1559">
        <v>-131</v>
      </c>
      <c r="K1559">
        <v>-127</v>
      </c>
      <c r="L1559">
        <v>-127</v>
      </c>
      <c r="M1559">
        <v>-127</v>
      </c>
      <c r="N1559">
        <v>141</v>
      </c>
      <c r="O1559">
        <v>7</v>
      </c>
      <c r="P1559">
        <v>21</v>
      </c>
      <c r="Q1559">
        <v>4374</v>
      </c>
      <c r="U1559" t="str">
        <f>VLOOKUP(D1559,Zone,2)</f>
        <v>Sud</v>
      </c>
      <c r="V1559">
        <f>WEEKNUM(A1559)</f>
        <v>19</v>
      </c>
    </row>
    <row r="1560" spans="1:22" x14ac:dyDescent="0.2">
      <c r="A1560" s="6">
        <v>43959</v>
      </c>
      <c r="B1560" t="s">
        <v>14</v>
      </c>
      <c r="C1560">
        <v>8</v>
      </c>
      <c r="D1560" t="s">
        <v>46</v>
      </c>
      <c r="E1560" s="1">
        <v>4449436681</v>
      </c>
      <c r="F1560" s="1">
        <v>113417208</v>
      </c>
      <c r="G1560">
        <v>-46</v>
      </c>
      <c r="H1560">
        <v>-10</v>
      </c>
      <c r="I1560">
        <v>-56</v>
      </c>
      <c r="J1560">
        <v>-225</v>
      </c>
      <c r="K1560">
        <v>-281</v>
      </c>
      <c r="L1560">
        <v>-281</v>
      </c>
      <c r="M1560">
        <v>-281</v>
      </c>
      <c r="N1560">
        <v>361</v>
      </c>
      <c r="O1560">
        <v>31</v>
      </c>
      <c r="P1560">
        <v>111</v>
      </c>
      <c r="Q1560">
        <v>4827</v>
      </c>
      <c r="U1560" t="str">
        <f>VLOOKUP(D1560,Zone,2)</f>
        <v>Nord</v>
      </c>
      <c r="V1560">
        <f>WEEKNUM(A1560)</f>
        <v>19</v>
      </c>
    </row>
    <row r="1561" spans="1:22" x14ac:dyDescent="0.2">
      <c r="A1561" s="6">
        <v>43959</v>
      </c>
      <c r="B1561" t="s">
        <v>14</v>
      </c>
      <c r="C1561">
        <v>6</v>
      </c>
      <c r="D1561" t="s">
        <v>19</v>
      </c>
      <c r="E1561" s="1">
        <v>456494354</v>
      </c>
      <c r="F1561" s="1">
        <v>1376813649</v>
      </c>
      <c r="G1561">
        <v>-4</v>
      </c>
      <c r="H1561">
        <v>0</v>
      </c>
      <c r="I1561">
        <v>-4</v>
      </c>
      <c r="J1561">
        <v>-12</v>
      </c>
      <c r="K1561">
        <v>-16</v>
      </c>
      <c r="L1561">
        <v>-16</v>
      </c>
      <c r="M1561">
        <v>-16</v>
      </c>
      <c r="N1561">
        <v>25</v>
      </c>
      <c r="O1561">
        <v>0</v>
      </c>
      <c r="P1561">
        <v>9</v>
      </c>
      <c r="Q1561">
        <v>890</v>
      </c>
      <c r="U1561" t="str">
        <f>VLOOKUP(D1561,Zone,2)</f>
        <v>Nord</v>
      </c>
      <c r="V1561">
        <f>WEEKNUM(A1561)</f>
        <v>19</v>
      </c>
    </row>
    <row r="1562" spans="1:22" x14ac:dyDescent="0.2">
      <c r="A1562" s="6">
        <v>43959</v>
      </c>
      <c r="B1562" t="s">
        <v>14</v>
      </c>
      <c r="C1562">
        <v>12</v>
      </c>
      <c r="D1562" t="s">
        <v>20</v>
      </c>
      <c r="E1562" s="1">
        <v>4189277044</v>
      </c>
      <c r="F1562" s="1">
        <v>1248366722</v>
      </c>
      <c r="G1562">
        <v>-13</v>
      </c>
      <c r="H1562">
        <v>-5</v>
      </c>
      <c r="I1562">
        <v>-18</v>
      </c>
      <c r="J1562">
        <v>-2</v>
      </c>
      <c r="K1562">
        <v>-20</v>
      </c>
      <c r="L1562">
        <v>-20</v>
      </c>
      <c r="M1562">
        <v>-20</v>
      </c>
      <c r="N1562">
        <v>66</v>
      </c>
      <c r="O1562">
        <v>6</v>
      </c>
      <c r="P1562">
        <v>52</v>
      </c>
      <c r="Q1562">
        <v>4159</v>
      </c>
      <c r="U1562" t="str">
        <f>VLOOKUP(D1562,Zone,2)</f>
        <v>Centro</v>
      </c>
      <c r="V1562">
        <f>WEEKNUM(A1562)</f>
        <v>19</v>
      </c>
    </row>
    <row r="1563" spans="1:22" x14ac:dyDescent="0.2">
      <c r="A1563" s="6">
        <v>43959</v>
      </c>
      <c r="B1563" t="s">
        <v>14</v>
      </c>
      <c r="C1563">
        <v>7</v>
      </c>
      <c r="D1563" t="s">
        <v>21</v>
      </c>
      <c r="E1563" s="1">
        <v>4441149315</v>
      </c>
      <c r="F1563" s="1">
        <v>89326992</v>
      </c>
      <c r="G1563">
        <v>-8</v>
      </c>
      <c r="H1563">
        <v>-11</v>
      </c>
      <c r="I1563">
        <v>-19</v>
      </c>
      <c r="J1563">
        <v>-53</v>
      </c>
      <c r="K1563">
        <v>-72</v>
      </c>
      <c r="L1563">
        <v>-72</v>
      </c>
      <c r="M1563">
        <v>-72</v>
      </c>
      <c r="N1563">
        <v>139</v>
      </c>
      <c r="O1563">
        <v>11</v>
      </c>
      <c r="P1563">
        <v>78</v>
      </c>
      <c r="Q1563">
        <v>2085</v>
      </c>
      <c r="U1563" t="str">
        <f>VLOOKUP(D1563,Zone,2)</f>
        <v>Nord</v>
      </c>
      <c r="V1563">
        <f>WEEKNUM(A1563)</f>
        <v>19</v>
      </c>
    </row>
    <row r="1564" spans="1:22" x14ac:dyDescent="0.2">
      <c r="A1564" s="6">
        <v>43959</v>
      </c>
      <c r="B1564" t="s">
        <v>14</v>
      </c>
      <c r="C1564">
        <v>3</v>
      </c>
      <c r="D1564" t="s">
        <v>22</v>
      </c>
      <c r="E1564" s="1">
        <v>4546679409</v>
      </c>
      <c r="F1564" s="1">
        <v>9190347404</v>
      </c>
      <c r="G1564">
        <v>-146</v>
      </c>
      <c r="H1564">
        <v>-80</v>
      </c>
      <c r="I1564">
        <v>-226</v>
      </c>
      <c r="J1564">
        <v>194</v>
      </c>
      <c r="K1564">
        <v>-32</v>
      </c>
      <c r="L1564">
        <v>-32</v>
      </c>
      <c r="M1564">
        <v>-32</v>
      </c>
      <c r="N1564">
        <v>572</v>
      </c>
      <c r="O1564">
        <v>94</v>
      </c>
      <c r="P1564">
        <v>634</v>
      </c>
      <c r="Q1564">
        <v>10993</v>
      </c>
      <c r="U1564" t="str">
        <f>VLOOKUP(D1564,Zone,2)</f>
        <v>Nord</v>
      </c>
      <c r="V1564">
        <f>WEEKNUM(A1564)</f>
        <v>19</v>
      </c>
    </row>
    <row r="1565" spans="1:22" x14ac:dyDescent="0.2">
      <c r="A1565" s="6">
        <v>43959</v>
      </c>
      <c r="B1565" t="s">
        <v>14</v>
      </c>
      <c r="C1565">
        <v>11</v>
      </c>
      <c r="D1565" t="s">
        <v>23</v>
      </c>
      <c r="E1565" s="1">
        <v>4361675973</v>
      </c>
      <c r="F1565" s="1">
        <v>135188753</v>
      </c>
      <c r="G1565">
        <v>-25</v>
      </c>
      <c r="H1565">
        <v>-3</v>
      </c>
      <c r="I1565">
        <v>-28</v>
      </c>
      <c r="J1565">
        <v>19</v>
      </c>
      <c r="K1565">
        <v>-9</v>
      </c>
      <c r="L1565">
        <v>-9</v>
      </c>
      <c r="M1565">
        <v>-9</v>
      </c>
      <c r="N1565">
        <v>21</v>
      </c>
      <c r="O1565">
        <v>6</v>
      </c>
      <c r="P1565">
        <v>18</v>
      </c>
      <c r="Q1565">
        <v>1487</v>
      </c>
      <c r="U1565" t="str">
        <f>VLOOKUP(D1565,Zone,2)</f>
        <v>Centro</v>
      </c>
      <c r="V1565">
        <f>WEEKNUM(A1565)</f>
        <v>19</v>
      </c>
    </row>
    <row r="1566" spans="1:22" x14ac:dyDescent="0.2">
      <c r="A1566" s="6">
        <v>43959</v>
      </c>
      <c r="B1566" t="s">
        <v>14</v>
      </c>
      <c r="C1566">
        <v>14</v>
      </c>
      <c r="D1566" t="s">
        <v>24</v>
      </c>
      <c r="E1566" s="1">
        <v>4155774754</v>
      </c>
      <c r="F1566" s="1">
        <v>1465916051</v>
      </c>
      <c r="G1566">
        <v>-2</v>
      </c>
      <c r="H1566">
        <v>0</v>
      </c>
      <c r="I1566">
        <v>-2</v>
      </c>
      <c r="J1566">
        <v>16</v>
      </c>
      <c r="K1566">
        <v>14</v>
      </c>
      <c r="L1566">
        <v>14</v>
      </c>
      <c r="M1566">
        <v>14</v>
      </c>
      <c r="N1566">
        <v>8</v>
      </c>
      <c r="O1566">
        <v>0</v>
      </c>
      <c r="P1566">
        <v>22</v>
      </c>
      <c r="Q1566">
        <v>265</v>
      </c>
      <c r="U1566" t="str">
        <f>VLOOKUP(D1566,Zone,2)</f>
        <v>Sud</v>
      </c>
      <c r="V1566">
        <f>WEEKNUM(A1566)</f>
        <v>19</v>
      </c>
    </row>
    <row r="1567" spans="1:22" x14ac:dyDescent="0.2">
      <c r="A1567" s="6">
        <v>43959</v>
      </c>
      <c r="B1567" t="s">
        <v>14</v>
      </c>
      <c r="C1567">
        <v>4</v>
      </c>
      <c r="D1567" t="s">
        <v>25</v>
      </c>
      <c r="E1567" s="1">
        <v>4649933453</v>
      </c>
      <c r="F1567" s="1">
        <v>1135662422</v>
      </c>
      <c r="G1567">
        <v>-9</v>
      </c>
      <c r="H1567">
        <v>-2</v>
      </c>
      <c r="I1567">
        <v>-11</v>
      </c>
      <c r="J1567">
        <v>-38</v>
      </c>
      <c r="K1567">
        <v>-49</v>
      </c>
      <c r="L1567">
        <v>-49</v>
      </c>
      <c r="M1567">
        <v>-49</v>
      </c>
      <c r="N1567">
        <v>52</v>
      </c>
      <c r="O1567">
        <v>3</v>
      </c>
      <c r="P1567">
        <v>6</v>
      </c>
      <c r="Q1567">
        <v>817</v>
      </c>
      <c r="U1567" t="str">
        <f>VLOOKUP(D1567,Zone,2)</f>
        <v>Nord</v>
      </c>
      <c r="V1567">
        <f>WEEKNUM(A1567)</f>
        <v>19</v>
      </c>
    </row>
    <row r="1568" spans="1:22" x14ac:dyDescent="0.2">
      <c r="A1568" s="6">
        <v>43959</v>
      </c>
      <c r="B1568" t="s">
        <v>14</v>
      </c>
      <c r="C1568">
        <v>4</v>
      </c>
      <c r="D1568" t="s">
        <v>26</v>
      </c>
      <c r="E1568" s="1">
        <v>4606893511</v>
      </c>
      <c r="F1568" s="1">
        <v>1112123097</v>
      </c>
      <c r="G1568">
        <v>-5</v>
      </c>
      <c r="H1568">
        <v>0</v>
      </c>
      <c r="I1568">
        <v>-5</v>
      </c>
      <c r="J1568">
        <v>-33</v>
      </c>
      <c r="K1568">
        <v>-38</v>
      </c>
      <c r="L1568">
        <v>-38</v>
      </c>
      <c r="M1568">
        <v>-38</v>
      </c>
      <c r="N1568">
        <v>40</v>
      </c>
      <c r="O1568">
        <v>0</v>
      </c>
      <c r="P1568">
        <v>2</v>
      </c>
      <c r="Q1568">
        <v>1720</v>
      </c>
      <c r="U1568" t="str">
        <f>VLOOKUP(D1568,Zone,2)</f>
        <v>Nord</v>
      </c>
      <c r="V1568">
        <f>WEEKNUM(A1568)</f>
        <v>19</v>
      </c>
    </row>
    <row r="1569" spans="1:22" x14ac:dyDescent="0.2">
      <c r="A1569" s="6">
        <v>43959</v>
      </c>
      <c r="B1569" t="s">
        <v>14</v>
      </c>
      <c r="C1569">
        <v>1</v>
      </c>
      <c r="D1569" t="s">
        <v>27</v>
      </c>
      <c r="E1569" s="1">
        <v>450732745</v>
      </c>
      <c r="F1569" s="1">
        <v>7680687483</v>
      </c>
      <c r="G1569">
        <v>-134</v>
      </c>
      <c r="H1569">
        <v>-10</v>
      </c>
      <c r="I1569">
        <v>-144</v>
      </c>
      <c r="J1569">
        <v>-218</v>
      </c>
      <c r="K1569">
        <v>-362</v>
      </c>
      <c r="L1569">
        <v>-362</v>
      </c>
      <c r="M1569">
        <v>-362</v>
      </c>
      <c r="N1569">
        <v>572</v>
      </c>
      <c r="O1569">
        <v>23</v>
      </c>
      <c r="P1569">
        <v>233</v>
      </c>
      <c r="Q1569">
        <v>6599</v>
      </c>
      <c r="U1569" t="str">
        <f>VLOOKUP(D1569,Zone,2)</f>
        <v>Nord</v>
      </c>
      <c r="V1569">
        <f>WEEKNUM(A1569)</f>
        <v>19</v>
      </c>
    </row>
    <row r="1570" spans="1:22" x14ac:dyDescent="0.2">
      <c r="A1570" s="6">
        <v>43959</v>
      </c>
      <c r="B1570" t="s">
        <v>14</v>
      </c>
      <c r="C1570">
        <v>16</v>
      </c>
      <c r="D1570" t="s">
        <v>28</v>
      </c>
      <c r="E1570" s="1">
        <v>4112559576</v>
      </c>
      <c r="F1570" s="1">
        <v>1686736689</v>
      </c>
      <c r="G1570">
        <v>-6</v>
      </c>
      <c r="H1570">
        <v>-2</v>
      </c>
      <c r="I1570">
        <v>-8</v>
      </c>
      <c r="J1570">
        <v>-59</v>
      </c>
      <c r="K1570">
        <v>-67</v>
      </c>
      <c r="L1570">
        <v>-67</v>
      </c>
      <c r="M1570">
        <v>-67</v>
      </c>
      <c r="N1570">
        <v>76</v>
      </c>
      <c r="O1570">
        <v>2</v>
      </c>
      <c r="P1570">
        <v>11</v>
      </c>
      <c r="Q1570">
        <v>1928</v>
      </c>
      <c r="U1570" t="str">
        <f>VLOOKUP(D1570,Zone,2)</f>
        <v>Sud</v>
      </c>
      <c r="V1570">
        <f>WEEKNUM(A1570)</f>
        <v>19</v>
      </c>
    </row>
    <row r="1571" spans="1:22" x14ac:dyDescent="0.2">
      <c r="A1571" s="6">
        <v>43959</v>
      </c>
      <c r="B1571" t="s">
        <v>14</v>
      </c>
      <c r="C1571">
        <v>20</v>
      </c>
      <c r="D1571" t="s">
        <v>29</v>
      </c>
      <c r="E1571" s="1">
        <v>3921531192</v>
      </c>
      <c r="F1571" s="1">
        <v>9110616306</v>
      </c>
      <c r="G1571">
        <v>0</v>
      </c>
      <c r="H1571">
        <v>1</v>
      </c>
      <c r="I1571">
        <v>1</v>
      </c>
      <c r="J1571">
        <v>-31</v>
      </c>
      <c r="K1571">
        <v>-30</v>
      </c>
      <c r="L1571">
        <v>-30</v>
      </c>
      <c r="M1571">
        <v>-30</v>
      </c>
      <c r="N1571">
        <v>36</v>
      </c>
      <c r="O1571">
        <v>0</v>
      </c>
      <c r="P1571">
        <v>6</v>
      </c>
      <c r="Q1571">
        <v>1155</v>
      </c>
      <c r="U1571" t="str">
        <f>VLOOKUP(D1571,Zone,2)</f>
        <v>Sud</v>
      </c>
      <c r="V1571">
        <f>WEEKNUM(A1571)</f>
        <v>19</v>
      </c>
    </row>
    <row r="1572" spans="1:22" x14ac:dyDescent="0.2">
      <c r="A1572" s="6">
        <v>43959</v>
      </c>
      <c r="B1572" t="s">
        <v>14</v>
      </c>
      <c r="C1572">
        <v>19</v>
      </c>
      <c r="D1572" t="s">
        <v>30</v>
      </c>
      <c r="E1572" s="1">
        <v>3811569725</v>
      </c>
      <c r="F1572" s="1">
        <v>133623567</v>
      </c>
      <c r="G1572">
        <v>-39</v>
      </c>
      <c r="H1572">
        <v>-2</v>
      </c>
      <c r="I1572">
        <v>-41</v>
      </c>
      <c r="J1572">
        <v>41</v>
      </c>
      <c r="K1572">
        <v>0</v>
      </c>
      <c r="L1572">
        <v>0</v>
      </c>
      <c r="M1572">
        <v>0</v>
      </c>
      <c r="N1572">
        <v>11</v>
      </c>
      <c r="O1572">
        <v>2</v>
      </c>
      <c r="P1572">
        <v>13</v>
      </c>
      <c r="Q1572">
        <v>3016</v>
      </c>
      <c r="U1572" t="str">
        <f>VLOOKUP(D1572,Zone,2)</f>
        <v>Sud</v>
      </c>
      <c r="V1572">
        <f>WEEKNUM(A1572)</f>
        <v>19</v>
      </c>
    </row>
    <row r="1573" spans="1:22" x14ac:dyDescent="0.2">
      <c r="A1573" s="6">
        <v>43959</v>
      </c>
      <c r="B1573" t="s">
        <v>14</v>
      </c>
      <c r="C1573">
        <v>9</v>
      </c>
      <c r="D1573" t="s">
        <v>31</v>
      </c>
      <c r="E1573" s="1">
        <v>4376923077</v>
      </c>
      <c r="F1573" s="1">
        <v>1125588885</v>
      </c>
      <c r="G1573">
        <v>-38</v>
      </c>
      <c r="H1573">
        <v>-7</v>
      </c>
      <c r="I1573">
        <v>-45</v>
      </c>
      <c r="J1573">
        <v>-79</v>
      </c>
      <c r="K1573">
        <v>-124</v>
      </c>
      <c r="L1573">
        <v>-124</v>
      </c>
      <c r="M1573">
        <v>-124</v>
      </c>
      <c r="N1573">
        <v>147</v>
      </c>
      <c r="O1573">
        <v>15</v>
      </c>
      <c r="P1573">
        <v>38</v>
      </c>
      <c r="Q1573">
        <v>4234</v>
      </c>
      <c r="U1573" t="str">
        <f>VLOOKUP(D1573,Zone,2)</f>
        <v>Centro</v>
      </c>
      <c r="V1573">
        <f>WEEKNUM(A1573)</f>
        <v>19</v>
      </c>
    </row>
    <row r="1574" spans="1:22" x14ac:dyDescent="0.2">
      <c r="A1574" s="6">
        <v>43959</v>
      </c>
      <c r="B1574" t="s">
        <v>14</v>
      </c>
      <c r="C1574">
        <v>10</v>
      </c>
      <c r="D1574" t="s">
        <v>32</v>
      </c>
      <c r="E1574" s="1">
        <v>4310675841</v>
      </c>
      <c r="F1574" s="1">
        <v>1238824698</v>
      </c>
      <c r="G1574">
        <v>0</v>
      </c>
      <c r="H1574">
        <v>-3</v>
      </c>
      <c r="I1574">
        <v>-3</v>
      </c>
      <c r="J1574">
        <v>-19</v>
      </c>
      <c r="K1574">
        <v>-22</v>
      </c>
      <c r="L1574">
        <v>-22</v>
      </c>
      <c r="M1574">
        <v>-22</v>
      </c>
      <c r="N1574">
        <v>22</v>
      </c>
      <c r="O1574">
        <v>1</v>
      </c>
      <c r="P1574">
        <v>1</v>
      </c>
      <c r="Q1574">
        <v>1435</v>
      </c>
      <c r="U1574" t="str">
        <f>VLOOKUP(D1574,Zone,2)</f>
        <v>Centro</v>
      </c>
      <c r="V1574">
        <f>WEEKNUM(A1574)</f>
        <v>19</v>
      </c>
    </row>
    <row r="1575" spans="1:22" x14ac:dyDescent="0.2">
      <c r="A1575" s="6">
        <v>43959</v>
      </c>
      <c r="B1575" t="s">
        <v>14</v>
      </c>
      <c r="C1575">
        <v>2</v>
      </c>
      <c r="D1575" t="s">
        <v>33</v>
      </c>
      <c r="E1575" s="1">
        <v>4573750286</v>
      </c>
      <c r="F1575" s="1">
        <v>7320149366</v>
      </c>
      <c r="G1575">
        <v>-4</v>
      </c>
      <c r="H1575">
        <v>0</v>
      </c>
      <c r="I1575">
        <v>-4</v>
      </c>
      <c r="J1575">
        <v>-3</v>
      </c>
      <c r="K1575">
        <v>-7</v>
      </c>
      <c r="L1575">
        <v>-7</v>
      </c>
      <c r="M1575">
        <v>-7</v>
      </c>
      <c r="N1575">
        <v>8</v>
      </c>
      <c r="O1575">
        <v>0</v>
      </c>
      <c r="P1575">
        <v>1</v>
      </c>
      <c r="Q1575">
        <v>341</v>
      </c>
      <c r="U1575" t="str">
        <f>VLOOKUP(D1575,Zone,2)</f>
        <v>Nord</v>
      </c>
      <c r="V1575">
        <f>WEEKNUM(A1575)</f>
        <v>19</v>
      </c>
    </row>
    <row r="1576" spans="1:22" x14ac:dyDescent="0.2">
      <c r="A1576" s="6">
        <v>43959</v>
      </c>
      <c r="B1576" t="s">
        <v>14</v>
      </c>
      <c r="C1576">
        <v>5</v>
      </c>
      <c r="D1576" t="s">
        <v>34</v>
      </c>
      <c r="E1576" s="1">
        <v>4543490485</v>
      </c>
      <c r="F1576" s="1">
        <v>1233845213</v>
      </c>
      <c r="G1576">
        <v>-41</v>
      </c>
      <c r="H1576">
        <v>-8</v>
      </c>
      <c r="I1576">
        <v>-49</v>
      </c>
      <c r="J1576">
        <v>-298</v>
      </c>
      <c r="K1576">
        <v>-347</v>
      </c>
      <c r="L1576">
        <v>-347</v>
      </c>
      <c r="M1576">
        <v>-347</v>
      </c>
      <c r="N1576">
        <v>374</v>
      </c>
      <c r="O1576">
        <v>38</v>
      </c>
      <c r="P1576">
        <v>65</v>
      </c>
      <c r="Q1576">
        <v>10737</v>
      </c>
      <c r="U1576" t="str">
        <f>VLOOKUP(D1576,Zone,2)</f>
        <v>Nord</v>
      </c>
      <c r="V1576">
        <f>WEEKNUM(A1576)</f>
        <v>19</v>
      </c>
    </row>
    <row r="1577" spans="1:22" x14ac:dyDescent="0.2">
      <c r="A1577" s="6">
        <v>43960</v>
      </c>
      <c r="B1577" t="s">
        <v>14</v>
      </c>
      <c r="C1577">
        <v>13</v>
      </c>
      <c r="D1577" t="s">
        <v>15</v>
      </c>
      <c r="E1577" s="1">
        <v>4235122196</v>
      </c>
      <c r="F1577" s="1">
        <v>1339843823</v>
      </c>
      <c r="G1577">
        <v>-4</v>
      </c>
      <c r="H1577">
        <v>0</v>
      </c>
      <c r="I1577">
        <v>-4</v>
      </c>
      <c r="J1577">
        <v>-33</v>
      </c>
      <c r="K1577">
        <v>-37</v>
      </c>
      <c r="L1577">
        <v>-37</v>
      </c>
      <c r="M1577">
        <v>-37</v>
      </c>
      <c r="N1577">
        <v>41</v>
      </c>
      <c r="O1577">
        <v>4</v>
      </c>
      <c r="P1577">
        <v>8</v>
      </c>
      <c r="Q1577">
        <v>1087</v>
      </c>
      <c r="U1577" t="str">
        <f>VLOOKUP(D1577,Zone,2)</f>
        <v>Centro</v>
      </c>
      <c r="V1577">
        <f>WEEKNUM(A1577)</f>
        <v>19</v>
      </c>
    </row>
    <row r="1578" spans="1:22" x14ac:dyDescent="0.2">
      <c r="A1578" s="6">
        <v>43960</v>
      </c>
      <c r="B1578" t="s">
        <v>14</v>
      </c>
      <c r="C1578">
        <v>17</v>
      </c>
      <c r="D1578" t="s">
        <v>16</v>
      </c>
      <c r="E1578" s="1">
        <v>4063947052</v>
      </c>
      <c r="F1578" s="1">
        <v>1580514834</v>
      </c>
      <c r="G1578">
        <v>-3</v>
      </c>
      <c r="H1578">
        <v>-1</v>
      </c>
      <c r="I1578">
        <v>-4</v>
      </c>
      <c r="J1578">
        <v>-3</v>
      </c>
      <c r="K1578">
        <v>-7</v>
      </c>
      <c r="L1578">
        <v>-7</v>
      </c>
      <c r="M1578">
        <v>-7</v>
      </c>
      <c r="N1578">
        <v>6</v>
      </c>
      <c r="O1578">
        <v>1</v>
      </c>
      <c r="P1578">
        <v>0</v>
      </c>
      <c r="Q1578">
        <v>656</v>
      </c>
      <c r="U1578" t="str">
        <f>VLOOKUP(D1578,Zone,2)</f>
        <v>Sud</v>
      </c>
      <c r="V1578">
        <f>WEEKNUM(A1578)</f>
        <v>19</v>
      </c>
    </row>
    <row r="1579" spans="1:22" x14ac:dyDescent="0.2">
      <c r="A1579" s="6">
        <v>43960</v>
      </c>
      <c r="B1579" t="s">
        <v>14</v>
      </c>
      <c r="C1579">
        <v>18</v>
      </c>
      <c r="D1579" t="s">
        <v>17</v>
      </c>
      <c r="E1579" s="1">
        <v>3890597598</v>
      </c>
      <c r="F1579" s="1">
        <v>1659440194</v>
      </c>
      <c r="G1579">
        <v>-5</v>
      </c>
      <c r="H1579">
        <v>0</v>
      </c>
      <c r="I1579">
        <v>-5</v>
      </c>
      <c r="J1579">
        <v>-2</v>
      </c>
      <c r="K1579">
        <v>-7</v>
      </c>
      <c r="L1579">
        <v>-7</v>
      </c>
      <c r="M1579">
        <v>-7</v>
      </c>
      <c r="N1579">
        <v>10</v>
      </c>
      <c r="O1579">
        <v>0</v>
      </c>
      <c r="P1579">
        <v>3</v>
      </c>
      <c r="Q1579">
        <v>1091</v>
      </c>
      <c r="U1579" t="str">
        <f>VLOOKUP(D1579,Zone,2)</f>
        <v>Sud</v>
      </c>
      <c r="V1579">
        <f>WEEKNUM(A1579)</f>
        <v>19</v>
      </c>
    </row>
    <row r="1580" spans="1:22" x14ac:dyDescent="0.2">
      <c r="A1580" s="6">
        <v>43960</v>
      </c>
      <c r="B1580" t="s">
        <v>14</v>
      </c>
      <c r="C1580">
        <v>15</v>
      </c>
      <c r="D1580" t="s">
        <v>18</v>
      </c>
      <c r="E1580" s="1">
        <v>4083956555</v>
      </c>
      <c r="F1580" s="1">
        <v>1425084984</v>
      </c>
      <c r="G1580">
        <v>-3</v>
      </c>
      <c r="H1580">
        <v>-2</v>
      </c>
      <c r="I1580">
        <v>-5</v>
      </c>
      <c r="J1580">
        <v>-42</v>
      </c>
      <c r="K1580">
        <v>-47</v>
      </c>
      <c r="L1580">
        <v>-47</v>
      </c>
      <c r="M1580">
        <v>-47</v>
      </c>
      <c r="N1580">
        <v>59</v>
      </c>
      <c r="O1580">
        <v>2</v>
      </c>
      <c r="P1580">
        <v>14</v>
      </c>
      <c r="Q1580">
        <v>5412</v>
      </c>
      <c r="U1580" t="str">
        <f>VLOOKUP(D1580,Zone,2)</f>
        <v>Sud</v>
      </c>
      <c r="V1580">
        <f>WEEKNUM(A1580)</f>
        <v>19</v>
      </c>
    </row>
    <row r="1581" spans="1:22" x14ac:dyDescent="0.2">
      <c r="A1581" s="6">
        <v>43960</v>
      </c>
      <c r="B1581" t="s">
        <v>14</v>
      </c>
      <c r="C1581">
        <v>8</v>
      </c>
      <c r="D1581" t="s">
        <v>46</v>
      </c>
      <c r="E1581" s="1">
        <v>4449436681</v>
      </c>
      <c r="F1581" s="1">
        <v>113417208</v>
      </c>
      <c r="G1581">
        <v>-76</v>
      </c>
      <c r="H1581">
        <v>-8</v>
      </c>
      <c r="I1581">
        <v>-84</v>
      </c>
      <c r="J1581">
        <v>-245</v>
      </c>
      <c r="K1581">
        <v>-329</v>
      </c>
      <c r="L1581">
        <v>-329</v>
      </c>
      <c r="M1581">
        <v>-329</v>
      </c>
      <c r="N1581">
        <v>420</v>
      </c>
      <c r="O1581">
        <v>30</v>
      </c>
      <c r="P1581">
        <v>121</v>
      </c>
      <c r="Q1581">
        <v>5500</v>
      </c>
      <c r="U1581" t="str">
        <f>VLOOKUP(D1581,Zone,2)</f>
        <v>Nord</v>
      </c>
      <c r="V1581">
        <f>WEEKNUM(A1581)</f>
        <v>19</v>
      </c>
    </row>
    <row r="1582" spans="1:22" x14ac:dyDescent="0.2">
      <c r="A1582" s="6">
        <v>43960</v>
      </c>
      <c r="B1582" t="s">
        <v>14</v>
      </c>
      <c r="C1582">
        <v>6</v>
      </c>
      <c r="D1582" t="s">
        <v>19</v>
      </c>
      <c r="E1582" s="1">
        <v>456494354</v>
      </c>
      <c r="F1582" s="1">
        <v>1376813649</v>
      </c>
      <c r="G1582">
        <v>-4</v>
      </c>
      <c r="H1582">
        <v>1</v>
      </c>
      <c r="I1582">
        <v>-3</v>
      </c>
      <c r="J1582">
        <v>-39</v>
      </c>
      <c r="K1582">
        <v>-42</v>
      </c>
      <c r="L1582">
        <v>-42</v>
      </c>
      <c r="M1582">
        <v>-42</v>
      </c>
      <c r="N1582">
        <v>50</v>
      </c>
      <c r="O1582">
        <v>0</v>
      </c>
      <c r="P1582">
        <v>8</v>
      </c>
      <c r="Q1582">
        <v>5482</v>
      </c>
      <c r="U1582" t="str">
        <f>VLOOKUP(D1582,Zone,2)</f>
        <v>Nord</v>
      </c>
      <c r="V1582">
        <f>WEEKNUM(A1582)</f>
        <v>19</v>
      </c>
    </row>
    <row r="1583" spans="1:22" x14ac:dyDescent="0.2">
      <c r="A1583" s="6">
        <v>43960</v>
      </c>
      <c r="B1583" t="s">
        <v>14</v>
      </c>
      <c r="C1583">
        <v>12</v>
      </c>
      <c r="D1583" t="s">
        <v>20</v>
      </c>
      <c r="E1583" s="1">
        <v>4189277044</v>
      </c>
      <c r="F1583" s="1">
        <v>1248366722</v>
      </c>
      <c r="G1583">
        <v>-1</v>
      </c>
      <c r="H1583">
        <v>-2</v>
      </c>
      <c r="I1583">
        <v>-3</v>
      </c>
      <c r="J1583">
        <v>20</v>
      </c>
      <c r="K1583">
        <v>17</v>
      </c>
      <c r="L1583">
        <v>17</v>
      </c>
      <c r="M1583">
        <v>17</v>
      </c>
      <c r="N1583">
        <v>26</v>
      </c>
      <c r="O1583">
        <v>4</v>
      </c>
      <c r="P1583">
        <v>47</v>
      </c>
      <c r="Q1583">
        <v>4949</v>
      </c>
      <c r="U1583" t="str">
        <f>VLOOKUP(D1583,Zone,2)</f>
        <v>Centro</v>
      </c>
      <c r="V1583">
        <f>WEEKNUM(A1583)</f>
        <v>19</v>
      </c>
    </row>
    <row r="1584" spans="1:22" x14ac:dyDescent="0.2">
      <c r="A1584" s="6">
        <v>43960</v>
      </c>
      <c r="B1584" t="s">
        <v>14</v>
      </c>
      <c r="C1584">
        <v>7</v>
      </c>
      <c r="D1584" t="s">
        <v>21</v>
      </c>
      <c r="E1584" s="1">
        <v>4441149315</v>
      </c>
      <c r="F1584" s="1">
        <v>89326992</v>
      </c>
      <c r="G1584">
        <v>-16</v>
      </c>
      <c r="H1584">
        <v>-4</v>
      </c>
      <c r="I1584">
        <v>-20</v>
      </c>
      <c r="J1584">
        <v>-174</v>
      </c>
      <c r="K1584">
        <v>-194</v>
      </c>
      <c r="L1584">
        <v>-194</v>
      </c>
      <c r="M1584">
        <v>-194</v>
      </c>
      <c r="N1584">
        <v>198</v>
      </c>
      <c r="O1584">
        <v>11</v>
      </c>
      <c r="P1584">
        <v>15</v>
      </c>
      <c r="Q1584">
        <v>1395</v>
      </c>
      <c r="U1584" t="str">
        <f>VLOOKUP(D1584,Zone,2)</f>
        <v>Nord</v>
      </c>
      <c r="V1584">
        <f>WEEKNUM(A1584)</f>
        <v>19</v>
      </c>
    </row>
    <row r="1585" spans="1:22" x14ac:dyDescent="0.2">
      <c r="A1585" s="6">
        <v>43960</v>
      </c>
      <c r="B1585" t="s">
        <v>14</v>
      </c>
      <c r="C1585">
        <v>3</v>
      </c>
      <c r="D1585" t="s">
        <v>22</v>
      </c>
      <c r="E1585" s="1">
        <v>4546679409</v>
      </c>
      <c r="F1585" s="1">
        <v>9190347404</v>
      </c>
      <c r="G1585">
        <v>-167</v>
      </c>
      <c r="H1585">
        <v>-70</v>
      </c>
      <c r="I1585">
        <v>-237</v>
      </c>
      <c r="J1585">
        <v>-1484</v>
      </c>
      <c r="K1585">
        <v>-1721</v>
      </c>
      <c r="L1585">
        <v>-1721</v>
      </c>
      <c r="M1585">
        <v>-1721</v>
      </c>
      <c r="N1585">
        <v>2138</v>
      </c>
      <c r="O1585">
        <v>85</v>
      </c>
      <c r="P1585">
        <v>502</v>
      </c>
      <c r="Q1585">
        <v>11478</v>
      </c>
      <c r="U1585" t="str">
        <f>VLOOKUP(D1585,Zone,2)</f>
        <v>Nord</v>
      </c>
      <c r="V1585">
        <f>WEEKNUM(A1585)</f>
        <v>19</v>
      </c>
    </row>
    <row r="1586" spans="1:22" x14ac:dyDescent="0.2">
      <c r="A1586" s="6">
        <v>43960</v>
      </c>
      <c r="B1586" t="s">
        <v>14</v>
      </c>
      <c r="C1586">
        <v>11</v>
      </c>
      <c r="D1586" t="s">
        <v>23</v>
      </c>
      <c r="E1586" s="1">
        <v>4361675973</v>
      </c>
      <c r="F1586" s="1">
        <v>135188753</v>
      </c>
      <c r="G1586">
        <v>-18</v>
      </c>
      <c r="H1586">
        <v>-6</v>
      </c>
      <c r="I1586">
        <v>-24</v>
      </c>
      <c r="J1586">
        <v>16</v>
      </c>
      <c r="K1586">
        <v>-8</v>
      </c>
      <c r="L1586">
        <v>-8</v>
      </c>
      <c r="M1586">
        <v>-8</v>
      </c>
      <c r="N1586">
        <v>27</v>
      </c>
      <c r="O1586">
        <v>4</v>
      </c>
      <c r="P1586">
        <v>23</v>
      </c>
      <c r="Q1586">
        <v>1461</v>
      </c>
      <c r="U1586" t="str">
        <f>VLOOKUP(D1586,Zone,2)</f>
        <v>Centro</v>
      </c>
      <c r="V1586">
        <f>WEEKNUM(A1586)</f>
        <v>19</v>
      </c>
    </row>
    <row r="1587" spans="1:22" x14ac:dyDescent="0.2">
      <c r="A1587" s="6">
        <v>43960</v>
      </c>
      <c r="B1587" t="s">
        <v>14</v>
      </c>
      <c r="C1587">
        <v>14</v>
      </c>
      <c r="D1587" t="s">
        <v>24</v>
      </c>
      <c r="E1587" s="1">
        <v>4155774754</v>
      </c>
      <c r="F1587" s="1">
        <v>1465916051</v>
      </c>
      <c r="G1587">
        <v>2</v>
      </c>
      <c r="H1587">
        <v>0</v>
      </c>
      <c r="I1587">
        <v>2</v>
      </c>
      <c r="J1587">
        <v>19</v>
      </c>
      <c r="K1587">
        <v>21</v>
      </c>
      <c r="L1587">
        <v>21</v>
      </c>
      <c r="M1587">
        <v>21</v>
      </c>
      <c r="N1587">
        <v>-1</v>
      </c>
      <c r="O1587">
        <v>0</v>
      </c>
      <c r="P1587">
        <v>20</v>
      </c>
      <c r="Q1587">
        <v>189</v>
      </c>
      <c r="U1587" t="str">
        <f>VLOOKUP(D1587,Zone,2)</f>
        <v>Sud</v>
      </c>
      <c r="V1587">
        <f>WEEKNUM(A1587)</f>
        <v>19</v>
      </c>
    </row>
    <row r="1588" spans="1:22" x14ac:dyDescent="0.2">
      <c r="A1588" s="6">
        <v>43960</v>
      </c>
      <c r="B1588" t="s">
        <v>14</v>
      </c>
      <c r="C1588">
        <v>4</v>
      </c>
      <c r="D1588" t="s">
        <v>25</v>
      </c>
      <c r="E1588" s="1">
        <v>4649933453</v>
      </c>
      <c r="F1588" s="1">
        <v>1135662422</v>
      </c>
      <c r="G1588">
        <v>-23</v>
      </c>
      <c r="H1588">
        <v>0</v>
      </c>
      <c r="I1588">
        <v>-23</v>
      </c>
      <c r="J1588">
        <v>-6</v>
      </c>
      <c r="K1588">
        <v>-29</v>
      </c>
      <c r="L1588">
        <v>-29</v>
      </c>
      <c r="M1588">
        <v>-29</v>
      </c>
      <c r="N1588">
        <v>37</v>
      </c>
      <c r="O1588">
        <v>1</v>
      </c>
      <c r="P1588">
        <v>9</v>
      </c>
      <c r="Q1588">
        <v>950</v>
      </c>
      <c r="U1588" t="str">
        <f>VLOOKUP(D1588,Zone,2)</f>
        <v>Nord</v>
      </c>
      <c r="V1588">
        <f>WEEKNUM(A1588)</f>
        <v>19</v>
      </c>
    </row>
    <row r="1589" spans="1:22" x14ac:dyDescent="0.2">
      <c r="A1589" s="6">
        <v>43960</v>
      </c>
      <c r="B1589" t="s">
        <v>14</v>
      </c>
      <c r="C1589">
        <v>4</v>
      </c>
      <c r="D1589" t="s">
        <v>26</v>
      </c>
      <c r="E1589" s="1">
        <v>4606893511</v>
      </c>
      <c r="F1589" s="1">
        <v>1112123097</v>
      </c>
      <c r="G1589">
        <v>-7</v>
      </c>
      <c r="H1589">
        <v>-1</v>
      </c>
      <c r="I1589">
        <v>-8</v>
      </c>
      <c r="J1589">
        <v>-34</v>
      </c>
      <c r="K1589">
        <v>-42</v>
      </c>
      <c r="L1589">
        <v>-42</v>
      </c>
      <c r="M1589">
        <v>-42</v>
      </c>
      <c r="N1589">
        <v>49</v>
      </c>
      <c r="O1589">
        <v>0</v>
      </c>
      <c r="P1589">
        <v>7</v>
      </c>
      <c r="Q1589">
        <v>2058</v>
      </c>
      <c r="U1589" t="str">
        <f>VLOOKUP(D1589,Zone,2)</f>
        <v>Nord</v>
      </c>
      <c r="V1589">
        <f>WEEKNUM(A1589)</f>
        <v>19</v>
      </c>
    </row>
    <row r="1590" spans="1:22" x14ac:dyDescent="0.2">
      <c r="A1590" s="6">
        <v>43960</v>
      </c>
      <c r="B1590" t="s">
        <v>14</v>
      </c>
      <c r="C1590">
        <v>1</v>
      </c>
      <c r="D1590" t="s">
        <v>27</v>
      </c>
      <c r="E1590" s="1">
        <v>450732745</v>
      </c>
      <c r="F1590" s="1">
        <v>7680687483</v>
      </c>
      <c r="G1590">
        <v>-3</v>
      </c>
      <c r="H1590">
        <v>3</v>
      </c>
      <c r="I1590">
        <v>0</v>
      </c>
      <c r="J1590">
        <v>-173</v>
      </c>
      <c r="K1590">
        <v>-173</v>
      </c>
      <c r="L1590">
        <v>-173</v>
      </c>
      <c r="M1590">
        <v>-173</v>
      </c>
      <c r="N1590">
        <v>328</v>
      </c>
      <c r="O1590">
        <v>26</v>
      </c>
      <c r="P1590">
        <v>181</v>
      </c>
      <c r="Q1590">
        <v>4617</v>
      </c>
      <c r="U1590" t="str">
        <f>VLOOKUP(D1590,Zone,2)</f>
        <v>Nord</v>
      </c>
      <c r="V1590">
        <f>WEEKNUM(A1590)</f>
        <v>19</v>
      </c>
    </row>
    <row r="1591" spans="1:22" x14ac:dyDescent="0.2">
      <c r="A1591" s="6">
        <v>43960</v>
      </c>
      <c r="B1591" t="s">
        <v>14</v>
      </c>
      <c r="C1591">
        <v>16</v>
      </c>
      <c r="D1591" t="s">
        <v>28</v>
      </c>
      <c r="E1591" s="1">
        <v>4112559576</v>
      </c>
      <c r="F1591" s="1">
        <v>1686736689</v>
      </c>
      <c r="G1591">
        <v>-5</v>
      </c>
      <c r="H1591">
        <v>0</v>
      </c>
      <c r="I1591">
        <v>-5</v>
      </c>
      <c r="J1591">
        <v>1</v>
      </c>
      <c r="K1591">
        <v>-4</v>
      </c>
      <c r="L1591">
        <v>-4</v>
      </c>
      <c r="M1591">
        <v>-4</v>
      </c>
      <c r="N1591">
        <v>34</v>
      </c>
      <c r="O1591">
        <v>0</v>
      </c>
      <c r="P1591">
        <v>30</v>
      </c>
      <c r="Q1591">
        <v>1919</v>
      </c>
      <c r="U1591" t="str">
        <f>VLOOKUP(D1591,Zone,2)</f>
        <v>Sud</v>
      </c>
      <c r="V1591">
        <f>WEEKNUM(A1591)</f>
        <v>19</v>
      </c>
    </row>
    <row r="1592" spans="1:22" x14ac:dyDescent="0.2">
      <c r="A1592" s="6">
        <v>43960</v>
      </c>
      <c r="B1592" t="s">
        <v>14</v>
      </c>
      <c r="C1592">
        <v>20</v>
      </c>
      <c r="D1592" t="s">
        <v>29</v>
      </c>
      <c r="E1592" s="1">
        <v>3921531192</v>
      </c>
      <c r="F1592" s="1">
        <v>9110616306</v>
      </c>
      <c r="G1592">
        <v>-3</v>
      </c>
      <c r="H1592">
        <v>1</v>
      </c>
      <c r="I1592">
        <v>-2</v>
      </c>
      <c r="J1592">
        <v>-1</v>
      </c>
      <c r="K1592">
        <v>-3</v>
      </c>
      <c r="L1592">
        <v>-3</v>
      </c>
      <c r="M1592">
        <v>-3</v>
      </c>
      <c r="N1592">
        <v>7</v>
      </c>
      <c r="O1592">
        <v>0</v>
      </c>
      <c r="P1592">
        <v>4</v>
      </c>
      <c r="Q1592">
        <v>1111</v>
      </c>
      <c r="U1592" t="str">
        <f>VLOOKUP(D1592,Zone,2)</f>
        <v>Sud</v>
      </c>
      <c r="V1592">
        <f>WEEKNUM(A1592)</f>
        <v>19</v>
      </c>
    </row>
    <row r="1593" spans="1:22" x14ac:dyDescent="0.2">
      <c r="A1593" s="6">
        <v>43960</v>
      </c>
      <c r="B1593" t="s">
        <v>14</v>
      </c>
      <c r="C1593">
        <v>19</v>
      </c>
      <c r="D1593" t="s">
        <v>30</v>
      </c>
      <c r="E1593" s="1">
        <v>3811569725</v>
      </c>
      <c r="F1593" s="1">
        <v>133623567</v>
      </c>
      <c r="G1593">
        <v>-33</v>
      </c>
      <c r="H1593">
        <v>-2</v>
      </c>
      <c r="I1593">
        <v>-35</v>
      </c>
      <c r="J1593">
        <v>-12</v>
      </c>
      <c r="K1593">
        <v>-47</v>
      </c>
      <c r="L1593">
        <v>-47</v>
      </c>
      <c r="M1593">
        <v>-47</v>
      </c>
      <c r="N1593">
        <v>56</v>
      </c>
      <c r="O1593">
        <v>3</v>
      </c>
      <c r="P1593">
        <v>12</v>
      </c>
      <c r="Q1593">
        <v>2837</v>
      </c>
      <c r="U1593" t="str">
        <f>VLOOKUP(D1593,Zone,2)</f>
        <v>Sud</v>
      </c>
      <c r="V1593">
        <f>WEEKNUM(A1593)</f>
        <v>19</v>
      </c>
    </row>
    <row r="1594" spans="1:22" x14ac:dyDescent="0.2">
      <c r="A1594" s="6">
        <v>43960</v>
      </c>
      <c r="B1594" t="s">
        <v>14</v>
      </c>
      <c r="C1594">
        <v>9</v>
      </c>
      <c r="D1594" t="s">
        <v>31</v>
      </c>
      <c r="E1594" s="1">
        <v>4376923077</v>
      </c>
      <c r="F1594" s="1">
        <v>1125588885</v>
      </c>
      <c r="G1594">
        <v>-35</v>
      </c>
      <c r="H1594">
        <v>-5</v>
      </c>
      <c r="I1594">
        <v>-40</v>
      </c>
      <c r="J1594">
        <v>-104</v>
      </c>
      <c r="K1594">
        <v>-144</v>
      </c>
      <c r="L1594">
        <v>-144</v>
      </c>
      <c r="M1594">
        <v>-144</v>
      </c>
      <c r="N1594">
        <v>161</v>
      </c>
      <c r="O1594">
        <v>7</v>
      </c>
      <c r="P1594">
        <v>24</v>
      </c>
      <c r="Q1594">
        <v>4300</v>
      </c>
      <c r="U1594" t="str">
        <f>VLOOKUP(D1594,Zone,2)</f>
        <v>Centro</v>
      </c>
      <c r="V1594">
        <f>WEEKNUM(A1594)</f>
        <v>19</v>
      </c>
    </row>
    <row r="1595" spans="1:22" x14ac:dyDescent="0.2">
      <c r="A1595" s="6">
        <v>43960</v>
      </c>
      <c r="B1595" t="s">
        <v>14</v>
      </c>
      <c r="C1595">
        <v>10</v>
      </c>
      <c r="D1595" t="s">
        <v>32</v>
      </c>
      <c r="E1595" s="1">
        <v>4310675841</v>
      </c>
      <c r="F1595" s="1">
        <v>1238824698</v>
      </c>
      <c r="G1595">
        <v>-2</v>
      </c>
      <c r="H1595">
        <v>0</v>
      </c>
      <c r="I1595">
        <v>-2</v>
      </c>
      <c r="J1595">
        <v>-6</v>
      </c>
      <c r="K1595">
        <v>-8</v>
      </c>
      <c r="L1595">
        <v>-8</v>
      </c>
      <c r="M1595">
        <v>-8</v>
      </c>
      <c r="N1595">
        <v>9</v>
      </c>
      <c r="O1595">
        <v>0</v>
      </c>
      <c r="P1595">
        <v>1</v>
      </c>
      <c r="Q1595">
        <v>1351</v>
      </c>
      <c r="U1595" t="str">
        <f>VLOOKUP(D1595,Zone,2)</f>
        <v>Centro</v>
      </c>
      <c r="V1595">
        <f>WEEKNUM(A1595)</f>
        <v>19</v>
      </c>
    </row>
    <row r="1596" spans="1:22" x14ac:dyDescent="0.2">
      <c r="A1596" s="6">
        <v>43960</v>
      </c>
      <c r="B1596" t="s">
        <v>14</v>
      </c>
      <c r="C1596">
        <v>2</v>
      </c>
      <c r="D1596" t="s">
        <v>33</v>
      </c>
      <c r="E1596" s="1">
        <v>4573750286</v>
      </c>
      <c r="F1596" s="1">
        <v>7320149366</v>
      </c>
      <c r="G1596">
        <v>0</v>
      </c>
      <c r="H1596">
        <v>1</v>
      </c>
      <c r="I1596">
        <v>1</v>
      </c>
      <c r="J1596">
        <v>-6</v>
      </c>
      <c r="K1596">
        <v>-5</v>
      </c>
      <c r="L1596">
        <v>-5</v>
      </c>
      <c r="M1596">
        <v>-5</v>
      </c>
      <c r="N1596">
        <v>6</v>
      </c>
      <c r="O1596">
        <v>0</v>
      </c>
      <c r="P1596">
        <v>1</v>
      </c>
      <c r="Q1596">
        <v>163</v>
      </c>
      <c r="U1596" t="str">
        <f>VLOOKUP(D1596,Zone,2)</f>
        <v>Nord</v>
      </c>
      <c r="V1596">
        <f>WEEKNUM(A1596)</f>
        <v>19</v>
      </c>
    </row>
    <row r="1597" spans="1:22" x14ac:dyDescent="0.2">
      <c r="A1597" s="6">
        <v>43960</v>
      </c>
      <c r="B1597" t="s">
        <v>14</v>
      </c>
      <c r="C1597">
        <v>5</v>
      </c>
      <c r="D1597" t="s">
        <v>34</v>
      </c>
      <c r="E1597" s="1">
        <v>4543490485</v>
      </c>
      <c r="F1597" s="1">
        <v>1233845213</v>
      </c>
      <c r="G1597">
        <v>-396</v>
      </c>
      <c r="H1597">
        <v>-39</v>
      </c>
      <c r="I1597">
        <v>-435</v>
      </c>
      <c r="J1597">
        <v>125</v>
      </c>
      <c r="K1597">
        <v>-310</v>
      </c>
      <c r="L1597">
        <v>-310</v>
      </c>
      <c r="M1597">
        <v>-310</v>
      </c>
      <c r="N1597">
        <v>347</v>
      </c>
      <c r="O1597">
        <v>16</v>
      </c>
      <c r="P1597">
        <v>53</v>
      </c>
      <c r="Q1597">
        <v>11165</v>
      </c>
      <c r="U1597" t="str">
        <f>VLOOKUP(D1597,Zone,2)</f>
        <v>Nord</v>
      </c>
      <c r="V1597">
        <f>WEEKNUM(A1597)</f>
        <v>19</v>
      </c>
    </row>
    <row r="1598" spans="1:22" x14ac:dyDescent="0.2">
      <c r="A1598" s="6">
        <v>43961</v>
      </c>
      <c r="B1598" t="s">
        <v>14</v>
      </c>
      <c r="C1598">
        <v>13</v>
      </c>
      <c r="D1598" t="s">
        <v>15</v>
      </c>
      <c r="E1598" s="1">
        <v>4235122196</v>
      </c>
      <c r="F1598" s="1">
        <v>1339843823</v>
      </c>
      <c r="G1598">
        <v>-13</v>
      </c>
      <c r="H1598">
        <v>0</v>
      </c>
      <c r="I1598">
        <v>-13</v>
      </c>
      <c r="J1598">
        <v>8</v>
      </c>
      <c r="K1598">
        <v>-5</v>
      </c>
      <c r="L1598">
        <v>-5</v>
      </c>
      <c r="M1598">
        <v>-5</v>
      </c>
      <c r="N1598">
        <v>18</v>
      </c>
      <c r="O1598">
        <v>4</v>
      </c>
      <c r="P1598">
        <v>17</v>
      </c>
      <c r="Q1598">
        <v>920</v>
      </c>
      <c r="U1598" t="str">
        <f>VLOOKUP(D1598,Zone,2)</f>
        <v>Centro</v>
      </c>
      <c r="V1598">
        <f>WEEKNUM(A1598)</f>
        <v>20</v>
      </c>
    </row>
    <row r="1599" spans="1:22" x14ac:dyDescent="0.2">
      <c r="A1599" s="6">
        <v>43961</v>
      </c>
      <c r="B1599" t="s">
        <v>14</v>
      </c>
      <c r="C1599">
        <v>17</v>
      </c>
      <c r="D1599" t="s">
        <v>16</v>
      </c>
      <c r="E1599" s="1">
        <v>4063947052</v>
      </c>
      <c r="F1599" s="1">
        <v>1580514834</v>
      </c>
      <c r="G1599">
        <v>0</v>
      </c>
      <c r="H1599">
        <v>0</v>
      </c>
      <c r="I1599">
        <v>0</v>
      </c>
      <c r="J1599">
        <v>-2</v>
      </c>
      <c r="K1599">
        <v>-2</v>
      </c>
      <c r="L1599">
        <v>-2</v>
      </c>
      <c r="M1599">
        <v>-2</v>
      </c>
      <c r="N1599">
        <v>5</v>
      </c>
      <c r="O1599">
        <v>0</v>
      </c>
      <c r="P1599">
        <v>3</v>
      </c>
      <c r="Q1599">
        <v>483</v>
      </c>
      <c r="U1599" t="str">
        <f>VLOOKUP(D1599,Zone,2)</f>
        <v>Sud</v>
      </c>
      <c r="V1599">
        <f>WEEKNUM(A1599)</f>
        <v>20</v>
      </c>
    </row>
    <row r="1600" spans="1:22" x14ac:dyDescent="0.2">
      <c r="A1600" s="6">
        <v>43961</v>
      </c>
      <c r="B1600" t="s">
        <v>14</v>
      </c>
      <c r="C1600">
        <v>18</v>
      </c>
      <c r="D1600" t="s">
        <v>17</v>
      </c>
      <c r="E1600" s="1">
        <v>3890597598</v>
      </c>
      <c r="F1600" s="1">
        <v>1659440194</v>
      </c>
      <c r="G1600">
        <v>-2</v>
      </c>
      <c r="H1600">
        <v>0</v>
      </c>
      <c r="I1600">
        <v>-2</v>
      </c>
      <c r="J1600">
        <v>-14</v>
      </c>
      <c r="K1600">
        <v>-16</v>
      </c>
      <c r="L1600">
        <v>-16</v>
      </c>
      <c r="M1600">
        <v>-16</v>
      </c>
      <c r="N1600">
        <v>18</v>
      </c>
      <c r="O1600">
        <v>1</v>
      </c>
      <c r="P1600">
        <v>3</v>
      </c>
      <c r="Q1600">
        <v>1040</v>
      </c>
      <c r="U1600" t="str">
        <f>VLOOKUP(D1600,Zone,2)</f>
        <v>Sud</v>
      </c>
      <c r="V1600">
        <f>WEEKNUM(A1600)</f>
        <v>20</v>
      </c>
    </row>
    <row r="1601" spans="1:22" x14ac:dyDescent="0.2">
      <c r="A1601" s="6">
        <v>43961</v>
      </c>
      <c r="B1601" t="s">
        <v>14</v>
      </c>
      <c r="C1601">
        <v>15</v>
      </c>
      <c r="D1601" t="s">
        <v>18</v>
      </c>
      <c r="E1601" s="1">
        <v>4083956555</v>
      </c>
      <c r="F1601" s="1">
        <v>1425084984</v>
      </c>
      <c r="G1601">
        <v>20</v>
      </c>
      <c r="H1601">
        <v>-6</v>
      </c>
      <c r="I1601">
        <v>14</v>
      </c>
      <c r="J1601">
        <v>-64</v>
      </c>
      <c r="K1601">
        <v>-50</v>
      </c>
      <c r="L1601">
        <v>-50</v>
      </c>
      <c r="M1601">
        <v>-50</v>
      </c>
      <c r="N1601">
        <v>59</v>
      </c>
      <c r="O1601">
        <v>3</v>
      </c>
      <c r="P1601">
        <v>12</v>
      </c>
      <c r="Q1601">
        <v>4008</v>
      </c>
      <c r="U1601" t="str">
        <f>VLOOKUP(D1601,Zone,2)</f>
        <v>Sud</v>
      </c>
      <c r="V1601">
        <f>WEEKNUM(A1601)</f>
        <v>20</v>
      </c>
    </row>
    <row r="1602" spans="1:22" x14ac:dyDescent="0.2">
      <c r="A1602" s="6">
        <v>43961</v>
      </c>
      <c r="B1602" t="s">
        <v>14</v>
      </c>
      <c r="C1602">
        <v>8</v>
      </c>
      <c r="D1602" t="s">
        <v>46</v>
      </c>
      <c r="E1602" s="1">
        <v>4449436681</v>
      </c>
      <c r="F1602" s="1">
        <v>113417208</v>
      </c>
      <c r="G1602">
        <v>-42</v>
      </c>
      <c r="H1602">
        <v>-5</v>
      </c>
      <c r="I1602">
        <v>-47</v>
      </c>
      <c r="J1602">
        <v>-163</v>
      </c>
      <c r="K1602">
        <v>-210</v>
      </c>
      <c r="L1602">
        <v>-210</v>
      </c>
      <c r="M1602">
        <v>-210</v>
      </c>
      <c r="N1602">
        <v>269</v>
      </c>
      <c r="O1602">
        <v>18</v>
      </c>
      <c r="P1602">
        <v>77</v>
      </c>
      <c r="Q1602">
        <v>4271</v>
      </c>
      <c r="U1602" t="str">
        <f>VLOOKUP(D1602,Zone,2)</f>
        <v>Nord</v>
      </c>
      <c r="V1602">
        <f>WEEKNUM(A1602)</f>
        <v>20</v>
      </c>
    </row>
    <row r="1603" spans="1:22" x14ac:dyDescent="0.2">
      <c r="A1603" s="6">
        <v>43961</v>
      </c>
      <c r="B1603" t="s">
        <v>14</v>
      </c>
      <c r="C1603">
        <v>6</v>
      </c>
      <c r="D1603" t="s">
        <v>19</v>
      </c>
      <c r="E1603" s="1">
        <v>456494354</v>
      </c>
      <c r="F1603" s="1">
        <v>1376813649</v>
      </c>
      <c r="G1603">
        <v>-3</v>
      </c>
      <c r="H1603">
        <v>0</v>
      </c>
      <c r="I1603">
        <v>-3</v>
      </c>
      <c r="J1603">
        <v>-15</v>
      </c>
      <c r="K1603">
        <v>-18</v>
      </c>
      <c r="L1603">
        <v>-18</v>
      </c>
      <c r="M1603">
        <v>-18</v>
      </c>
      <c r="N1603">
        <v>22</v>
      </c>
      <c r="O1603">
        <v>2</v>
      </c>
      <c r="P1603">
        <v>6</v>
      </c>
      <c r="Q1603">
        <v>1065</v>
      </c>
      <c r="U1603" t="str">
        <f>VLOOKUP(D1603,Zone,2)</f>
        <v>Nord</v>
      </c>
      <c r="V1603">
        <f>WEEKNUM(A1603)</f>
        <v>20</v>
      </c>
    </row>
    <row r="1604" spans="1:22" x14ac:dyDescent="0.2">
      <c r="A1604" s="6">
        <v>43961</v>
      </c>
      <c r="B1604" t="s">
        <v>14</v>
      </c>
      <c r="C1604">
        <v>12</v>
      </c>
      <c r="D1604" t="s">
        <v>20</v>
      </c>
      <c r="E1604" s="1">
        <v>4189277044</v>
      </c>
      <c r="F1604" s="1">
        <v>1248366722</v>
      </c>
      <c r="G1604">
        <v>-12</v>
      </c>
      <c r="H1604">
        <v>2</v>
      </c>
      <c r="I1604">
        <v>-10</v>
      </c>
      <c r="J1604">
        <v>-49</v>
      </c>
      <c r="K1604">
        <v>-59</v>
      </c>
      <c r="L1604">
        <v>-59</v>
      </c>
      <c r="M1604">
        <v>-59</v>
      </c>
      <c r="N1604">
        <v>87</v>
      </c>
      <c r="O1604">
        <v>4</v>
      </c>
      <c r="P1604">
        <v>32</v>
      </c>
      <c r="Q1604">
        <v>4121</v>
      </c>
      <c r="U1604" t="str">
        <f>VLOOKUP(D1604,Zone,2)</f>
        <v>Centro</v>
      </c>
      <c r="V1604">
        <f>WEEKNUM(A1604)</f>
        <v>20</v>
      </c>
    </row>
    <row r="1605" spans="1:22" x14ac:dyDescent="0.2">
      <c r="A1605" s="6">
        <v>43961</v>
      </c>
      <c r="B1605" t="s">
        <v>14</v>
      </c>
      <c r="C1605">
        <v>7</v>
      </c>
      <c r="D1605" t="s">
        <v>21</v>
      </c>
      <c r="E1605" s="1">
        <v>4441149315</v>
      </c>
      <c r="F1605" s="1">
        <v>89326992</v>
      </c>
      <c r="G1605">
        <v>-20</v>
      </c>
      <c r="H1605">
        <v>-1</v>
      </c>
      <c r="I1605">
        <v>-21</v>
      </c>
      <c r="J1605">
        <v>-61</v>
      </c>
      <c r="K1605">
        <v>-82</v>
      </c>
      <c r="L1605">
        <v>-82</v>
      </c>
      <c r="M1605">
        <v>-82</v>
      </c>
      <c r="N1605">
        <v>127</v>
      </c>
      <c r="O1605">
        <v>5</v>
      </c>
      <c r="P1605">
        <v>50</v>
      </c>
      <c r="Q1605">
        <v>2396</v>
      </c>
      <c r="U1605" t="str">
        <f>VLOOKUP(D1605,Zone,2)</f>
        <v>Nord</v>
      </c>
      <c r="V1605">
        <f>WEEKNUM(A1605)</f>
        <v>20</v>
      </c>
    </row>
    <row r="1606" spans="1:22" x14ac:dyDescent="0.2">
      <c r="A1606" s="6">
        <v>43961</v>
      </c>
      <c r="B1606" t="s">
        <v>14</v>
      </c>
      <c r="C1606">
        <v>3</v>
      </c>
      <c r="D1606" t="s">
        <v>22</v>
      </c>
      <c r="E1606" s="1">
        <v>4546679409</v>
      </c>
      <c r="F1606" s="1">
        <v>9190347404</v>
      </c>
      <c r="G1606">
        <v>-107</v>
      </c>
      <c r="H1606">
        <v>18</v>
      </c>
      <c r="I1606">
        <v>-89</v>
      </c>
      <c r="J1606">
        <v>17</v>
      </c>
      <c r="K1606">
        <v>-72</v>
      </c>
      <c r="L1606">
        <v>-72</v>
      </c>
      <c r="M1606">
        <v>-72</v>
      </c>
      <c r="N1606">
        <v>292</v>
      </c>
      <c r="O1606">
        <v>62</v>
      </c>
      <c r="P1606">
        <v>282</v>
      </c>
      <c r="Q1606">
        <v>7369</v>
      </c>
      <c r="U1606" t="str">
        <f>VLOOKUP(D1606,Zone,2)</f>
        <v>Nord</v>
      </c>
      <c r="V1606">
        <f>WEEKNUM(A1606)</f>
        <v>20</v>
      </c>
    </row>
    <row r="1607" spans="1:22" x14ac:dyDescent="0.2">
      <c r="A1607" s="6">
        <v>43961</v>
      </c>
      <c r="B1607" t="s">
        <v>14</v>
      </c>
      <c r="C1607">
        <v>11</v>
      </c>
      <c r="D1607" t="s">
        <v>23</v>
      </c>
      <c r="E1607" s="1">
        <v>4361675973</v>
      </c>
      <c r="F1607" s="1">
        <v>135188753</v>
      </c>
      <c r="G1607">
        <v>-1</v>
      </c>
      <c r="H1607">
        <v>-2</v>
      </c>
      <c r="I1607">
        <v>-3</v>
      </c>
      <c r="J1607">
        <v>24</v>
      </c>
      <c r="K1607">
        <v>21</v>
      </c>
      <c r="L1607">
        <v>21</v>
      </c>
      <c r="M1607">
        <v>21</v>
      </c>
      <c r="N1607">
        <v>17</v>
      </c>
      <c r="O1607">
        <v>2</v>
      </c>
      <c r="P1607">
        <v>40</v>
      </c>
      <c r="Q1607">
        <v>2402</v>
      </c>
      <c r="U1607" t="str">
        <f>VLOOKUP(D1607,Zone,2)</f>
        <v>Centro</v>
      </c>
      <c r="V1607">
        <f>WEEKNUM(A1607)</f>
        <v>20</v>
      </c>
    </row>
    <row r="1608" spans="1:22" x14ac:dyDescent="0.2">
      <c r="A1608" s="6">
        <v>43961</v>
      </c>
      <c r="B1608" t="s">
        <v>14</v>
      </c>
      <c r="C1608">
        <v>14</v>
      </c>
      <c r="D1608" t="s">
        <v>24</v>
      </c>
      <c r="E1608" s="1">
        <v>4155774754</v>
      </c>
      <c r="F1608" s="1">
        <v>1465916051</v>
      </c>
      <c r="G1608">
        <v>1</v>
      </c>
      <c r="H1608">
        <v>0</v>
      </c>
      <c r="I1608">
        <v>1</v>
      </c>
      <c r="J1608">
        <v>12</v>
      </c>
      <c r="K1608">
        <v>13</v>
      </c>
      <c r="L1608">
        <v>13</v>
      </c>
      <c r="M1608">
        <v>13</v>
      </c>
      <c r="N1608">
        <v>10</v>
      </c>
      <c r="O1608">
        <v>0</v>
      </c>
      <c r="P1608">
        <v>23</v>
      </c>
      <c r="Q1608">
        <v>473</v>
      </c>
      <c r="U1608" t="str">
        <f>VLOOKUP(D1608,Zone,2)</f>
        <v>Sud</v>
      </c>
      <c r="V1608">
        <f>WEEKNUM(A1608)</f>
        <v>20</v>
      </c>
    </row>
    <row r="1609" spans="1:22" x14ac:dyDescent="0.2">
      <c r="A1609" s="6">
        <v>43961</v>
      </c>
      <c r="B1609" t="s">
        <v>14</v>
      </c>
      <c r="C1609">
        <v>4</v>
      </c>
      <c r="D1609" t="s">
        <v>25</v>
      </c>
      <c r="E1609" s="1">
        <v>4649933453</v>
      </c>
      <c r="F1609" s="1">
        <v>1135662422</v>
      </c>
      <c r="G1609">
        <v>6</v>
      </c>
      <c r="H1609">
        <v>-1</v>
      </c>
      <c r="I1609">
        <v>5</v>
      </c>
      <c r="J1609">
        <v>-19</v>
      </c>
      <c r="K1609">
        <v>-14</v>
      </c>
      <c r="L1609">
        <v>-14</v>
      </c>
      <c r="M1609">
        <v>-14</v>
      </c>
      <c r="N1609">
        <v>16</v>
      </c>
      <c r="O1609">
        <v>0</v>
      </c>
      <c r="P1609">
        <v>2</v>
      </c>
      <c r="Q1609">
        <v>713</v>
      </c>
      <c r="U1609" t="str">
        <f>VLOOKUP(D1609,Zone,2)</f>
        <v>Nord</v>
      </c>
      <c r="V1609">
        <f>WEEKNUM(A1609)</f>
        <v>20</v>
      </c>
    </row>
    <row r="1610" spans="1:22" x14ac:dyDescent="0.2">
      <c r="A1610" s="6">
        <v>43961</v>
      </c>
      <c r="B1610" t="s">
        <v>14</v>
      </c>
      <c r="C1610">
        <v>4</v>
      </c>
      <c r="D1610" t="s">
        <v>26</v>
      </c>
      <c r="E1610" s="1">
        <v>4606893511</v>
      </c>
      <c r="F1610" s="1">
        <v>1112123097</v>
      </c>
      <c r="G1610">
        <v>-5</v>
      </c>
      <c r="H1610">
        <v>0</v>
      </c>
      <c r="I1610">
        <v>-5</v>
      </c>
      <c r="J1610">
        <v>-39</v>
      </c>
      <c r="K1610">
        <v>-44</v>
      </c>
      <c r="L1610">
        <v>-44</v>
      </c>
      <c r="M1610">
        <v>-44</v>
      </c>
      <c r="N1610">
        <v>44</v>
      </c>
      <c r="O1610">
        <v>3</v>
      </c>
      <c r="P1610">
        <v>3</v>
      </c>
      <c r="Q1610">
        <v>1761</v>
      </c>
      <c r="U1610" t="str">
        <f>VLOOKUP(D1610,Zone,2)</f>
        <v>Nord</v>
      </c>
      <c r="V1610">
        <f>WEEKNUM(A1610)</f>
        <v>20</v>
      </c>
    </row>
    <row r="1611" spans="1:22" x14ac:dyDescent="0.2">
      <c r="A1611" s="6">
        <v>43961</v>
      </c>
      <c r="B1611" t="s">
        <v>14</v>
      </c>
      <c r="C1611">
        <v>1</v>
      </c>
      <c r="D1611" t="s">
        <v>27</v>
      </c>
      <c r="E1611" s="1">
        <v>450732745</v>
      </c>
      <c r="F1611" s="1">
        <v>7680687483</v>
      </c>
      <c r="G1611">
        <v>14</v>
      </c>
      <c r="H1611">
        <v>-6</v>
      </c>
      <c r="I1611">
        <v>8</v>
      </c>
      <c r="J1611">
        <v>-292</v>
      </c>
      <c r="K1611">
        <v>-284</v>
      </c>
      <c r="L1611">
        <v>-284</v>
      </c>
      <c r="M1611">
        <v>-284</v>
      </c>
      <c r="N1611">
        <v>364</v>
      </c>
      <c r="O1611">
        <v>36</v>
      </c>
      <c r="P1611">
        <v>116</v>
      </c>
      <c r="Q1611">
        <v>4570</v>
      </c>
      <c r="U1611" t="str">
        <f>VLOOKUP(D1611,Zone,2)</f>
        <v>Nord</v>
      </c>
      <c r="V1611">
        <f>WEEKNUM(A1611)</f>
        <v>20</v>
      </c>
    </row>
    <row r="1612" spans="1:22" x14ac:dyDescent="0.2">
      <c r="A1612" s="6">
        <v>43961</v>
      </c>
      <c r="B1612" t="s">
        <v>14</v>
      </c>
      <c r="C1612">
        <v>16</v>
      </c>
      <c r="D1612" t="s">
        <v>28</v>
      </c>
      <c r="E1612" s="1">
        <v>4112559576</v>
      </c>
      <c r="F1612" s="1">
        <v>1686736689</v>
      </c>
      <c r="G1612">
        <v>-1</v>
      </c>
      <c r="H1612">
        <v>1</v>
      </c>
      <c r="I1612">
        <v>0</v>
      </c>
      <c r="J1612">
        <v>-60</v>
      </c>
      <c r="K1612">
        <v>-60</v>
      </c>
      <c r="L1612">
        <v>-60</v>
      </c>
      <c r="M1612">
        <v>-60</v>
      </c>
      <c r="N1612">
        <v>82</v>
      </c>
      <c r="O1612">
        <v>5</v>
      </c>
      <c r="P1612">
        <v>27</v>
      </c>
      <c r="Q1612">
        <v>1756</v>
      </c>
      <c r="U1612" t="str">
        <f>VLOOKUP(D1612,Zone,2)</f>
        <v>Sud</v>
      </c>
      <c r="V1612">
        <f>WEEKNUM(A1612)</f>
        <v>20</v>
      </c>
    </row>
    <row r="1613" spans="1:22" x14ac:dyDescent="0.2">
      <c r="A1613" s="6">
        <v>43961</v>
      </c>
      <c r="B1613" t="s">
        <v>14</v>
      </c>
      <c r="C1613">
        <v>20</v>
      </c>
      <c r="D1613" t="s">
        <v>29</v>
      </c>
      <c r="E1613" s="1">
        <v>3921531192</v>
      </c>
      <c r="F1613" s="1">
        <v>9110616306</v>
      </c>
      <c r="G1613">
        <v>-4</v>
      </c>
      <c r="H1613">
        <v>-1</v>
      </c>
      <c r="I1613">
        <v>-5</v>
      </c>
      <c r="J1613">
        <v>-30</v>
      </c>
      <c r="K1613">
        <v>-35</v>
      </c>
      <c r="L1613">
        <v>-35</v>
      </c>
      <c r="M1613">
        <v>-35</v>
      </c>
      <c r="N1613">
        <v>40</v>
      </c>
      <c r="O1613">
        <v>1</v>
      </c>
      <c r="P1613">
        <v>6</v>
      </c>
      <c r="Q1613">
        <v>716</v>
      </c>
      <c r="U1613" t="str">
        <f>VLOOKUP(D1613,Zone,2)</f>
        <v>Sud</v>
      </c>
      <c r="V1613">
        <f>WEEKNUM(A1613)</f>
        <v>20</v>
      </c>
    </row>
    <row r="1614" spans="1:22" x14ac:dyDescent="0.2">
      <c r="A1614" s="6">
        <v>43961</v>
      </c>
      <c r="B1614" t="s">
        <v>14</v>
      </c>
      <c r="C1614">
        <v>19</v>
      </c>
      <c r="D1614" t="s">
        <v>30</v>
      </c>
      <c r="E1614" s="1">
        <v>3811569725</v>
      </c>
      <c r="F1614" s="1">
        <v>133623567</v>
      </c>
      <c r="G1614">
        <v>-4</v>
      </c>
      <c r="H1614">
        <v>-1</v>
      </c>
      <c r="I1614">
        <v>-5</v>
      </c>
      <c r="J1614">
        <v>-6</v>
      </c>
      <c r="K1614">
        <v>-11</v>
      </c>
      <c r="L1614">
        <v>-11</v>
      </c>
      <c r="M1614">
        <v>-11</v>
      </c>
      <c r="N1614">
        <v>25</v>
      </c>
      <c r="O1614">
        <v>0</v>
      </c>
      <c r="P1614">
        <v>14</v>
      </c>
      <c r="Q1614">
        <v>855</v>
      </c>
      <c r="U1614" t="str">
        <f>VLOOKUP(D1614,Zone,2)</f>
        <v>Sud</v>
      </c>
      <c r="V1614">
        <f>WEEKNUM(A1614)</f>
        <v>20</v>
      </c>
    </row>
    <row r="1615" spans="1:22" x14ac:dyDescent="0.2">
      <c r="A1615" s="6">
        <v>43961</v>
      </c>
      <c r="B1615" t="s">
        <v>14</v>
      </c>
      <c r="C1615">
        <v>9</v>
      </c>
      <c r="D1615" t="s">
        <v>31</v>
      </c>
      <c r="E1615" s="1">
        <v>4376923077</v>
      </c>
      <c r="F1615" s="1">
        <v>1125588885</v>
      </c>
      <c r="G1615">
        <v>-14</v>
      </c>
      <c r="H1615">
        <v>-1</v>
      </c>
      <c r="I1615">
        <v>-15</v>
      </c>
      <c r="J1615">
        <v>-286</v>
      </c>
      <c r="K1615">
        <v>-301</v>
      </c>
      <c r="L1615">
        <v>-301</v>
      </c>
      <c r="M1615">
        <v>-301</v>
      </c>
      <c r="N1615">
        <v>325</v>
      </c>
      <c r="O1615">
        <v>5</v>
      </c>
      <c r="P1615">
        <v>29</v>
      </c>
      <c r="Q1615">
        <v>3612</v>
      </c>
      <c r="U1615" t="str">
        <f>VLOOKUP(D1615,Zone,2)</f>
        <v>Centro</v>
      </c>
      <c r="V1615">
        <f>WEEKNUM(A1615)</f>
        <v>20</v>
      </c>
    </row>
    <row r="1616" spans="1:22" x14ac:dyDescent="0.2">
      <c r="A1616" s="6">
        <v>43961</v>
      </c>
      <c r="B1616" t="s">
        <v>14</v>
      </c>
      <c r="C1616">
        <v>10</v>
      </c>
      <c r="D1616" t="s">
        <v>32</v>
      </c>
      <c r="E1616" s="1">
        <v>4310675841</v>
      </c>
      <c r="F1616" s="1">
        <v>1238824698</v>
      </c>
      <c r="G1616">
        <v>-3</v>
      </c>
      <c r="H1616">
        <v>0</v>
      </c>
      <c r="I1616">
        <v>-3</v>
      </c>
      <c r="J1616">
        <v>5</v>
      </c>
      <c r="K1616">
        <v>2</v>
      </c>
      <c r="L1616">
        <v>2</v>
      </c>
      <c r="M1616">
        <v>2</v>
      </c>
      <c r="N1616">
        <v>2</v>
      </c>
      <c r="O1616">
        <v>0</v>
      </c>
      <c r="P1616">
        <v>4</v>
      </c>
      <c r="Q1616">
        <v>1349</v>
      </c>
      <c r="U1616" t="str">
        <f>VLOOKUP(D1616,Zone,2)</f>
        <v>Centro</v>
      </c>
      <c r="V1616">
        <f>WEEKNUM(A1616)</f>
        <v>20</v>
      </c>
    </row>
    <row r="1617" spans="1:22" x14ac:dyDescent="0.2">
      <c r="A1617" s="6">
        <v>43961</v>
      </c>
      <c r="B1617" t="s">
        <v>14</v>
      </c>
      <c r="C1617">
        <v>2</v>
      </c>
      <c r="D1617" t="s">
        <v>33</v>
      </c>
      <c r="E1617" s="1">
        <v>4573750286</v>
      </c>
      <c r="F1617" s="1">
        <v>7320149366</v>
      </c>
      <c r="G1617">
        <v>1</v>
      </c>
      <c r="H1617">
        <v>-1</v>
      </c>
      <c r="I1617">
        <v>0</v>
      </c>
      <c r="J1617">
        <v>-5</v>
      </c>
      <c r="K1617">
        <v>-5</v>
      </c>
      <c r="L1617">
        <v>-5</v>
      </c>
      <c r="M1617">
        <v>-5</v>
      </c>
      <c r="N1617">
        <v>10</v>
      </c>
      <c r="O1617">
        <v>0</v>
      </c>
      <c r="P1617">
        <v>5</v>
      </c>
      <c r="Q1617">
        <v>390</v>
      </c>
      <c r="U1617" t="str">
        <f>VLOOKUP(D1617,Zone,2)</f>
        <v>Nord</v>
      </c>
      <c r="V1617">
        <f>WEEKNUM(A1617)</f>
        <v>20</v>
      </c>
    </row>
    <row r="1618" spans="1:22" x14ac:dyDescent="0.2">
      <c r="A1618" s="6">
        <v>43961</v>
      </c>
      <c r="B1618" t="s">
        <v>14</v>
      </c>
      <c r="C1618">
        <v>5</v>
      </c>
      <c r="D1618" t="s">
        <v>34</v>
      </c>
      <c r="E1618" s="1">
        <v>4543490485</v>
      </c>
      <c r="F1618" s="1">
        <v>1233845213</v>
      </c>
      <c r="G1618">
        <v>-27</v>
      </c>
      <c r="H1618">
        <v>-3</v>
      </c>
      <c r="I1618">
        <v>-30</v>
      </c>
      <c r="J1618">
        <v>-256</v>
      </c>
      <c r="K1618">
        <v>-286</v>
      </c>
      <c r="L1618">
        <v>-286</v>
      </c>
      <c r="M1618">
        <v>-286</v>
      </c>
      <c r="N1618">
        <v>323</v>
      </c>
      <c r="O1618">
        <v>14</v>
      </c>
      <c r="P1618">
        <v>51</v>
      </c>
      <c r="Q1618">
        <v>7408</v>
      </c>
      <c r="U1618" t="str">
        <f>VLOOKUP(D1618,Zone,2)</f>
        <v>Nord</v>
      </c>
      <c r="V1618">
        <f>WEEKNUM(A1618)</f>
        <v>20</v>
      </c>
    </row>
    <row r="1619" spans="1:22" x14ac:dyDescent="0.2">
      <c r="A1619" s="6">
        <v>43962</v>
      </c>
      <c r="B1619" t="s">
        <v>14</v>
      </c>
      <c r="C1619">
        <v>13</v>
      </c>
      <c r="D1619" t="s">
        <v>15</v>
      </c>
      <c r="E1619" s="1">
        <v>4235122196</v>
      </c>
      <c r="F1619" s="1">
        <v>1339843823</v>
      </c>
      <c r="G1619">
        <v>-2</v>
      </c>
      <c r="H1619">
        <v>-1</v>
      </c>
      <c r="I1619">
        <v>-3</v>
      </c>
      <c r="J1619">
        <v>-59</v>
      </c>
      <c r="K1619">
        <v>-62</v>
      </c>
      <c r="L1619">
        <v>-62</v>
      </c>
      <c r="M1619">
        <v>-62</v>
      </c>
      <c r="N1619">
        <v>59</v>
      </c>
      <c r="O1619">
        <v>7</v>
      </c>
      <c r="P1619">
        <v>4</v>
      </c>
      <c r="Q1619">
        <v>793</v>
      </c>
      <c r="U1619" t="str">
        <f>VLOOKUP(D1619,Zone,2)</f>
        <v>Centro</v>
      </c>
      <c r="V1619">
        <f>WEEKNUM(A1619)</f>
        <v>20</v>
      </c>
    </row>
    <row r="1620" spans="1:22" x14ac:dyDescent="0.2">
      <c r="A1620" s="6">
        <v>43962</v>
      </c>
      <c r="B1620" t="s">
        <v>14</v>
      </c>
      <c r="C1620">
        <v>17</v>
      </c>
      <c r="D1620" t="s">
        <v>16</v>
      </c>
      <c r="E1620" s="1">
        <v>4063947052</v>
      </c>
      <c r="F1620" s="1">
        <v>1580514834</v>
      </c>
      <c r="G1620">
        <v>1</v>
      </c>
      <c r="H1620">
        <v>0</v>
      </c>
      <c r="I1620">
        <v>1</v>
      </c>
      <c r="J1620">
        <v>-2</v>
      </c>
      <c r="K1620">
        <v>-1</v>
      </c>
      <c r="L1620">
        <v>-1</v>
      </c>
      <c r="M1620">
        <v>-1</v>
      </c>
      <c r="N1620">
        <v>2</v>
      </c>
      <c r="O1620">
        <v>0</v>
      </c>
      <c r="P1620">
        <v>1</v>
      </c>
      <c r="Q1620">
        <v>350</v>
      </c>
      <c r="U1620" t="str">
        <f>VLOOKUP(D1620,Zone,2)</f>
        <v>Sud</v>
      </c>
      <c r="V1620">
        <f>WEEKNUM(A1620)</f>
        <v>20</v>
      </c>
    </row>
    <row r="1621" spans="1:22" x14ac:dyDescent="0.2">
      <c r="A1621" s="6">
        <v>43962</v>
      </c>
      <c r="B1621" t="s">
        <v>14</v>
      </c>
      <c r="C1621">
        <v>18</v>
      </c>
      <c r="D1621" t="s">
        <v>17</v>
      </c>
      <c r="E1621" s="1">
        <v>3890597598</v>
      </c>
      <c r="F1621" s="1">
        <v>1659440194</v>
      </c>
      <c r="G1621">
        <v>-2</v>
      </c>
      <c r="H1621">
        <v>-1</v>
      </c>
      <c r="I1621">
        <v>-3</v>
      </c>
      <c r="J1621">
        <v>-25</v>
      </c>
      <c r="K1621">
        <v>-28</v>
      </c>
      <c r="L1621">
        <v>-28</v>
      </c>
      <c r="M1621">
        <v>-28</v>
      </c>
      <c r="N1621">
        <v>28</v>
      </c>
      <c r="O1621">
        <v>2</v>
      </c>
      <c r="P1621">
        <v>2</v>
      </c>
      <c r="Q1621">
        <v>1154</v>
      </c>
      <c r="U1621" t="str">
        <f>VLOOKUP(D1621,Zone,2)</f>
        <v>Sud</v>
      </c>
      <c r="V1621">
        <f>WEEKNUM(A1621)</f>
        <v>20</v>
      </c>
    </row>
    <row r="1622" spans="1:22" x14ac:dyDescent="0.2">
      <c r="A1622" s="6">
        <v>43962</v>
      </c>
      <c r="B1622" t="s">
        <v>14</v>
      </c>
      <c r="C1622">
        <v>15</v>
      </c>
      <c r="D1622" t="s">
        <v>18</v>
      </c>
      <c r="E1622" s="1">
        <v>4083956555</v>
      </c>
      <c r="F1622" s="1">
        <v>1425084984</v>
      </c>
      <c r="G1622">
        <v>1</v>
      </c>
      <c r="H1622">
        <v>3</v>
      </c>
      <c r="I1622">
        <v>4</v>
      </c>
      <c r="J1622">
        <v>-10</v>
      </c>
      <c r="K1622">
        <v>-6</v>
      </c>
      <c r="L1622">
        <v>-6</v>
      </c>
      <c r="M1622">
        <v>-6</v>
      </c>
      <c r="N1622">
        <v>19</v>
      </c>
      <c r="O1622">
        <v>1</v>
      </c>
      <c r="P1622">
        <v>14</v>
      </c>
      <c r="Q1622">
        <v>4223</v>
      </c>
      <c r="U1622" t="str">
        <f>VLOOKUP(D1622,Zone,2)</f>
        <v>Sud</v>
      </c>
      <c r="V1622">
        <f>WEEKNUM(A1622)</f>
        <v>20</v>
      </c>
    </row>
    <row r="1623" spans="1:22" x14ac:dyDescent="0.2">
      <c r="A1623" s="6">
        <v>43962</v>
      </c>
      <c r="B1623" t="s">
        <v>14</v>
      </c>
      <c r="C1623">
        <v>8</v>
      </c>
      <c r="D1623" t="s">
        <v>46</v>
      </c>
      <c r="E1623" s="1">
        <v>4449436681</v>
      </c>
      <c r="F1623" s="1">
        <v>113417208</v>
      </c>
      <c r="G1623">
        <v>-25</v>
      </c>
      <c r="H1623">
        <v>-9</v>
      </c>
      <c r="I1623">
        <v>-34</v>
      </c>
      <c r="J1623">
        <v>-117</v>
      </c>
      <c r="K1623">
        <v>-151</v>
      </c>
      <c r="L1623">
        <v>-151</v>
      </c>
      <c r="M1623">
        <v>-151</v>
      </c>
      <c r="N1623">
        <v>209</v>
      </c>
      <c r="O1623">
        <v>22</v>
      </c>
      <c r="P1623">
        <v>80</v>
      </c>
      <c r="Q1623">
        <v>2982</v>
      </c>
      <c r="U1623" t="str">
        <f>VLOOKUP(D1623,Zone,2)</f>
        <v>Nord</v>
      </c>
      <c r="V1623">
        <f>WEEKNUM(A1623)</f>
        <v>20</v>
      </c>
    </row>
    <row r="1624" spans="1:22" x14ac:dyDescent="0.2">
      <c r="A1624" s="6">
        <v>43962</v>
      </c>
      <c r="B1624" t="s">
        <v>14</v>
      </c>
      <c r="C1624">
        <v>6</v>
      </c>
      <c r="D1624" t="s">
        <v>19</v>
      </c>
      <c r="E1624" s="1">
        <v>456494354</v>
      </c>
      <c r="F1624" s="1">
        <v>1376813649</v>
      </c>
      <c r="G1624">
        <v>-2</v>
      </c>
      <c r="H1624">
        <v>0</v>
      </c>
      <c r="I1624">
        <v>-2</v>
      </c>
      <c r="J1624">
        <v>-19</v>
      </c>
      <c r="K1624">
        <v>-21</v>
      </c>
      <c r="L1624">
        <v>-21</v>
      </c>
      <c r="M1624">
        <v>-21</v>
      </c>
      <c r="N1624">
        <v>27</v>
      </c>
      <c r="O1624">
        <v>2</v>
      </c>
      <c r="P1624">
        <v>8</v>
      </c>
      <c r="Q1624">
        <v>1411</v>
      </c>
      <c r="U1624" t="str">
        <f>VLOOKUP(D1624,Zone,2)</f>
        <v>Nord</v>
      </c>
      <c r="V1624">
        <f>WEEKNUM(A1624)</f>
        <v>20</v>
      </c>
    </row>
    <row r="1625" spans="1:22" x14ac:dyDescent="0.2">
      <c r="A1625" s="6">
        <v>43962</v>
      </c>
      <c r="B1625" t="s">
        <v>14</v>
      </c>
      <c r="C1625">
        <v>12</v>
      </c>
      <c r="D1625" t="s">
        <v>20</v>
      </c>
      <c r="E1625" s="1">
        <v>4189277044</v>
      </c>
      <c r="F1625" s="1">
        <v>1248366722</v>
      </c>
      <c r="G1625">
        <v>1</v>
      </c>
      <c r="H1625">
        <v>-1</v>
      </c>
      <c r="I1625">
        <v>0</v>
      </c>
      <c r="J1625">
        <v>8</v>
      </c>
      <c r="K1625">
        <v>8</v>
      </c>
      <c r="L1625">
        <v>8</v>
      </c>
      <c r="M1625">
        <v>8</v>
      </c>
      <c r="N1625">
        <v>12</v>
      </c>
      <c r="O1625">
        <v>5</v>
      </c>
      <c r="P1625">
        <v>25</v>
      </c>
      <c r="Q1625">
        <v>2829</v>
      </c>
      <c r="U1625" t="str">
        <f>VLOOKUP(D1625,Zone,2)</f>
        <v>Centro</v>
      </c>
      <c r="V1625">
        <f>WEEKNUM(A1625)</f>
        <v>20</v>
      </c>
    </row>
    <row r="1626" spans="1:22" x14ac:dyDescent="0.2">
      <c r="A1626" s="6">
        <v>43962</v>
      </c>
      <c r="B1626" t="s">
        <v>14</v>
      </c>
      <c r="C1626">
        <v>7</v>
      </c>
      <c r="D1626" t="s">
        <v>21</v>
      </c>
      <c r="E1626" s="1">
        <v>4441149315</v>
      </c>
      <c r="F1626" s="1">
        <v>89326992</v>
      </c>
      <c r="G1626">
        <v>3</v>
      </c>
      <c r="H1626">
        <v>-3</v>
      </c>
      <c r="I1626">
        <v>0</v>
      </c>
      <c r="J1626">
        <v>-56</v>
      </c>
      <c r="K1626">
        <v>-56</v>
      </c>
      <c r="L1626">
        <v>-56</v>
      </c>
      <c r="M1626">
        <v>-56</v>
      </c>
      <c r="N1626">
        <v>88</v>
      </c>
      <c r="O1626">
        <v>12</v>
      </c>
      <c r="P1626">
        <v>44</v>
      </c>
      <c r="Q1626">
        <v>1492</v>
      </c>
      <c r="U1626" t="str">
        <f>VLOOKUP(D1626,Zone,2)</f>
        <v>Nord</v>
      </c>
      <c r="V1626">
        <f>WEEKNUM(A1626)</f>
        <v>20</v>
      </c>
    </row>
    <row r="1627" spans="1:22" x14ac:dyDescent="0.2">
      <c r="A1627" s="6">
        <v>43962</v>
      </c>
      <c r="B1627" t="s">
        <v>14</v>
      </c>
      <c r="C1627">
        <v>3</v>
      </c>
      <c r="D1627" t="s">
        <v>22</v>
      </c>
      <c r="E1627" s="1">
        <v>4546679409</v>
      </c>
      <c r="F1627" s="1">
        <v>9190347404</v>
      </c>
      <c r="G1627">
        <v>-31</v>
      </c>
      <c r="H1627">
        <v>-7</v>
      </c>
      <c r="I1627">
        <v>-38</v>
      </c>
      <c r="J1627">
        <v>259</v>
      </c>
      <c r="K1627">
        <v>221</v>
      </c>
      <c r="L1627">
        <v>221</v>
      </c>
      <c r="M1627">
        <v>221</v>
      </c>
      <c r="N1627">
        <v>75</v>
      </c>
      <c r="O1627">
        <v>68</v>
      </c>
      <c r="P1627">
        <v>364</v>
      </c>
      <c r="Q1627">
        <v>7508</v>
      </c>
      <c r="U1627" t="str">
        <f>VLOOKUP(D1627,Zone,2)</f>
        <v>Nord</v>
      </c>
      <c r="V1627">
        <f>WEEKNUM(A1627)</f>
        <v>20</v>
      </c>
    </row>
    <row r="1628" spans="1:22" x14ac:dyDescent="0.2">
      <c r="A1628" s="6">
        <v>43962</v>
      </c>
      <c r="B1628" t="s">
        <v>14</v>
      </c>
      <c r="C1628">
        <v>11</v>
      </c>
      <c r="D1628" t="s">
        <v>23</v>
      </c>
      <c r="E1628" s="1">
        <v>4361675973</v>
      </c>
      <c r="F1628" s="1">
        <v>135188753</v>
      </c>
      <c r="G1628">
        <v>-7</v>
      </c>
      <c r="H1628">
        <v>-2</v>
      </c>
      <c r="I1628">
        <v>-9</v>
      </c>
      <c r="J1628">
        <v>-15</v>
      </c>
      <c r="K1628">
        <v>-24</v>
      </c>
      <c r="L1628">
        <v>-24</v>
      </c>
      <c r="M1628">
        <v>-24</v>
      </c>
      <c r="N1628">
        <v>30</v>
      </c>
      <c r="O1628">
        <v>4</v>
      </c>
      <c r="P1628">
        <v>10</v>
      </c>
      <c r="Q1628">
        <v>1463</v>
      </c>
      <c r="U1628" t="str">
        <f>VLOOKUP(D1628,Zone,2)</f>
        <v>Centro</v>
      </c>
      <c r="V1628">
        <f>WEEKNUM(A1628)</f>
        <v>20</v>
      </c>
    </row>
    <row r="1629" spans="1:22" x14ac:dyDescent="0.2">
      <c r="A1629" s="6">
        <v>43962</v>
      </c>
      <c r="B1629" t="s">
        <v>14</v>
      </c>
      <c r="C1629">
        <v>14</v>
      </c>
      <c r="D1629" t="s">
        <v>24</v>
      </c>
      <c r="E1629" s="1">
        <v>4155774754</v>
      </c>
      <c r="F1629" s="1">
        <v>1465916051</v>
      </c>
      <c r="G1629">
        <v>2</v>
      </c>
      <c r="H1629">
        <v>0</v>
      </c>
      <c r="I1629">
        <v>2</v>
      </c>
      <c r="J1629">
        <v>9</v>
      </c>
      <c r="K1629">
        <v>11</v>
      </c>
      <c r="L1629">
        <v>11</v>
      </c>
      <c r="M1629">
        <v>11</v>
      </c>
      <c r="N1629">
        <v>2</v>
      </c>
      <c r="O1629">
        <v>0</v>
      </c>
      <c r="P1629">
        <v>13</v>
      </c>
      <c r="Q1629">
        <v>226</v>
      </c>
      <c r="U1629" t="str">
        <f>VLOOKUP(D1629,Zone,2)</f>
        <v>Sud</v>
      </c>
      <c r="V1629">
        <f>WEEKNUM(A1629)</f>
        <v>20</v>
      </c>
    </row>
    <row r="1630" spans="1:22" x14ac:dyDescent="0.2">
      <c r="A1630" s="6">
        <v>43962</v>
      </c>
      <c r="B1630" t="s">
        <v>14</v>
      </c>
      <c r="C1630">
        <v>4</v>
      </c>
      <c r="D1630" t="s">
        <v>25</v>
      </c>
      <c r="E1630" s="1">
        <v>4649933453</v>
      </c>
      <c r="F1630" s="1">
        <v>1135662422</v>
      </c>
      <c r="G1630">
        <v>2</v>
      </c>
      <c r="H1630">
        <v>-1</v>
      </c>
      <c r="I1630">
        <v>1</v>
      </c>
      <c r="J1630">
        <v>-13</v>
      </c>
      <c r="K1630">
        <v>-12</v>
      </c>
      <c r="L1630">
        <v>-12</v>
      </c>
      <c r="M1630">
        <v>-12</v>
      </c>
      <c r="N1630">
        <v>15</v>
      </c>
      <c r="O1630">
        <v>0</v>
      </c>
      <c r="P1630">
        <v>3</v>
      </c>
      <c r="Q1630">
        <v>448</v>
      </c>
      <c r="U1630" t="str">
        <f>VLOOKUP(D1630,Zone,2)</f>
        <v>Nord</v>
      </c>
      <c r="V1630">
        <f>WEEKNUM(A1630)</f>
        <v>20</v>
      </c>
    </row>
    <row r="1631" spans="1:22" x14ac:dyDescent="0.2">
      <c r="A1631" s="6">
        <v>43962</v>
      </c>
      <c r="B1631" t="s">
        <v>14</v>
      </c>
      <c r="C1631">
        <v>4</v>
      </c>
      <c r="D1631" t="s">
        <v>26</v>
      </c>
      <c r="E1631" s="1">
        <v>4606893511</v>
      </c>
      <c r="F1631" s="1">
        <v>1112123097</v>
      </c>
      <c r="G1631">
        <v>2</v>
      </c>
      <c r="H1631">
        <v>1</v>
      </c>
      <c r="I1631">
        <v>3</v>
      </c>
      <c r="J1631">
        <v>-54</v>
      </c>
      <c r="K1631">
        <v>-51</v>
      </c>
      <c r="L1631">
        <v>-51</v>
      </c>
      <c r="M1631">
        <v>-51</v>
      </c>
      <c r="N1631">
        <v>51</v>
      </c>
      <c r="O1631">
        <v>2</v>
      </c>
      <c r="P1631">
        <v>2</v>
      </c>
      <c r="Q1631">
        <v>1359</v>
      </c>
      <c r="U1631" t="str">
        <f>VLOOKUP(D1631,Zone,2)</f>
        <v>Nord</v>
      </c>
      <c r="V1631">
        <f>WEEKNUM(A1631)</f>
        <v>20</v>
      </c>
    </row>
    <row r="1632" spans="1:22" x14ac:dyDescent="0.2">
      <c r="A1632" s="6">
        <v>43962</v>
      </c>
      <c r="B1632" t="s">
        <v>14</v>
      </c>
      <c r="C1632">
        <v>1</v>
      </c>
      <c r="D1632" t="s">
        <v>27</v>
      </c>
      <c r="E1632" s="1">
        <v>450732745</v>
      </c>
      <c r="F1632" s="1">
        <v>7680687483</v>
      </c>
      <c r="G1632">
        <v>-3</v>
      </c>
      <c r="H1632">
        <v>-2</v>
      </c>
      <c r="I1632">
        <v>-5</v>
      </c>
      <c r="J1632">
        <v>-307</v>
      </c>
      <c r="K1632">
        <v>-312</v>
      </c>
      <c r="L1632">
        <v>-312</v>
      </c>
      <c r="M1632">
        <v>-312</v>
      </c>
      <c r="N1632">
        <v>390</v>
      </c>
      <c r="O1632">
        <v>33</v>
      </c>
      <c r="P1632">
        <v>111</v>
      </c>
      <c r="Q1632">
        <v>3413</v>
      </c>
      <c r="U1632" t="str">
        <f>VLOOKUP(D1632,Zone,2)</f>
        <v>Nord</v>
      </c>
      <c r="V1632">
        <f>WEEKNUM(A1632)</f>
        <v>20</v>
      </c>
    </row>
    <row r="1633" spans="1:22" x14ac:dyDescent="0.2">
      <c r="A1633" s="6">
        <v>43962</v>
      </c>
      <c r="B1633" t="s">
        <v>14</v>
      </c>
      <c r="C1633">
        <v>16</v>
      </c>
      <c r="D1633" t="s">
        <v>28</v>
      </c>
      <c r="E1633" s="1">
        <v>4112559576</v>
      </c>
      <c r="F1633" s="1">
        <v>1686736689</v>
      </c>
      <c r="G1633">
        <v>-3</v>
      </c>
      <c r="H1633">
        <v>-2</v>
      </c>
      <c r="I1633">
        <v>-5</v>
      </c>
      <c r="J1633">
        <v>-120</v>
      </c>
      <c r="K1633">
        <v>-125</v>
      </c>
      <c r="L1633">
        <v>-125</v>
      </c>
      <c r="M1633">
        <v>-125</v>
      </c>
      <c r="N1633">
        <v>136</v>
      </c>
      <c r="O1633">
        <v>3</v>
      </c>
      <c r="P1633">
        <v>14</v>
      </c>
      <c r="Q1633">
        <v>1338</v>
      </c>
      <c r="U1633" t="str">
        <f>VLOOKUP(D1633,Zone,2)</f>
        <v>Sud</v>
      </c>
      <c r="V1633">
        <f>WEEKNUM(A1633)</f>
        <v>20</v>
      </c>
    </row>
    <row r="1634" spans="1:22" x14ac:dyDescent="0.2">
      <c r="A1634" s="6">
        <v>43962</v>
      </c>
      <c r="B1634" t="s">
        <v>14</v>
      </c>
      <c r="C1634">
        <v>20</v>
      </c>
      <c r="D1634" t="s">
        <v>29</v>
      </c>
      <c r="E1634" s="1">
        <v>3921531192</v>
      </c>
      <c r="F1634" s="1">
        <v>9110616306</v>
      </c>
      <c r="G1634">
        <v>1</v>
      </c>
      <c r="H1634">
        <v>0</v>
      </c>
      <c r="I1634">
        <v>1</v>
      </c>
      <c r="J1634">
        <v>-5</v>
      </c>
      <c r="K1634">
        <v>-4</v>
      </c>
      <c r="L1634">
        <v>-4</v>
      </c>
      <c r="M1634">
        <v>-4</v>
      </c>
      <c r="N1634">
        <v>7</v>
      </c>
      <c r="O1634">
        <v>0</v>
      </c>
      <c r="P1634">
        <v>3</v>
      </c>
      <c r="Q1634">
        <v>595</v>
      </c>
      <c r="U1634" t="str">
        <f>VLOOKUP(D1634,Zone,2)</f>
        <v>Sud</v>
      </c>
      <c r="V1634">
        <f>WEEKNUM(A1634)</f>
        <v>20</v>
      </c>
    </row>
    <row r="1635" spans="1:22" x14ac:dyDescent="0.2">
      <c r="A1635" s="6">
        <v>43962</v>
      </c>
      <c r="B1635" t="s">
        <v>14</v>
      </c>
      <c r="C1635">
        <v>19</v>
      </c>
      <c r="D1635" t="s">
        <v>30</v>
      </c>
      <c r="E1635" s="1">
        <v>3811569725</v>
      </c>
      <c r="F1635" s="1">
        <v>133623567</v>
      </c>
      <c r="G1635">
        <v>-2</v>
      </c>
      <c r="H1635">
        <v>0</v>
      </c>
      <c r="I1635">
        <v>-2</v>
      </c>
      <c r="J1635">
        <v>-5</v>
      </c>
      <c r="K1635">
        <v>-7</v>
      </c>
      <c r="L1635">
        <v>-7</v>
      </c>
      <c r="M1635">
        <v>-7</v>
      </c>
      <c r="N1635">
        <v>18</v>
      </c>
      <c r="O1635">
        <v>1</v>
      </c>
      <c r="P1635">
        <v>12</v>
      </c>
      <c r="Q1635">
        <v>731</v>
      </c>
      <c r="U1635" t="str">
        <f>VLOOKUP(D1635,Zone,2)</f>
        <v>Sud</v>
      </c>
      <c r="V1635">
        <f>WEEKNUM(A1635)</f>
        <v>20</v>
      </c>
    </row>
    <row r="1636" spans="1:22" x14ac:dyDescent="0.2">
      <c r="A1636" s="6">
        <v>43962</v>
      </c>
      <c r="B1636" t="s">
        <v>14</v>
      </c>
      <c r="C1636">
        <v>9</v>
      </c>
      <c r="D1636" t="s">
        <v>31</v>
      </c>
      <c r="E1636" s="1">
        <v>4376923077</v>
      </c>
      <c r="F1636" s="1">
        <v>1125588885</v>
      </c>
      <c r="G1636">
        <v>-3</v>
      </c>
      <c r="H1636">
        <v>-1</v>
      </c>
      <c r="I1636">
        <v>-4</v>
      </c>
      <c r="J1636">
        <v>-70</v>
      </c>
      <c r="K1636">
        <v>-74</v>
      </c>
      <c r="L1636">
        <v>-74</v>
      </c>
      <c r="M1636">
        <v>-74</v>
      </c>
      <c r="N1636">
        <v>79</v>
      </c>
      <c r="O1636">
        <v>8</v>
      </c>
      <c r="P1636">
        <v>13</v>
      </c>
      <c r="Q1636">
        <v>1261</v>
      </c>
      <c r="U1636" t="str">
        <f>VLOOKUP(D1636,Zone,2)</f>
        <v>Centro</v>
      </c>
      <c r="V1636">
        <f>WEEKNUM(A1636)</f>
        <v>20</v>
      </c>
    </row>
    <row r="1637" spans="1:22" x14ac:dyDescent="0.2">
      <c r="A1637" s="6">
        <v>43962</v>
      </c>
      <c r="B1637" t="s">
        <v>14</v>
      </c>
      <c r="C1637">
        <v>10</v>
      </c>
      <c r="D1637" t="s">
        <v>32</v>
      </c>
      <c r="E1637" s="1">
        <v>4310675841</v>
      </c>
      <c r="F1637" s="1">
        <v>1238824698</v>
      </c>
      <c r="G1637">
        <v>-2</v>
      </c>
      <c r="H1637">
        <v>-2</v>
      </c>
      <c r="I1637">
        <v>-4</v>
      </c>
      <c r="J1637">
        <v>-1</v>
      </c>
      <c r="K1637">
        <v>-5</v>
      </c>
      <c r="L1637">
        <v>-5</v>
      </c>
      <c r="M1637">
        <v>-5</v>
      </c>
      <c r="N1637">
        <v>6</v>
      </c>
      <c r="O1637">
        <v>0</v>
      </c>
      <c r="P1637">
        <v>1</v>
      </c>
      <c r="Q1637">
        <v>551</v>
      </c>
      <c r="U1637" t="str">
        <f>VLOOKUP(D1637,Zone,2)</f>
        <v>Centro</v>
      </c>
      <c r="V1637">
        <f>WEEKNUM(A1637)</f>
        <v>20</v>
      </c>
    </row>
    <row r="1638" spans="1:22" x14ac:dyDescent="0.2">
      <c r="A1638" s="6">
        <v>43962</v>
      </c>
      <c r="B1638" t="s">
        <v>14</v>
      </c>
      <c r="C1638">
        <v>2</v>
      </c>
      <c r="D1638" t="s">
        <v>33</v>
      </c>
      <c r="E1638" s="1">
        <v>4573750286</v>
      </c>
      <c r="F1638" s="1">
        <v>7320149366</v>
      </c>
      <c r="G1638">
        <v>-2</v>
      </c>
      <c r="H1638">
        <v>-1</v>
      </c>
      <c r="I1638">
        <v>-3</v>
      </c>
      <c r="J1638">
        <v>-3</v>
      </c>
      <c r="K1638">
        <v>-6</v>
      </c>
      <c r="L1638">
        <v>-6</v>
      </c>
      <c r="M1638">
        <v>-6</v>
      </c>
      <c r="N1638">
        <v>7</v>
      </c>
      <c r="O1638">
        <v>0</v>
      </c>
      <c r="P1638">
        <v>1</v>
      </c>
      <c r="Q1638">
        <v>230</v>
      </c>
      <c r="U1638" t="str">
        <f>VLOOKUP(D1638,Zone,2)</f>
        <v>Nord</v>
      </c>
      <c r="V1638">
        <f>WEEKNUM(A1638)</f>
        <v>20</v>
      </c>
    </row>
    <row r="1639" spans="1:22" x14ac:dyDescent="0.2">
      <c r="A1639" s="6">
        <v>43962</v>
      </c>
      <c r="B1639" t="s">
        <v>14</v>
      </c>
      <c r="C1639">
        <v>5</v>
      </c>
      <c r="D1639" t="s">
        <v>34</v>
      </c>
      <c r="E1639" s="1">
        <v>4543490485</v>
      </c>
      <c r="F1639" s="1">
        <v>1233845213</v>
      </c>
      <c r="G1639">
        <v>-8</v>
      </c>
      <c r="H1639">
        <v>1</v>
      </c>
      <c r="I1639">
        <v>-7</v>
      </c>
      <c r="J1639">
        <v>-124</v>
      </c>
      <c r="K1639">
        <v>-131</v>
      </c>
      <c r="L1639">
        <v>-131</v>
      </c>
      <c r="M1639">
        <v>-131</v>
      </c>
      <c r="N1639">
        <v>141</v>
      </c>
      <c r="O1639">
        <v>9</v>
      </c>
      <c r="P1639">
        <v>19</v>
      </c>
      <c r="Q1639">
        <v>6383</v>
      </c>
      <c r="U1639" t="str">
        <f>VLOOKUP(D1639,Zone,2)</f>
        <v>Nord</v>
      </c>
      <c r="V1639">
        <f>WEEKNUM(A1639)</f>
        <v>20</v>
      </c>
    </row>
    <row r="1640" spans="1:22" x14ac:dyDescent="0.2">
      <c r="A1640" s="6">
        <v>43963</v>
      </c>
      <c r="B1640" t="s">
        <v>14</v>
      </c>
      <c r="C1640">
        <v>13</v>
      </c>
      <c r="D1640" t="s">
        <v>15</v>
      </c>
      <c r="E1640" s="1">
        <v>4235122196</v>
      </c>
      <c r="F1640" s="1">
        <v>1339843823</v>
      </c>
      <c r="G1640">
        <v>-9</v>
      </c>
      <c r="H1640">
        <v>-1</v>
      </c>
      <c r="I1640">
        <v>-10</v>
      </c>
      <c r="J1640">
        <v>-51</v>
      </c>
      <c r="K1640">
        <v>-61</v>
      </c>
      <c r="L1640">
        <v>-61</v>
      </c>
      <c r="M1640">
        <v>-61</v>
      </c>
      <c r="N1640">
        <v>65</v>
      </c>
      <c r="O1640">
        <v>4</v>
      </c>
      <c r="P1640">
        <v>8</v>
      </c>
      <c r="Q1640">
        <v>1392</v>
      </c>
      <c r="U1640" t="str">
        <f>VLOOKUP(D1640,Zone,2)</f>
        <v>Centro</v>
      </c>
      <c r="V1640">
        <f>WEEKNUM(A1640)</f>
        <v>20</v>
      </c>
    </row>
    <row r="1641" spans="1:22" x14ac:dyDescent="0.2">
      <c r="A1641" s="6">
        <v>43963</v>
      </c>
      <c r="B1641" t="s">
        <v>14</v>
      </c>
      <c r="C1641">
        <v>17</v>
      </c>
      <c r="D1641" t="s">
        <v>16</v>
      </c>
      <c r="E1641" s="1">
        <v>4063947052</v>
      </c>
      <c r="F1641" s="1">
        <v>1580514834</v>
      </c>
      <c r="G1641">
        <v>1</v>
      </c>
      <c r="H1641">
        <v>0</v>
      </c>
      <c r="I1641">
        <v>1</v>
      </c>
      <c r="J1641">
        <v>-3</v>
      </c>
      <c r="K1641">
        <v>-2</v>
      </c>
      <c r="L1641">
        <v>-2</v>
      </c>
      <c r="M1641">
        <v>-2</v>
      </c>
      <c r="N1641">
        <v>3</v>
      </c>
      <c r="O1641">
        <v>0</v>
      </c>
      <c r="P1641">
        <v>1</v>
      </c>
      <c r="Q1641">
        <v>834</v>
      </c>
      <c r="U1641" t="str">
        <f>VLOOKUP(D1641,Zone,2)</f>
        <v>Sud</v>
      </c>
      <c r="V1641">
        <f>WEEKNUM(A1641)</f>
        <v>20</v>
      </c>
    </row>
    <row r="1642" spans="1:22" x14ac:dyDescent="0.2">
      <c r="A1642" s="6">
        <v>43963</v>
      </c>
      <c r="B1642" t="s">
        <v>14</v>
      </c>
      <c r="C1642">
        <v>18</v>
      </c>
      <c r="D1642" t="s">
        <v>17</v>
      </c>
      <c r="E1642" s="1">
        <v>3890597598</v>
      </c>
      <c r="F1642" s="1">
        <v>1659440194</v>
      </c>
      <c r="G1642">
        <v>1</v>
      </c>
      <c r="H1642">
        <v>0</v>
      </c>
      <c r="I1642">
        <v>1</v>
      </c>
      <c r="J1642">
        <v>-1</v>
      </c>
      <c r="K1642">
        <v>0</v>
      </c>
      <c r="L1642">
        <v>0</v>
      </c>
      <c r="M1642">
        <v>0</v>
      </c>
      <c r="N1642">
        <v>4</v>
      </c>
      <c r="O1642">
        <v>0</v>
      </c>
      <c r="P1642">
        <v>4</v>
      </c>
      <c r="Q1642">
        <v>1155</v>
      </c>
      <c r="U1642" t="str">
        <f>VLOOKUP(D1642,Zone,2)</f>
        <v>Sud</v>
      </c>
      <c r="V1642">
        <f>WEEKNUM(A1642)</f>
        <v>20</v>
      </c>
    </row>
    <row r="1643" spans="1:22" x14ac:dyDescent="0.2">
      <c r="A1643" s="6">
        <v>43963</v>
      </c>
      <c r="B1643" t="s">
        <v>14</v>
      </c>
      <c r="C1643">
        <v>15</v>
      </c>
      <c r="D1643" t="s">
        <v>18</v>
      </c>
      <c r="E1643" s="1">
        <v>4083956555</v>
      </c>
      <c r="F1643" s="1">
        <v>1425084984</v>
      </c>
      <c r="G1643">
        <v>-22</v>
      </c>
      <c r="H1643">
        <v>-3</v>
      </c>
      <c r="I1643">
        <v>-25</v>
      </c>
      <c r="J1643">
        <v>-7</v>
      </c>
      <c r="K1643">
        <v>-32</v>
      </c>
      <c r="L1643">
        <v>-32</v>
      </c>
      <c r="M1643">
        <v>-32</v>
      </c>
      <c r="N1643">
        <v>44</v>
      </c>
      <c r="O1643">
        <v>1</v>
      </c>
      <c r="P1643">
        <v>13</v>
      </c>
      <c r="Q1643">
        <v>2211</v>
      </c>
      <c r="U1643" t="str">
        <f>VLOOKUP(D1643,Zone,2)</f>
        <v>Sud</v>
      </c>
      <c r="V1643">
        <f>WEEKNUM(A1643)</f>
        <v>20</v>
      </c>
    </row>
    <row r="1644" spans="1:22" x14ac:dyDescent="0.2">
      <c r="A1644" s="6">
        <v>43963</v>
      </c>
      <c r="B1644" t="s">
        <v>14</v>
      </c>
      <c r="C1644">
        <v>8</v>
      </c>
      <c r="D1644" t="s">
        <v>46</v>
      </c>
      <c r="E1644" s="1">
        <v>4449436681</v>
      </c>
      <c r="F1644" s="1">
        <v>113417208</v>
      </c>
      <c r="G1644">
        <v>-153</v>
      </c>
      <c r="H1644">
        <v>-5</v>
      </c>
      <c r="I1644">
        <v>-158</v>
      </c>
      <c r="J1644">
        <v>-81</v>
      </c>
      <c r="K1644">
        <v>-239</v>
      </c>
      <c r="L1644">
        <v>-239</v>
      </c>
      <c r="M1644">
        <v>-239</v>
      </c>
      <c r="N1644">
        <v>274</v>
      </c>
      <c r="O1644">
        <v>18</v>
      </c>
      <c r="P1644">
        <v>53</v>
      </c>
      <c r="Q1644">
        <v>4559</v>
      </c>
      <c r="U1644" t="str">
        <f>VLOOKUP(D1644,Zone,2)</f>
        <v>Nord</v>
      </c>
      <c r="V1644">
        <f>WEEKNUM(A1644)</f>
        <v>20</v>
      </c>
    </row>
    <row r="1645" spans="1:22" x14ac:dyDescent="0.2">
      <c r="A1645" s="6">
        <v>43963</v>
      </c>
      <c r="B1645" t="s">
        <v>14</v>
      </c>
      <c r="C1645">
        <v>6</v>
      </c>
      <c r="D1645" t="s">
        <v>19</v>
      </c>
      <c r="E1645" s="1">
        <v>456494354</v>
      </c>
      <c r="F1645" s="1">
        <v>1376813649</v>
      </c>
      <c r="G1645">
        <v>0</v>
      </c>
      <c r="H1645">
        <v>-1</v>
      </c>
      <c r="I1645">
        <v>-1</v>
      </c>
      <c r="J1645">
        <v>-28</v>
      </c>
      <c r="K1645">
        <v>-29</v>
      </c>
      <c r="L1645">
        <v>-29</v>
      </c>
      <c r="M1645">
        <v>-29</v>
      </c>
      <c r="N1645">
        <v>38</v>
      </c>
      <c r="O1645">
        <v>1</v>
      </c>
      <c r="P1645">
        <v>10</v>
      </c>
      <c r="Q1645">
        <v>2191</v>
      </c>
      <c r="U1645" t="str">
        <f>VLOOKUP(D1645,Zone,2)</f>
        <v>Nord</v>
      </c>
      <c r="V1645">
        <f>WEEKNUM(A1645)</f>
        <v>20</v>
      </c>
    </row>
    <row r="1646" spans="1:22" x14ac:dyDescent="0.2">
      <c r="A1646" s="6">
        <v>43963</v>
      </c>
      <c r="B1646" t="s">
        <v>14</v>
      </c>
      <c r="C1646">
        <v>12</v>
      </c>
      <c r="D1646" t="s">
        <v>20</v>
      </c>
      <c r="E1646" s="1">
        <v>4189277044</v>
      </c>
      <c r="F1646" s="1">
        <v>1248366722</v>
      </c>
      <c r="G1646">
        <v>-8</v>
      </c>
      <c r="H1646">
        <v>1</v>
      </c>
      <c r="I1646">
        <v>-7</v>
      </c>
      <c r="J1646">
        <v>-14</v>
      </c>
      <c r="K1646">
        <v>-21</v>
      </c>
      <c r="L1646">
        <v>-21</v>
      </c>
      <c r="M1646">
        <v>-21</v>
      </c>
      <c r="N1646">
        <v>39</v>
      </c>
      <c r="O1646">
        <v>4</v>
      </c>
      <c r="P1646">
        <v>22</v>
      </c>
      <c r="Q1646">
        <v>3687</v>
      </c>
      <c r="U1646" t="str">
        <f>VLOOKUP(D1646,Zone,2)</f>
        <v>Centro</v>
      </c>
      <c r="V1646">
        <f>WEEKNUM(A1646)</f>
        <v>20</v>
      </c>
    </row>
    <row r="1647" spans="1:22" x14ac:dyDescent="0.2">
      <c r="A1647" s="6">
        <v>43963</v>
      </c>
      <c r="B1647" t="s">
        <v>14</v>
      </c>
      <c r="C1647">
        <v>7</v>
      </c>
      <c r="D1647" t="s">
        <v>21</v>
      </c>
      <c r="E1647" s="1">
        <v>4441149315</v>
      </c>
      <c r="F1647" s="1">
        <v>89326992</v>
      </c>
      <c r="G1647">
        <v>-37</v>
      </c>
      <c r="H1647">
        <v>-3</v>
      </c>
      <c r="I1647">
        <v>-40</v>
      </c>
      <c r="J1647">
        <v>-25</v>
      </c>
      <c r="K1647">
        <v>-65</v>
      </c>
      <c r="L1647">
        <v>-65</v>
      </c>
      <c r="M1647">
        <v>-65</v>
      </c>
      <c r="N1647">
        <v>88</v>
      </c>
      <c r="O1647">
        <v>8</v>
      </c>
      <c r="P1647">
        <v>31</v>
      </c>
      <c r="Q1647">
        <v>1345</v>
      </c>
      <c r="U1647" t="str">
        <f>VLOOKUP(D1647,Zone,2)</f>
        <v>Nord</v>
      </c>
      <c r="V1647">
        <f>WEEKNUM(A1647)</f>
        <v>20</v>
      </c>
    </row>
    <row r="1648" spans="1:22" x14ac:dyDescent="0.2">
      <c r="A1648" s="6">
        <v>43963</v>
      </c>
      <c r="B1648" t="s">
        <v>14</v>
      </c>
      <c r="C1648">
        <v>3</v>
      </c>
      <c r="D1648" t="s">
        <v>22</v>
      </c>
      <c r="E1648" s="1">
        <v>4546679409</v>
      </c>
      <c r="F1648" s="1">
        <v>9190347404</v>
      </c>
      <c r="G1648">
        <v>-175</v>
      </c>
      <c r="H1648">
        <v>-19</v>
      </c>
      <c r="I1648">
        <v>-194</v>
      </c>
      <c r="J1648">
        <v>458</v>
      </c>
      <c r="K1648">
        <v>264</v>
      </c>
      <c r="L1648">
        <v>264</v>
      </c>
      <c r="M1648">
        <v>264</v>
      </c>
      <c r="N1648">
        <v>707</v>
      </c>
      <c r="O1648">
        <v>62</v>
      </c>
      <c r="P1648">
        <v>1033</v>
      </c>
      <c r="Q1648">
        <v>20602</v>
      </c>
      <c r="U1648" t="str">
        <f>VLOOKUP(D1648,Zone,2)</f>
        <v>Nord</v>
      </c>
      <c r="V1648">
        <f>WEEKNUM(A1648)</f>
        <v>20</v>
      </c>
    </row>
    <row r="1649" spans="1:22" x14ac:dyDescent="0.2">
      <c r="A1649" s="6">
        <v>43963</v>
      </c>
      <c r="B1649" t="s">
        <v>14</v>
      </c>
      <c r="C1649">
        <v>11</v>
      </c>
      <c r="D1649" t="s">
        <v>23</v>
      </c>
      <c r="E1649" s="1">
        <v>4361675973</v>
      </c>
      <c r="F1649" s="1">
        <v>135188753</v>
      </c>
      <c r="G1649">
        <v>-47</v>
      </c>
      <c r="H1649">
        <v>-4</v>
      </c>
      <c r="I1649">
        <v>-51</v>
      </c>
      <c r="J1649">
        <v>32</v>
      </c>
      <c r="K1649">
        <v>-19</v>
      </c>
      <c r="L1649">
        <v>-19</v>
      </c>
      <c r="M1649">
        <v>-19</v>
      </c>
      <c r="N1649">
        <v>39</v>
      </c>
      <c r="O1649">
        <v>5</v>
      </c>
      <c r="P1649">
        <v>25</v>
      </c>
      <c r="Q1649">
        <v>1584</v>
      </c>
      <c r="U1649" t="str">
        <f>VLOOKUP(D1649,Zone,2)</f>
        <v>Centro</v>
      </c>
      <c r="V1649">
        <f>WEEKNUM(A1649)</f>
        <v>20</v>
      </c>
    </row>
    <row r="1650" spans="1:22" x14ac:dyDescent="0.2">
      <c r="A1650" s="6">
        <v>43963</v>
      </c>
      <c r="B1650" t="s">
        <v>14</v>
      </c>
      <c r="C1650">
        <v>14</v>
      </c>
      <c r="D1650" t="s">
        <v>24</v>
      </c>
      <c r="E1650" s="1">
        <v>4155774754</v>
      </c>
      <c r="F1650" s="1">
        <v>1465916051</v>
      </c>
      <c r="G1650">
        <v>2</v>
      </c>
      <c r="H1650">
        <v>1</v>
      </c>
      <c r="I1650">
        <v>3</v>
      </c>
      <c r="J1650">
        <v>-6</v>
      </c>
      <c r="K1650">
        <v>-3</v>
      </c>
      <c r="L1650">
        <v>-3</v>
      </c>
      <c r="M1650">
        <v>-3</v>
      </c>
      <c r="N1650">
        <v>6</v>
      </c>
      <c r="O1650">
        <v>0</v>
      </c>
      <c r="P1650">
        <v>3</v>
      </c>
      <c r="Q1650">
        <v>591</v>
      </c>
      <c r="U1650" t="str">
        <f>VLOOKUP(D1650,Zone,2)</f>
        <v>Sud</v>
      </c>
      <c r="V1650">
        <f>WEEKNUM(A1650)</f>
        <v>20</v>
      </c>
    </row>
    <row r="1651" spans="1:22" x14ac:dyDescent="0.2">
      <c r="A1651" s="6">
        <v>43963</v>
      </c>
      <c r="B1651" t="s">
        <v>14</v>
      </c>
      <c r="C1651">
        <v>4</v>
      </c>
      <c r="D1651" t="s">
        <v>25</v>
      </c>
      <c r="E1651" s="1">
        <v>4649933453</v>
      </c>
      <c r="F1651" s="1">
        <v>1135662422</v>
      </c>
      <c r="G1651">
        <v>-7</v>
      </c>
      <c r="H1651">
        <v>0</v>
      </c>
      <c r="I1651">
        <v>-7</v>
      </c>
      <c r="J1651">
        <v>-3</v>
      </c>
      <c r="K1651">
        <v>-10</v>
      </c>
      <c r="L1651">
        <v>-10</v>
      </c>
      <c r="M1651">
        <v>-10</v>
      </c>
      <c r="N1651">
        <v>10</v>
      </c>
      <c r="O1651">
        <v>0</v>
      </c>
      <c r="P1651">
        <v>0</v>
      </c>
      <c r="Q1651">
        <v>362</v>
      </c>
      <c r="U1651" t="str">
        <f>VLOOKUP(D1651,Zone,2)</f>
        <v>Nord</v>
      </c>
      <c r="V1651">
        <f>WEEKNUM(A1651)</f>
        <v>20</v>
      </c>
    </row>
    <row r="1652" spans="1:22" x14ac:dyDescent="0.2">
      <c r="A1652" s="6">
        <v>43963</v>
      </c>
      <c r="B1652" t="s">
        <v>14</v>
      </c>
      <c r="C1652">
        <v>4</v>
      </c>
      <c r="D1652" t="s">
        <v>26</v>
      </c>
      <c r="E1652" s="1">
        <v>4606893511</v>
      </c>
      <c r="F1652" s="1">
        <v>1112123097</v>
      </c>
      <c r="G1652">
        <v>-4</v>
      </c>
      <c r="H1652">
        <v>-2</v>
      </c>
      <c r="I1652">
        <v>-6</v>
      </c>
      <c r="J1652">
        <v>-62</v>
      </c>
      <c r="K1652">
        <v>-68</v>
      </c>
      <c r="L1652">
        <v>-68</v>
      </c>
      <c r="M1652">
        <v>-68</v>
      </c>
      <c r="N1652">
        <v>72</v>
      </c>
      <c r="O1652">
        <v>2</v>
      </c>
      <c r="P1652">
        <v>6</v>
      </c>
      <c r="Q1652">
        <v>1936</v>
      </c>
      <c r="U1652" t="str">
        <f>VLOOKUP(D1652,Zone,2)</f>
        <v>Nord</v>
      </c>
      <c r="V1652">
        <f>WEEKNUM(A1652)</f>
        <v>20</v>
      </c>
    </row>
    <row r="1653" spans="1:22" x14ac:dyDescent="0.2">
      <c r="A1653" s="6">
        <v>43963</v>
      </c>
      <c r="B1653" t="s">
        <v>14</v>
      </c>
      <c r="C1653">
        <v>1</v>
      </c>
      <c r="D1653" t="s">
        <v>27</v>
      </c>
      <c r="E1653" s="1">
        <v>450732745</v>
      </c>
      <c r="F1653" s="1">
        <v>7680687483</v>
      </c>
      <c r="G1653">
        <v>-121</v>
      </c>
      <c r="H1653">
        <v>1</v>
      </c>
      <c r="I1653">
        <v>-120</v>
      </c>
      <c r="J1653">
        <v>-34</v>
      </c>
      <c r="K1653">
        <v>-154</v>
      </c>
      <c r="L1653">
        <v>-154</v>
      </c>
      <c r="M1653">
        <v>-154</v>
      </c>
      <c r="N1653">
        <v>239</v>
      </c>
      <c r="O1653">
        <v>28</v>
      </c>
      <c r="P1653">
        <v>113</v>
      </c>
      <c r="Q1653">
        <v>4288</v>
      </c>
      <c r="U1653" t="str">
        <f>VLOOKUP(D1653,Zone,2)</f>
        <v>Nord</v>
      </c>
      <c r="V1653">
        <f>WEEKNUM(A1653)</f>
        <v>20</v>
      </c>
    </row>
    <row r="1654" spans="1:22" x14ac:dyDescent="0.2">
      <c r="A1654" s="6">
        <v>43963</v>
      </c>
      <c r="B1654" t="s">
        <v>14</v>
      </c>
      <c r="C1654">
        <v>16</v>
      </c>
      <c r="D1654" t="s">
        <v>28</v>
      </c>
      <c r="E1654" s="1">
        <v>4112559576</v>
      </c>
      <c r="F1654" s="1">
        <v>1686736689</v>
      </c>
      <c r="G1654">
        <v>-6</v>
      </c>
      <c r="H1654">
        <v>-1</v>
      </c>
      <c r="I1654">
        <v>-7</v>
      </c>
      <c r="J1654">
        <v>-116</v>
      </c>
      <c r="K1654">
        <v>-123</v>
      </c>
      <c r="L1654">
        <v>-123</v>
      </c>
      <c r="M1654">
        <v>-123</v>
      </c>
      <c r="N1654">
        <v>128</v>
      </c>
      <c r="O1654">
        <v>5</v>
      </c>
      <c r="P1654">
        <v>10</v>
      </c>
      <c r="Q1654">
        <v>1755</v>
      </c>
      <c r="U1654" t="str">
        <f>VLOOKUP(D1654,Zone,2)</f>
        <v>Sud</v>
      </c>
      <c r="V1654">
        <f>WEEKNUM(A1654)</f>
        <v>20</v>
      </c>
    </row>
    <row r="1655" spans="1:22" x14ac:dyDescent="0.2">
      <c r="A1655" s="6">
        <v>43963</v>
      </c>
      <c r="B1655" t="s">
        <v>14</v>
      </c>
      <c r="C1655">
        <v>20</v>
      </c>
      <c r="D1655" t="s">
        <v>29</v>
      </c>
      <c r="E1655" s="1">
        <v>3921531192</v>
      </c>
      <c r="F1655" s="1">
        <v>9110616306</v>
      </c>
      <c r="G1655">
        <v>-7</v>
      </c>
      <c r="H1655">
        <v>1</v>
      </c>
      <c r="I1655">
        <v>-6</v>
      </c>
      <c r="J1655">
        <v>1</v>
      </c>
      <c r="K1655">
        <v>-5</v>
      </c>
      <c r="L1655">
        <v>-5</v>
      </c>
      <c r="M1655">
        <v>-5</v>
      </c>
      <c r="N1655">
        <v>6</v>
      </c>
      <c r="O1655">
        <v>0</v>
      </c>
      <c r="P1655">
        <v>1</v>
      </c>
      <c r="Q1655">
        <v>835</v>
      </c>
      <c r="U1655" t="str">
        <f>VLOOKUP(D1655,Zone,2)</f>
        <v>Sud</v>
      </c>
      <c r="V1655">
        <f>WEEKNUM(A1655)</f>
        <v>20</v>
      </c>
    </row>
    <row r="1656" spans="1:22" x14ac:dyDescent="0.2">
      <c r="A1656" s="6">
        <v>43963</v>
      </c>
      <c r="B1656" t="s">
        <v>14</v>
      </c>
      <c r="C1656">
        <v>19</v>
      </c>
      <c r="D1656" t="s">
        <v>30</v>
      </c>
      <c r="E1656" s="1">
        <v>3811569725</v>
      </c>
      <c r="F1656" s="1">
        <v>133623567</v>
      </c>
      <c r="G1656">
        <v>-37</v>
      </c>
      <c r="H1656">
        <v>-1</v>
      </c>
      <c r="I1656">
        <v>-38</v>
      </c>
      <c r="J1656">
        <v>-113</v>
      </c>
      <c r="K1656">
        <v>-151</v>
      </c>
      <c r="L1656">
        <v>-151</v>
      </c>
      <c r="M1656">
        <v>-151</v>
      </c>
      <c r="N1656">
        <v>151</v>
      </c>
      <c r="O1656">
        <v>4</v>
      </c>
      <c r="P1656">
        <v>4</v>
      </c>
      <c r="Q1656">
        <v>1883</v>
      </c>
      <c r="U1656" t="str">
        <f>VLOOKUP(D1656,Zone,2)</f>
        <v>Sud</v>
      </c>
      <c r="V1656">
        <f>WEEKNUM(A1656)</f>
        <v>20</v>
      </c>
    </row>
    <row r="1657" spans="1:22" x14ac:dyDescent="0.2">
      <c r="A1657" s="6">
        <v>43963</v>
      </c>
      <c r="B1657" t="s">
        <v>14</v>
      </c>
      <c r="C1657">
        <v>9</v>
      </c>
      <c r="D1657" t="s">
        <v>31</v>
      </c>
      <c r="E1657" s="1">
        <v>4376923077</v>
      </c>
      <c r="F1657" s="1">
        <v>1125588885</v>
      </c>
      <c r="G1657">
        <v>-40</v>
      </c>
      <c r="H1657">
        <v>-5</v>
      </c>
      <c r="I1657">
        <v>-45</v>
      </c>
      <c r="J1657">
        <v>-187</v>
      </c>
      <c r="K1657">
        <v>-232</v>
      </c>
      <c r="L1657">
        <v>-232</v>
      </c>
      <c r="M1657">
        <v>-232</v>
      </c>
      <c r="N1657">
        <v>238</v>
      </c>
      <c r="O1657">
        <v>9</v>
      </c>
      <c r="P1657">
        <v>15</v>
      </c>
      <c r="Q1657">
        <v>5382</v>
      </c>
      <c r="U1657" t="str">
        <f>VLOOKUP(D1657,Zone,2)</f>
        <v>Centro</v>
      </c>
      <c r="V1657">
        <f>WEEKNUM(A1657)</f>
        <v>20</v>
      </c>
    </row>
    <row r="1658" spans="1:22" x14ac:dyDescent="0.2">
      <c r="A1658" s="6">
        <v>43963</v>
      </c>
      <c r="B1658" t="s">
        <v>14</v>
      </c>
      <c r="C1658">
        <v>10</v>
      </c>
      <c r="D1658" t="s">
        <v>32</v>
      </c>
      <c r="E1658" s="1">
        <v>4310675841</v>
      </c>
      <c r="F1658" s="1">
        <v>1238824698</v>
      </c>
      <c r="G1658">
        <v>1</v>
      </c>
      <c r="H1658">
        <v>0</v>
      </c>
      <c r="I1658">
        <v>1</v>
      </c>
      <c r="J1658">
        <v>0</v>
      </c>
      <c r="K1658">
        <v>1</v>
      </c>
      <c r="L1658">
        <v>1</v>
      </c>
      <c r="M1658">
        <v>1</v>
      </c>
      <c r="N1658">
        <v>6</v>
      </c>
      <c r="O1658">
        <v>0</v>
      </c>
      <c r="P1658">
        <v>7</v>
      </c>
      <c r="Q1658">
        <v>1775</v>
      </c>
      <c r="U1658" t="str">
        <f>VLOOKUP(D1658,Zone,2)</f>
        <v>Centro</v>
      </c>
      <c r="V1658">
        <f>WEEKNUM(A1658)</f>
        <v>20</v>
      </c>
    </row>
    <row r="1659" spans="1:22" x14ac:dyDescent="0.2">
      <c r="A1659" s="6">
        <v>43963</v>
      </c>
      <c r="B1659" t="s">
        <v>14</v>
      </c>
      <c r="C1659">
        <v>2</v>
      </c>
      <c r="D1659" t="s">
        <v>33</v>
      </c>
      <c r="E1659" s="1">
        <v>4573750286</v>
      </c>
      <c r="F1659" s="1">
        <v>7320149366</v>
      </c>
      <c r="G1659">
        <v>1</v>
      </c>
      <c r="H1659">
        <v>-1</v>
      </c>
      <c r="I1659">
        <v>0</v>
      </c>
      <c r="J1659">
        <v>-3</v>
      </c>
      <c r="K1659">
        <v>-3</v>
      </c>
      <c r="L1659">
        <v>-3</v>
      </c>
      <c r="M1659">
        <v>-3</v>
      </c>
      <c r="N1659">
        <v>4</v>
      </c>
      <c r="O1659">
        <v>1</v>
      </c>
      <c r="P1659">
        <v>2</v>
      </c>
      <c r="Q1659">
        <v>352</v>
      </c>
      <c r="U1659" t="str">
        <f>VLOOKUP(D1659,Zone,2)</f>
        <v>Nord</v>
      </c>
      <c r="V1659">
        <f>WEEKNUM(A1659)</f>
        <v>20</v>
      </c>
    </row>
    <row r="1660" spans="1:22" x14ac:dyDescent="0.2">
      <c r="A1660" s="6">
        <v>43963</v>
      </c>
      <c r="B1660" t="s">
        <v>14</v>
      </c>
      <c r="C1660">
        <v>5</v>
      </c>
      <c r="D1660" t="s">
        <v>34</v>
      </c>
      <c r="E1660" s="1">
        <v>4543490485</v>
      </c>
      <c r="F1660" s="1">
        <v>1233845213</v>
      </c>
      <c r="G1660">
        <v>-7</v>
      </c>
      <c r="H1660">
        <v>-5</v>
      </c>
      <c r="I1660">
        <v>-12</v>
      </c>
      <c r="J1660">
        <v>-258</v>
      </c>
      <c r="K1660">
        <v>-270</v>
      </c>
      <c r="L1660">
        <v>-270</v>
      </c>
      <c r="M1660">
        <v>-270</v>
      </c>
      <c r="N1660">
        <v>291</v>
      </c>
      <c r="O1660">
        <v>20</v>
      </c>
      <c r="P1660">
        <v>41</v>
      </c>
      <c r="Q1660">
        <v>8284</v>
      </c>
      <c r="U1660" t="str">
        <f>VLOOKUP(D1660,Zone,2)</f>
        <v>Nord</v>
      </c>
      <c r="V1660">
        <f>WEEKNUM(A1660)</f>
        <v>20</v>
      </c>
    </row>
    <row r="1661" spans="1:22" x14ac:dyDescent="0.2">
      <c r="A1661" s="6">
        <v>43964</v>
      </c>
      <c r="B1661" t="s">
        <v>14</v>
      </c>
      <c r="C1661">
        <v>13</v>
      </c>
      <c r="D1661" t="s">
        <v>15</v>
      </c>
      <c r="E1661" s="1">
        <v>4235122196</v>
      </c>
      <c r="F1661" s="1">
        <v>1339843823</v>
      </c>
      <c r="G1661">
        <v>-8</v>
      </c>
      <c r="H1661">
        <v>-1</v>
      </c>
      <c r="I1661">
        <v>-9</v>
      </c>
      <c r="J1661">
        <v>-50</v>
      </c>
      <c r="K1661">
        <v>-59</v>
      </c>
      <c r="L1661">
        <v>-59</v>
      </c>
      <c r="M1661">
        <v>-59</v>
      </c>
      <c r="N1661">
        <v>66</v>
      </c>
      <c r="O1661">
        <v>5</v>
      </c>
      <c r="P1661">
        <v>12</v>
      </c>
      <c r="Q1661">
        <v>1066</v>
      </c>
      <c r="U1661" t="str">
        <f>VLOOKUP(D1661,Zone,2)</f>
        <v>Centro</v>
      </c>
      <c r="V1661">
        <f>WEEKNUM(A1661)</f>
        <v>20</v>
      </c>
    </row>
    <row r="1662" spans="1:22" x14ac:dyDescent="0.2">
      <c r="A1662" s="6">
        <v>43964</v>
      </c>
      <c r="B1662" t="s">
        <v>14</v>
      </c>
      <c r="C1662">
        <v>17</v>
      </c>
      <c r="D1662" t="s">
        <v>16</v>
      </c>
      <c r="E1662" s="1">
        <v>4063947052</v>
      </c>
      <c r="F1662" s="1">
        <v>1580514834</v>
      </c>
      <c r="G1662">
        <v>-5</v>
      </c>
      <c r="H1662">
        <v>0</v>
      </c>
      <c r="I1662">
        <v>-5</v>
      </c>
      <c r="J1662">
        <v>-4</v>
      </c>
      <c r="K1662">
        <v>-9</v>
      </c>
      <c r="L1662">
        <v>-9</v>
      </c>
      <c r="M1662">
        <v>-9</v>
      </c>
      <c r="N1662">
        <v>11</v>
      </c>
      <c r="O1662">
        <v>0</v>
      </c>
      <c r="P1662">
        <v>2</v>
      </c>
      <c r="Q1662">
        <v>578</v>
      </c>
      <c r="U1662" t="str">
        <f>VLOOKUP(D1662,Zone,2)</f>
        <v>Sud</v>
      </c>
      <c r="V1662">
        <f>WEEKNUM(A1662)</f>
        <v>20</v>
      </c>
    </row>
    <row r="1663" spans="1:22" x14ac:dyDescent="0.2">
      <c r="A1663" s="6">
        <v>43964</v>
      </c>
      <c r="B1663" t="s">
        <v>14</v>
      </c>
      <c r="C1663">
        <v>18</v>
      </c>
      <c r="D1663" t="s">
        <v>17</v>
      </c>
      <c r="E1663" s="1">
        <v>3890597598</v>
      </c>
      <c r="F1663" s="1">
        <v>1659440194</v>
      </c>
      <c r="G1663">
        <v>-1</v>
      </c>
      <c r="H1663">
        <v>0</v>
      </c>
      <c r="I1663">
        <v>-1</v>
      </c>
      <c r="J1663">
        <v>-16</v>
      </c>
      <c r="K1663">
        <v>-17</v>
      </c>
      <c r="L1663">
        <v>-17</v>
      </c>
      <c r="M1663">
        <v>-17</v>
      </c>
      <c r="N1663">
        <v>19</v>
      </c>
      <c r="O1663">
        <v>0</v>
      </c>
      <c r="P1663">
        <v>2</v>
      </c>
      <c r="Q1663">
        <v>1367</v>
      </c>
      <c r="U1663" t="str">
        <f>VLOOKUP(D1663,Zone,2)</f>
        <v>Sud</v>
      </c>
      <c r="V1663">
        <f>WEEKNUM(A1663)</f>
        <v>20</v>
      </c>
    </row>
    <row r="1664" spans="1:22" x14ac:dyDescent="0.2">
      <c r="A1664" s="6">
        <v>43964</v>
      </c>
      <c r="B1664" t="s">
        <v>14</v>
      </c>
      <c r="C1664">
        <v>15</v>
      </c>
      <c r="D1664" t="s">
        <v>18</v>
      </c>
      <c r="E1664" s="1">
        <v>4083956555</v>
      </c>
      <c r="F1664" s="1">
        <v>1425084984</v>
      </c>
      <c r="G1664">
        <v>-12</v>
      </c>
      <c r="H1664">
        <v>-1</v>
      </c>
      <c r="I1664">
        <v>-13</v>
      </c>
      <c r="J1664">
        <v>-49</v>
      </c>
      <c r="K1664">
        <v>-62</v>
      </c>
      <c r="L1664">
        <v>-62</v>
      </c>
      <c r="M1664">
        <v>-62</v>
      </c>
      <c r="N1664">
        <v>76</v>
      </c>
      <c r="O1664">
        <v>1</v>
      </c>
      <c r="P1664">
        <v>15</v>
      </c>
      <c r="Q1664">
        <v>3117</v>
      </c>
      <c r="U1664" t="str">
        <f>VLOOKUP(D1664,Zone,2)</f>
        <v>Sud</v>
      </c>
      <c r="V1664">
        <f>WEEKNUM(A1664)</f>
        <v>20</v>
      </c>
    </row>
    <row r="1665" spans="1:22" x14ac:dyDescent="0.2">
      <c r="A1665" s="6">
        <v>43964</v>
      </c>
      <c r="B1665" t="s">
        <v>14</v>
      </c>
      <c r="C1665">
        <v>8</v>
      </c>
      <c r="D1665" t="s">
        <v>46</v>
      </c>
      <c r="E1665" s="1">
        <v>4449436681</v>
      </c>
      <c r="F1665" s="1">
        <v>113417208</v>
      </c>
      <c r="G1665">
        <v>-219</v>
      </c>
      <c r="H1665">
        <v>-13</v>
      </c>
      <c r="I1665">
        <v>-232</v>
      </c>
      <c r="J1665">
        <v>-67</v>
      </c>
      <c r="K1665">
        <v>-299</v>
      </c>
      <c r="L1665">
        <v>-299</v>
      </c>
      <c r="M1665">
        <v>-299</v>
      </c>
      <c r="N1665">
        <v>329</v>
      </c>
      <c r="O1665">
        <v>20</v>
      </c>
      <c r="P1665">
        <v>50</v>
      </c>
      <c r="Q1665">
        <v>4705</v>
      </c>
      <c r="U1665" t="str">
        <f>VLOOKUP(D1665,Zone,2)</f>
        <v>Nord</v>
      </c>
      <c r="V1665">
        <f>WEEKNUM(A1665)</f>
        <v>20</v>
      </c>
    </row>
    <row r="1666" spans="1:22" x14ac:dyDescent="0.2">
      <c r="A1666" s="6">
        <v>43964</v>
      </c>
      <c r="B1666" t="s">
        <v>14</v>
      </c>
      <c r="C1666">
        <v>6</v>
      </c>
      <c r="D1666" t="s">
        <v>19</v>
      </c>
      <c r="E1666" s="1">
        <v>456494354</v>
      </c>
      <c r="F1666" s="1">
        <v>1376813649</v>
      </c>
      <c r="G1666">
        <v>-4</v>
      </c>
      <c r="H1666">
        <v>0</v>
      </c>
      <c r="I1666">
        <v>-4</v>
      </c>
      <c r="J1666">
        <v>-18</v>
      </c>
      <c r="K1666">
        <v>-22</v>
      </c>
      <c r="L1666">
        <v>-22</v>
      </c>
      <c r="M1666">
        <v>-22</v>
      </c>
      <c r="N1666">
        <v>27</v>
      </c>
      <c r="O1666">
        <v>3</v>
      </c>
      <c r="P1666">
        <v>8</v>
      </c>
      <c r="Q1666">
        <v>1549</v>
      </c>
      <c r="U1666" t="str">
        <f>VLOOKUP(D1666,Zone,2)</f>
        <v>Nord</v>
      </c>
      <c r="V1666">
        <f>WEEKNUM(A1666)</f>
        <v>20</v>
      </c>
    </row>
    <row r="1667" spans="1:22" x14ac:dyDescent="0.2">
      <c r="A1667" s="6">
        <v>43964</v>
      </c>
      <c r="B1667" t="s">
        <v>14</v>
      </c>
      <c r="C1667">
        <v>12</v>
      </c>
      <c r="D1667" t="s">
        <v>20</v>
      </c>
      <c r="E1667" s="1">
        <v>4189277044</v>
      </c>
      <c r="F1667" s="1">
        <v>1248366722</v>
      </c>
      <c r="G1667">
        <v>-34</v>
      </c>
      <c r="H1667">
        <v>-1</v>
      </c>
      <c r="I1667">
        <v>-35</v>
      </c>
      <c r="J1667">
        <v>-3</v>
      </c>
      <c r="K1667">
        <v>-38</v>
      </c>
      <c r="L1667">
        <v>-38</v>
      </c>
      <c r="M1667">
        <v>-38</v>
      </c>
      <c r="N1667">
        <v>65</v>
      </c>
      <c r="O1667">
        <v>11</v>
      </c>
      <c r="P1667">
        <v>38</v>
      </c>
      <c r="Q1667">
        <v>3547</v>
      </c>
      <c r="U1667" t="str">
        <f>VLOOKUP(D1667,Zone,2)</f>
        <v>Centro</v>
      </c>
      <c r="V1667">
        <f>WEEKNUM(A1667)</f>
        <v>20</v>
      </c>
    </row>
    <row r="1668" spans="1:22" x14ac:dyDescent="0.2">
      <c r="A1668" s="6">
        <v>43964</v>
      </c>
      <c r="B1668" t="s">
        <v>14</v>
      </c>
      <c r="C1668">
        <v>7</v>
      </c>
      <c r="D1668" t="s">
        <v>21</v>
      </c>
      <c r="E1668" s="1">
        <v>4441149315</v>
      </c>
      <c r="F1668" s="1">
        <v>89326992</v>
      </c>
      <c r="G1668">
        <v>-17</v>
      </c>
      <c r="H1668">
        <v>0</v>
      </c>
      <c r="I1668">
        <v>-17</v>
      </c>
      <c r="J1668">
        <v>-44</v>
      </c>
      <c r="K1668">
        <v>-61</v>
      </c>
      <c r="L1668">
        <v>-61</v>
      </c>
      <c r="M1668">
        <v>-61</v>
      </c>
      <c r="N1668">
        <v>115</v>
      </c>
      <c r="O1668">
        <v>13</v>
      </c>
      <c r="P1668">
        <v>67</v>
      </c>
      <c r="Q1668">
        <v>2015</v>
      </c>
      <c r="U1668" t="str">
        <f>VLOOKUP(D1668,Zone,2)</f>
        <v>Nord</v>
      </c>
      <c r="V1668">
        <f>WEEKNUM(A1668)</f>
        <v>20</v>
      </c>
    </row>
    <row r="1669" spans="1:22" x14ac:dyDescent="0.2">
      <c r="A1669" s="6">
        <v>43964</v>
      </c>
      <c r="B1669" t="s">
        <v>14</v>
      </c>
      <c r="C1669">
        <v>3</v>
      </c>
      <c r="D1669" t="s">
        <v>22</v>
      </c>
      <c r="E1669" s="1">
        <v>4546679409</v>
      </c>
      <c r="F1669" s="1">
        <v>9190347404</v>
      </c>
      <c r="G1669">
        <v>-215</v>
      </c>
      <c r="H1669">
        <v>-15</v>
      </c>
      <c r="I1669">
        <v>-230</v>
      </c>
      <c r="J1669">
        <v>-413</v>
      </c>
      <c r="K1669">
        <v>-643</v>
      </c>
      <c r="L1669">
        <v>-643</v>
      </c>
      <c r="M1669">
        <v>-643</v>
      </c>
      <c r="N1669">
        <v>968</v>
      </c>
      <c r="O1669">
        <v>69</v>
      </c>
      <c r="P1669">
        <v>394</v>
      </c>
      <c r="Q1669">
        <v>10919</v>
      </c>
      <c r="U1669" t="str">
        <f>VLOOKUP(D1669,Zone,2)</f>
        <v>Nord</v>
      </c>
      <c r="V1669">
        <f>WEEKNUM(A1669)</f>
        <v>20</v>
      </c>
    </row>
    <row r="1670" spans="1:22" x14ac:dyDescent="0.2">
      <c r="A1670" s="6">
        <v>43964</v>
      </c>
      <c r="B1670" t="s">
        <v>14</v>
      </c>
      <c r="C1670">
        <v>11</v>
      </c>
      <c r="D1670" t="s">
        <v>23</v>
      </c>
      <c r="E1670" s="1">
        <v>4361675973</v>
      </c>
      <c r="F1670" s="1">
        <v>135188753</v>
      </c>
      <c r="G1670">
        <v>-19</v>
      </c>
      <c r="H1670">
        <v>-4</v>
      </c>
      <c r="I1670">
        <v>-23</v>
      </c>
      <c r="J1670">
        <v>-172</v>
      </c>
      <c r="K1670">
        <v>-195</v>
      </c>
      <c r="L1670">
        <v>-195</v>
      </c>
      <c r="M1670">
        <v>-195</v>
      </c>
      <c r="N1670">
        <v>213</v>
      </c>
      <c r="O1670">
        <v>2</v>
      </c>
      <c r="P1670">
        <v>20</v>
      </c>
      <c r="Q1670">
        <v>1436</v>
      </c>
      <c r="U1670" t="str">
        <f>VLOOKUP(D1670,Zone,2)</f>
        <v>Centro</v>
      </c>
      <c r="V1670">
        <f>WEEKNUM(A1670)</f>
        <v>20</v>
      </c>
    </row>
    <row r="1671" spans="1:22" x14ac:dyDescent="0.2">
      <c r="A1671" s="6">
        <v>43964</v>
      </c>
      <c r="B1671" t="s">
        <v>14</v>
      </c>
      <c r="C1671">
        <v>14</v>
      </c>
      <c r="D1671" t="s">
        <v>24</v>
      </c>
      <c r="E1671" s="1">
        <v>4155774754</v>
      </c>
      <c r="F1671" s="1">
        <v>1465916051</v>
      </c>
      <c r="G1671">
        <v>-4</v>
      </c>
      <c r="H1671">
        <v>0</v>
      </c>
      <c r="I1671">
        <v>-4</v>
      </c>
      <c r="J1671">
        <v>9</v>
      </c>
      <c r="K1671">
        <v>5</v>
      </c>
      <c r="L1671">
        <v>5</v>
      </c>
      <c r="M1671">
        <v>5</v>
      </c>
      <c r="N1671">
        <v>10</v>
      </c>
      <c r="O1671">
        <v>0</v>
      </c>
      <c r="P1671">
        <v>15</v>
      </c>
      <c r="Q1671">
        <v>81</v>
      </c>
      <c r="U1671" t="str">
        <f>VLOOKUP(D1671,Zone,2)</f>
        <v>Sud</v>
      </c>
      <c r="V1671">
        <f>WEEKNUM(A1671)</f>
        <v>20</v>
      </c>
    </row>
    <row r="1672" spans="1:22" x14ac:dyDescent="0.2">
      <c r="A1672" s="6">
        <v>43964</v>
      </c>
      <c r="B1672" t="s">
        <v>14</v>
      </c>
      <c r="C1672">
        <v>4</v>
      </c>
      <c r="D1672" t="s">
        <v>25</v>
      </c>
      <c r="E1672" s="1">
        <v>4649933453</v>
      </c>
      <c r="F1672" s="1">
        <v>1135662422</v>
      </c>
      <c r="G1672">
        <v>0</v>
      </c>
      <c r="H1672">
        <v>0</v>
      </c>
      <c r="I1672">
        <v>0</v>
      </c>
      <c r="J1672">
        <v>-24</v>
      </c>
      <c r="K1672">
        <v>-24</v>
      </c>
      <c r="L1672">
        <v>-24</v>
      </c>
      <c r="M1672">
        <v>-24</v>
      </c>
      <c r="N1672">
        <v>27</v>
      </c>
      <c r="O1672">
        <v>0</v>
      </c>
      <c r="P1672">
        <v>3</v>
      </c>
      <c r="Q1672">
        <v>800</v>
      </c>
      <c r="U1672" t="str">
        <f>VLOOKUP(D1672,Zone,2)</f>
        <v>Nord</v>
      </c>
      <c r="V1672">
        <f>WEEKNUM(A1672)</f>
        <v>20</v>
      </c>
    </row>
    <row r="1673" spans="1:22" x14ac:dyDescent="0.2">
      <c r="A1673" s="6">
        <v>43964</v>
      </c>
      <c r="B1673" t="s">
        <v>14</v>
      </c>
      <c r="C1673">
        <v>4</v>
      </c>
      <c r="D1673" t="s">
        <v>26</v>
      </c>
      <c r="E1673" s="1">
        <v>4606893511</v>
      </c>
      <c r="F1673" s="1">
        <v>1112123097</v>
      </c>
      <c r="G1673">
        <v>-4</v>
      </c>
      <c r="H1673">
        <v>0</v>
      </c>
      <c r="I1673">
        <v>-4</v>
      </c>
      <c r="J1673">
        <v>-90</v>
      </c>
      <c r="K1673">
        <v>-94</v>
      </c>
      <c r="L1673">
        <v>-94</v>
      </c>
      <c r="M1673">
        <v>-94</v>
      </c>
      <c r="N1673">
        <v>102</v>
      </c>
      <c r="O1673">
        <v>1</v>
      </c>
      <c r="P1673">
        <v>9</v>
      </c>
      <c r="Q1673">
        <v>2663</v>
      </c>
      <c r="U1673" t="str">
        <f>VLOOKUP(D1673,Zone,2)</f>
        <v>Nord</v>
      </c>
      <c r="V1673">
        <f>WEEKNUM(A1673)</f>
        <v>20</v>
      </c>
    </row>
    <row r="1674" spans="1:22" x14ac:dyDescent="0.2">
      <c r="A1674" s="6">
        <v>43964</v>
      </c>
      <c r="B1674" t="s">
        <v>14</v>
      </c>
      <c r="C1674">
        <v>1</v>
      </c>
      <c r="D1674" t="s">
        <v>27</v>
      </c>
      <c r="E1674" s="1">
        <v>450732745</v>
      </c>
      <c r="F1674" s="1">
        <v>7680687483</v>
      </c>
      <c r="G1674">
        <v>-42</v>
      </c>
      <c r="H1674">
        <v>-14</v>
      </c>
      <c r="I1674">
        <v>-56</v>
      </c>
      <c r="J1674">
        <v>-637</v>
      </c>
      <c r="K1674">
        <v>-693</v>
      </c>
      <c r="L1674">
        <v>-693</v>
      </c>
      <c r="M1674">
        <v>-693</v>
      </c>
      <c r="N1674">
        <v>830</v>
      </c>
      <c r="O1674">
        <v>32</v>
      </c>
      <c r="P1674">
        <v>169</v>
      </c>
      <c r="Q1674">
        <v>6717</v>
      </c>
      <c r="U1674" t="str">
        <f>VLOOKUP(D1674,Zone,2)</f>
        <v>Nord</v>
      </c>
      <c r="V1674">
        <f>WEEKNUM(A1674)</f>
        <v>20</v>
      </c>
    </row>
    <row r="1675" spans="1:22" x14ac:dyDescent="0.2">
      <c r="A1675" s="6">
        <v>43964</v>
      </c>
      <c r="B1675" t="s">
        <v>14</v>
      </c>
      <c r="C1675">
        <v>16</v>
      </c>
      <c r="D1675" t="s">
        <v>28</v>
      </c>
      <c r="E1675" s="1">
        <v>4112559576</v>
      </c>
      <c r="F1675" s="1">
        <v>1686736689</v>
      </c>
      <c r="G1675">
        <v>-24</v>
      </c>
      <c r="H1675">
        <v>-4</v>
      </c>
      <c r="I1675">
        <v>-28</v>
      </c>
      <c r="J1675">
        <v>-71</v>
      </c>
      <c r="K1675">
        <v>-99</v>
      </c>
      <c r="L1675">
        <v>-99</v>
      </c>
      <c r="M1675">
        <v>-99</v>
      </c>
      <c r="N1675">
        <v>106</v>
      </c>
      <c r="O1675">
        <v>4</v>
      </c>
      <c r="P1675">
        <v>11</v>
      </c>
      <c r="Q1675">
        <v>2221</v>
      </c>
      <c r="U1675" t="str">
        <f>VLOOKUP(D1675,Zone,2)</f>
        <v>Sud</v>
      </c>
      <c r="V1675">
        <f>WEEKNUM(A1675)</f>
        <v>20</v>
      </c>
    </row>
    <row r="1676" spans="1:22" x14ac:dyDescent="0.2">
      <c r="A1676" s="6">
        <v>43964</v>
      </c>
      <c r="B1676" t="s">
        <v>14</v>
      </c>
      <c r="C1676">
        <v>20</v>
      </c>
      <c r="D1676" t="s">
        <v>29</v>
      </c>
      <c r="E1676" s="1">
        <v>3921531192</v>
      </c>
      <c r="F1676" s="1">
        <v>9110616306</v>
      </c>
      <c r="G1676">
        <v>1</v>
      </c>
      <c r="H1676">
        <v>-1</v>
      </c>
      <c r="I1676">
        <v>0</v>
      </c>
      <c r="J1676">
        <v>-15</v>
      </c>
      <c r="K1676">
        <v>-15</v>
      </c>
      <c r="L1676">
        <v>-15</v>
      </c>
      <c r="M1676">
        <v>-15</v>
      </c>
      <c r="N1676">
        <v>16</v>
      </c>
      <c r="O1676">
        <v>0</v>
      </c>
      <c r="P1676">
        <v>1</v>
      </c>
      <c r="Q1676">
        <v>1234</v>
      </c>
      <c r="U1676" t="str">
        <f>VLOOKUP(D1676,Zone,2)</f>
        <v>Sud</v>
      </c>
      <c r="V1676">
        <f>WEEKNUM(A1676)</f>
        <v>20</v>
      </c>
    </row>
    <row r="1677" spans="1:22" x14ac:dyDescent="0.2">
      <c r="A1677" s="6">
        <v>43964</v>
      </c>
      <c r="B1677" t="s">
        <v>14</v>
      </c>
      <c r="C1677">
        <v>19</v>
      </c>
      <c r="D1677" t="s">
        <v>30</v>
      </c>
      <c r="E1677" s="1">
        <v>3811569725</v>
      </c>
      <c r="F1677" s="1">
        <v>133623567</v>
      </c>
      <c r="G1677">
        <v>-22</v>
      </c>
      <c r="H1677">
        <v>-2</v>
      </c>
      <c r="I1677">
        <v>-24</v>
      </c>
      <c r="J1677">
        <v>2</v>
      </c>
      <c r="K1677">
        <v>-22</v>
      </c>
      <c r="L1677">
        <v>-22</v>
      </c>
      <c r="M1677">
        <v>-22</v>
      </c>
      <c r="N1677">
        <v>32</v>
      </c>
      <c r="O1677">
        <v>1</v>
      </c>
      <c r="P1677">
        <v>11</v>
      </c>
      <c r="Q1677">
        <v>2974</v>
      </c>
      <c r="U1677" t="str">
        <f>VLOOKUP(D1677,Zone,2)</f>
        <v>Sud</v>
      </c>
      <c r="V1677">
        <f>WEEKNUM(A1677)</f>
        <v>20</v>
      </c>
    </row>
    <row r="1678" spans="1:22" x14ac:dyDescent="0.2">
      <c r="A1678" s="6">
        <v>43964</v>
      </c>
      <c r="B1678" t="s">
        <v>14</v>
      </c>
      <c r="C1678">
        <v>9</v>
      </c>
      <c r="D1678" t="s">
        <v>31</v>
      </c>
      <c r="E1678" s="1">
        <v>4376923077</v>
      </c>
      <c r="F1678" s="1">
        <v>1125588885</v>
      </c>
      <c r="G1678">
        <v>-23</v>
      </c>
      <c r="H1678">
        <v>0</v>
      </c>
      <c r="I1678">
        <v>-23</v>
      </c>
      <c r="J1678">
        <v>-255</v>
      </c>
      <c r="K1678">
        <v>-278</v>
      </c>
      <c r="L1678">
        <v>-278</v>
      </c>
      <c r="M1678">
        <v>-278</v>
      </c>
      <c r="N1678">
        <v>300</v>
      </c>
      <c r="O1678">
        <v>5</v>
      </c>
      <c r="P1678">
        <v>27</v>
      </c>
      <c r="Q1678">
        <v>4175</v>
      </c>
      <c r="U1678" t="str">
        <f>VLOOKUP(D1678,Zone,2)</f>
        <v>Centro</v>
      </c>
      <c r="V1678">
        <f>WEEKNUM(A1678)</f>
        <v>20</v>
      </c>
    </row>
    <row r="1679" spans="1:22" x14ac:dyDescent="0.2">
      <c r="A1679" s="6">
        <v>43964</v>
      </c>
      <c r="B1679" t="s">
        <v>14</v>
      </c>
      <c r="C1679">
        <v>10</v>
      </c>
      <c r="D1679" t="s">
        <v>32</v>
      </c>
      <c r="E1679" s="1">
        <v>4310675841</v>
      </c>
      <c r="F1679" s="1">
        <v>1238824698</v>
      </c>
      <c r="G1679">
        <v>-5</v>
      </c>
      <c r="H1679">
        <v>0</v>
      </c>
      <c r="I1679">
        <v>-5</v>
      </c>
      <c r="J1679">
        <v>2</v>
      </c>
      <c r="K1679">
        <v>-3</v>
      </c>
      <c r="L1679">
        <v>-3</v>
      </c>
      <c r="M1679">
        <v>-3</v>
      </c>
      <c r="N1679">
        <v>2</v>
      </c>
      <c r="O1679">
        <v>1</v>
      </c>
      <c r="P1679">
        <v>0</v>
      </c>
      <c r="Q1679">
        <v>1482</v>
      </c>
      <c r="U1679" t="str">
        <f>VLOOKUP(D1679,Zone,2)</f>
        <v>Centro</v>
      </c>
      <c r="V1679">
        <f>WEEKNUM(A1679)</f>
        <v>20</v>
      </c>
    </row>
    <row r="1680" spans="1:22" x14ac:dyDescent="0.2">
      <c r="A1680" s="6">
        <v>43964</v>
      </c>
      <c r="B1680" t="s">
        <v>14</v>
      </c>
      <c r="C1680">
        <v>2</v>
      </c>
      <c r="D1680" t="s">
        <v>33</v>
      </c>
      <c r="E1680" s="1">
        <v>4573750286</v>
      </c>
      <c r="F1680" s="1">
        <v>7320149366</v>
      </c>
      <c r="G1680">
        <v>-7</v>
      </c>
      <c r="H1680">
        <v>0</v>
      </c>
      <c r="I1680">
        <v>-7</v>
      </c>
      <c r="J1680">
        <v>-4</v>
      </c>
      <c r="K1680">
        <v>-11</v>
      </c>
      <c r="L1680">
        <v>-11</v>
      </c>
      <c r="M1680">
        <v>-11</v>
      </c>
      <c r="N1680">
        <v>13</v>
      </c>
      <c r="O1680">
        <v>1</v>
      </c>
      <c r="P1680">
        <v>3</v>
      </c>
      <c r="Q1680">
        <v>362</v>
      </c>
      <c r="U1680" t="str">
        <f>VLOOKUP(D1680,Zone,2)</f>
        <v>Nord</v>
      </c>
      <c r="V1680">
        <f>WEEKNUM(A1680)</f>
        <v>20</v>
      </c>
    </row>
    <row r="1681" spans="1:22" x14ac:dyDescent="0.2">
      <c r="A1681" s="6">
        <v>43964</v>
      </c>
      <c r="B1681" t="s">
        <v>14</v>
      </c>
      <c r="C1681">
        <v>5</v>
      </c>
      <c r="D1681" t="s">
        <v>34</v>
      </c>
      <c r="E1681" s="1">
        <v>4543490485</v>
      </c>
      <c r="F1681" s="1">
        <v>1233845213</v>
      </c>
      <c r="G1681">
        <v>-29</v>
      </c>
      <c r="H1681">
        <v>-3</v>
      </c>
      <c r="I1681">
        <v>-32</v>
      </c>
      <c r="J1681">
        <v>-138</v>
      </c>
      <c r="K1681">
        <v>-170</v>
      </c>
      <c r="L1681">
        <v>-170</v>
      </c>
      <c r="M1681">
        <v>-170</v>
      </c>
      <c r="N1681">
        <v>175</v>
      </c>
      <c r="O1681">
        <v>26</v>
      </c>
      <c r="P1681">
        <v>31</v>
      </c>
      <c r="Q1681">
        <v>8965</v>
      </c>
      <c r="U1681" t="str">
        <f>VLOOKUP(D1681,Zone,2)</f>
        <v>Nord</v>
      </c>
      <c r="V1681">
        <f>WEEKNUM(A1681)</f>
        <v>20</v>
      </c>
    </row>
    <row r="1682" spans="1:22" x14ac:dyDescent="0.2">
      <c r="A1682" s="6">
        <v>43965</v>
      </c>
      <c r="B1682" t="s">
        <v>14</v>
      </c>
      <c r="C1682">
        <v>13</v>
      </c>
      <c r="D1682" t="s">
        <v>15</v>
      </c>
      <c r="E1682" s="1">
        <v>4235122196</v>
      </c>
      <c r="F1682" s="1">
        <v>1339843823</v>
      </c>
      <c r="G1682">
        <v>1</v>
      </c>
      <c r="H1682">
        <v>-1</v>
      </c>
      <c r="I1682">
        <v>0</v>
      </c>
      <c r="J1682">
        <v>-7</v>
      </c>
      <c r="K1682">
        <v>-7</v>
      </c>
      <c r="L1682">
        <v>-7</v>
      </c>
      <c r="M1682">
        <v>-7</v>
      </c>
      <c r="N1682">
        <v>12</v>
      </c>
      <c r="O1682">
        <v>4</v>
      </c>
      <c r="P1682">
        <v>9</v>
      </c>
      <c r="Q1682">
        <v>1499</v>
      </c>
      <c r="U1682" t="str">
        <f>VLOOKUP(D1682,Zone,2)</f>
        <v>Centro</v>
      </c>
      <c r="V1682">
        <f>WEEKNUM(A1682)</f>
        <v>20</v>
      </c>
    </row>
    <row r="1683" spans="1:22" x14ac:dyDescent="0.2">
      <c r="A1683" s="6">
        <v>43965</v>
      </c>
      <c r="B1683" t="s">
        <v>14</v>
      </c>
      <c r="C1683">
        <v>17</v>
      </c>
      <c r="D1683" t="s">
        <v>16</v>
      </c>
      <c r="E1683" s="1">
        <v>4063947052</v>
      </c>
      <c r="F1683" s="1">
        <v>1580514834</v>
      </c>
      <c r="G1683">
        <v>-8</v>
      </c>
      <c r="H1683">
        <v>0</v>
      </c>
      <c r="I1683">
        <v>-8</v>
      </c>
      <c r="J1683">
        <v>4</v>
      </c>
      <c r="K1683">
        <v>-4</v>
      </c>
      <c r="L1683">
        <v>-4</v>
      </c>
      <c r="M1683">
        <v>-4</v>
      </c>
      <c r="N1683">
        <v>4</v>
      </c>
      <c r="O1683">
        <v>0</v>
      </c>
      <c r="P1683">
        <v>0</v>
      </c>
      <c r="Q1683">
        <v>607</v>
      </c>
      <c r="U1683" t="str">
        <f>VLOOKUP(D1683,Zone,2)</f>
        <v>Sud</v>
      </c>
      <c r="V1683">
        <f>WEEKNUM(A1683)</f>
        <v>20</v>
      </c>
    </row>
    <row r="1684" spans="1:22" x14ac:dyDescent="0.2">
      <c r="A1684" s="6">
        <v>43965</v>
      </c>
      <c r="B1684" t="s">
        <v>14</v>
      </c>
      <c r="C1684">
        <v>18</v>
      </c>
      <c r="D1684" t="s">
        <v>17</v>
      </c>
      <c r="E1684" s="1">
        <v>3890597598</v>
      </c>
      <c r="F1684" s="1">
        <v>1659440194</v>
      </c>
      <c r="G1684">
        <v>-5</v>
      </c>
      <c r="H1684">
        <v>1</v>
      </c>
      <c r="I1684">
        <v>-4</v>
      </c>
      <c r="J1684">
        <v>-23</v>
      </c>
      <c r="K1684">
        <v>-27</v>
      </c>
      <c r="L1684">
        <v>-27</v>
      </c>
      <c r="M1684">
        <v>-27</v>
      </c>
      <c r="N1684">
        <v>28</v>
      </c>
      <c r="O1684">
        <v>2</v>
      </c>
      <c r="P1684">
        <v>3</v>
      </c>
      <c r="Q1684">
        <v>1263</v>
      </c>
      <c r="U1684" t="str">
        <f>VLOOKUP(D1684,Zone,2)</f>
        <v>Sud</v>
      </c>
      <c r="V1684">
        <f>WEEKNUM(A1684)</f>
        <v>20</v>
      </c>
    </row>
    <row r="1685" spans="1:22" x14ac:dyDescent="0.2">
      <c r="A1685" s="6">
        <v>43965</v>
      </c>
      <c r="B1685" t="s">
        <v>14</v>
      </c>
      <c r="C1685">
        <v>15</v>
      </c>
      <c r="D1685" t="s">
        <v>18</v>
      </c>
      <c r="E1685" s="1">
        <v>4083956555</v>
      </c>
      <c r="F1685" s="1">
        <v>1425084984</v>
      </c>
      <c r="G1685">
        <v>-15</v>
      </c>
      <c r="H1685">
        <v>0</v>
      </c>
      <c r="I1685">
        <v>-15</v>
      </c>
      <c r="J1685">
        <v>-35</v>
      </c>
      <c r="K1685">
        <v>-50</v>
      </c>
      <c r="L1685">
        <v>-50</v>
      </c>
      <c r="M1685">
        <v>-50</v>
      </c>
      <c r="N1685">
        <v>59</v>
      </c>
      <c r="O1685">
        <v>0</v>
      </c>
      <c r="P1685">
        <v>9</v>
      </c>
      <c r="Q1685">
        <v>3568</v>
      </c>
      <c r="U1685" t="str">
        <f>VLOOKUP(D1685,Zone,2)</f>
        <v>Sud</v>
      </c>
      <c r="V1685">
        <f>WEEKNUM(A1685)</f>
        <v>20</v>
      </c>
    </row>
    <row r="1686" spans="1:22" x14ac:dyDescent="0.2">
      <c r="A1686" s="6">
        <v>43965</v>
      </c>
      <c r="B1686" t="s">
        <v>14</v>
      </c>
      <c r="C1686">
        <v>8</v>
      </c>
      <c r="D1686" t="s">
        <v>46</v>
      </c>
      <c r="E1686" s="1">
        <v>4449436681</v>
      </c>
      <c r="F1686" s="1">
        <v>113417208</v>
      </c>
      <c r="G1686">
        <v>-304</v>
      </c>
      <c r="H1686">
        <v>-1</v>
      </c>
      <c r="I1686">
        <v>-305</v>
      </c>
      <c r="J1686">
        <v>104</v>
      </c>
      <c r="K1686">
        <v>-201</v>
      </c>
      <c r="L1686">
        <v>-201</v>
      </c>
      <c r="M1686">
        <v>-201</v>
      </c>
      <c r="N1686">
        <v>253</v>
      </c>
      <c r="O1686">
        <v>25</v>
      </c>
      <c r="P1686">
        <v>77</v>
      </c>
      <c r="Q1686">
        <v>4708</v>
      </c>
      <c r="U1686" t="str">
        <f>VLOOKUP(D1686,Zone,2)</f>
        <v>Nord</v>
      </c>
      <c r="V1686">
        <f>WEEKNUM(A1686)</f>
        <v>20</v>
      </c>
    </row>
    <row r="1687" spans="1:22" x14ac:dyDescent="0.2">
      <c r="A1687" s="6">
        <v>43965</v>
      </c>
      <c r="B1687" t="s">
        <v>14</v>
      </c>
      <c r="C1687">
        <v>6</v>
      </c>
      <c r="D1687" t="s">
        <v>19</v>
      </c>
      <c r="E1687" s="1">
        <v>456494354</v>
      </c>
      <c r="F1687" s="1">
        <v>1376813649</v>
      </c>
      <c r="G1687">
        <v>57</v>
      </c>
      <c r="H1687">
        <v>0</v>
      </c>
      <c r="I1687">
        <v>57</v>
      </c>
      <c r="J1687">
        <v>-66</v>
      </c>
      <c r="K1687">
        <v>-9</v>
      </c>
      <c r="L1687">
        <v>-9</v>
      </c>
      <c r="M1687">
        <v>-9</v>
      </c>
      <c r="N1687">
        <v>13</v>
      </c>
      <c r="O1687">
        <v>1</v>
      </c>
      <c r="P1687">
        <v>5</v>
      </c>
      <c r="Q1687">
        <v>2400</v>
      </c>
      <c r="U1687" t="str">
        <f>VLOOKUP(D1687,Zone,2)</f>
        <v>Nord</v>
      </c>
      <c r="V1687">
        <f>WEEKNUM(A1687)</f>
        <v>20</v>
      </c>
    </row>
    <row r="1688" spans="1:22" x14ac:dyDescent="0.2">
      <c r="A1688" s="6">
        <v>43965</v>
      </c>
      <c r="B1688" t="s">
        <v>14</v>
      </c>
      <c r="C1688">
        <v>12</v>
      </c>
      <c r="D1688" t="s">
        <v>20</v>
      </c>
      <c r="E1688" s="1">
        <v>4189277044</v>
      </c>
      <c r="F1688" s="1">
        <v>1248366722</v>
      </c>
      <c r="G1688">
        <v>-46</v>
      </c>
      <c r="H1688">
        <v>-4</v>
      </c>
      <c r="I1688">
        <v>-50</v>
      </c>
      <c r="J1688">
        <v>-89</v>
      </c>
      <c r="K1688">
        <v>-139</v>
      </c>
      <c r="L1688">
        <v>-139</v>
      </c>
      <c r="M1688">
        <v>-139</v>
      </c>
      <c r="N1688">
        <v>162</v>
      </c>
      <c r="O1688">
        <v>18</v>
      </c>
      <c r="P1688">
        <v>41</v>
      </c>
      <c r="Q1688">
        <v>4285</v>
      </c>
      <c r="U1688" t="str">
        <f>VLOOKUP(D1688,Zone,2)</f>
        <v>Centro</v>
      </c>
      <c r="V1688">
        <f>WEEKNUM(A1688)</f>
        <v>20</v>
      </c>
    </row>
    <row r="1689" spans="1:22" x14ac:dyDescent="0.2">
      <c r="A1689" s="6">
        <v>43965</v>
      </c>
      <c r="B1689" t="s">
        <v>14</v>
      </c>
      <c r="C1689">
        <v>7</v>
      </c>
      <c r="D1689" t="s">
        <v>21</v>
      </c>
      <c r="E1689" s="1">
        <v>4441149315</v>
      </c>
      <c r="F1689" s="1">
        <v>89326992</v>
      </c>
      <c r="G1689">
        <v>-22</v>
      </c>
      <c r="H1689">
        <v>0</v>
      </c>
      <c r="I1689">
        <v>-22</v>
      </c>
      <c r="J1689">
        <v>-36</v>
      </c>
      <c r="K1689">
        <v>-58</v>
      </c>
      <c r="L1689">
        <v>-58</v>
      </c>
      <c r="M1689">
        <v>-58</v>
      </c>
      <c r="N1689">
        <v>108</v>
      </c>
      <c r="O1689">
        <v>15</v>
      </c>
      <c r="P1689">
        <v>65</v>
      </c>
      <c r="Q1689">
        <v>2074</v>
      </c>
      <c r="U1689" t="str">
        <f>VLOOKUP(D1689,Zone,2)</f>
        <v>Nord</v>
      </c>
      <c r="V1689">
        <f>WEEKNUM(A1689)</f>
        <v>20</v>
      </c>
    </row>
    <row r="1690" spans="1:22" x14ac:dyDescent="0.2">
      <c r="A1690" s="6">
        <v>43965</v>
      </c>
      <c r="B1690" t="s">
        <v>14</v>
      </c>
      <c r="C1690">
        <v>3</v>
      </c>
      <c r="D1690" t="s">
        <v>22</v>
      </c>
      <c r="E1690" s="1">
        <v>4546679409</v>
      </c>
      <c r="F1690" s="1">
        <v>9190347404</v>
      </c>
      <c r="G1690">
        <v>-189</v>
      </c>
      <c r="H1690">
        <v>-10</v>
      </c>
      <c r="I1690">
        <v>-199</v>
      </c>
      <c r="J1690">
        <v>123</v>
      </c>
      <c r="K1690">
        <v>-76</v>
      </c>
      <c r="L1690">
        <v>-76</v>
      </c>
      <c r="M1690">
        <v>-76</v>
      </c>
      <c r="N1690">
        <v>487</v>
      </c>
      <c r="O1690">
        <v>111</v>
      </c>
      <c r="P1690">
        <v>522</v>
      </c>
      <c r="Q1690">
        <v>14080</v>
      </c>
      <c r="U1690" t="str">
        <f>VLOOKUP(D1690,Zone,2)</f>
        <v>Nord</v>
      </c>
      <c r="V1690">
        <f>WEEKNUM(A1690)</f>
        <v>20</v>
      </c>
    </row>
    <row r="1691" spans="1:22" x14ac:dyDescent="0.2">
      <c r="A1691" s="6">
        <v>43965</v>
      </c>
      <c r="B1691" t="s">
        <v>14</v>
      </c>
      <c r="C1691">
        <v>11</v>
      </c>
      <c r="D1691" t="s">
        <v>23</v>
      </c>
      <c r="E1691" s="1">
        <v>4361675973</v>
      </c>
      <c r="F1691" s="1">
        <v>135188753</v>
      </c>
      <c r="G1691">
        <v>-22</v>
      </c>
      <c r="H1691">
        <v>-2</v>
      </c>
      <c r="I1691">
        <v>-24</v>
      </c>
      <c r="J1691">
        <v>-85</v>
      </c>
      <c r="K1691">
        <v>-109</v>
      </c>
      <c r="L1691">
        <v>-109</v>
      </c>
      <c r="M1691">
        <v>-109</v>
      </c>
      <c r="N1691">
        <v>121</v>
      </c>
      <c r="O1691">
        <v>3</v>
      </c>
      <c r="P1691">
        <v>15</v>
      </c>
      <c r="Q1691">
        <v>1990</v>
      </c>
      <c r="U1691" t="str">
        <f>VLOOKUP(D1691,Zone,2)</f>
        <v>Centro</v>
      </c>
      <c r="V1691">
        <f>WEEKNUM(A1691)</f>
        <v>20</v>
      </c>
    </row>
    <row r="1692" spans="1:22" x14ac:dyDescent="0.2">
      <c r="A1692" s="6">
        <v>43965</v>
      </c>
      <c r="B1692" t="s">
        <v>14</v>
      </c>
      <c r="C1692">
        <v>14</v>
      </c>
      <c r="D1692" t="s">
        <v>24</v>
      </c>
      <c r="E1692" s="1">
        <v>4155774754</v>
      </c>
      <c r="F1692" s="1">
        <v>1465916051</v>
      </c>
      <c r="G1692">
        <v>1</v>
      </c>
      <c r="H1692">
        <v>0</v>
      </c>
      <c r="I1692">
        <v>1</v>
      </c>
      <c r="J1692">
        <v>-3</v>
      </c>
      <c r="K1692">
        <v>-2</v>
      </c>
      <c r="L1692">
        <v>-2</v>
      </c>
      <c r="M1692">
        <v>-2</v>
      </c>
      <c r="N1692">
        <v>4</v>
      </c>
      <c r="O1692">
        <v>0</v>
      </c>
      <c r="P1692">
        <v>2</v>
      </c>
      <c r="Q1692">
        <v>165</v>
      </c>
      <c r="U1692" t="str">
        <f>VLOOKUP(D1692,Zone,2)</f>
        <v>Sud</v>
      </c>
      <c r="V1692">
        <f>WEEKNUM(A1692)</f>
        <v>20</v>
      </c>
    </row>
    <row r="1693" spans="1:22" x14ac:dyDescent="0.2">
      <c r="A1693" s="6">
        <v>43965</v>
      </c>
      <c r="B1693" t="s">
        <v>14</v>
      </c>
      <c r="C1693">
        <v>4</v>
      </c>
      <c r="D1693" t="s">
        <v>25</v>
      </c>
      <c r="E1693" s="1">
        <v>4649933453</v>
      </c>
      <c r="F1693" s="1">
        <v>1135662422</v>
      </c>
      <c r="G1693">
        <v>-2</v>
      </c>
      <c r="H1693">
        <v>0</v>
      </c>
      <c r="I1693">
        <v>-2</v>
      </c>
      <c r="J1693">
        <v>-31</v>
      </c>
      <c r="K1693">
        <v>-33</v>
      </c>
      <c r="L1693">
        <v>-33</v>
      </c>
      <c r="M1693">
        <v>-33</v>
      </c>
      <c r="N1693">
        <v>36</v>
      </c>
      <c r="O1693">
        <v>0</v>
      </c>
      <c r="P1693">
        <v>3</v>
      </c>
      <c r="Q1693">
        <v>834</v>
      </c>
      <c r="U1693" t="str">
        <f>VLOOKUP(D1693,Zone,2)</f>
        <v>Nord</v>
      </c>
      <c r="V1693">
        <f>WEEKNUM(A1693)</f>
        <v>20</v>
      </c>
    </row>
    <row r="1694" spans="1:22" x14ac:dyDescent="0.2">
      <c r="A1694" s="6">
        <v>43965</v>
      </c>
      <c r="B1694" t="s">
        <v>14</v>
      </c>
      <c r="C1694">
        <v>4</v>
      </c>
      <c r="D1694" t="s">
        <v>26</v>
      </c>
      <c r="E1694" s="1">
        <v>4606893511</v>
      </c>
      <c r="F1694" s="1">
        <v>1112123097</v>
      </c>
      <c r="G1694">
        <v>-10</v>
      </c>
      <c r="H1694">
        <v>0</v>
      </c>
      <c r="I1694">
        <v>-10</v>
      </c>
      <c r="J1694">
        <v>-58</v>
      </c>
      <c r="K1694">
        <v>-68</v>
      </c>
      <c r="L1694">
        <v>-68</v>
      </c>
      <c r="M1694">
        <v>-68</v>
      </c>
      <c r="N1694">
        <v>69</v>
      </c>
      <c r="O1694">
        <v>2</v>
      </c>
      <c r="P1694">
        <v>3</v>
      </c>
      <c r="Q1694">
        <v>2846</v>
      </c>
      <c r="U1694" t="str">
        <f>VLOOKUP(D1694,Zone,2)</f>
        <v>Nord</v>
      </c>
      <c r="V1694">
        <f>WEEKNUM(A1694)</f>
        <v>20</v>
      </c>
    </row>
    <row r="1695" spans="1:22" x14ac:dyDescent="0.2">
      <c r="A1695" s="6">
        <v>43965</v>
      </c>
      <c r="B1695" t="s">
        <v>14</v>
      </c>
      <c r="C1695">
        <v>1</v>
      </c>
      <c r="D1695" t="s">
        <v>27</v>
      </c>
      <c r="E1695" s="1">
        <v>450732745</v>
      </c>
      <c r="F1695" s="1">
        <v>7680687483</v>
      </c>
      <c r="G1695">
        <v>-83</v>
      </c>
      <c r="H1695">
        <v>-6</v>
      </c>
      <c r="I1695">
        <v>-89</v>
      </c>
      <c r="J1695">
        <v>-511</v>
      </c>
      <c r="K1695">
        <v>-600</v>
      </c>
      <c r="L1695">
        <v>-600</v>
      </c>
      <c r="M1695">
        <v>-600</v>
      </c>
      <c r="N1695">
        <v>718</v>
      </c>
      <c r="O1695">
        <v>33</v>
      </c>
      <c r="P1695">
        <v>151</v>
      </c>
      <c r="Q1695">
        <v>7894</v>
      </c>
      <c r="U1695" t="str">
        <f>VLOOKUP(D1695,Zone,2)</f>
        <v>Nord</v>
      </c>
      <c r="V1695">
        <f>WEEKNUM(A1695)</f>
        <v>20</v>
      </c>
    </row>
    <row r="1696" spans="1:22" x14ac:dyDescent="0.2">
      <c r="A1696" s="6">
        <v>43965</v>
      </c>
      <c r="B1696" t="s">
        <v>14</v>
      </c>
      <c r="C1696">
        <v>16</v>
      </c>
      <c r="D1696" t="s">
        <v>28</v>
      </c>
      <c r="E1696" s="1">
        <v>4112559576</v>
      </c>
      <c r="F1696" s="1">
        <v>1686736689</v>
      </c>
      <c r="G1696">
        <v>-14</v>
      </c>
      <c r="H1696">
        <v>-3</v>
      </c>
      <c r="I1696">
        <v>-17</v>
      </c>
      <c r="J1696">
        <v>-52</v>
      </c>
      <c r="K1696">
        <v>-69</v>
      </c>
      <c r="L1696">
        <v>-69</v>
      </c>
      <c r="M1696">
        <v>-69</v>
      </c>
      <c r="N1696">
        <v>77</v>
      </c>
      <c r="O1696">
        <v>1</v>
      </c>
      <c r="P1696">
        <v>9</v>
      </c>
      <c r="Q1696">
        <v>1864</v>
      </c>
      <c r="U1696" t="str">
        <f>VLOOKUP(D1696,Zone,2)</f>
        <v>Sud</v>
      </c>
      <c r="V1696">
        <f>WEEKNUM(A1696)</f>
        <v>20</v>
      </c>
    </row>
    <row r="1697" spans="1:22" x14ac:dyDescent="0.2">
      <c r="A1697" s="6">
        <v>43965</v>
      </c>
      <c r="B1697" t="s">
        <v>14</v>
      </c>
      <c r="C1697">
        <v>20</v>
      </c>
      <c r="D1697" t="s">
        <v>29</v>
      </c>
      <c r="E1697" s="1">
        <v>3921531192</v>
      </c>
      <c r="F1697" s="1">
        <v>9110616306</v>
      </c>
      <c r="G1697">
        <v>-2</v>
      </c>
      <c r="H1697">
        <v>0</v>
      </c>
      <c r="I1697">
        <v>-2</v>
      </c>
      <c r="J1697">
        <v>-24</v>
      </c>
      <c r="K1697">
        <v>-26</v>
      </c>
      <c r="L1697">
        <v>-26</v>
      </c>
      <c r="M1697">
        <v>-26</v>
      </c>
      <c r="N1697">
        <v>21</v>
      </c>
      <c r="O1697">
        <v>5</v>
      </c>
      <c r="P1697">
        <v>0</v>
      </c>
      <c r="Q1697">
        <v>1324</v>
      </c>
      <c r="U1697" t="str">
        <f>VLOOKUP(D1697,Zone,2)</f>
        <v>Sud</v>
      </c>
      <c r="V1697">
        <f>WEEKNUM(A1697)</f>
        <v>20</v>
      </c>
    </row>
    <row r="1698" spans="1:22" x14ac:dyDescent="0.2">
      <c r="A1698" s="6">
        <v>43965</v>
      </c>
      <c r="B1698" t="s">
        <v>14</v>
      </c>
      <c r="C1698">
        <v>19</v>
      </c>
      <c r="D1698" t="s">
        <v>30</v>
      </c>
      <c r="E1698" s="1">
        <v>3811569725</v>
      </c>
      <c r="F1698" s="1">
        <v>133623567</v>
      </c>
      <c r="G1698">
        <v>-9</v>
      </c>
      <c r="H1698">
        <v>-1</v>
      </c>
      <c r="I1698">
        <v>-10</v>
      </c>
      <c r="J1698">
        <v>-25</v>
      </c>
      <c r="K1698">
        <v>-35</v>
      </c>
      <c r="L1698">
        <v>-35</v>
      </c>
      <c r="M1698">
        <v>-35</v>
      </c>
      <c r="N1698">
        <v>46</v>
      </c>
      <c r="O1698">
        <v>1</v>
      </c>
      <c r="P1698">
        <v>12</v>
      </c>
      <c r="Q1698">
        <v>3146</v>
      </c>
      <c r="U1698" t="str">
        <f>VLOOKUP(D1698,Zone,2)</f>
        <v>Sud</v>
      </c>
      <c r="V1698">
        <f>WEEKNUM(A1698)</f>
        <v>20</v>
      </c>
    </row>
    <row r="1699" spans="1:22" x14ac:dyDescent="0.2">
      <c r="A1699" s="6">
        <v>43965</v>
      </c>
      <c r="B1699" t="s">
        <v>14</v>
      </c>
      <c r="C1699">
        <v>9</v>
      </c>
      <c r="D1699" t="s">
        <v>31</v>
      </c>
      <c r="E1699" s="1">
        <v>4376923077</v>
      </c>
      <c r="F1699" s="1">
        <v>1125588885</v>
      </c>
      <c r="G1699">
        <v>-15</v>
      </c>
      <c r="H1699">
        <v>-4</v>
      </c>
      <c r="I1699">
        <v>-19</v>
      </c>
      <c r="J1699">
        <v>-156</v>
      </c>
      <c r="K1699">
        <v>-175</v>
      </c>
      <c r="L1699">
        <v>-175</v>
      </c>
      <c r="M1699">
        <v>-175</v>
      </c>
      <c r="N1699">
        <v>196</v>
      </c>
      <c r="O1699">
        <v>9</v>
      </c>
      <c r="P1699">
        <v>30</v>
      </c>
      <c r="Q1699">
        <v>4156</v>
      </c>
      <c r="U1699" t="str">
        <f>VLOOKUP(D1699,Zone,2)</f>
        <v>Centro</v>
      </c>
      <c r="V1699">
        <f>WEEKNUM(A1699)</f>
        <v>20</v>
      </c>
    </row>
    <row r="1700" spans="1:22" x14ac:dyDescent="0.2">
      <c r="A1700" s="6">
        <v>43965</v>
      </c>
      <c r="B1700" t="s">
        <v>14</v>
      </c>
      <c r="C1700">
        <v>10</v>
      </c>
      <c r="D1700" t="s">
        <v>32</v>
      </c>
      <c r="E1700" s="1">
        <v>4310675841</v>
      </c>
      <c r="F1700" s="1">
        <v>1238824698</v>
      </c>
      <c r="G1700">
        <v>-10</v>
      </c>
      <c r="H1700">
        <v>-3</v>
      </c>
      <c r="I1700">
        <v>-13</v>
      </c>
      <c r="J1700">
        <v>-1</v>
      </c>
      <c r="K1700">
        <v>-14</v>
      </c>
      <c r="L1700">
        <v>-14</v>
      </c>
      <c r="M1700">
        <v>-14</v>
      </c>
      <c r="N1700">
        <v>14</v>
      </c>
      <c r="O1700">
        <v>1</v>
      </c>
      <c r="P1700">
        <v>1</v>
      </c>
      <c r="Q1700">
        <v>1516</v>
      </c>
      <c r="U1700" t="str">
        <f>VLOOKUP(D1700,Zone,2)</f>
        <v>Centro</v>
      </c>
      <c r="V1700">
        <f>WEEKNUM(A1700)</f>
        <v>20</v>
      </c>
    </row>
    <row r="1701" spans="1:22" x14ac:dyDescent="0.2">
      <c r="A1701" s="6">
        <v>43965</v>
      </c>
      <c r="B1701" t="s">
        <v>14</v>
      </c>
      <c r="C1701">
        <v>2</v>
      </c>
      <c r="D1701" t="s">
        <v>33</v>
      </c>
      <c r="E1701" s="1">
        <v>4573750286</v>
      </c>
      <c r="F1701" s="1">
        <v>7320149366</v>
      </c>
      <c r="G1701">
        <v>0</v>
      </c>
      <c r="H1701">
        <v>0</v>
      </c>
      <c r="I1701">
        <v>0</v>
      </c>
      <c r="J1701">
        <v>-13</v>
      </c>
      <c r="K1701">
        <v>-13</v>
      </c>
      <c r="L1701">
        <v>-13</v>
      </c>
      <c r="M1701">
        <v>-13</v>
      </c>
      <c r="N1701">
        <v>16</v>
      </c>
      <c r="O1701">
        <v>0</v>
      </c>
      <c r="P1701">
        <v>3</v>
      </c>
      <c r="Q1701">
        <v>323</v>
      </c>
      <c r="U1701" t="str">
        <f>VLOOKUP(D1701,Zone,2)</f>
        <v>Nord</v>
      </c>
      <c r="V1701">
        <f>WEEKNUM(A1701)</f>
        <v>20</v>
      </c>
    </row>
    <row r="1702" spans="1:22" x14ac:dyDescent="0.2">
      <c r="A1702" s="6">
        <v>43965</v>
      </c>
      <c r="B1702" t="s">
        <v>14</v>
      </c>
      <c r="C1702">
        <v>5</v>
      </c>
      <c r="D1702" t="s">
        <v>34</v>
      </c>
      <c r="E1702" s="1">
        <v>4543490485</v>
      </c>
      <c r="F1702" s="1">
        <v>1233845213</v>
      </c>
      <c r="G1702">
        <v>-22</v>
      </c>
      <c r="H1702">
        <v>-4</v>
      </c>
      <c r="I1702">
        <v>-26</v>
      </c>
      <c r="J1702">
        <v>-276</v>
      </c>
      <c r="K1702">
        <v>-302</v>
      </c>
      <c r="L1702">
        <v>-302</v>
      </c>
      <c r="M1702">
        <v>-302</v>
      </c>
      <c r="N1702">
        <v>303</v>
      </c>
      <c r="O1702">
        <v>31</v>
      </c>
      <c r="P1702">
        <v>32</v>
      </c>
      <c r="Q1702">
        <v>11334</v>
      </c>
      <c r="U1702" t="str">
        <f>VLOOKUP(D1702,Zone,2)</f>
        <v>Nord</v>
      </c>
      <c r="V1702">
        <f>WEEKNUM(A1702)</f>
        <v>20</v>
      </c>
    </row>
    <row r="1703" spans="1:22" x14ac:dyDescent="0.2">
      <c r="A1703" s="6">
        <v>43966</v>
      </c>
      <c r="B1703" t="s">
        <v>14</v>
      </c>
      <c r="C1703">
        <v>13</v>
      </c>
      <c r="D1703" t="s">
        <v>15</v>
      </c>
      <c r="E1703" s="1">
        <v>4235122196</v>
      </c>
      <c r="F1703" s="1">
        <v>1339843823</v>
      </c>
      <c r="G1703">
        <v>-10</v>
      </c>
      <c r="H1703">
        <v>0</v>
      </c>
      <c r="I1703">
        <v>-10</v>
      </c>
      <c r="J1703">
        <v>-18</v>
      </c>
      <c r="K1703">
        <v>-28</v>
      </c>
      <c r="L1703">
        <v>-28</v>
      </c>
      <c r="M1703">
        <v>-28</v>
      </c>
      <c r="N1703">
        <v>38</v>
      </c>
      <c r="O1703">
        <v>2</v>
      </c>
      <c r="P1703">
        <v>12</v>
      </c>
      <c r="Q1703">
        <v>1168</v>
      </c>
      <c r="U1703" t="str">
        <f>VLOOKUP(D1703,Zone,2)</f>
        <v>Centro</v>
      </c>
      <c r="V1703">
        <f>WEEKNUM(A1703)</f>
        <v>20</v>
      </c>
    </row>
    <row r="1704" spans="1:22" x14ac:dyDescent="0.2">
      <c r="A1704" s="6">
        <v>43966</v>
      </c>
      <c r="B1704" t="s">
        <v>14</v>
      </c>
      <c r="C1704">
        <v>17</v>
      </c>
      <c r="D1704" t="s">
        <v>16</v>
      </c>
      <c r="E1704" s="1">
        <v>4063947052</v>
      </c>
      <c r="F1704" s="1">
        <v>1580514834</v>
      </c>
      <c r="G1704">
        <v>-1</v>
      </c>
      <c r="H1704">
        <v>0</v>
      </c>
      <c r="I1704">
        <v>-1</v>
      </c>
      <c r="J1704">
        <v>-6</v>
      </c>
      <c r="K1704">
        <v>-7</v>
      </c>
      <c r="L1704">
        <v>-7</v>
      </c>
      <c r="M1704">
        <v>-7</v>
      </c>
      <c r="N1704">
        <v>7</v>
      </c>
      <c r="O1704">
        <v>0</v>
      </c>
      <c r="P1704">
        <v>0</v>
      </c>
      <c r="Q1704">
        <v>566</v>
      </c>
      <c r="U1704" t="str">
        <f>VLOOKUP(D1704,Zone,2)</f>
        <v>Sud</v>
      </c>
      <c r="V1704">
        <f>WEEKNUM(A1704)</f>
        <v>20</v>
      </c>
    </row>
    <row r="1705" spans="1:22" x14ac:dyDescent="0.2">
      <c r="A1705" s="6">
        <v>43966</v>
      </c>
      <c r="B1705" t="s">
        <v>14</v>
      </c>
      <c r="C1705">
        <v>18</v>
      </c>
      <c r="D1705" t="s">
        <v>17</v>
      </c>
      <c r="E1705" s="1">
        <v>3890597598</v>
      </c>
      <c r="F1705" s="1">
        <v>1659440194</v>
      </c>
      <c r="G1705">
        <v>-3</v>
      </c>
      <c r="H1705">
        <v>0</v>
      </c>
      <c r="I1705">
        <v>-3</v>
      </c>
      <c r="J1705">
        <v>-16</v>
      </c>
      <c r="K1705">
        <v>-19</v>
      </c>
      <c r="L1705">
        <v>-19</v>
      </c>
      <c r="M1705">
        <v>-19</v>
      </c>
      <c r="N1705">
        <v>20</v>
      </c>
      <c r="O1705">
        <v>0</v>
      </c>
      <c r="P1705">
        <v>1</v>
      </c>
      <c r="Q1705">
        <v>1651</v>
      </c>
      <c r="U1705" t="str">
        <f>VLOOKUP(D1705,Zone,2)</f>
        <v>Sud</v>
      </c>
      <c r="V1705">
        <f>WEEKNUM(A1705)</f>
        <v>20</v>
      </c>
    </row>
    <row r="1706" spans="1:22" x14ac:dyDescent="0.2">
      <c r="A1706" s="6">
        <v>43966</v>
      </c>
      <c r="B1706" t="s">
        <v>14</v>
      </c>
      <c r="C1706">
        <v>15</v>
      </c>
      <c r="D1706" t="s">
        <v>18</v>
      </c>
      <c r="E1706" s="1">
        <v>4083956555</v>
      </c>
      <c r="F1706" s="1">
        <v>1425084984</v>
      </c>
      <c r="G1706">
        <v>-46</v>
      </c>
      <c r="H1706">
        <v>-2</v>
      </c>
      <c r="I1706">
        <v>-48</v>
      </c>
      <c r="J1706">
        <v>19</v>
      </c>
      <c r="K1706">
        <v>-29</v>
      </c>
      <c r="L1706">
        <v>-29</v>
      </c>
      <c r="M1706">
        <v>-29</v>
      </c>
      <c r="N1706">
        <v>42</v>
      </c>
      <c r="O1706">
        <v>2</v>
      </c>
      <c r="P1706">
        <v>15</v>
      </c>
      <c r="Q1706">
        <v>3606</v>
      </c>
      <c r="U1706" t="str">
        <f>VLOOKUP(D1706,Zone,2)</f>
        <v>Sud</v>
      </c>
      <c r="V1706">
        <f>WEEKNUM(A1706)</f>
        <v>20</v>
      </c>
    </row>
    <row r="1707" spans="1:22" x14ac:dyDescent="0.2">
      <c r="A1707" s="6">
        <v>43966</v>
      </c>
      <c r="B1707" t="s">
        <v>14</v>
      </c>
      <c r="C1707">
        <v>8</v>
      </c>
      <c r="D1707" t="s">
        <v>46</v>
      </c>
      <c r="E1707" s="1">
        <v>4449436681</v>
      </c>
      <c r="F1707" s="1">
        <v>113417208</v>
      </c>
      <c r="G1707">
        <v>-98</v>
      </c>
      <c r="H1707">
        <v>-8</v>
      </c>
      <c r="I1707">
        <v>-106</v>
      </c>
      <c r="J1707">
        <v>-194</v>
      </c>
      <c r="K1707">
        <v>-300</v>
      </c>
      <c r="L1707">
        <v>-300</v>
      </c>
      <c r="M1707">
        <v>-300</v>
      </c>
      <c r="N1707">
        <v>341</v>
      </c>
      <c r="O1707">
        <v>13</v>
      </c>
      <c r="P1707">
        <v>54</v>
      </c>
      <c r="Q1707">
        <v>4906</v>
      </c>
      <c r="U1707" t="str">
        <f>VLOOKUP(D1707,Zone,2)</f>
        <v>Nord</v>
      </c>
      <c r="V1707">
        <f>WEEKNUM(A1707)</f>
        <v>20</v>
      </c>
    </row>
    <row r="1708" spans="1:22" x14ac:dyDescent="0.2">
      <c r="A1708" s="6">
        <v>43966</v>
      </c>
      <c r="B1708" t="s">
        <v>14</v>
      </c>
      <c r="C1708">
        <v>6</v>
      </c>
      <c r="D1708" t="s">
        <v>19</v>
      </c>
      <c r="E1708" s="1">
        <v>456494354</v>
      </c>
      <c r="F1708" s="1">
        <v>1376813649</v>
      </c>
      <c r="G1708">
        <v>-69</v>
      </c>
      <c r="H1708">
        <v>1</v>
      </c>
      <c r="I1708">
        <v>-68</v>
      </c>
      <c r="J1708">
        <v>39</v>
      </c>
      <c r="K1708">
        <v>-29</v>
      </c>
      <c r="L1708">
        <v>-29</v>
      </c>
      <c r="M1708">
        <v>-29</v>
      </c>
      <c r="N1708">
        <v>42</v>
      </c>
      <c r="O1708">
        <v>1</v>
      </c>
      <c r="P1708">
        <v>14</v>
      </c>
      <c r="Q1708">
        <v>3400</v>
      </c>
      <c r="U1708" t="str">
        <f>VLOOKUP(D1708,Zone,2)</f>
        <v>Nord</v>
      </c>
      <c r="V1708">
        <f>WEEKNUM(A1708)</f>
        <v>20</v>
      </c>
    </row>
    <row r="1709" spans="1:22" x14ac:dyDescent="0.2">
      <c r="A1709" s="6">
        <v>43966</v>
      </c>
      <c r="B1709" t="s">
        <v>14</v>
      </c>
      <c r="C1709">
        <v>12</v>
      </c>
      <c r="D1709" t="s">
        <v>20</v>
      </c>
      <c r="E1709" s="1">
        <v>4189277044</v>
      </c>
      <c r="F1709" s="1">
        <v>1248366722</v>
      </c>
      <c r="G1709">
        <v>-5</v>
      </c>
      <c r="H1709">
        <v>0</v>
      </c>
      <c r="I1709">
        <v>-5</v>
      </c>
      <c r="J1709">
        <v>-3</v>
      </c>
      <c r="K1709">
        <v>-8</v>
      </c>
      <c r="L1709">
        <v>-8</v>
      </c>
      <c r="M1709">
        <v>-8</v>
      </c>
      <c r="N1709">
        <v>72</v>
      </c>
      <c r="O1709">
        <v>9</v>
      </c>
      <c r="P1709">
        <v>73</v>
      </c>
      <c r="Q1709">
        <v>4682</v>
      </c>
      <c r="U1709" t="str">
        <f>VLOOKUP(D1709,Zone,2)</f>
        <v>Centro</v>
      </c>
      <c r="V1709">
        <f>WEEKNUM(A1709)</f>
        <v>20</v>
      </c>
    </row>
    <row r="1710" spans="1:22" x14ac:dyDescent="0.2">
      <c r="A1710" s="6">
        <v>43966</v>
      </c>
      <c r="B1710" t="s">
        <v>14</v>
      </c>
      <c r="C1710">
        <v>7</v>
      </c>
      <c r="D1710" t="s">
        <v>21</v>
      </c>
      <c r="E1710" s="1">
        <v>4441149315</v>
      </c>
      <c r="F1710" s="1">
        <v>89326992</v>
      </c>
      <c r="G1710">
        <v>-23</v>
      </c>
      <c r="H1710">
        <v>-4</v>
      </c>
      <c r="I1710">
        <v>-27</v>
      </c>
      <c r="J1710">
        <v>-30</v>
      </c>
      <c r="K1710">
        <v>-57</v>
      </c>
      <c r="L1710">
        <v>-57</v>
      </c>
      <c r="M1710">
        <v>-57</v>
      </c>
      <c r="N1710">
        <v>115</v>
      </c>
      <c r="O1710">
        <v>7</v>
      </c>
      <c r="P1710">
        <v>65</v>
      </c>
      <c r="Q1710">
        <v>1764</v>
      </c>
      <c r="U1710" t="str">
        <f>VLOOKUP(D1710,Zone,2)</f>
        <v>Nord</v>
      </c>
      <c r="V1710">
        <f>WEEKNUM(A1710)</f>
        <v>20</v>
      </c>
    </row>
    <row r="1711" spans="1:22" x14ac:dyDescent="0.2">
      <c r="A1711" s="6">
        <v>43966</v>
      </c>
      <c r="B1711" t="s">
        <v>14</v>
      </c>
      <c r="C1711">
        <v>3</v>
      </c>
      <c r="D1711" t="s">
        <v>22</v>
      </c>
      <c r="E1711" s="1">
        <v>4546679409</v>
      </c>
      <c r="F1711" s="1">
        <v>9190347404</v>
      </c>
      <c r="G1711">
        <v>-113</v>
      </c>
      <c r="H1711">
        <v>-21</v>
      </c>
      <c r="I1711">
        <v>-134</v>
      </c>
      <c r="J1711">
        <v>-2076</v>
      </c>
      <c r="K1711">
        <v>-2210</v>
      </c>
      <c r="L1711">
        <v>-2210</v>
      </c>
      <c r="M1711">
        <v>-2210</v>
      </c>
      <c r="N1711">
        <v>2394</v>
      </c>
      <c r="O1711">
        <v>115</v>
      </c>
      <c r="P1711">
        <v>299</v>
      </c>
      <c r="Q1711">
        <v>12162</v>
      </c>
      <c r="U1711" t="str">
        <f>VLOOKUP(D1711,Zone,2)</f>
        <v>Nord</v>
      </c>
      <c r="V1711">
        <f>WEEKNUM(A1711)</f>
        <v>20</v>
      </c>
    </row>
    <row r="1712" spans="1:22" x14ac:dyDescent="0.2">
      <c r="A1712" s="6">
        <v>43966</v>
      </c>
      <c r="B1712" t="s">
        <v>14</v>
      </c>
      <c r="C1712">
        <v>11</v>
      </c>
      <c r="D1712" t="s">
        <v>23</v>
      </c>
      <c r="E1712" s="1">
        <v>4361675973</v>
      </c>
      <c r="F1712" s="1">
        <v>135188753</v>
      </c>
      <c r="G1712">
        <v>-11</v>
      </c>
      <c r="H1712">
        <v>0</v>
      </c>
      <c r="I1712">
        <v>-11</v>
      </c>
      <c r="J1712">
        <v>-98</v>
      </c>
      <c r="K1712">
        <v>-109</v>
      </c>
      <c r="L1712">
        <v>-109</v>
      </c>
      <c r="M1712">
        <v>-109</v>
      </c>
      <c r="N1712">
        <v>122</v>
      </c>
      <c r="O1712">
        <v>3</v>
      </c>
      <c r="P1712">
        <v>16</v>
      </c>
      <c r="Q1712">
        <v>1511</v>
      </c>
      <c r="U1712" t="str">
        <f>VLOOKUP(D1712,Zone,2)</f>
        <v>Centro</v>
      </c>
      <c r="V1712">
        <f>WEEKNUM(A1712)</f>
        <v>20</v>
      </c>
    </row>
    <row r="1713" spans="1:22" x14ac:dyDescent="0.2">
      <c r="A1713" s="6">
        <v>43966</v>
      </c>
      <c r="B1713" t="s">
        <v>14</v>
      </c>
      <c r="C1713">
        <v>14</v>
      </c>
      <c r="D1713" t="s">
        <v>24</v>
      </c>
      <c r="E1713" s="1">
        <v>4155774754</v>
      </c>
      <c r="F1713" s="1">
        <v>1465916051</v>
      </c>
      <c r="G1713">
        <v>-2</v>
      </c>
      <c r="H1713">
        <v>1</v>
      </c>
      <c r="I1713">
        <v>-1</v>
      </c>
      <c r="J1713">
        <v>-1</v>
      </c>
      <c r="K1713">
        <v>-2</v>
      </c>
      <c r="L1713">
        <v>-2</v>
      </c>
      <c r="M1713">
        <v>-2</v>
      </c>
      <c r="N1713">
        <v>6</v>
      </c>
      <c r="O1713">
        <v>0</v>
      </c>
      <c r="P1713">
        <v>4</v>
      </c>
      <c r="Q1713">
        <v>241</v>
      </c>
      <c r="U1713" t="str">
        <f>VLOOKUP(D1713,Zone,2)</f>
        <v>Sud</v>
      </c>
      <c r="V1713">
        <f>WEEKNUM(A1713)</f>
        <v>20</v>
      </c>
    </row>
    <row r="1714" spans="1:22" x14ac:dyDescent="0.2">
      <c r="A1714" s="6">
        <v>43966</v>
      </c>
      <c r="B1714" t="s">
        <v>14</v>
      </c>
      <c r="C1714">
        <v>4</v>
      </c>
      <c r="D1714" t="s">
        <v>25</v>
      </c>
      <c r="E1714" s="1">
        <v>4649933453</v>
      </c>
      <c r="F1714" s="1">
        <v>1135662422</v>
      </c>
      <c r="G1714">
        <v>-4</v>
      </c>
      <c r="H1714">
        <v>-2</v>
      </c>
      <c r="I1714">
        <v>-6</v>
      </c>
      <c r="J1714">
        <v>-15</v>
      </c>
      <c r="K1714">
        <v>-21</v>
      </c>
      <c r="L1714">
        <v>-21</v>
      </c>
      <c r="M1714">
        <v>-21</v>
      </c>
      <c r="N1714">
        <v>21</v>
      </c>
      <c r="O1714">
        <v>0</v>
      </c>
      <c r="P1714">
        <v>0</v>
      </c>
      <c r="Q1714">
        <v>924</v>
      </c>
      <c r="U1714" t="str">
        <f>VLOOKUP(D1714,Zone,2)</f>
        <v>Nord</v>
      </c>
      <c r="V1714">
        <f>WEEKNUM(A1714)</f>
        <v>20</v>
      </c>
    </row>
    <row r="1715" spans="1:22" x14ac:dyDescent="0.2">
      <c r="A1715" s="6">
        <v>43966</v>
      </c>
      <c r="B1715" t="s">
        <v>14</v>
      </c>
      <c r="C1715">
        <v>4</v>
      </c>
      <c r="D1715" t="s">
        <v>26</v>
      </c>
      <c r="E1715" s="1">
        <v>4606893511</v>
      </c>
      <c r="F1715" s="1">
        <v>1112123097</v>
      </c>
      <c r="G1715">
        <v>-13</v>
      </c>
      <c r="H1715">
        <v>0</v>
      </c>
      <c r="I1715">
        <v>-13</v>
      </c>
      <c r="J1715">
        <v>-86</v>
      </c>
      <c r="K1715">
        <v>-99</v>
      </c>
      <c r="L1715">
        <v>-99</v>
      </c>
      <c r="M1715">
        <v>-99</v>
      </c>
      <c r="N1715">
        <v>99</v>
      </c>
      <c r="O1715">
        <v>3</v>
      </c>
      <c r="P1715">
        <v>3</v>
      </c>
      <c r="Q1715">
        <v>2857</v>
      </c>
      <c r="U1715" t="str">
        <f>VLOOKUP(D1715,Zone,2)</f>
        <v>Nord</v>
      </c>
      <c r="V1715">
        <f>WEEKNUM(A1715)</f>
        <v>20</v>
      </c>
    </row>
    <row r="1716" spans="1:22" x14ac:dyDescent="0.2">
      <c r="A1716" s="6">
        <v>43966</v>
      </c>
      <c r="B1716" t="s">
        <v>14</v>
      </c>
      <c r="C1716">
        <v>1</v>
      </c>
      <c r="D1716" t="s">
        <v>27</v>
      </c>
      <c r="E1716" s="1">
        <v>450732745</v>
      </c>
      <c r="F1716" s="1">
        <v>7680687483</v>
      </c>
      <c r="G1716">
        <v>-182</v>
      </c>
      <c r="H1716">
        <v>-8</v>
      </c>
      <c r="I1716">
        <v>-190</v>
      </c>
      <c r="J1716">
        <v>-588</v>
      </c>
      <c r="K1716">
        <v>-778</v>
      </c>
      <c r="L1716">
        <v>-778</v>
      </c>
      <c r="M1716">
        <v>-778</v>
      </c>
      <c r="N1716">
        <v>851</v>
      </c>
      <c r="O1716">
        <v>64</v>
      </c>
      <c r="P1716">
        <v>137</v>
      </c>
      <c r="Q1716">
        <v>6825</v>
      </c>
      <c r="U1716" t="str">
        <f>VLOOKUP(D1716,Zone,2)</f>
        <v>Nord</v>
      </c>
      <c r="V1716">
        <f>WEEKNUM(A1716)</f>
        <v>20</v>
      </c>
    </row>
    <row r="1717" spans="1:22" x14ac:dyDescent="0.2">
      <c r="A1717" s="6">
        <v>43966</v>
      </c>
      <c r="B1717" t="s">
        <v>14</v>
      </c>
      <c r="C1717">
        <v>16</v>
      </c>
      <c r="D1717" t="s">
        <v>28</v>
      </c>
      <c r="E1717" s="1">
        <v>4112559576</v>
      </c>
      <c r="F1717" s="1">
        <v>1686736689</v>
      </c>
      <c r="G1717">
        <v>-11</v>
      </c>
      <c r="H1717">
        <v>-1</v>
      </c>
      <c r="I1717">
        <v>-12</v>
      </c>
      <c r="J1717">
        <v>-60</v>
      </c>
      <c r="K1717">
        <v>-72</v>
      </c>
      <c r="L1717">
        <v>-72</v>
      </c>
      <c r="M1717">
        <v>-72</v>
      </c>
      <c r="N1717">
        <v>81</v>
      </c>
      <c r="O1717">
        <v>0</v>
      </c>
      <c r="P1717">
        <v>9</v>
      </c>
      <c r="Q1717">
        <v>2110</v>
      </c>
      <c r="U1717" t="str">
        <f>VLOOKUP(D1717,Zone,2)</f>
        <v>Sud</v>
      </c>
      <c r="V1717">
        <f>WEEKNUM(A1717)</f>
        <v>20</v>
      </c>
    </row>
    <row r="1718" spans="1:22" x14ac:dyDescent="0.2">
      <c r="A1718" s="6">
        <v>43966</v>
      </c>
      <c r="B1718" t="s">
        <v>14</v>
      </c>
      <c r="C1718">
        <v>20</v>
      </c>
      <c r="D1718" t="s">
        <v>29</v>
      </c>
      <c r="E1718" s="1">
        <v>3921531192</v>
      </c>
      <c r="F1718" s="1">
        <v>9110616306</v>
      </c>
      <c r="G1718">
        <v>-1</v>
      </c>
      <c r="H1718">
        <v>0</v>
      </c>
      <c r="I1718">
        <v>-1</v>
      </c>
      <c r="J1718">
        <v>-3</v>
      </c>
      <c r="K1718">
        <v>-4</v>
      </c>
      <c r="L1718">
        <v>-4</v>
      </c>
      <c r="M1718">
        <v>-4</v>
      </c>
      <c r="N1718">
        <v>7</v>
      </c>
      <c r="O1718">
        <v>0</v>
      </c>
      <c r="P1718">
        <v>3</v>
      </c>
      <c r="Q1718">
        <v>1810</v>
      </c>
      <c r="U1718" t="str">
        <f>VLOOKUP(D1718,Zone,2)</f>
        <v>Sud</v>
      </c>
      <c r="V1718">
        <f>WEEKNUM(A1718)</f>
        <v>20</v>
      </c>
    </row>
    <row r="1719" spans="1:22" x14ac:dyDescent="0.2">
      <c r="A1719" s="6">
        <v>43966</v>
      </c>
      <c r="B1719" t="s">
        <v>14</v>
      </c>
      <c r="C1719">
        <v>19</v>
      </c>
      <c r="D1719" t="s">
        <v>30</v>
      </c>
      <c r="E1719" s="1">
        <v>3811569725</v>
      </c>
      <c r="F1719" s="1">
        <v>133623567</v>
      </c>
      <c r="G1719">
        <v>-5</v>
      </c>
      <c r="H1719">
        <v>-1</v>
      </c>
      <c r="I1719">
        <v>-6</v>
      </c>
      <c r="J1719">
        <v>-88</v>
      </c>
      <c r="K1719">
        <v>-94</v>
      </c>
      <c r="L1719">
        <v>-94</v>
      </c>
      <c r="M1719">
        <v>-94</v>
      </c>
      <c r="N1719">
        <v>102</v>
      </c>
      <c r="O1719">
        <v>0</v>
      </c>
      <c r="P1719">
        <v>8</v>
      </c>
      <c r="Q1719">
        <v>1792</v>
      </c>
      <c r="U1719" t="str">
        <f>VLOOKUP(D1719,Zone,2)</f>
        <v>Sud</v>
      </c>
      <c r="V1719">
        <f>WEEKNUM(A1719)</f>
        <v>20</v>
      </c>
    </row>
    <row r="1720" spans="1:22" x14ac:dyDescent="0.2">
      <c r="A1720" s="6">
        <v>43966</v>
      </c>
      <c r="B1720" t="s">
        <v>14</v>
      </c>
      <c r="C1720">
        <v>9</v>
      </c>
      <c r="D1720" t="s">
        <v>31</v>
      </c>
      <c r="E1720" s="1">
        <v>4376923077</v>
      </c>
      <c r="F1720" s="1">
        <v>1125588885</v>
      </c>
      <c r="G1720">
        <v>-31</v>
      </c>
      <c r="H1720">
        <v>-1</v>
      </c>
      <c r="I1720">
        <v>-32</v>
      </c>
      <c r="J1720">
        <v>-188</v>
      </c>
      <c r="K1720">
        <v>-220</v>
      </c>
      <c r="L1720">
        <v>-220</v>
      </c>
      <c r="M1720">
        <v>-220</v>
      </c>
      <c r="N1720">
        <v>241</v>
      </c>
      <c r="O1720">
        <v>3</v>
      </c>
      <c r="P1720">
        <v>24</v>
      </c>
      <c r="Q1720">
        <v>4183</v>
      </c>
      <c r="U1720" t="str">
        <f>VLOOKUP(D1720,Zone,2)</f>
        <v>Centro</v>
      </c>
      <c r="V1720">
        <f>WEEKNUM(A1720)</f>
        <v>20</v>
      </c>
    </row>
    <row r="1721" spans="1:22" x14ac:dyDescent="0.2">
      <c r="A1721" s="6">
        <v>43966</v>
      </c>
      <c r="B1721" t="s">
        <v>14</v>
      </c>
      <c r="C1721">
        <v>10</v>
      </c>
      <c r="D1721" t="s">
        <v>32</v>
      </c>
      <c r="E1721" s="1">
        <v>4310675841</v>
      </c>
      <c r="F1721" s="1">
        <v>1238824698</v>
      </c>
      <c r="G1721">
        <v>-1</v>
      </c>
      <c r="H1721">
        <v>1</v>
      </c>
      <c r="I1721">
        <v>0</v>
      </c>
      <c r="J1721">
        <v>-2</v>
      </c>
      <c r="K1721">
        <v>-2</v>
      </c>
      <c r="L1721">
        <v>-2</v>
      </c>
      <c r="M1721">
        <v>-2</v>
      </c>
      <c r="N1721">
        <v>4</v>
      </c>
      <c r="O1721">
        <v>0</v>
      </c>
      <c r="P1721">
        <v>2</v>
      </c>
      <c r="Q1721">
        <v>1554</v>
      </c>
      <c r="U1721" t="str">
        <f>VLOOKUP(D1721,Zone,2)</f>
        <v>Centro</v>
      </c>
      <c r="V1721">
        <f>WEEKNUM(A1721)</f>
        <v>20</v>
      </c>
    </row>
    <row r="1722" spans="1:22" x14ac:dyDescent="0.2">
      <c r="A1722" s="6">
        <v>43966</v>
      </c>
      <c r="B1722" t="s">
        <v>14</v>
      </c>
      <c r="C1722">
        <v>2</v>
      </c>
      <c r="D1722" t="s">
        <v>33</v>
      </c>
      <c r="E1722" s="1">
        <v>4573750286</v>
      </c>
      <c r="F1722" s="1">
        <v>7320149366</v>
      </c>
      <c r="G1722">
        <v>-1</v>
      </c>
      <c r="H1722">
        <v>0</v>
      </c>
      <c r="I1722">
        <v>-1</v>
      </c>
      <c r="J1722">
        <v>-2</v>
      </c>
      <c r="K1722">
        <v>-3</v>
      </c>
      <c r="L1722">
        <v>-3</v>
      </c>
      <c r="M1722">
        <v>-3</v>
      </c>
      <c r="N1722">
        <v>8</v>
      </c>
      <c r="O1722">
        <v>1</v>
      </c>
      <c r="P1722">
        <v>6</v>
      </c>
      <c r="Q1722">
        <v>313</v>
      </c>
      <c r="U1722" t="str">
        <f>VLOOKUP(D1722,Zone,2)</f>
        <v>Nord</v>
      </c>
      <c r="V1722">
        <f>WEEKNUM(A1722)</f>
        <v>20</v>
      </c>
    </row>
    <row r="1723" spans="1:22" x14ac:dyDescent="0.2">
      <c r="A1723" s="6">
        <v>43966</v>
      </c>
      <c r="B1723" t="s">
        <v>14</v>
      </c>
      <c r="C1723">
        <v>5</v>
      </c>
      <c r="D1723" t="s">
        <v>34</v>
      </c>
      <c r="E1723" s="1">
        <v>4543490485</v>
      </c>
      <c r="F1723" s="1">
        <v>1233845213</v>
      </c>
      <c r="G1723">
        <v>-31</v>
      </c>
      <c r="H1723">
        <v>-2</v>
      </c>
      <c r="I1723">
        <v>-33</v>
      </c>
      <c r="J1723">
        <v>-246</v>
      </c>
      <c r="K1723">
        <v>-279</v>
      </c>
      <c r="L1723">
        <v>-279</v>
      </c>
      <c r="M1723">
        <v>-279</v>
      </c>
      <c r="N1723">
        <v>304</v>
      </c>
      <c r="O1723">
        <v>19</v>
      </c>
      <c r="P1723">
        <v>44</v>
      </c>
      <c r="Q1723">
        <v>10151</v>
      </c>
      <c r="U1723" t="str">
        <f>VLOOKUP(D1723,Zone,2)</f>
        <v>Nord</v>
      </c>
      <c r="V1723">
        <f>WEEKNUM(A1723)</f>
        <v>20</v>
      </c>
    </row>
    <row r="1724" spans="1:22" x14ac:dyDescent="0.2">
      <c r="A1724" s="6">
        <v>43967</v>
      </c>
      <c r="B1724" t="s">
        <v>14</v>
      </c>
      <c r="C1724">
        <v>13</v>
      </c>
      <c r="D1724" t="s">
        <v>15</v>
      </c>
      <c r="E1724" s="1">
        <v>4235122196</v>
      </c>
      <c r="F1724" s="1">
        <v>1339843823</v>
      </c>
      <c r="G1724">
        <v>-10</v>
      </c>
      <c r="H1724">
        <v>1</v>
      </c>
      <c r="I1724">
        <v>-9</v>
      </c>
      <c r="J1724">
        <v>-22</v>
      </c>
      <c r="K1724">
        <v>-31</v>
      </c>
      <c r="L1724">
        <v>-31</v>
      </c>
      <c r="M1724">
        <v>-31</v>
      </c>
      <c r="N1724">
        <v>59</v>
      </c>
      <c r="O1724">
        <v>2</v>
      </c>
      <c r="P1724">
        <v>30</v>
      </c>
      <c r="Q1724">
        <v>1644</v>
      </c>
      <c r="U1724" t="str">
        <f>VLOOKUP(D1724,Zone,2)</f>
        <v>Centro</v>
      </c>
      <c r="V1724">
        <f>WEEKNUM(A1724)</f>
        <v>20</v>
      </c>
    </row>
    <row r="1725" spans="1:22" x14ac:dyDescent="0.2">
      <c r="A1725" s="6">
        <v>43967</v>
      </c>
      <c r="B1725" t="s">
        <v>14</v>
      </c>
      <c r="C1725">
        <v>17</v>
      </c>
      <c r="D1725" t="s">
        <v>16</v>
      </c>
      <c r="E1725" s="1">
        <v>4063947052</v>
      </c>
      <c r="F1725" s="1">
        <v>1580514834</v>
      </c>
      <c r="G1725">
        <v>-4</v>
      </c>
      <c r="H1725">
        <v>0</v>
      </c>
      <c r="I1725">
        <v>-4</v>
      </c>
      <c r="J1725">
        <v>-3</v>
      </c>
      <c r="K1725">
        <v>-7</v>
      </c>
      <c r="L1725">
        <v>-7</v>
      </c>
      <c r="M1725">
        <v>-7</v>
      </c>
      <c r="N1725">
        <v>8</v>
      </c>
      <c r="O1725">
        <v>0</v>
      </c>
      <c r="P1725">
        <v>1</v>
      </c>
      <c r="Q1725">
        <v>645</v>
      </c>
      <c r="U1725" t="str">
        <f>VLOOKUP(D1725,Zone,2)</f>
        <v>Sud</v>
      </c>
      <c r="V1725">
        <f>WEEKNUM(A1725)</f>
        <v>20</v>
      </c>
    </row>
    <row r="1726" spans="1:22" x14ac:dyDescent="0.2">
      <c r="A1726" s="6">
        <v>43967</v>
      </c>
      <c r="B1726" t="s">
        <v>14</v>
      </c>
      <c r="C1726">
        <v>18</v>
      </c>
      <c r="D1726" t="s">
        <v>17</v>
      </c>
      <c r="E1726" s="1">
        <v>3890597598</v>
      </c>
      <c r="F1726" s="1">
        <v>1659440194</v>
      </c>
      <c r="G1726">
        <v>0</v>
      </c>
      <c r="H1726">
        <v>0</v>
      </c>
      <c r="I1726">
        <v>0</v>
      </c>
      <c r="J1726">
        <v>-31</v>
      </c>
      <c r="K1726">
        <v>-31</v>
      </c>
      <c r="L1726">
        <v>-31</v>
      </c>
      <c r="M1726">
        <v>-31</v>
      </c>
      <c r="N1726">
        <v>38</v>
      </c>
      <c r="O1726">
        <v>0</v>
      </c>
      <c r="P1726">
        <v>7</v>
      </c>
      <c r="Q1726">
        <v>1390</v>
      </c>
      <c r="U1726" t="str">
        <f>VLOOKUP(D1726,Zone,2)</f>
        <v>Sud</v>
      </c>
      <c r="V1726">
        <f>WEEKNUM(A1726)</f>
        <v>20</v>
      </c>
    </row>
    <row r="1727" spans="1:22" x14ac:dyDescent="0.2">
      <c r="A1727" s="6">
        <v>43967</v>
      </c>
      <c r="B1727" t="s">
        <v>14</v>
      </c>
      <c r="C1727">
        <v>15</v>
      </c>
      <c r="D1727" t="s">
        <v>18</v>
      </c>
      <c r="E1727" s="1">
        <v>4083956555</v>
      </c>
      <c r="F1727" s="1">
        <v>1425084984</v>
      </c>
      <c r="G1727">
        <v>10</v>
      </c>
      <c r="H1727">
        <v>-1</v>
      </c>
      <c r="I1727">
        <v>9</v>
      </c>
      <c r="J1727">
        <v>-35</v>
      </c>
      <c r="K1727">
        <v>-26</v>
      </c>
      <c r="L1727">
        <v>-26</v>
      </c>
      <c r="M1727">
        <v>-26</v>
      </c>
      <c r="N1727">
        <v>40</v>
      </c>
      <c r="O1727">
        <v>0</v>
      </c>
      <c r="P1727">
        <v>14</v>
      </c>
      <c r="Q1727">
        <v>4717</v>
      </c>
      <c r="U1727" t="str">
        <f>VLOOKUP(D1727,Zone,2)</f>
        <v>Sud</v>
      </c>
      <c r="V1727">
        <f>WEEKNUM(A1727)</f>
        <v>20</v>
      </c>
    </row>
    <row r="1728" spans="1:22" x14ac:dyDescent="0.2">
      <c r="A1728" s="6">
        <v>43967</v>
      </c>
      <c r="B1728" t="s">
        <v>14</v>
      </c>
      <c r="C1728">
        <v>8</v>
      </c>
      <c r="D1728" t="s">
        <v>46</v>
      </c>
      <c r="E1728" s="1">
        <v>4449436681</v>
      </c>
      <c r="F1728" s="1">
        <v>113417208</v>
      </c>
      <c r="G1728">
        <v>-23</v>
      </c>
      <c r="H1728">
        <v>-2</v>
      </c>
      <c r="I1728">
        <v>-25</v>
      </c>
      <c r="J1728">
        <v>-124</v>
      </c>
      <c r="K1728">
        <v>-149</v>
      </c>
      <c r="L1728">
        <v>-149</v>
      </c>
      <c r="M1728">
        <v>-149</v>
      </c>
      <c r="N1728">
        <v>204</v>
      </c>
      <c r="O1728">
        <v>17</v>
      </c>
      <c r="P1728">
        <v>72</v>
      </c>
      <c r="Q1728">
        <v>4777</v>
      </c>
      <c r="U1728" t="str">
        <f>VLOOKUP(D1728,Zone,2)</f>
        <v>Nord</v>
      </c>
      <c r="V1728">
        <f>WEEKNUM(A1728)</f>
        <v>20</v>
      </c>
    </row>
    <row r="1729" spans="1:22" x14ac:dyDescent="0.2">
      <c r="A1729" s="6">
        <v>43967</v>
      </c>
      <c r="B1729" t="s">
        <v>14</v>
      </c>
      <c r="C1729">
        <v>6</v>
      </c>
      <c r="D1729" t="s">
        <v>19</v>
      </c>
      <c r="E1729" s="1">
        <v>456494354</v>
      </c>
      <c r="F1729" s="1">
        <v>1376813649</v>
      </c>
      <c r="G1729">
        <v>-1</v>
      </c>
      <c r="H1729">
        <v>0</v>
      </c>
      <c r="I1729">
        <v>-1</v>
      </c>
      <c r="J1729">
        <v>-60</v>
      </c>
      <c r="K1729">
        <v>-61</v>
      </c>
      <c r="L1729">
        <v>-61</v>
      </c>
      <c r="M1729">
        <v>-61</v>
      </c>
      <c r="N1729">
        <v>68</v>
      </c>
      <c r="O1729">
        <v>1</v>
      </c>
      <c r="P1729">
        <v>8</v>
      </c>
      <c r="Q1729">
        <v>1294</v>
      </c>
      <c r="U1729" t="str">
        <f>VLOOKUP(D1729,Zone,2)</f>
        <v>Nord</v>
      </c>
      <c r="V1729">
        <f>WEEKNUM(A1729)</f>
        <v>20</v>
      </c>
    </row>
    <row r="1730" spans="1:22" x14ac:dyDescent="0.2">
      <c r="A1730" s="6">
        <v>43967</v>
      </c>
      <c r="B1730" t="s">
        <v>14</v>
      </c>
      <c r="C1730">
        <v>12</v>
      </c>
      <c r="D1730" t="s">
        <v>20</v>
      </c>
      <c r="E1730" s="1">
        <v>4189277044</v>
      </c>
      <c r="F1730" s="1">
        <v>1248366722</v>
      </c>
      <c r="G1730">
        <v>-17</v>
      </c>
      <c r="H1730">
        <v>-3</v>
      </c>
      <c r="I1730">
        <v>-20</v>
      </c>
      <c r="J1730">
        <v>-46</v>
      </c>
      <c r="K1730">
        <v>-66</v>
      </c>
      <c r="L1730">
        <v>-66</v>
      </c>
      <c r="M1730">
        <v>-66</v>
      </c>
      <c r="N1730">
        <v>86</v>
      </c>
      <c r="O1730">
        <v>12</v>
      </c>
      <c r="P1730">
        <v>32</v>
      </c>
      <c r="Q1730">
        <v>4339</v>
      </c>
      <c r="U1730" t="str">
        <f>VLOOKUP(D1730,Zone,2)</f>
        <v>Centro</v>
      </c>
      <c r="V1730">
        <f>WEEKNUM(A1730)</f>
        <v>20</v>
      </c>
    </row>
    <row r="1731" spans="1:22" x14ac:dyDescent="0.2">
      <c r="A1731" s="6">
        <v>43967</v>
      </c>
      <c r="B1731" t="s">
        <v>14</v>
      </c>
      <c r="C1731">
        <v>7</v>
      </c>
      <c r="D1731" t="s">
        <v>21</v>
      </c>
      <c r="E1731" s="1">
        <v>4441149315</v>
      </c>
      <c r="F1731" s="1">
        <v>89326992</v>
      </c>
      <c r="G1731">
        <v>-16</v>
      </c>
      <c r="H1731">
        <v>-5</v>
      </c>
      <c r="I1731">
        <v>-21</v>
      </c>
      <c r="J1731">
        <v>-49</v>
      </c>
      <c r="K1731">
        <v>-70</v>
      </c>
      <c r="L1731">
        <v>-70</v>
      </c>
      <c r="M1731">
        <v>-70</v>
      </c>
      <c r="N1731">
        <v>111</v>
      </c>
      <c r="O1731">
        <v>10</v>
      </c>
      <c r="P1731">
        <v>51</v>
      </c>
      <c r="Q1731">
        <v>2056</v>
      </c>
      <c r="U1731" t="str">
        <f>VLOOKUP(D1731,Zone,2)</f>
        <v>Nord</v>
      </c>
      <c r="V1731">
        <f>WEEKNUM(A1731)</f>
        <v>20</v>
      </c>
    </row>
    <row r="1732" spans="1:22" x14ac:dyDescent="0.2">
      <c r="A1732" s="6">
        <v>43967</v>
      </c>
      <c r="B1732" t="s">
        <v>14</v>
      </c>
      <c r="C1732">
        <v>3</v>
      </c>
      <c r="D1732" t="s">
        <v>22</v>
      </c>
      <c r="E1732" s="1">
        <v>4546679409</v>
      </c>
      <c r="F1732" s="1">
        <v>9190347404</v>
      </c>
      <c r="G1732">
        <v>-184</v>
      </c>
      <c r="H1732">
        <v>-8</v>
      </c>
      <c r="I1732">
        <v>-192</v>
      </c>
      <c r="J1732">
        <v>125</v>
      </c>
      <c r="K1732">
        <v>-67</v>
      </c>
      <c r="L1732">
        <v>-67</v>
      </c>
      <c r="M1732">
        <v>-67</v>
      </c>
      <c r="N1732">
        <v>427</v>
      </c>
      <c r="O1732">
        <v>39</v>
      </c>
      <c r="P1732">
        <v>399</v>
      </c>
      <c r="Q1732">
        <v>14145</v>
      </c>
      <c r="U1732" t="str">
        <f>VLOOKUP(D1732,Zone,2)</f>
        <v>Nord</v>
      </c>
      <c r="V1732">
        <f>WEEKNUM(A1732)</f>
        <v>20</v>
      </c>
    </row>
    <row r="1733" spans="1:22" x14ac:dyDescent="0.2">
      <c r="A1733" s="6">
        <v>43967</v>
      </c>
      <c r="B1733" t="s">
        <v>14</v>
      </c>
      <c r="C1733">
        <v>11</v>
      </c>
      <c r="D1733" t="s">
        <v>23</v>
      </c>
      <c r="E1733" s="1">
        <v>4361675973</v>
      </c>
      <c r="F1733" s="1">
        <v>135188753</v>
      </c>
      <c r="G1733">
        <v>-24</v>
      </c>
      <c r="H1733">
        <v>-1</v>
      </c>
      <c r="I1733">
        <v>-25</v>
      </c>
      <c r="J1733">
        <v>-113</v>
      </c>
      <c r="K1733">
        <v>-138</v>
      </c>
      <c r="L1733">
        <v>-138</v>
      </c>
      <c r="M1733">
        <v>-138</v>
      </c>
      <c r="N1733">
        <v>156</v>
      </c>
      <c r="O1733">
        <v>5</v>
      </c>
      <c r="P1733">
        <v>23</v>
      </c>
      <c r="Q1733">
        <v>2860</v>
      </c>
      <c r="U1733" t="str">
        <f>VLOOKUP(D1733,Zone,2)</f>
        <v>Centro</v>
      </c>
      <c r="V1733">
        <f>WEEKNUM(A1733)</f>
        <v>20</v>
      </c>
    </row>
    <row r="1734" spans="1:22" x14ac:dyDescent="0.2">
      <c r="A1734" s="6">
        <v>43967</v>
      </c>
      <c r="B1734" t="s">
        <v>14</v>
      </c>
      <c r="C1734">
        <v>14</v>
      </c>
      <c r="D1734" t="s">
        <v>24</v>
      </c>
      <c r="E1734" s="1">
        <v>4155774754</v>
      </c>
      <c r="F1734" s="1">
        <v>1465916051</v>
      </c>
      <c r="G1734">
        <v>0</v>
      </c>
      <c r="H1734">
        <v>0</v>
      </c>
      <c r="I1734">
        <v>0</v>
      </c>
      <c r="J1734">
        <v>-12</v>
      </c>
      <c r="K1734">
        <v>-12</v>
      </c>
      <c r="L1734">
        <v>-12</v>
      </c>
      <c r="M1734">
        <v>-12</v>
      </c>
      <c r="N1734">
        <v>15</v>
      </c>
      <c r="O1734">
        <v>0</v>
      </c>
      <c r="P1734">
        <v>3</v>
      </c>
      <c r="Q1734">
        <v>391</v>
      </c>
      <c r="U1734" t="str">
        <f>VLOOKUP(D1734,Zone,2)</f>
        <v>Sud</v>
      </c>
      <c r="V1734">
        <f>WEEKNUM(A1734)</f>
        <v>20</v>
      </c>
    </row>
    <row r="1735" spans="1:22" x14ac:dyDescent="0.2">
      <c r="A1735" s="6">
        <v>43967</v>
      </c>
      <c r="B1735" t="s">
        <v>14</v>
      </c>
      <c r="C1735">
        <v>21</v>
      </c>
      <c r="D1735" t="s">
        <v>25</v>
      </c>
      <c r="E1735" s="1">
        <v>4649933453</v>
      </c>
      <c r="F1735" s="1">
        <v>1135662422</v>
      </c>
      <c r="G1735">
        <v>-2</v>
      </c>
      <c r="H1735">
        <v>0</v>
      </c>
      <c r="I1735">
        <v>-2</v>
      </c>
      <c r="J1735">
        <v>-14</v>
      </c>
      <c r="K1735">
        <v>-16</v>
      </c>
      <c r="L1735">
        <v>-16</v>
      </c>
      <c r="M1735">
        <v>-16</v>
      </c>
      <c r="N1735">
        <v>16</v>
      </c>
      <c r="O1735">
        <v>0</v>
      </c>
      <c r="P1735">
        <v>0</v>
      </c>
      <c r="Q1735">
        <v>764</v>
      </c>
      <c r="U1735" t="str">
        <f>VLOOKUP(D1735,Zone,2)</f>
        <v>Nord</v>
      </c>
      <c r="V1735">
        <f>WEEKNUM(A1735)</f>
        <v>20</v>
      </c>
    </row>
    <row r="1736" spans="1:22" x14ac:dyDescent="0.2">
      <c r="A1736" s="6">
        <v>43967</v>
      </c>
      <c r="B1736" t="s">
        <v>14</v>
      </c>
      <c r="C1736">
        <v>22</v>
      </c>
      <c r="D1736" t="s">
        <v>26</v>
      </c>
      <c r="E1736" s="1">
        <v>4606893511</v>
      </c>
      <c r="F1736" s="1">
        <v>1112123097</v>
      </c>
      <c r="G1736">
        <v>-9</v>
      </c>
      <c r="H1736">
        <v>-1</v>
      </c>
      <c r="I1736">
        <v>-10</v>
      </c>
      <c r="J1736">
        <v>-51</v>
      </c>
      <c r="K1736">
        <v>-61</v>
      </c>
      <c r="L1736">
        <v>-61</v>
      </c>
      <c r="M1736">
        <v>-61</v>
      </c>
      <c r="N1736">
        <v>67</v>
      </c>
      <c r="O1736">
        <v>2</v>
      </c>
      <c r="P1736">
        <v>8</v>
      </c>
      <c r="Q1736">
        <v>1683</v>
      </c>
      <c r="U1736" t="str">
        <f>VLOOKUP(D1736,Zone,2)</f>
        <v>Nord</v>
      </c>
      <c r="V1736">
        <f>WEEKNUM(A1736)</f>
        <v>20</v>
      </c>
    </row>
    <row r="1737" spans="1:22" x14ac:dyDescent="0.2">
      <c r="A1737" s="6">
        <v>43967</v>
      </c>
      <c r="B1737" t="s">
        <v>14</v>
      </c>
      <c r="C1737">
        <v>1</v>
      </c>
      <c r="D1737" t="s">
        <v>27</v>
      </c>
      <c r="E1737" s="1">
        <v>450732745</v>
      </c>
      <c r="F1737" s="1">
        <v>7680687483</v>
      </c>
      <c r="G1737">
        <v>-31</v>
      </c>
      <c r="H1737">
        <v>-8</v>
      </c>
      <c r="I1737">
        <v>-39</v>
      </c>
      <c r="J1737">
        <v>-372</v>
      </c>
      <c r="K1737">
        <v>-411</v>
      </c>
      <c r="L1737">
        <v>-411</v>
      </c>
      <c r="M1737">
        <v>-411</v>
      </c>
      <c r="N1737">
        <v>511</v>
      </c>
      <c r="O1737">
        <v>37</v>
      </c>
      <c r="P1737">
        <v>137</v>
      </c>
      <c r="Q1737">
        <v>5568</v>
      </c>
      <c r="U1737" t="str">
        <f>VLOOKUP(D1737,Zone,2)</f>
        <v>Nord</v>
      </c>
      <c r="V1737">
        <f>WEEKNUM(A1737)</f>
        <v>20</v>
      </c>
    </row>
    <row r="1738" spans="1:22" x14ac:dyDescent="0.2">
      <c r="A1738" s="6">
        <v>43967</v>
      </c>
      <c r="B1738" t="s">
        <v>14</v>
      </c>
      <c r="C1738">
        <v>16</v>
      </c>
      <c r="D1738" t="s">
        <v>28</v>
      </c>
      <c r="E1738" s="1">
        <v>4112559576</v>
      </c>
      <c r="F1738" s="1">
        <v>1686736689</v>
      </c>
      <c r="G1738">
        <v>-13</v>
      </c>
      <c r="H1738">
        <v>-1</v>
      </c>
      <c r="I1738">
        <v>-14</v>
      </c>
      <c r="J1738">
        <v>-63</v>
      </c>
      <c r="K1738">
        <v>-77</v>
      </c>
      <c r="L1738">
        <v>-77</v>
      </c>
      <c r="M1738">
        <v>-77</v>
      </c>
      <c r="N1738">
        <v>83</v>
      </c>
      <c r="O1738">
        <v>2</v>
      </c>
      <c r="P1738">
        <v>8</v>
      </c>
      <c r="Q1738">
        <v>1924</v>
      </c>
      <c r="U1738" t="str">
        <f>VLOOKUP(D1738,Zone,2)</f>
        <v>Sud</v>
      </c>
      <c r="V1738">
        <f>WEEKNUM(A1738)</f>
        <v>20</v>
      </c>
    </row>
    <row r="1739" spans="1:22" x14ac:dyDescent="0.2">
      <c r="A1739" s="6">
        <v>43967</v>
      </c>
      <c r="B1739" t="s">
        <v>14</v>
      </c>
      <c r="C1739">
        <v>20</v>
      </c>
      <c r="D1739" t="s">
        <v>29</v>
      </c>
      <c r="E1739" s="1">
        <v>3921531192</v>
      </c>
      <c r="F1739" s="1">
        <v>9110616306</v>
      </c>
      <c r="G1739">
        <v>0</v>
      </c>
      <c r="H1739">
        <v>0</v>
      </c>
      <c r="I1739">
        <v>0</v>
      </c>
      <c r="J1739">
        <v>-46</v>
      </c>
      <c r="K1739">
        <v>-46</v>
      </c>
      <c r="L1739">
        <v>-46</v>
      </c>
      <c r="M1739">
        <v>-46</v>
      </c>
      <c r="N1739">
        <v>50</v>
      </c>
      <c r="O1739">
        <v>0</v>
      </c>
      <c r="P1739">
        <v>4</v>
      </c>
      <c r="Q1739">
        <v>1413</v>
      </c>
      <c r="U1739" t="str">
        <f>VLOOKUP(D1739,Zone,2)</f>
        <v>Sud</v>
      </c>
      <c r="V1739">
        <f>WEEKNUM(A1739)</f>
        <v>20</v>
      </c>
    </row>
    <row r="1740" spans="1:22" x14ac:dyDescent="0.2">
      <c r="A1740" s="6">
        <v>43967</v>
      </c>
      <c r="B1740" t="s">
        <v>14</v>
      </c>
      <c r="C1740">
        <v>19</v>
      </c>
      <c r="D1740" t="s">
        <v>30</v>
      </c>
      <c r="E1740" s="1">
        <v>3811569725</v>
      </c>
      <c r="F1740" s="1">
        <v>133623567</v>
      </c>
      <c r="G1740">
        <v>-39</v>
      </c>
      <c r="H1740">
        <v>1</v>
      </c>
      <c r="I1740">
        <v>-38</v>
      </c>
      <c r="J1740">
        <v>-63</v>
      </c>
      <c r="K1740">
        <v>-101</v>
      </c>
      <c r="L1740">
        <v>-101</v>
      </c>
      <c r="M1740">
        <v>-101</v>
      </c>
      <c r="N1740">
        <v>107</v>
      </c>
      <c r="O1740">
        <v>2</v>
      </c>
      <c r="P1740">
        <v>8</v>
      </c>
      <c r="Q1740">
        <v>2034</v>
      </c>
      <c r="U1740" t="str">
        <f>VLOOKUP(D1740,Zone,2)</f>
        <v>Sud</v>
      </c>
      <c r="V1740">
        <f>WEEKNUM(A1740)</f>
        <v>20</v>
      </c>
    </row>
    <row r="1741" spans="1:22" x14ac:dyDescent="0.2">
      <c r="A1741" s="6">
        <v>43967</v>
      </c>
      <c r="B1741" t="s">
        <v>14</v>
      </c>
      <c r="C1741">
        <v>9</v>
      </c>
      <c r="D1741" t="s">
        <v>31</v>
      </c>
      <c r="E1741" s="1">
        <v>4376923077</v>
      </c>
      <c r="F1741" s="1">
        <v>1125588885</v>
      </c>
      <c r="G1741">
        <v>-4</v>
      </c>
      <c r="H1741">
        <v>-1</v>
      </c>
      <c r="I1741">
        <v>-5</v>
      </c>
      <c r="J1741">
        <v>-220</v>
      </c>
      <c r="K1741">
        <v>-225</v>
      </c>
      <c r="L1741">
        <v>-225</v>
      </c>
      <c r="M1741">
        <v>-225</v>
      </c>
      <c r="N1741">
        <v>252</v>
      </c>
      <c r="O1741">
        <v>3</v>
      </c>
      <c r="P1741">
        <v>30</v>
      </c>
      <c r="Q1741">
        <v>3338</v>
      </c>
      <c r="U1741" t="str">
        <f>VLOOKUP(D1741,Zone,2)</f>
        <v>Centro</v>
      </c>
      <c r="V1741">
        <f>WEEKNUM(A1741)</f>
        <v>20</v>
      </c>
    </row>
    <row r="1742" spans="1:22" x14ac:dyDescent="0.2">
      <c r="A1742" s="6">
        <v>43967</v>
      </c>
      <c r="B1742" t="s">
        <v>14</v>
      </c>
      <c r="C1742">
        <v>10</v>
      </c>
      <c r="D1742" t="s">
        <v>32</v>
      </c>
      <c r="E1742" s="1">
        <v>4310675841</v>
      </c>
      <c r="F1742" s="1">
        <v>1238824698</v>
      </c>
      <c r="G1742">
        <v>0</v>
      </c>
      <c r="H1742">
        <v>0</v>
      </c>
      <c r="I1742">
        <v>0</v>
      </c>
      <c r="J1742">
        <v>-9</v>
      </c>
      <c r="K1742">
        <v>-9</v>
      </c>
      <c r="L1742">
        <v>-9</v>
      </c>
      <c r="M1742">
        <v>-9</v>
      </c>
      <c r="N1742">
        <v>9</v>
      </c>
      <c r="O1742">
        <v>0</v>
      </c>
      <c r="P1742">
        <v>0</v>
      </c>
      <c r="Q1742">
        <v>1369</v>
      </c>
      <c r="U1742" t="str">
        <f>VLOOKUP(D1742,Zone,2)</f>
        <v>Centro</v>
      </c>
      <c r="V1742">
        <f>WEEKNUM(A1742)</f>
        <v>20</v>
      </c>
    </row>
    <row r="1743" spans="1:22" x14ac:dyDescent="0.2">
      <c r="A1743" s="6">
        <v>43967</v>
      </c>
      <c r="B1743" t="s">
        <v>14</v>
      </c>
      <c r="C1743">
        <v>2</v>
      </c>
      <c r="D1743" t="s">
        <v>33</v>
      </c>
      <c r="E1743" s="1">
        <v>4573750286</v>
      </c>
      <c r="F1743" s="1">
        <v>7320149366</v>
      </c>
      <c r="G1743">
        <v>-4</v>
      </c>
      <c r="H1743">
        <v>0</v>
      </c>
      <c r="I1743">
        <v>-4</v>
      </c>
      <c r="J1743">
        <v>2</v>
      </c>
      <c r="K1743">
        <v>-2</v>
      </c>
      <c r="L1743">
        <v>-2</v>
      </c>
      <c r="M1743">
        <v>-2</v>
      </c>
      <c r="N1743">
        <v>3</v>
      </c>
      <c r="O1743">
        <v>0</v>
      </c>
      <c r="P1743">
        <v>1</v>
      </c>
      <c r="Q1743">
        <v>422</v>
      </c>
      <c r="U1743" t="str">
        <f>VLOOKUP(D1743,Zone,2)</f>
        <v>Nord</v>
      </c>
      <c r="V1743">
        <f>WEEKNUM(A1743)</f>
        <v>20</v>
      </c>
    </row>
    <row r="1744" spans="1:22" x14ac:dyDescent="0.2">
      <c r="A1744" s="6">
        <v>43967</v>
      </c>
      <c r="B1744" t="s">
        <v>14</v>
      </c>
      <c r="C1744">
        <v>5</v>
      </c>
      <c r="D1744" t="s">
        <v>34</v>
      </c>
      <c r="E1744" s="1">
        <v>4543490485</v>
      </c>
      <c r="F1744" s="1">
        <v>1233845213</v>
      </c>
      <c r="G1744">
        <v>-21</v>
      </c>
      <c r="H1744">
        <v>-4</v>
      </c>
      <c r="I1744">
        <v>-25</v>
      </c>
      <c r="J1744">
        <v>-252</v>
      </c>
      <c r="K1744">
        <v>-277</v>
      </c>
      <c r="L1744">
        <v>-277</v>
      </c>
      <c r="M1744">
        <v>-277</v>
      </c>
      <c r="N1744">
        <v>295</v>
      </c>
      <c r="O1744">
        <v>21</v>
      </c>
      <c r="P1744">
        <v>39</v>
      </c>
      <c r="Q1744">
        <v>12406</v>
      </c>
      <c r="U1744" t="str">
        <f>VLOOKUP(D1744,Zone,2)</f>
        <v>Nord</v>
      </c>
      <c r="V1744">
        <f>WEEKNUM(A1744)</f>
        <v>20</v>
      </c>
    </row>
    <row r="1745" spans="1:22" x14ac:dyDescent="0.2">
      <c r="A1745" s="6">
        <v>43968</v>
      </c>
      <c r="B1745" t="s">
        <v>14</v>
      </c>
      <c r="C1745">
        <v>13</v>
      </c>
      <c r="D1745" t="s">
        <v>15</v>
      </c>
      <c r="E1745" s="1">
        <v>4235122196</v>
      </c>
      <c r="F1745" s="1">
        <v>1339843823</v>
      </c>
      <c r="G1745">
        <v>-2</v>
      </c>
      <c r="H1745">
        <v>-1</v>
      </c>
      <c r="I1745">
        <v>-3</v>
      </c>
      <c r="J1745">
        <v>2</v>
      </c>
      <c r="K1745">
        <v>-1</v>
      </c>
      <c r="L1745">
        <v>-1</v>
      </c>
      <c r="M1745">
        <v>-1</v>
      </c>
      <c r="N1745">
        <v>7</v>
      </c>
      <c r="O1745">
        <v>2</v>
      </c>
      <c r="P1745">
        <v>8</v>
      </c>
      <c r="Q1745">
        <v>1545</v>
      </c>
      <c r="U1745" t="str">
        <f>VLOOKUP(D1745,Zone,2)</f>
        <v>Centro</v>
      </c>
      <c r="V1745">
        <f>WEEKNUM(A1745)</f>
        <v>21</v>
      </c>
    </row>
    <row r="1746" spans="1:22" x14ac:dyDescent="0.2">
      <c r="A1746" s="6">
        <v>43968</v>
      </c>
      <c r="B1746" t="s">
        <v>14</v>
      </c>
      <c r="C1746">
        <v>17</v>
      </c>
      <c r="D1746" t="s">
        <v>16</v>
      </c>
      <c r="E1746" s="1">
        <v>4063947052</v>
      </c>
      <c r="F1746" s="1">
        <v>1580514834</v>
      </c>
      <c r="G1746">
        <v>0</v>
      </c>
      <c r="H1746">
        <v>0</v>
      </c>
      <c r="I1746">
        <v>0</v>
      </c>
      <c r="J1746">
        <v>-9</v>
      </c>
      <c r="K1746">
        <v>-9</v>
      </c>
      <c r="L1746">
        <v>-9</v>
      </c>
      <c r="M1746">
        <v>-9</v>
      </c>
      <c r="N1746">
        <v>11</v>
      </c>
      <c r="O1746">
        <v>0</v>
      </c>
      <c r="P1746">
        <v>2</v>
      </c>
      <c r="Q1746">
        <v>671</v>
      </c>
      <c r="U1746" t="str">
        <f>VLOOKUP(D1746,Zone,2)</f>
        <v>Sud</v>
      </c>
      <c r="V1746">
        <f>WEEKNUM(A1746)</f>
        <v>21</v>
      </c>
    </row>
    <row r="1747" spans="1:22" x14ac:dyDescent="0.2">
      <c r="A1747" s="6">
        <v>43968</v>
      </c>
      <c r="B1747" t="s">
        <v>14</v>
      </c>
      <c r="C1747">
        <v>18</v>
      </c>
      <c r="D1747" t="s">
        <v>17</v>
      </c>
      <c r="E1747" s="1">
        <v>3890597598</v>
      </c>
      <c r="F1747" s="1">
        <v>1659440194</v>
      </c>
      <c r="G1747">
        <v>0</v>
      </c>
      <c r="H1747">
        <v>0</v>
      </c>
      <c r="I1747">
        <v>0</v>
      </c>
      <c r="J1747">
        <v>-52</v>
      </c>
      <c r="K1747">
        <v>-52</v>
      </c>
      <c r="L1747">
        <v>-52</v>
      </c>
      <c r="M1747">
        <v>-52</v>
      </c>
      <c r="N1747">
        <v>52</v>
      </c>
      <c r="O1747">
        <v>0</v>
      </c>
      <c r="P1747">
        <v>0</v>
      </c>
      <c r="Q1747">
        <v>1213</v>
      </c>
      <c r="U1747" t="str">
        <f>VLOOKUP(D1747,Zone,2)</f>
        <v>Sud</v>
      </c>
      <c r="V1747">
        <f>WEEKNUM(A1747)</f>
        <v>21</v>
      </c>
    </row>
    <row r="1748" spans="1:22" x14ac:dyDescent="0.2">
      <c r="A1748" s="6">
        <v>43968</v>
      </c>
      <c r="B1748" t="s">
        <v>14</v>
      </c>
      <c r="C1748">
        <v>15</v>
      </c>
      <c r="D1748" t="s">
        <v>18</v>
      </c>
      <c r="E1748" s="1">
        <v>4083956555</v>
      </c>
      <c r="F1748" s="1">
        <v>1425084984</v>
      </c>
      <c r="G1748">
        <v>-9</v>
      </c>
      <c r="H1748">
        <v>1</v>
      </c>
      <c r="I1748">
        <v>-8</v>
      </c>
      <c r="J1748">
        <v>-6</v>
      </c>
      <c r="K1748">
        <v>-14</v>
      </c>
      <c r="L1748">
        <v>-14</v>
      </c>
      <c r="M1748">
        <v>-14</v>
      </c>
      <c r="N1748">
        <v>30</v>
      </c>
      <c r="O1748">
        <v>0</v>
      </c>
      <c r="P1748">
        <v>16</v>
      </c>
      <c r="Q1748">
        <v>3526</v>
      </c>
      <c r="U1748" t="str">
        <f>VLOOKUP(D1748,Zone,2)</f>
        <v>Sud</v>
      </c>
      <c r="V1748">
        <f>WEEKNUM(A1748)</f>
        <v>21</v>
      </c>
    </row>
    <row r="1749" spans="1:22" x14ac:dyDescent="0.2">
      <c r="A1749" s="6">
        <v>43968</v>
      </c>
      <c r="B1749" t="s">
        <v>14</v>
      </c>
      <c r="C1749">
        <v>8</v>
      </c>
      <c r="D1749" t="s">
        <v>46</v>
      </c>
      <c r="E1749" s="1">
        <v>4449436681</v>
      </c>
      <c r="F1749" s="1">
        <v>113417208</v>
      </c>
      <c r="G1749">
        <v>-19</v>
      </c>
      <c r="H1749">
        <v>-1</v>
      </c>
      <c r="I1749">
        <v>-20</v>
      </c>
      <c r="J1749">
        <v>-176</v>
      </c>
      <c r="K1749">
        <v>-196</v>
      </c>
      <c r="L1749">
        <v>-196</v>
      </c>
      <c r="M1749">
        <v>-196</v>
      </c>
      <c r="N1749">
        <v>233</v>
      </c>
      <c r="O1749">
        <v>13</v>
      </c>
      <c r="P1749">
        <v>50</v>
      </c>
      <c r="Q1749">
        <v>2832</v>
      </c>
      <c r="U1749" t="str">
        <f>VLOOKUP(D1749,Zone,2)</f>
        <v>Nord</v>
      </c>
      <c r="V1749">
        <f>WEEKNUM(A1749)</f>
        <v>21</v>
      </c>
    </row>
    <row r="1750" spans="1:22" x14ac:dyDescent="0.2">
      <c r="A1750" s="6">
        <v>43968</v>
      </c>
      <c r="B1750" t="s">
        <v>14</v>
      </c>
      <c r="C1750">
        <v>6</v>
      </c>
      <c r="D1750" t="s">
        <v>19</v>
      </c>
      <c r="E1750" s="1">
        <v>456494354</v>
      </c>
      <c r="F1750" s="1">
        <v>1376813649</v>
      </c>
      <c r="G1750">
        <v>1</v>
      </c>
      <c r="H1750">
        <v>0</v>
      </c>
      <c r="I1750">
        <v>1</v>
      </c>
      <c r="J1750">
        <v>-27</v>
      </c>
      <c r="K1750">
        <v>-26</v>
      </c>
      <c r="L1750">
        <v>-26</v>
      </c>
      <c r="M1750">
        <v>-26</v>
      </c>
      <c r="N1750">
        <v>34</v>
      </c>
      <c r="O1750">
        <v>0</v>
      </c>
      <c r="P1750">
        <v>8</v>
      </c>
      <c r="Q1750">
        <v>2362</v>
      </c>
      <c r="U1750" t="str">
        <f>VLOOKUP(D1750,Zone,2)</f>
        <v>Nord</v>
      </c>
      <c r="V1750">
        <f>WEEKNUM(A1750)</f>
        <v>21</v>
      </c>
    </row>
    <row r="1751" spans="1:22" x14ac:dyDescent="0.2">
      <c r="A1751" s="6">
        <v>43968</v>
      </c>
      <c r="B1751" t="s">
        <v>14</v>
      </c>
      <c r="C1751">
        <v>12</v>
      </c>
      <c r="D1751" t="s">
        <v>20</v>
      </c>
      <c r="E1751" s="1">
        <v>4189277044</v>
      </c>
      <c r="F1751" s="1">
        <v>1248366722</v>
      </c>
      <c r="G1751">
        <v>-6</v>
      </c>
      <c r="H1751">
        <v>-2</v>
      </c>
      <c r="I1751">
        <v>-8</v>
      </c>
      <c r="J1751">
        <v>-104</v>
      </c>
      <c r="K1751">
        <v>-112</v>
      </c>
      <c r="L1751">
        <v>-112</v>
      </c>
      <c r="M1751">
        <v>-112</v>
      </c>
      <c r="N1751">
        <v>156</v>
      </c>
      <c r="O1751">
        <v>6</v>
      </c>
      <c r="P1751">
        <v>50</v>
      </c>
      <c r="Q1751">
        <v>4228</v>
      </c>
      <c r="U1751" t="str">
        <f>VLOOKUP(D1751,Zone,2)</f>
        <v>Centro</v>
      </c>
      <c r="V1751">
        <f>WEEKNUM(A1751)</f>
        <v>21</v>
      </c>
    </row>
    <row r="1752" spans="1:22" x14ac:dyDescent="0.2">
      <c r="A1752" s="6">
        <v>43968</v>
      </c>
      <c r="B1752" t="s">
        <v>14</v>
      </c>
      <c r="C1752">
        <v>7</v>
      </c>
      <c r="D1752" t="s">
        <v>21</v>
      </c>
      <c r="E1752" s="1">
        <v>4441149315</v>
      </c>
      <c r="F1752" s="1">
        <v>89326992</v>
      </c>
      <c r="G1752">
        <v>-9</v>
      </c>
      <c r="H1752">
        <v>-2</v>
      </c>
      <c r="I1752">
        <v>-11</v>
      </c>
      <c r="J1752">
        <v>-66</v>
      </c>
      <c r="K1752">
        <v>-77</v>
      </c>
      <c r="L1752">
        <v>-77</v>
      </c>
      <c r="M1752">
        <v>-77</v>
      </c>
      <c r="N1752">
        <v>116</v>
      </c>
      <c r="O1752">
        <v>9</v>
      </c>
      <c r="P1752">
        <v>48</v>
      </c>
      <c r="Q1752">
        <v>2086</v>
      </c>
      <c r="U1752" t="str">
        <f>VLOOKUP(D1752,Zone,2)</f>
        <v>Nord</v>
      </c>
      <c r="V1752">
        <f>WEEKNUM(A1752)</f>
        <v>21</v>
      </c>
    </row>
    <row r="1753" spans="1:22" x14ac:dyDescent="0.2">
      <c r="A1753" s="6">
        <v>43968</v>
      </c>
      <c r="B1753" t="s">
        <v>14</v>
      </c>
      <c r="C1753">
        <v>3</v>
      </c>
      <c r="D1753" t="s">
        <v>22</v>
      </c>
      <c r="E1753" s="1">
        <v>4546679409</v>
      </c>
      <c r="F1753" s="1">
        <v>9190347404</v>
      </c>
      <c r="G1753">
        <v>-41</v>
      </c>
      <c r="H1753">
        <v>-13</v>
      </c>
      <c r="I1753">
        <v>-54</v>
      </c>
      <c r="J1753">
        <v>-195</v>
      </c>
      <c r="K1753">
        <v>-249</v>
      </c>
      <c r="L1753">
        <v>-249</v>
      </c>
      <c r="M1753">
        <v>-249</v>
      </c>
      <c r="N1753">
        <v>506</v>
      </c>
      <c r="O1753">
        <v>69</v>
      </c>
      <c r="P1753">
        <v>326</v>
      </c>
      <c r="Q1753">
        <v>11809</v>
      </c>
      <c r="U1753" t="str">
        <f>VLOOKUP(D1753,Zone,2)</f>
        <v>Nord</v>
      </c>
      <c r="V1753">
        <f>WEEKNUM(A1753)</f>
        <v>21</v>
      </c>
    </row>
    <row r="1754" spans="1:22" x14ac:dyDescent="0.2">
      <c r="A1754" s="6">
        <v>43968</v>
      </c>
      <c r="B1754" t="s">
        <v>14</v>
      </c>
      <c r="C1754">
        <v>11</v>
      </c>
      <c r="D1754" t="s">
        <v>23</v>
      </c>
      <c r="E1754" s="1">
        <v>4361675973</v>
      </c>
      <c r="F1754" s="1">
        <v>135188753</v>
      </c>
      <c r="G1754">
        <v>-3</v>
      </c>
      <c r="H1754">
        <v>1</v>
      </c>
      <c r="I1754">
        <v>-2</v>
      </c>
      <c r="J1754">
        <v>-90</v>
      </c>
      <c r="K1754">
        <v>-92</v>
      </c>
      <c r="L1754">
        <v>-92</v>
      </c>
      <c r="M1754">
        <v>-92</v>
      </c>
      <c r="N1754">
        <v>115</v>
      </c>
      <c r="O1754">
        <v>2</v>
      </c>
      <c r="P1754">
        <v>25</v>
      </c>
      <c r="Q1754">
        <v>1445</v>
      </c>
      <c r="U1754" t="str">
        <f>VLOOKUP(D1754,Zone,2)</f>
        <v>Centro</v>
      </c>
      <c r="V1754">
        <f>WEEKNUM(A1754)</f>
        <v>21</v>
      </c>
    </row>
    <row r="1755" spans="1:22" x14ac:dyDescent="0.2">
      <c r="A1755" s="6">
        <v>43968</v>
      </c>
      <c r="B1755" t="s">
        <v>14</v>
      </c>
      <c r="C1755">
        <v>14</v>
      </c>
      <c r="D1755" t="s">
        <v>24</v>
      </c>
      <c r="E1755" s="1">
        <v>4155774754</v>
      </c>
      <c r="F1755" s="1">
        <v>1465916051</v>
      </c>
      <c r="G1755">
        <v>3</v>
      </c>
      <c r="H1755">
        <v>0</v>
      </c>
      <c r="I1755">
        <v>3</v>
      </c>
      <c r="J1755">
        <v>-2</v>
      </c>
      <c r="K1755">
        <v>1</v>
      </c>
      <c r="L1755">
        <v>1</v>
      </c>
      <c r="M1755">
        <v>1</v>
      </c>
      <c r="N1755">
        <v>0</v>
      </c>
      <c r="O1755">
        <v>0</v>
      </c>
      <c r="P1755">
        <v>1</v>
      </c>
      <c r="Q1755">
        <v>226</v>
      </c>
      <c r="U1755" t="str">
        <f>VLOOKUP(D1755,Zone,2)</f>
        <v>Sud</v>
      </c>
      <c r="V1755">
        <f>WEEKNUM(A1755)</f>
        <v>21</v>
      </c>
    </row>
    <row r="1756" spans="1:22" x14ac:dyDescent="0.2">
      <c r="A1756" s="6">
        <v>43968</v>
      </c>
      <c r="B1756" t="s">
        <v>14</v>
      </c>
      <c r="C1756">
        <v>21</v>
      </c>
      <c r="D1756" t="s">
        <v>25</v>
      </c>
      <c r="E1756" s="1">
        <v>4649933453</v>
      </c>
      <c r="F1756" s="1">
        <v>1135662422</v>
      </c>
      <c r="G1756">
        <v>2</v>
      </c>
      <c r="H1756">
        <v>0</v>
      </c>
      <c r="I1756">
        <v>2</v>
      </c>
      <c r="J1756">
        <v>-31</v>
      </c>
      <c r="K1756">
        <v>-29</v>
      </c>
      <c r="L1756">
        <v>-29</v>
      </c>
      <c r="M1756">
        <v>-29</v>
      </c>
      <c r="N1756">
        <v>32</v>
      </c>
      <c r="O1756">
        <v>0</v>
      </c>
      <c r="P1756">
        <v>3</v>
      </c>
      <c r="Q1756">
        <v>725</v>
      </c>
      <c r="U1756" t="str">
        <f>VLOOKUP(D1756,Zone,2)</f>
        <v>Nord</v>
      </c>
      <c r="V1756">
        <f>WEEKNUM(A1756)</f>
        <v>21</v>
      </c>
    </row>
    <row r="1757" spans="1:22" x14ac:dyDescent="0.2">
      <c r="A1757" s="6">
        <v>43968</v>
      </c>
      <c r="B1757" t="s">
        <v>14</v>
      </c>
      <c r="C1757">
        <v>22</v>
      </c>
      <c r="D1757" t="s">
        <v>26</v>
      </c>
      <c r="E1757" s="1">
        <v>4606893511</v>
      </c>
      <c r="F1757" s="1">
        <v>1112123097</v>
      </c>
      <c r="G1757">
        <v>-3</v>
      </c>
      <c r="H1757">
        <v>0</v>
      </c>
      <c r="I1757">
        <v>-3</v>
      </c>
      <c r="J1757">
        <v>-41</v>
      </c>
      <c r="K1757">
        <v>-44</v>
      </c>
      <c r="L1757">
        <v>-44</v>
      </c>
      <c r="M1757">
        <v>-44</v>
      </c>
      <c r="N1757">
        <v>56</v>
      </c>
      <c r="O1757">
        <v>0</v>
      </c>
      <c r="P1757">
        <v>12</v>
      </c>
      <c r="Q1757">
        <v>4276</v>
      </c>
      <c r="U1757" t="str">
        <f>VLOOKUP(D1757,Zone,2)</f>
        <v>Nord</v>
      </c>
      <c r="V1757">
        <f>WEEKNUM(A1757)</f>
        <v>21</v>
      </c>
    </row>
    <row r="1758" spans="1:22" x14ac:dyDescent="0.2">
      <c r="A1758" s="6">
        <v>43968</v>
      </c>
      <c r="B1758" t="s">
        <v>14</v>
      </c>
      <c r="C1758">
        <v>1</v>
      </c>
      <c r="D1758" t="s">
        <v>27</v>
      </c>
      <c r="E1758" s="1">
        <v>450732745</v>
      </c>
      <c r="F1758" s="1">
        <v>7680687483</v>
      </c>
      <c r="G1758">
        <v>58</v>
      </c>
      <c r="H1758">
        <v>1</v>
      </c>
      <c r="I1758">
        <v>59</v>
      </c>
      <c r="J1758">
        <v>-522</v>
      </c>
      <c r="K1758">
        <v>-463</v>
      </c>
      <c r="L1758">
        <v>-463</v>
      </c>
      <c r="M1758">
        <v>-463</v>
      </c>
      <c r="N1758">
        <v>509</v>
      </c>
      <c r="O1758">
        <v>18</v>
      </c>
      <c r="P1758">
        <v>64</v>
      </c>
      <c r="Q1758">
        <v>4296</v>
      </c>
      <c r="U1758" t="str">
        <f>VLOOKUP(D1758,Zone,2)</f>
        <v>Nord</v>
      </c>
      <c r="V1758">
        <f>WEEKNUM(A1758)</f>
        <v>21</v>
      </c>
    </row>
    <row r="1759" spans="1:22" x14ac:dyDescent="0.2">
      <c r="A1759" s="6">
        <v>43968</v>
      </c>
      <c r="B1759" t="s">
        <v>14</v>
      </c>
      <c r="C1759">
        <v>16</v>
      </c>
      <c r="D1759" t="s">
        <v>28</v>
      </c>
      <c r="E1759" s="1">
        <v>4112559576</v>
      </c>
      <c r="F1759" s="1">
        <v>1686736689</v>
      </c>
      <c r="G1759">
        <v>-9</v>
      </c>
      <c r="H1759">
        <v>-1</v>
      </c>
      <c r="I1759">
        <v>-10</v>
      </c>
      <c r="J1759">
        <v>-77</v>
      </c>
      <c r="K1759">
        <v>-87</v>
      </c>
      <c r="L1759">
        <v>-87</v>
      </c>
      <c r="M1759">
        <v>-87</v>
      </c>
      <c r="N1759">
        <v>85</v>
      </c>
      <c r="O1759">
        <v>7</v>
      </c>
      <c r="P1759">
        <v>5</v>
      </c>
      <c r="Q1759">
        <v>1424</v>
      </c>
      <c r="U1759" t="str">
        <f>VLOOKUP(D1759,Zone,2)</f>
        <v>Sud</v>
      </c>
      <c r="V1759">
        <f>WEEKNUM(A1759)</f>
        <v>21</v>
      </c>
    </row>
    <row r="1760" spans="1:22" x14ac:dyDescent="0.2">
      <c r="A1760" s="6">
        <v>43968</v>
      </c>
      <c r="B1760" t="s">
        <v>14</v>
      </c>
      <c r="C1760">
        <v>20</v>
      </c>
      <c r="D1760" t="s">
        <v>29</v>
      </c>
      <c r="E1760" s="1">
        <v>3921531192</v>
      </c>
      <c r="F1760" s="1">
        <v>9110616306</v>
      </c>
      <c r="G1760">
        <v>1</v>
      </c>
      <c r="H1760">
        <v>0</v>
      </c>
      <c r="I1760">
        <v>1</v>
      </c>
      <c r="J1760">
        <v>-11</v>
      </c>
      <c r="K1760">
        <v>-10</v>
      </c>
      <c r="L1760">
        <v>-10</v>
      </c>
      <c r="M1760">
        <v>-10</v>
      </c>
      <c r="N1760">
        <v>11</v>
      </c>
      <c r="O1760">
        <v>0</v>
      </c>
      <c r="P1760">
        <v>1</v>
      </c>
      <c r="Q1760">
        <v>992</v>
      </c>
      <c r="U1760" t="str">
        <f>VLOOKUP(D1760,Zone,2)</f>
        <v>Sud</v>
      </c>
      <c r="V1760">
        <f>WEEKNUM(A1760)</f>
        <v>21</v>
      </c>
    </row>
    <row r="1761" spans="1:22" x14ac:dyDescent="0.2">
      <c r="A1761" s="6">
        <v>43968</v>
      </c>
      <c r="B1761" t="s">
        <v>14</v>
      </c>
      <c r="C1761">
        <v>19</v>
      </c>
      <c r="D1761" t="s">
        <v>30</v>
      </c>
      <c r="E1761" s="1">
        <v>3811569725</v>
      </c>
      <c r="F1761" s="1">
        <v>133623567</v>
      </c>
      <c r="G1761">
        <v>-14</v>
      </c>
      <c r="H1761">
        <v>1</v>
      </c>
      <c r="I1761">
        <v>-13</v>
      </c>
      <c r="J1761">
        <v>-91</v>
      </c>
      <c r="K1761">
        <v>-104</v>
      </c>
      <c r="L1761">
        <v>-104</v>
      </c>
      <c r="M1761">
        <v>-104</v>
      </c>
      <c r="N1761">
        <v>108</v>
      </c>
      <c r="O1761">
        <v>2</v>
      </c>
      <c r="P1761">
        <v>6</v>
      </c>
      <c r="Q1761">
        <v>2463</v>
      </c>
      <c r="U1761" t="str">
        <f>VLOOKUP(D1761,Zone,2)</f>
        <v>Sud</v>
      </c>
      <c r="V1761">
        <f>WEEKNUM(A1761)</f>
        <v>21</v>
      </c>
    </row>
    <row r="1762" spans="1:22" x14ac:dyDescent="0.2">
      <c r="A1762" s="6">
        <v>43968</v>
      </c>
      <c r="B1762" t="s">
        <v>14</v>
      </c>
      <c r="C1762">
        <v>9</v>
      </c>
      <c r="D1762" t="s">
        <v>31</v>
      </c>
      <c r="E1762" s="1">
        <v>4376923077</v>
      </c>
      <c r="F1762" s="1">
        <v>1125588885</v>
      </c>
      <c r="G1762">
        <v>-20</v>
      </c>
      <c r="H1762">
        <v>1</v>
      </c>
      <c r="I1762">
        <v>-19</v>
      </c>
      <c r="J1762">
        <v>-122</v>
      </c>
      <c r="K1762">
        <v>-141</v>
      </c>
      <c r="L1762">
        <v>-141</v>
      </c>
      <c r="M1762">
        <v>-141</v>
      </c>
      <c r="N1762">
        <v>171</v>
      </c>
      <c r="O1762">
        <v>5</v>
      </c>
      <c r="P1762">
        <v>35</v>
      </c>
      <c r="Q1762">
        <v>3319</v>
      </c>
      <c r="U1762" t="str">
        <f>VLOOKUP(D1762,Zone,2)</f>
        <v>Centro</v>
      </c>
      <c r="V1762">
        <f>WEEKNUM(A1762)</f>
        <v>21</v>
      </c>
    </row>
    <row r="1763" spans="1:22" x14ac:dyDescent="0.2">
      <c r="A1763" s="6">
        <v>43968</v>
      </c>
      <c r="B1763" t="s">
        <v>14</v>
      </c>
      <c r="C1763">
        <v>10</v>
      </c>
      <c r="D1763" t="s">
        <v>32</v>
      </c>
      <c r="E1763" s="1">
        <v>4310675841</v>
      </c>
      <c r="F1763" s="1">
        <v>1238824698</v>
      </c>
      <c r="G1763">
        <v>0</v>
      </c>
      <c r="H1763">
        <v>0</v>
      </c>
      <c r="I1763">
        <v>0</v>
      </c>
      <c r="J1763">
        <v>-3</v>
      </c>
      <c r="K1763">
        <v>-3</v>
      </c>
      <c r="L1763">
        <v>-3</v>
      </c>
      <c r="M1763">
        <v>-3</v>
      </c>
      <c r="N1763">
        <v>5</v>
      </c>
      <c r="O1763">
        <v>0</v>
      </c>
      <c r="P1763">
        <v>2</v>
      </c>
      <c r="Q1763">
        <v>786</v>
      </c>
      <c r="U1763" t="str">
        <f>VLOOKUP(D1763,Zone,2)</f>
        <v>Centro</v>
      </c>
      <c r="V1763">
        <f>WEEKNUM(A1763)</f>
        <v>21</v>
      </c>
    </row>
    <row r="1764" spans="1:22" x14ac:dyDescent="0.2">
      <c r="A1764" s="6">
        <v>43968</v>
      </c>
      <c r="B1764" t="s">
        <v>14</v>
      </c>
      <c r="C1764">
        <v>2</v>
      </c>
      <c r="D1764" t="s">
        <v>33</v>
      </c>
      <c r="E1764" s="1">
        <v>4573750286</v>
      </c>
      <c r="F1764" s="1">
        <v>7320149366</v>
      </c>
      <c r="G1764">
        <v>-2</v>
      </c>
      <c r="H1764">
        <v>0</v>
      </c>
      <c r="I1764">
        <v>-2</v>
      </c>
      <c r="J1764">
        <v>-5</v>
      </c>
      <c r="K1764">
        <v>-7</v>
      </c>
      <c r="L1764">
        <v>-7</v>
      </c>
      <c r="M1764">
        <v>-7</v>
      </c>
      <c r="N1764">
        <v>6</v>
      </c>
      <c r="O1764">
        <v>1</v>
      </c>
      <c r="P1764">
        <v>0</v>
      </c>
      <c r="Q1764">
        <v>334</v>
      </c>
      <c r="U1764" t="str">
        <f>VLOOKUP(D1764,Zone,2)</f>
        <v>Nord</v>
      </c>
      <c r="V1764">
        <f>WEEKNUM(A1764)</f>
        <v>21</v>
      </c>
    </row>
    <row r="1765" spans="1:22" x14ac:dyDescent="0.2">
      <c r="A1765" s="6">
        <v>43968</v>
      </c>
      <c r="B1765" t="s">
        <v>14</v>
      </c>
      <c r="C1765">
        <v>5</v>
      </c>
      <c r="D1765" t="s">
        <v>34</v>
      </c>
      <c r="E1765" s="1">
        <v>4543490485</v>
      </c>
      <c r="F1765" s="1">
        <v>1233845213</v>
      </c>
      <c r="G1765">
        <v>-17</v>
      </c>
      <c r="H1765">
        <v>2</v>
      </c>
      <c r="I1765">
        <v>-15</v>
      </c>
      <c r="J1765">
        <v>-106</v>
      </c>
      <c r="K1765">
        <v>-121</v>
      </c>
      <c r="L1765">
        <v>-121</v>
      </c>
      <c r="M1765">
        <v>-121</v>
      </c>
      <c r="N1765">
        <v>123</v>
      </c>
      <c r="O1765">
        <v>11</v>
      </c>
      <c r="P1765">
        <v>13</v>
      </c>
      <c r="Q1765">
        <v>9543</v>
      </c>
      <c r="U1765" t="str">
        <f>VLOOKUP(D1765,Zone,2)</f>
        <v>Nord</v>
      </c>
      <c r="V1765">
        <f>WEEKNUM(A1765)</f>
        <v>21</v>
      </c>
    </row>
    <row r="1766" spans="1:22" x14ac:dyDescent="0.2">
      <c r="A1766" s="6">
        <v>43969</v>
      </c>
      <c r="B1766" t="s">
        <v>14</v>
      </c>
      <c r="C1766">
        <v>13</v>
      </c>
      <c r="D1766" t="s">
        <v>15</v>
      </c>
      <c r="E1766" s="1">
        <v>4235122196</v>
      </c>
      <c r="F1766" s="1">
        <v>1339843823</v>
      </c>
      <c r="G1766">
        <v>-2</v>
      </c>
      <c r="H1766">
        <v>0</v>
      </c>
      <c r="I1766">
        <v>-2</v>
      </c>
      <c r="J1766">
        <v>-7</v>
      </c>
      <c r="K1766">
        <v>-9</v>
      </c>
      <c r="L1766">
        <v>-9</v>
      </c>
      <c r="M1766">
        <v>-9</v>
      </c>
      <c r="N1766">
        <v>13</v>
      </c>
      <c r="O1766">
        <v>3</v>
      </c>
      <c r="P1766">
        <v>7</v>
      </c>
      <c r="Q1766">
        <v>680</v>
      </c>
      <c r="U1766" t="str">
        <f>VLOOKUP(D1766,Zone,2)</f>
        <v>Centro</v>
      </c>
      <c r="V1766">
        <f>WEEKNUM(A1766)</f>
        <v>21</v>
      </c>
    </row>
    <row r="1767" spans="1:22" x14ac:dyDescent="0.2">
      <c r="A1767" s="6">
        <v>43969</v>
      </c>
      <c r="B1767" t="s">
        <v>14</v>
      </c>
      <c r="C1767">
        <v>17</v>
      </c>
      <c r="D1767" t="s">
        <v>16</v>
      </c>
      <c r="E1767" s="1">
        <v>4063947052</v>
      </c>
      <c r="F1767" s="1">
        <v>1580514834</v>
      </c>
      <c r="G1767">
        <v>0</v>
      </c>
      <c r="H1767">
        <v>0</v>
      </c>
      <c r="I1767">
        <v>0</v>
      </c>
      <c r="J1767">
        <v>-11</v>
      </c>
      <c r="K1767">
        <v>-11</v>
      </c>
      <c r="L1767">
        <v>-11</v>
      </c>
      <c r="M1767">
        <v>-11</v>
      </c>
      <c r="N1767">
        <v>11</v>
      </c>
      <c r="O1767">
        <v>0</v>
      </c>
      <c r="P1767">
        <v>0</v>
      </c>
      <c r="Q1767">
        <v>414</v>
      </c>
      <c r="U1767" t="str">
        <f>VLOOKUP(D1767,Zone,2)</f>
        <v>Sud</v>
      </c>
      <c r="V1767">
        <f>WEEKNUM(A1767)</f>
        <v>21</v>
      </c>
    </row>
    <row r="1768" spans="1:22" x14ac:dyDescent="0.2">
      <c r="A1768" s="6">
        <v>43969</v>
      </c>
      <c r="B1768" t="s">
        <v>14</v>
      </c>
      <c r="C1768">
        <v>18</v>
      </c>
      <c r="D1768" t="s">
        <v>17</v>
      </c>
      <c r="E1768" s="1">
        <v>3890597598</v>
      </c>
      <c r="F1768" s="1">
        <v>1659440194</v>
      </c>
      <c r="G1768">
        <v>-3</v>
      </c>
      <c r="H1768">
        <v>0</v>
      </c>
      <c r="I1768">
        <v>-3</v>
      </c>
      <c r="J1768">
        <v>-18</v>
      </c>
      <c r="K1768">
        <v>-21</v>
      </c>
      <c r="L1768">
        <v>-21</v>
      </c>
      <c r="M1768">
        <v>-21</v>
      </c>
      <c r="N1768">
        <v>21</v>
      </c>
      <c r="O1768">
        <v>0</v>
      </c>
      <c r="P1768">
        <v>0</v>
      </c>
      <c r="Q1768">
        <v>863</v>
      </c>
      <c r="U1768" t="str">
        <f>VLOOKUP(D1768,Zone,2)</f>
        <v>Sud</v>
      </c>
      <c r="V1768">
        <f>WEEKNUM(A1768)</f>
        <v>21</v>
      </c>
    </row>
    <row r="1769" spans="1:22" x14ac:dyDescent="0.2">
      <c r="A1769" s="6">
        <v>43969</v>
      </c>
      <c r="B1769" t="s">
        <v>14</v>
      </c>
      <c r="C1769">
        <v>15</v>
      </c>
      <c r="D1769" t="s">
        <v>18</v>
      </c>
      <c r="E1769" s="1">
        <v>4083956555</v>
      </c>
      <c r="F1769" s="1">
        <v>1425084984</v>
      </c>
      <c r="G1769">
        <v>0</v>
      </c>
      <c r="H1769">
        <v>0</v>
      </c>
      <c r="I1769">
        <v>0</v>
      </c>
      <c r="J1769">
        <v>-23</v>
      </c>
      <c r="K1769">
        <v>-23</v>
      </c>
      <c r="L1769">
        <v>-23</v>
      </c>
      <c r="M1769">
        <v>-23</v>
      </c>
      <c r="N1769">
        <v>31</v>
      </c>
      <c r="O1769">
        <v>3</v>
      </c>
      <c r="P1769">
        <v>11</v>
      </c>
      <c r="Q1769">
        <v>3691</v>
      </c>
      <c r="U1769" t="str">
        <f>VLOOKUP(D1769,Zone,2)</f>
        <v>Sud</v>
      </c>
      <c r="V1769">
        <f>WEEKNUM(A1769)</f>
        <v>21</v>
      </c>
    </row>
    <row r="1770" spans="1:22" x14ac:dyDescent="0.2">
      <c r="A1770" s="6">
        <v>43969</v>
      </c>
      <c r="B1770" t="s">
        <v>14</v>
      </c>
      <c r="C1770">
        <v>8</v>
      </c>
      <c r="D1770" t="s">
        <v>46</v>
      </c>
      <c r="E1770" s="1">
        <v>4449436681</v>
      </c>
      <c r="F1770" s="1">
        <v>113417208</v>
      </c>
      <c r="G1770">
        <v>-13</v>
      </c>
      <c r="H1770">
        <v>-6</v>
      </c>
      <c r="I1770">
        <v>-19</v>
      </c>
      <c r="J1770">
        <v>-112</v>
      </c>
      <c r="K1770">
        <v>-131</v>
      </c>
      <c r="L1770">
        <v>-131</v>
      </c>
      <c r="M1770">
        <v>-131</v>
      </c>
      <c r="N1770">
        <v>153</v>
      </c>
      <c r="O1770">
        <v>13</v>
      </c>
      <c r="P1770">
        <v>35</v>
      </c>
      <c r="Q1770">
        <v>2782</v>
      </c>
      <c r="U1770" t="str">
        <f>VLOOKUP(D1770,Zone,2)</f>
        <v>Nord</v>
      </c>
      <c r="V1770">
        <f>WEEKNUM(A1770)</f>
        <v>21</v>
      </c>
    </row>
    <row r="1771" spans="1:22" x14ac:dyDescent="0.2">
      <c r="A1771" s="6">
        <v>43969</v>
      </c>
      <c r="B1771" t="s">
        <v>14</v>
      </c>
      <c r="C1771">
        <v>6</v>
      </c>
      <c r="D1771" t="s">
        <v>19</v>
      </c>
      <c r="E1771" s="1">
        <v>456494354</v>
      </c>
      <c r="F1771" s="1">
        <v>1376813649</v>
      </c>
      <c r="G1771">
        <v>1</v>
      </c>
      <c r="H1771">
        <v>0</v>
      </c>
      <c r="I1771">
        <v>1</v>
      </c>
      <c r="J1771">
        <v>-34</v>
      </c>
      <c r="K1771">
        <v>-33</v>
      </c>
      <c r="L1771">
        <v>-33</v>
      </c>
      <c r="M1771">
        <v>-33</v>
      </c>
      <c r="N1771">
        <v>39</v>
      </c>
      <c r="O1771">
        <v>1</v>
      </c>
      <c r="P1771">
        <v>7</v>
      </c>
      <c r="Q1771">
        <v>818</v>
      </c>
      <c r="U1771" t="str">
        <f>VLOOKUP(D1771,Zone,2)</f>
        <v>Nord</v>
      </c>
      <c r="V1771">
        <f>WEEKNUM(A1771)</f>
        <v>21</v>
      </c>
    </row>
    <row r="1772" spans="1:22" x14ac:dyDescent="0.2">
      <c r="A1772" s="6">
        <v>43969</v>
      </c>
      <c r="B1772" t="s">
        <v>14</v>
      </c>
      <c r="C1772">
        <v>12</v>
      </c>
      <c r="D1772" t="s">
        <v>20</v>
      </c>
      <c r="E1772" s="1">
        <v>4189277044</v>
      </c>
      <c r="F1772" s="1">
        <v>1248366722</v>
      </c>
      <c r="G1772">
        <v>-13</v>
      </c>
      <c r="H1772">
        <v>-1</v>
      </c>
      <c r="I1772">
        <v>-14</v>
      </c>
      <c r="J1772">
        <v>-70</v>
      </c>
      <c r="K1772">
        <v>-84</v>
      </c>
      <c r="L1772">
        <v>-84</v>
      </c>
      <c r="M1772">
        <v>-84</v>
      </c>
      <c r="N1772">
        <v>117</v>
      </c>
      <c r="O1772">
        <v>6</v>
      </c>
      <c r="P1772">
        <v>39</v>
      </c>
      <c r="Q1772">
        <v>3306</v>
      </c>
      <c r="U1772" t="str">
        <f>VLOOKUP(D1772,Zone,2)</f>
        <v>Centro</v>
      </c>
      <c r="V1772">
        <f>WEEKNUM(A1772)</f>
        <v>21</v>
      </c>
    </row>
    <row r="1773" spans="1:22" x14ac:dyDescent="0.2">
      <c r="A1773" s="6">
        <v>43969</v>
      </c>
      <c r="B1773" t="s">
        <v>14</v>
      </c>
      <c r="C1773">
        <v>7</v>
      </c>
      <c r="D1773" t="s">
        <v>21</v>
      </c>
      <c r="E1773" s="1">
        <v>4441149315</v>
      </c>
      <c r="F1773" s="1">
        <v>89326992</v>
      </c>
      <c r="G1773">
        <v>0</v>
      </c>
      <c r="H1773">
        <v>-1</v>
      </c>
      <c r="I1773">
        <v>-1</v>
      </c>
      <c r="J1773">
        <v>-116</v>
      </c>
      <c r="K1773">
        <v>-117</v>
      </c>
      <c r="L1773">
        <v>-117</v>
      </c>
      <c r="M1773">
        <v>-117</v>
      </c>
      <c r="N1773">
        <v>137</v>
      </c>
      <c r="O1773">
        <v>12</v>
      </c>
      <c r="P1773">
        <v>32</v>
      </c>
      <c r="Q1773">
        <v>1331</v>
      </c>
      <c r="U1773" t="str">
        <f>VLOOKUP(D1773,Zone,2)</f>
        <v>Nord</v>
      </c>
      <c r="V1773">
        <f>WEEKNUM(A1773)</f>
        <v>21</v>
      </c>
    </row>
    <row r="1774" spans="1:22" x14ac:dyDescent="0.2">
      <c r="A1774" s="6">
        <v>43969</v>
      </c>
      <c r="B1774" t="s">
        <v>14</v>
      </c>
      <c r="C1774">
        <v>3</v>
      </c>
      <c r="D1774" t="s">
        <v>22</v>
      </c>
      <c r="E1774" s="1">
        <v>4546679409</v>
      </c>
      <c r="F1774" s="1">
        <v>9190347404</v>
      </c>
      <c r="G1774">
        <v>2</v>
      </c>
      <c r="H1774">
        <v>-3</v>
      </c>
      <c r="I1774">
        <v>-1</v>
      </c>
      <c r="J1774">
        <v>-356</v>
      </c>
      <c r="K1774">
        <v>-357</v>
      </c>
      <c r="L1774">
        <v>-357</v>
      </c>
      <c r="M1774">
        <v>-357</v>
      </c>
      <c r="N1774">
        <v>508</v>
      </c>
      <c r="O1774">
        <v>24</v>
      </c>
      <c r="P1774">
        <v>175</v>
      </c>
      <c r="Q1774">
        <v>5078</v>
      </c>
      <c r="U1774" t="str">
        <f>VLOOKUP(D1774,Zone,2)</f>
        <v>Nord</v>
      </c>
      <c r="V1774">
        <f>WEEKNUM(A1774)</f>
        <v>21</v>
      </c>
    </row>
    <row r="1775" spans="1:22" x14ac:dyDescent="0.2">
      <c r="A1775" s="6">
        <v>43969</v>
      </c>
      <c r="B1775" t="s">
        <v>14</v>
      </c>
      <c r="C1775">
        <v>11</v>
      </c>
      <c r="D1775" t="s">
        <v>23</v>
      </c>
      <c r="E1775" s="1">
        <v>4361675973</v>
      </c>
      <c r="F1775" s="1">
        <v>135188753</v>
      </c>
      <c r="G1775">
        <v>5</v>
      </c>
      <c r="H1775">
        <v>-1</v>
      </c>
      <c r="I1775">
        <v>4</v>
      </c>
      <c r="J1775">
        <v>-254</v>
      </c>
      <c r="K1775">
        <v>-250</v>
      </c>
      <c r="L1775">
        <v>-250</v>
      </c>
      <c r="M1775">
        <v>-250</v>
      </c>
      <c r="N1775">
        <v>261</v>
      </c>
      <c r="O1775">
        <v>0</v>
      </c>
      <c r="P1775">
        <v>11</v>
      </c>
      <c r="Q1775">
        <v>429</v>
      </c>
      <c r="U1775" t="str">
        <f>VLOOKUP(D1775,Zone,2)</f>
        <v>Centro</v>
      </c>
      <c r="V1775">
        <f>WEEKNUM(A1775)</f>
        <v>21</v>
      </c>
    </row>
    <row r="1776" spans="1:22" x14ac:dyDescent="0.2">
      <c r="A1776" s="6">
        <v>43969</v>
      </c>
      <c r="B1776" t="s">
        <v>14</v>
      </c>
      <c r="C1776">
        <v>14</v>
      </c>
      <c r="D1776" t="s">
        <v>24</v>
      </c>
      <c r="E1776" s="1">
        <v>4155774754</v>
      </c>
      <c r="F1776" s="1">
        <v>1465916051</v>
      </c>
      <c r="G1776">
        <v>-2</v>
      </c>
      <c r="H1776">
        <v>0</v>
      </c>
      <c r="I1776">
        <v>-2</v>
      </c>
      <c r="J1776">
        <v>3</v>
      </c>
      <c r="K1776">
        <v>1</v>
      </c>
      <c r="L1776">
        <v>1</v>
      </c>
      <c r="M1776">
        <v>1</v>
      </c>
      <c r="N1776">
        <v>10</v>
      </c>
      <c r="O1776">
        <v>0</v>
      </c>
      <c r="P1776">
        <v>11</v>
      </c>
      <c r="Q1776">
        <v>429</v>
      </c>
      <c r="U1776" t="str">
        <f>VLOOKUP(D1776,Zone,2)</f>
        <v>Sud</v>
      </c>
      <c r="V1776">
        <f>WEEKNUM(A1776)</f>
        <v>21</v>
      </c>
    </row>
    <row r="1777" spans="1:22" x14ac:dyDescent="0.2">
      <c r="A1777" s="6">
        <v>43969</v>
      </c>
      <c r="B1777" t="s">
        <v>14</v>
      </c>
      <c r="C1777">
        <v>21</v>
      </c>
      <c r="D1777" t="s">
        <v>25</v>
      </c>
      <c r="E1777" s="1">
        <v>4649933453</v>
      </c>
      <c r="F1777" s="1">
        <v>1135662422</v>
      </c>
      <c r="G1777">
        <v>2</v>
      </c>
      <c r="H1777">
        <v>1</v>
      </c>
      <c r="I1777">
        <v>3</v>
      </c>
      <c r="J1777">
        <v>-10</v>
      </c>
      <c r="K1777">
        <v>-7</v>
      </c>
      <c r="L1777">
        <v>-7</v>
      </c>
      <c r="M1777">
        <v>-7</v>
      </c>
      <c r="N1777">
        <v>7</v>
      </c>
      <c r="O1777">
        <v>1</v>
      </c>
      <c r="P1777">
        <v>1</v>
      </c>
      <c r="Q1777">
        <v>433</v>
      </c>
      <c r="U1777" t="str">
        <f>VLOOKUP(D1777,Zone,2)</f>
        <v>Nord</v>
      </c>
      <c r="V1777">
        <f>WEEKNUM(A1777)</f>
        <v>21</v>
      </c>
    </row>
    <row r="1778" spans="1:22" x14ac:dyDescent="0.2">
      <c r="A1778" s="6">
        <v>43969</v>
      </c>
      <c r="B1778" t="s">
        <v>14</v>
      </c>
      <c r="C1778">
        <v>22</v>
      </c>
      <c r="D1778" t="s">
        <v>26</v>
      </c>
      <c r="E1778" s="1">
        <v>4606893511</v>
      </c>
      <c r="F1778" s="1">
        <v>1112123097</v>
      </c>
      <c r="G1778">
        <v>0</v>
      </c>
      <c r="H1778">
        <v>0</v>
      </c>
      <c r="I1778">
        <v>0</v>
      </c>
      <c r="J1778">
        <v>-53</v>
      </c>
      <c r="K1778">
        <v>-53</v>
      </c>
      <c r="L1778">
        <v>-53</v>
      </c>
      <c r="M1778">
        <v>-53</v>
      </c>
      <c r="N1778">
        <v>66</v>
      </c>
      <c r="O1778">
        <v>0</v>
      </c>
      <c r="P1778">
        <v>13</v>
      </c>
      <c r="Q1778">
        <v>514</v>
      </c>
      <c r="U1778" t="str">
        <f>VLOOKUP(D1778,Zone,2)</f>
        <v>Nord</v>
      </c>
      <c r="V1778">
        <f>WEEKNUM(A1778)</f>
        <v>21</v>
      </c>
    </row>
    <row r="1779" spans="1:22" x14ac:dyDescent="0.2">
      <c r="A1779" s="6">
        <v>43969</v>
      </c>
      <c r="B1779" t="s">
        <v>14</v>
      </c>
      <c r="C1779">
        <v>1</v>
      </c>
      <c r="D1779" t="s">
        <v>27</v>
      </c>
      <c r="E1779" s="1">
        <v>450732745</v>
      </c>
      <c r="F1779" s="1">
        <v>7680687483</v>
      </c>
      <c r="G1779">
        <v>-31</v>
      </c>
      <c r="H1779">
        <v>-2</v>
      </c>
      <c r="I1779">
        <v>-33</v>
      </c>
      <c r="J1779">
        <v>-332</v>
      </c>
      <c r="K1779">
        <v>-365</v>
      </c>
      <c r="L1779">
        <v>-365</v>
      </c>
      <c r="M1779">
        <v>-365</v>
      </c>
      <c r="N1779">
        <v>417</v>
      </c>
      <c r="O1779">
        <v>20</v>
      </c>
      <c r="P1779">
        <v>72</v>
      </c>
      <c r="Q1779">
        <v>4108</v>
      </c>
      <c r="U1779" t="str">
        <f>VLOOKUP(D1779,Zone,2)</f>
        <v>Nord</v>
      </c>
      <c r="V1779">
        <f>WEEKNUM(A1779)</f>
        <v>21</v>
      </c>
    </row>
    <row r="1780" spans="1:22" x14ac:dyDescent="0.2">
      <c r="A1780" s="6">
        <v>43969</v>
      </c>
      <c r="B1780" t="s">
        <v>14</v>
      </c>
      <c r="C1780">
        <v>16</v>
      </c>
      <c r="D1780" t="s">
        <v>28</v>
      </c>
      <c r="E1780" s="1">
        <v>4112559576</v>
      </c>
      <c r="F1780" s="1">
        <v>1686736689</v>
      </c>
      <c r="G1780">
        <v>-9</v>
      </c>
      <c r="H1780">
        <v>1</v>
      </c>
      <c r="I1780">
        <v>-8</v>
      </c>
      <c r="J1780">
        <v>-14</v>
      </c>
      <c r="K1780">
        <v>-22</v>
      </c>
      <c r="L1780">
        <v>-22</v>
      </c>
      <c r="M1780">
        <v>-22</v>
      </c>
      <c r="N1780">
        <v>28</v>
      </c>
      <c r="O1780">
        <v>1</v>
      </c>
      <c r="P1780">
        <v>7</v>
      </c>
      <c r="Q1780">
        <v>866</v>
      </c>
      <c r="U1780" t="str">
        <f>VLOOKUP(D1780,Zone,2)</f>
        <v>Sud</v>
      </c>
      <c r="V1780">
        <f>WEEKNUM(A1780)</f>
        <v>21</v>
      </c>
    </row>
    <row r="1781" spans="1:22" x14ac:dyDescent="0.2">
      <c r="A1781" s="6">
        <v>43969</v>
      </c>
      <c r="B1781" t="s">
        <v>14</v>
      </c>
      <c r="C1781">
        <v>20</v>
      </c>
      <c r="D1781" t="s">
        <v>29</v>
      </c>
      <c r="E1781" s="1">
        <v>3921531192</v>
      </c>
      <c r="F1781" s="1">
        <v>9110616306</v>
      </c>
      <c r="G1781">
        <v>-4</v>
      </c>
      <c r="H1781">
        <v>0</v>
      </c>
      <c r="I1781">
        <v>-4</v>
      </c>
      <c r="J1781">
        <v>-21</v>
      </c>
      <c r="K1781">
        <v>-25</v>
      </c>
      <c r="L1781">
        <v>-25</v>
      </c>
      <c r="M1781">
        <v>-25</v>
      </c>
      <c r="N1781">
        <v>24</v>
      </c>
      <c r="O1781">
        <v>1</v>
      </c>
      <c r="P1781">
        <v>0</v>
      </c>
      <c r="Q1781">
        <v>1138</v>
      </c>
      <c r="U1781" t="str">
        <f>VLOOKUP(D1781,Zone,2)</f>
        <v>Sud</v>
      </c>
      <c r="V1781">
        <f>WEEKNUM(A1781)</f>
        <v>21</v>
      </c>
    </row>
    <row r="1782" spans="1:22" x14ac:dyDescent="0.2">
      <c r="A1782" s="6">
        <v>43969</v>
      </c>
      <c r="B1782" t="s">
        <v>14</v>
      </c>
      <c r="C1782">
        <v>19</v>
      </c>
      <c r="D1782" t="s">
        <v>30</v>
      </c>
      <c r="E1782" s="1">
        <v>3811569725</v>
      </c>
      <c r="F1782" s="1">
        <v>133623567</v>
      </c>
      <c r="G1782">
        <v>-8</v>
      </c>
      <c r="H1782">
        <v>0</v>
      </c>
      <c r="I1782">
        <v>-8</v>
      </c>
      <c r="J1782">
        <v>-8</v>
      </c>
      <c r="K1782">
        <v>-16</v>
      </c>
      <c r="L1782">
        <v>-16</v>
      </c>
      <c r="M1782">
        <v>-16</v>
      </c>
      <c r="N1782">
        <v>23</v>
      </c>
      <c r="O1782">
        <v>0</v>
      </c>
      <c r="P1782">
        <v>7</v>
      </c>
      <c r="Q1782">
        <v>1433</v>
      </c>
      <c r="U1782" t="str">
        <f>VLOOKUP(D1782,Zone,2)</f>
        <v>Sud</v>
      </c>
      <c r="V1782">
        <f>WEEKNUM(A1782)</f>
        <v>21</v>
      </c>
    </row>
    <row r="1783" spans="1:22" x14ac:dyDescent="0.2">
      <c r="A1783" s="6">
        <v>43969</v>
      </c>
      <c r="B1783" t="s">
        <v>14</v>
      </c>
      <c r="C1783">
        <v>9</v>
      </c>
      <c r="D1783" t="s">
        <v>31</v>
      </c>
      <c r="E1783" s="1">
        <v>4376923077</v>
      </c>
      <c r="F1783" s="1">
        <v>1125588885</v>
      </c>
      <c r="G1783">
        <v>-17</v>
      </c>
      <c r="H1783">
        <v>-1</v>
      </c>
      <c r="I1783">
        <v>-18</v>
      </c>
      <c r="J1783">
        <v>-211</v>
      </c>
      <c r="K1783">
        <v>-229</v>
      </c>
      <c r="L1783">
        <v>-229</v>
      </c>
      <c r="M1783">
        <v>-229</v>
      </c>
      <c r="N1783">
        <v>237</v>
      </c>
      <c r="O1783">
        <v>5</v>
      </c>
      <c r="P1783">
        <v>13</v>
      </c>
      <c r="Q1783">
        <v>1179</v>
      </c>
      <c r="U1783" t="str">
        <f>VLOOKUP(D1783,Zone,2)</f>
        <v>Centro</v>
      </c>
      <c r="V1783">
        <f>WEEKNUM(A1783)</f>
        <v>21</v>
      </c>
    </row>
    <row r="1784" spans="1:22" x14ac:dyDescent="0.2">
      <c r="A1784" s="6">
        <v>43969</v>
      </c>
      <c r="B1784" t="s">
        <v>14</v>
      </c>
      <c r="C1784">
        <v>10</v>
      </c>
      <c r="D1784" t="s">
        <v>32</v>
      </c>
      <c r="E1784" s="1">
        <v>4310675841</v>
      </c>
      <c r="F1784" s="1">
        <v>1238824698</v>
      </c>
      <c r="G1784">
        <v>-1</v>
      </c>
      <c r="H1784">
        <v>0</v>
      </c>
      <c r="I1784">
        <v>-1</v>
      </c>
      <c r="J1784">
        <v>0</v>
      </c>
      <c r="K1784">
        <v>-1</v>
      </c>
      <c r="L1784">
        <v>-1</v>
      </c>
      <c r="M1784">
        <v>-1</v>
      </c>
      <c r="N1784">
        <v>1</v>
      </c>
      <c r="O1784">
        <v>0</v>
      </c>
      <c r="P1784">
        <v>0</v>
      </c>
      <c r="Q1784">
        <v>323</v>
      </c>
      <c r="U1784" t="str">
        <f>VLOOKUP(D1784,Zone,2)</f>
        <v>Centro</v>
      </c>
      <c r="V1784">
        <f>WEEKNUM(A1784)</f>
        <v>21</v>
      </c>
    </row>
    <row r="1785" spans="1:22" x14ac:dyDescent="0.2">
      <c r="A1785" s="6">
        <v>43969</v>
      </c>
      <c r="B1785" t="s">
        <v>14</v>
      </c>
      <c r="C1785">
        <v>2</v>
      </c>
      <c r="D1785" t="s">
        <v>33</v>
      </c>
      <c r="E1785" s="1">
        <v>4573750286</v>
      </c>
      <c r="F1785" s="1">
        <v>7320149366</v>
      </c>
      <c r="G1785">
        <v>-1</v>
      </c>
      <c r="H1785">
        <v>0</v>
      </c>
      <c r="I1785">
        <v>-1</v>
      </c>
      <c r="J1785">
        <v>-7</v>
      </c>
      <c r="K1785">
        <v>-8</v>
      </c>
      <c r="L1785">
        <v>-8</v>
      </c>
      <c r="M1785">
        <v>-8</v>
      </c>
      <c r="N1785">
        <v>9</v>
      </c>
      <c r="O1785">
        <v>0</v>
      </c>
      <c r="P1785">
        <v>1</v>
      </c>
      <c r="Q1785">
        <v>158</v>
      </c>
      <c r="U1785" t="str">
        <f>VLOOKUP(D1785,Zone,2)</f>
        <v>Nord</v>
      </c>
      <c r="V1785">
        <f>WEEKNUM(A1785)</f>
        <v>21</v>
      </c>
    </row>
    <row r="1786" spans="1:22" x14ac:dyDescent="0.2">
      <c r="A1786" s="6">
        <v>43969</v>
      </c>
      <c r="B1786" t="s">
        <v>14</v>
      </c>
      <c r="C1786">
        <v>5</v>
      </c>
      <c r="D1786" t="s">
        <v>34</v>
      </c>
      <c r="E1786" s="1">
        <v>4543490485</v>
      </c>
      <c r="F1786" s="1">
        <v>1233845213</v>
      </c>
      <c r="G1786">
        <v>-10</v>
      </c>
      <c r="H1786">
        <v>0</v>
      </c>
      <c r="I1786">
        <v>-10</v>
      </c>
      <c r="J1786">
        <v>-27</v>
      </c>
      <c r="K1786">
        <v>-37</v>
      </c>
      <c r="L1786">
        <v>-37</v>
      </c>
      <c r="M1786">
        <v>-37</v>
      </c>
      <c r="N1786">
        <v>37</v>
      </c>
      <c r="O1786">
        <v>9</v>
      </c>
      <c r="P1786">
        <v>9</v>
      </c>
      <c r="Q1786">
        <v>6433</v>
      </c>
      <c r="U1786" t="str">
        <f>VLOOKUP(D1786,Zone,2)</f>
        <v>Nord</v>
      </c>
      <c r="V1786">
        <f>WEEKNUM(A1786)</f>
        <v>21</v>
      </c>
    </row>
    <row r="1787" spans="1:22" x14ac:dyDescent="0.2">
      <c r="A1787" s="6">
        <v>43970</v>
      </c>
      <c r="B1787" t="s">
        <v>14</v>
      </c>
      <c r="C1787">
        <v>13</v>
      </c>
      <c r="D1787" t="s">
        <v>15</v>
      </c>
      <c r="E1787" s="1">
        <v>4235122196</v>
      </c>
      <c r="F1787" s="1">
        <v>1339843823</v>
      </c>
      <c r="G1787">
        <v>-3</v>
      </c>
      <c r="H1787">
        <v>0</v>
      </c>
      <c r="I1787">
        <v>-3</v>
      </c>
      <c r="J1787">
        <v>-21</v>
      </c>
      <c r="K1787">
        <v>-24</v>
      </c>
      <c r="L1787">
        <v>-24</v>
      </c>
      <c r="M1787">
        <v>-24</v>
      </c>
      <c r="N1787">
        <v>27</v>
      </c>
      <c r="O1787">
        <v>1</v>
      </c>
      <c r="P1787">
        <v>4</v>
      </c>
      <c r="Q1787">
        <v>1048</v>
      </c>
      <c r="U1787" t="str">
        <f>VLOOKUP(D1787,Zone,2)</f>
        <v>Centro</v>
      </c>
      <c r="V1787">
        <f>WEEKNUM(A1787)</f>
        <v>21</v>
      </c>
    </row>
    <row r="1788" spans="1:22" x14ac:dyDescent="0.2">
      <c r="A1788" s="6">
        <v>43970</v>
      </c>
      <c r="B1788" t="s">
        <v>14</v>
      </c>
      <c r="C1788">
        <v>17</v>
      </c>
      <c r="D1788" t="s">
        <v>16</v>
      </c>
      <c r="E1788" s="1">
        <v>4063947052</v>
      </c>
      <c r="F1788" s="1">
        <v>1580514834</v>
      </c>
      <c r="G1788">
        <v>-3</v>
      </c>
      <c r="H1788">
        <v>0</v>
      </c>
      <c r="I1788">
        <v>-3</v>
      </c>
      <c r="J1788">
        <v>-6</v>
      </c>
      <c r="K1788">
        <v>-9</v>
      </c>
      <c r="L1788">
        <v>-9</v>
      </c>
      <c r="M1788">
        <v>-9</v>
      </c>
      <c r="N1788">
        <v>10</v>
      </c>
      <c r="O1788">
        <v>0</v>
      </c>
      <c r="P1788">
        <v>1</v>
      </c>
      <c r="Q1788">
        <v>766</v>
      </c>
      <c r="U1788" t="str">
        <f>VLOOKUP(D1788,Zone,2)</f>
        <v>Sud</v>
      </c>
      <c r="V1788">
        <f>WEEKNUM(A1788)</f>
        <v>21</v>
      </c>
    </row>
    <row r="1789" spans="1:22" x14ac:dyDescent="0.2">
      <c r="A1789" s="6">
        <v>43970</v>
      </c>
      <c r="B1789" t="s">
        <v>14</v>
      </c>
      <c r="C1789">
        <v>18</v>
      </c>
      <c r="D1789" t="s">
        <v>17</v>
      </c>
      <c r="E1789" s="1">
        <v>3890597598</v>
      </c>
      <c r="F1789" s="1">
        <v>1659440194</v>
      </c>
      <c r="G1789">
        <v>-3</v>
      </c>
      <c r="H1789">
        <v>0</v>
      </c>
      <c r="I1789">
        <v>-3</v>
      </c>
      <c r="J1789">
        <v>-16</v>
      </c>
      <c r="K1789">
        <v>-19</v>
      </c>
      <c r="L1789">
        <v>-19</v>
      </c>
      <c r="M1789">
        <v>-19</v>
      </c>
      <c r="N1789">
        <v>21</v>
      </c>
      <c r="O1789">
        <v>0</v>
      </c>
      <c r="P1789">
        <v>2</v>
      </c>
      <c r="Q1789">
        <v>1143</v>
      </c>
      <c r="U1789" t="str">
        <f>VLOOKUP(D1789,Zone,2)</f>
        <v>Sud</v>
      </c>
      <c r="V1789">
        <f>WEEKNUM(A1789)</f>
        <v>21</v>
      </c>
    </row>
    <row r="1790" spans="1:22" x14ac:dyDescent="0.2">
      <c r="A1790" s="6">
        <v>43970</v>
      </c>
      <c r="B1790" t="s">
        <v>14</v>
      </c>
      <c r="C1790">
        <v>15</v>
      </c>
      <c r="D1790" t="s">
        <v>18</v>
      </c>
      <c r="E1790" s="1">
        <v>4083956555</v>
      </c>
      <c r="F1790" s="1">
        <v>1425084984</v>
      </c>
      <c r="G1790">
        <v>-12</v>
      </c>
      <c r="H1790">
        <v>0</v>
      </c>
      <c r="I1790">
        <v>-12</v>
      </c>
      <c r="J1790">
        <v>-143</v>
      </c>
      <c r="K1790">
        <v>-155</v>
      </c>
      <c r="L1790">
        <v>-155</v>
      </c>
      <c r="M1790">
        <v>-155</v>
      </c>
      <c r="N1790">
        <v>167</v>
      </c>
      <c r="O1790">
        <v>0</v>
      </c>
      <c r="P1790">
        <v>12</v>
      </c>
      <c r="Q1790">
        <v>3747</v>
      </c>
      <c r="U1790" t="str">
        <f>VLOOKUP(D1790,Zone,2)</f>
        <v>Sud</v>
      </c>
      <c r="V1790">
        <f>WEEKNUM(A1790)</f>
        <v>21</v>
      </c>
    </row>
    <row r="1791" spans="1:22" x14ac:dyDescent="0.2">
      <c r="A1791" s="6">
        <v>43970</v>
      </c>
      <c r="B1791" t="s">
        <v>14</v>
      </c>
      <c r="C1791">
        <v>8</v>
      </c>
      <c r="D1791" t="s">
        <v>46</v>
      </c>
      <c r="E1791" s="1">
        <v>4449436681</v>
      </c>
      <c r="F1791" s="1">
        <v>113417208</v>
      </c>
      <c r="G1791">
        <v>-38</v>
      </c>
      <c r="H1791">
        <v>-6</v>
      </c>
      <c r="I1791">
        <v>-44</v>
      </c>
      <c r="J1791">
        <v>-151</v>
      </c>
      <c r="K1791">
        <v>-195</v>
      </c>
      <c r="L1791">
        <v>-195</v>
      </c>
      <c r="M1791">
        <v>-195</v>
      </c>
      <c r="N1791">
        <v>231</v>
      </c>
      <c r="O1791">
        <v>11</v>
      </c>
      <c r="P1791">
        <v>47</v>
      </c>
      <c r="Q1791">
        <v>4312</v>
      </c>
      <c r="U1791" t="str">
        <f>VLOOKUP(D1791,Zone,2)</f>
        <v>Nord</v>
      </c>
      <c r="V1791">
        <f>WEEKNUM(A1791)</f>
        <v>21</v>
      </c>
    </row>
    <row r="1792" spans="1:22" x14ac:dyDescent="0.2">
      <c r="A1792" s="6">
        <v>43970</v>
      </c>
      <c r="B1792" t="s">
        <v>14</v>
      </c>
      <c r="C1792">
        <v>6</v>
      </c>
      <c r="D1792" t="s">
        <v>19</v>
      </c>
      <c r="E1792" s="1">
        <v>456494354</v>
      </c>
      <c r="F1792" s="1">
        <v>1376813649</v>
      </c>
      <c r="G1792">
        <v>-5</v>
      </c>
      <c r="H1792">
        <v>-1</v>
      </c>
      <c r="I1792">
        <v>-6</v>
      </c>
      <c r="J1792">
        <v>-15</v>
      </c>
      <c r="K1792">
        <v>-21</v>
      </c>
      <c r="L1792">
        <v>-21</v>
      </c>
      <c r="M1792">
        <v>-21</v>
      </c>
      <c r="N1792">
        <v>26</v>
      </c>
      <c r="O1792">
        <v>0</v>
      </c>
      <c r="P1792">
        <v>5</v>
      </c>
      <c r="Q1792">
        <v>782</v>
      </c>
      <c r="U1792" t="str">
        <f>VLOOKUP(D1792,Zone,2)</f>
        <v>Nord</v>
      </c>
      <c r="V1792">
        <f>WEEKNUM(A1792)</f>
        <v>21</v>
      </c>
    </row>
    <row r="1793" spans="1:22" x14ac:dyDescent="0.2">
      <c r="A1793" s="6">
        <v>43970</v>
      </c>
      <c r="B1793" t="s">
        <v>14</v>
      </c>
      <c r="C1793">
        <v>12</v>
      </c>
      <c r="D1793" t="s">
        <v>20</v>
      </c>
      <c r="E1793" s="1">
        <v>4189277044</v>
      </c>
      <c r="F1793" s="1">
        <v>1248366722</v>
      </c>
      <c r="G1793">
        <v>-13</v>
      </c>
      <c r="H1793">
        <v>1</v>
      </c>
      <c r="I1793">
        <v>-12</v>
      </c>
      <c r="J1793">
        <v>-28</v>
      </c>
      <c r="K1793">
        <v>-40</v>
      </c>
      <c r="L1793">
        <v>-40</v>
      </c>
      <c r="M1793">
        <v>-40</v>
      </c>
      <c r="N1793">
        <v>48</v>
      </c>
      <c r="O1793">
        <v>12</v>
      </c>
      <c r="P1793">
        <v>20</v>
      </c>
      <c r="Q1793">
        <v>4405</v>
      </c>
      <c r="U1793" t="str">
        <f>VLOOKUP(D1793,Zone,2)</f>
        <v>Centro</v>
      </c>
      <c r="V1793">
        <f>WEEKNUM(A1793)</f>
        <v>21</v>
      </c>
    </row>
    <row r="1794" spans="1:22" x14ac:dyDescent="0.2">
      <c r="A1794" s="6">
        <v>43970</v>
      </c>
      <c r="B1794" t="s">
        <v>14</v>
      </c>
      <c r="C1794">
        <v>7</v>
      </c>
      <c r="D1794" t="s">
        <v>21</v>
      </c>
      <c r="E1794" s="1">
        <v>4441149315</v>
      </c>
      <c r="F1794" s="1">
        <v>89326992</v>
      </c>
      <c r="G1794">
        <v>-22</v>
      </c>
      <c r="H1794">
        <v>-1</v>
      </c>
      <c r="I1794">
        <v>-23</v>
      </c>
      <c r="J1794">
        <v>-52</v>
      </c>
      <c r="K1794">
        <v>-75</v>
      </c>
      <c r="L1794">
        <v>-75</v>
      </c>
      <c r="M1794">
        <v>-75</v>
      </c>
      <c r="N1794">
        <v>132</v>
      </c>
      <c r="O1794">
        <v>9</v>
      </c>
      <c r="P1794">
        <v>66</v>
      </c>
      <c r="Q1794">
        <v>2108</v>
      </c>
      <c r="U1794" t="str">
        <f>VLOOKUP(D1794,Zone,2)</f>
        <v>Nord</v>
      </c>
      <c r="V1794">
        <f>WEEKNUM(A1794)</f>
        <v>21</v>
      </c>
    </row>
    <row r="1795" spans="1:22" x14ac:dyDescent="0.2">
      <c r="A1795" s="6">
        <v>43970</v>
      </c>
      <c r="B1795" t="s">
        <v>14</v>
      </c>
      <c r="C1795">
        <v>3</v>
      </c>
      <c r="D1795" t="s">
        <v>22</v>
      </c>
      <c r="E1795" s="1">
        <v>4546679409</v>
      </c>
      <c r="F1795" s="1">
        <v>9190347404</v>
      </c>
      <c r="G1795">
        <v>-56</v>
      </c>
      <c r="H1795">
        <v>-8</v>
      </c>
      <c r="I1795">
        <v>-64</v>
      </c>
      <c r="J1795">
        <v>282</v>
      </c>
      <c r="K1795">
        <v>218</v>
      </c>
      <c r="L1795">
        <v>218</v>
      </c>
      <c r="M1795">
        <v>218</v>
      </c>
      <c r="N1795">
        <v>190</v>
      </c>
      <c r="O1795">
        <v>54</v>
      </c>
      <c r="P1795">
        <v>462</v>
      </c>
      <c r="Q1795">
        <v>14918</v>
      </c>
      <c r="U1795" t="str">
        <f>VLOOKUP(D1795,Zone,2)</f>
        <v>Nord</v>
      </c>
      <c r="V1795">
        <f>WEEKNUM(A1795)</f>
        <v>21</v>
      </c>
    </row>
    <row r="1796" spans="1:22" x14ac:dyDescent="0.2">
      <c r="A1796" s="6">
        <v>43970</v>
      </c>
      <c r="B1796" t="s">
        <v>14</v>
      </c>
      <c r="C1796">
        <v>11</v>
      </c>
      <c r="D1796" t="s">
        <v>23</v>
      </c>
      <c r="E1796" s="1">
        <v>4361675973</v>
      </c>
      <c r="F1796" s="1">
        <v>135188753</v>
      </c>
      <c r="G1796">
        <v>-12</v>
      </c>
      <c r="H1796">
        <v>0</v>
      </c>
      <c r="I1796">
        <v>-12</v>
      </c>
      <c r="J1796">
        <v>-175</v>
      </c>
      <c r="K1796">
        <v>-187</v>
      </c>
      <c r="L1796">
        <v>-187</v>
      </c>
      <c r="M1796">
        <v>-187</v>
      </c>
      <c r="N1796">
        <v>182</v>
      </c>
      <c r="O1796">
        <v>2</v>
      </c>
      <c r="P1796">
        <v>-3</v>
      </c>
      <c r="Q1796">
        <v>900</v>
      </c>
      <c r="U1796" t="str">
        <f>VLOOKUP(D1796,Zone,2)</f>
        <v>Centro</v>
      </c>
      <c r="V1796">
        <f>WEEKNUM(A1796)</f>
        <v>21</v>
      </c>
    </row>
    <row r="1797" spans="1:22" x14ac:dyDescent="0.2">
      <c r="A1797" s="6">
        <v>43970</v>
      </c>
      <c r="B1797" t="s">
        <v>14</v>
      </c>
      <c r="C1797">
        <v>14</v>
      </c>
      <c r="D1797" t="s">
        <v>24</v>
      </c>
      <c r="E1797" s="1">
        <v>4155774754</v>
      </c>
      <c r="F1797" s="1">
        <v>1465916051</v>
      </c>
      <c r="G1797">
        <v>0</v>
      </c>
      <c r="H1797">
        <v>0</v>
      </c>
      <c r="I1797">
        <v>0</v>
      </c>
      <c r="J1797">
        <v>-5</v>
      </c>
      <c r="K1797">
        <v>-5</v>
      </c>
      <c r="L1797">
        <v>-5</v>
      </c>
      <c r="M1797">
        <v>-5</v>
      </c>
      <c r="N1797">
        <v>5</v>
      </c>
      <c r="O1797">
        <v>0</v>
      </c>
      <c r="P1797">
        <v>0</v>
      </c>
      <c r="Q1797">
        <v>78</v>
      </c>
      <c r="U1797" t="str">
        <f>VLOOKUP(D1797,Zone,2)</f>
        <v>Sud</v>
      </c>
      <c r="V1797">
        <f>WEEKNUM(A1797)</f>
        <v>21</v>
      </c>
    </row>
    <row r="1798" spans="1:22" x14ac:dyDescent="0.2">
      <c r="A1798" s="6">
        <v>43970</v>
      </c>
      <c r="B1798" t="s">
        <v>14</v>
      </c>
      <c r="C1798">
        <v>21</v>
      </c>
      <c r="D1798" t="s">
        <v>25</v>
      </c>
      <c r="E1798" s="1">
        <v>4649933453</v>
      </c>
      <c r="F1798" s="1">
        <v>1135662422</v>
      </c>
      <c r="G1798">
        <v>-6</v>
      </c>
      <c r="H1798">
        <v>0</v>
      </c>
      <c r="I1798">
        <v>-6</v>
      </c>
      <c r="J1798">
        <v>7</v>
      </c>
      <c r="K1798">
        <v>1</v>
      </c>
      <c r="L1798">
        <v>1</v>
      </c>
      <c r="M1798">
        <v>1</v>
      </c>
      <c r="N1798">
        <v>4</v>
      </c>
      <c r="O1798">
        <v>0</v>
      </c>
      <c r="P1798">
        <v>5</v>
      </c>
      <c r="Q1798">
        <v>665</v>
      </c>
      <c r="U1798" t="str">
        <f>VLOOKUP(D1798,Zone,2)</f>
        <v>Nord</v>
      </c>
      <c r="V1798">
        <f>WEEKNUM(A1798)</f>
        <v>21</v>
      </c>
    </row>
    <row r="1799" spans="1:22" x14ac:dyDescent="0.2">
      <c r="A1799" s="6">
        <v>43970</v>
      </c>
      <c r="B1799" t="s">
        <v>14</v>
      </c>
      <c r="C1799">
        <v>22</v>
      </c>
      <c r="D1799" t="s">
        <v>26</v>
      </c>
      <c r="E1799" s="1">
        <v>4606893511</v>
      </c>
      <c r="F1799" s="1">
        <v>1112123097</v>
      </c>
      <c r="G1799">
        <v>1</v>
      </c>
      <c r="H1799">
        <v>0</v>
      </c>
      <c r="I1799">
        <v>1</v>
      </c>
      <c r="J1799">
        <v>-45</v>
      </c>
      <c r="K1799">
        <v>-44</v>
      </c>
      <c r="L1799">
        <v>-44</v>
      </c>
      <c r="M1799">
        <v>-44</v>
      </c>
      <c r="N1799">
        <v>49</v>
      </c>
      <c r="O1799">
        <v>2</v>
      </c>
      <c r="P1799">
        <v>7</v>
      </c>
      <c r="Q1799">
        <v>518</v>
      </c>
      <c r="U1799" t="str">
        <f>VLOOKUP(D1799,Zone,2)</f>
        <v>Nord</v>
      </c>
      <c r="V1799">
        <f>WEEKNUM(A1799)</f>
        <v>21</v>
      </c>
    </row>
    <row r="1800" spans="1:22" x14ac:dyDescent="0.2">
      <c r="A1800" s="6">
        <v>43970</v>
      </c>
      <c r="B1800" t="s">
        <v>14</v>
      </c>
      <c r="C1800">
        <v>1</v>
      </c>
      <c r="D1800" t="s">
        <v>27</v>
      </c>
      <c r="E1800" s="1">
        <v>450732745</v>
      </c>
      <c r="F1800" s="1">
        <v>7680687483</v>
      </c>
      <c r="G1800">
        <v>-10</v>
      </c>
      <c r="H1800">
        <v>-3</v>
      </c>
      <c r="I1800">
        <v>-13</v>
      </c>
      <c r="J1800">
        <v>-226</v>
      </c>
      <c r="K1800">
        <v>-239</v>
      </c>
      <c r="L1800">
        <v>-239</v>
      </c>
      <c r="M1800">
        <v>-239</v>
      </c>
      <c r="N1800">
        <v>300</v>
      </c>
      <c r="O1800">
        <v>47</v>
      </c>
      <c r="P1800">
        <v>108</v>
      </c>
      <c r="Q1800">
        <v>5010</v>
      </c>
      <c r="U1800" t="str">
        <f>VLOOKUP(D1800,Zone,2)</f>
        <v>Nord</v>
      </c>
      <c r="V1800">
        <f>WEEKNUM(A1800)</f>
        <v>21</v>
      </c>
    </row>
    <row r="1801" spans="1:22" x14ac:dyDescent="0.2">
      <c r="A1801" s="6">
        <v>43970</v>
      </c>
      <c r="B1801" t="s">
        <v>14</v>
      </c>
      <c r="C1801">
        <v>16</v>
      </c>
      <c r="D1801" t="s">
        <v>28</v>
      </c>
      <c r="E1801" s="1">
        <v>4112559576</v>
      </c>
      <c r="F1801" s="1">
        <v>1686736689</v>
      </c>
      <c r="G1801">
        <v>-7</v>
      </c>
      <c r="H1801">
        <v>0</v>
      </c>
      <c r="I1801">
        <v>-7</v>
      </c>
      <c r="J1801">
        <v>-47</v>
      </c>
      <c r="K1801">
        <v>-54</v>
      </c>
      <c r="L1801">
        <v>-54</v>
      </c>
      <c r="M1801">
        <v>-54</v>
      </c>
      <c r="N1801">
        <v>62</v>
      </c>
      <c r="O1801">
        <v>2</v>
      </c>
      <c r="P1801">
        <v>10</v>
      </c>
      <c r="Q1801">
        <v>1933</v>
      </c>
      <c r="U1801" t="str">
        <f>VLOOKUP(D1801,Zone,2)</f>
        <v>Sud</v>
      </c>
      <c r="V1801">
        <f>WEEKNUM(A1801)</f>
        <v>21</v>
      </c>
    </row>
    <row r="1802" spans="1:22" x14ac:dyDescent="0.2">
      <c r="A1802" s="6">
        <v>43970</v>
      </c>
      <c r="B1802" t="s">
        <v>14</v>
      </c>
      <c r="C1802">
        <v>20</v>
      </c>
      <c r="D1802" t="s">
        <v>29</v>
      </c>
      <c r="E1802" s="1">
        <v>3921531192</v>
      </c>
      <c r="F1802" s="1">
        <v>9110616306</v>
      </c>
      <c r="G1802">
        <v>-1</v>
      </c>
      <c r="H1802">
        <v>-1</v>
      </c>
      <c r="I1802">
        <v>-2</v>
      </c>
      <c r="J1802">
        <v>-37</v>
      </c>
      <c r="K1802">
        <v>-39</v>
      </c>
      <c r="L1802">
        <v>-39</v>
      </c>
      <c r="M1802">
        <v>-39</v>
      </c>
      <c r="N1802">
        <v>40</v>
      </c>
      <c r="O1802">
        <v>0</v>
      </c>
      <c r="P1802">
        <v>1</v>
      </c>
      <c r="Q1802">
        <v>1026</v>
      </c>
      <c r="U1802" t="str">
        <f>VLOOKUP(D1802,Zone,2)</f>
        <v>Sud</v>
      </c>
      <c r="V1802">
        <f>WEEKNUM(A1802)</f>
        <v>21</v>
      </c>
    </row>
    <row r="1803" spans="1:22" x14ac:dyDescent="0.2">
      <c r="A1803" s="6">
        <v>43970</v>
      </c>
      <c r="B1803" t="s">
        <v>14</v>
      </c>
      <c r="C1803">
        <v>19</v>
      </c>
      <c r="D1803" t="s">
        <v>30</v>
      </c>
      <c r="E1803" s="1">
        <v>3811569725</v>
      </c>
      <c r="F1803" s="1">
        <v>133623567</v>
      </c>
      <c r="G1803">
        <v>-12</v>
      </c>
      <c r="H1803">
        <v>-1</v>
      </c>
      <c r="I1803">
        <v>-13</v>
      </c>
      <c r="J1803">
        <v>-2</v>
      </c>
      <c r="K1803">
        <v>-15</v>
      </c>
      <c r="L1803">
        <v>-15</v>
      </c>
      <c r="M1803">
        <v>-15</v>
      </c>
      <c r="N1803">
        <v>22</v>
      </c>
      <c r="O1803">
        <v>1</v>
      </c>
      <c r="P1803">
        <v>8</v>
      </c>
      <c r="Q1803">
        <v>3181</v>
      </c>
      <c r="U1803" t="str">
        <f>VLOOKUP(D1803,Zone,2)</f>
        <v>Sud</v>
      </c>
      <c r="V1803">
        <f>WEEKNUM(A1803)</f>
        <v>21</v>
      </c>
    </row>
    <row r="1804" spans="1:22" x14ac:dyDescent="0.2">
      <c r="A1804" s="6">
        <v>43970</v>
      </c>
      <c r="B1804" t="s">
        <v>14</v>
      </c>
      <c r="C1804">
        <v>9</v>
      </c>
      <c r="D1804" t="s">
        <v>31</v>
      </c>
      <c r="E1804" s="1">
        <v>4376923077</v>
      </c>
      <c r="F1804" s="1">
        <v>1125588885</v>
      </c>
      <c r="G1804">
        <v>-7</v>
      </c>
      <c r="H1804">
        <v>-10</v>
      </c>
      <c r="I1804">
        <v>-17</v>
      </c>
      <c r="J1804">
        <v>-233</v>
      </c>
      <c r="K1804">
        <v>-250</v>
      </c>
      <c r="L1804">
        <v>-250</v>
      </c>
      <c r="M1804">
        <v>-250</v>
      </c>
      <c r="N1804">
        <v>254</v>
      </c>
      <c r="O1804">
        <v>3</v>
      </c>
      <c r="P1804">
        <v>7</v>
      </c>
      <c r="Q1804">
        <v>3960</v>
      </c>
      <c r="U1804" t="str">
        <f>VLOOKUP(D1804,Zone,2)</f>
        <v>Centro</v>
      </c>
      <c r="V1804">
        <f>WEEKNUM(A1804)</f>
        <v>21</v>
      </c>
    </row>
    <row r="1805" spans="1:22" x14ac:dyDescent="0.2">
      <c r="A1805" s="6">
        <v>43970</v>
      </c>
      <c r="B1805" t="s">
        <v>14</v>
      </c>
      <c r="C1805">
        <v>10</v>
      </c>
      <c r="D1805" t="s">
        <v>32</v>
      </c>
      <c r="E1805" s="1">
        <v>4310675841</v>
      </c>
      <c r="F1805" s="1">
        <v>1238824698</v>
      </c>
      <c r="G1805">
        <v>1</v>
      </c>
      <c r="H1805">
        <v>0</v>
      </c>
      <c r="I1805">
        <v>1</v>
      </c>
      <c r="J1805">
        <v>-12</v>
      </c>
      <c r="K1805">
        <v>-11</v>
      </c>
      <c r="L1805">
        <v>-11</v>
      </c>
      <c r="M1805">
        <v>-11</v>
      </c>
      <c r="N1805">
        <v>13</v>
      </c>
      <c r="O1805">
        <v>1</v>
      </c>
      <c r="P1805">
        <v>3</v>
      </c>
      <c r="Q1805">
        <v>1543</v>
      </c>
      <c r="U1805" t="str">
        <f>VLOOKUP(D1805,Zone,2)</f>
        <v>Centro</v>
      </c>
      <c r="V1805">
        <f>WEEKNUM(A1805)</f>
        <v>21</v>
      </c>
    </row>
    <row r="1806" spans="1:22" x14ac:dyDescent="0.2">
      <c r="A1806" s="6">
        <v>43970</v>
      </c>
      <c r="B1806" t="s">
        <v>14</v>
      </c>
      <c r="C1806">
        <v>2</v>
      </c>
      <c r="D1806" t="s">
        <v>33</v>
      </c>
      <c r="E1806" s="1">
        <v>4573750286</v>
      </c>
      <c r="F1806" s="1">
        <v>7320149366</v>
      </c>
      <c r="G1806">
        <v>-4</v>
      </c>
      <c r="H1806">
        <v>1</v>
      </c>
      <c r="I1806">
        <v>-3</v>
      </c>
      <c r="J1806">
        <v>-8</v>
      </c>
      <c r="K1806">
        <v>-11</v>
      </c>
      <c r="L1806">
        <v>-11</v>
      </c>
      <c r="M1806">
        <v>-11</v>
      </c>
      <c r="N1806">
        <v>12</v>
      </c>
      <c r="O1806">
        <v>0</v>
      </c>
      <c r="P1806">
        <v>1</v>
      </c>
      <c r="Q1806">
        <v>336</v>
      </c>
      <c r="U1806" t="str">
        <f>VLOOKUP(D1806,Zone,2)</f>
        <v>Nord</v>
      </c>
      <c r="V1806">
        <f>WEEKNUM(A1806)</f>
        <v>21</v>
      </c>
    </row>
    <row r="1807" spans="1:22" x14ac:dyDescent="0.2">
      <c r="A1807" s="6">
        <v>43970</v>
      </c>
      <c r="B1807" t="s">
        <v>14</v>
      </c>
      <c r="C1807">
        <v>5</v>
      </c>
      <c r="D1807" t="s">
        <v>34</v>
      </c>
      <c r="E1807" s="1">
        <v>4543490485</v>
      </c>
      <c r="F1807" s="1">
        <v>1233845213</v>
      </c>
      <c r="G1807">
        <v>-4</v>
      </c>
      <c r="H1807">
        <v>-4</v>
      </c>
      <c r="I1807">
        <v>-8</v>
      </c>
      <c r="J1807">
        <v>-242</v>
      </c>
      <c r="K1807">
        <v>-250</v>
      </c>
      <c r="L1807">
        <v>-250</v>
      </c>
      <c r="M1807">
        <v>-250</v>
      </c>
      <c r="N1807">
        <v>280</v>
      </c>
      <c r="O1807">
        <v>17</v>
      </c>
      <c r="P1807">
        <v>47</v>
      </c>
      <c r="Q1807">
        <v>10779</v>
      </c>
      <c r="U1807" t="str">
        <f>VLOOKUP(D1807,Zone,2)</f>
        <v>Nord</v>
      </c>
      <c r="V1807">
        <f>WEEKNUM(A1807)</f>
        <v>21</v>
      </c>
    </row>
    <row r="1808" spans="1:22" x14ac:dyDescent="0.2">
      <c r="A1808" s="6">
        <v>43971</v>
      </c>
      <c r="B1808" t="s">
        <v>14</v>
      </c>
      <c r="C1808">
        <v>13</v>
      </c>
      <c r="D1808" t="s">
        <v>15</v>
      </c>
      <c r="E1808" s="1">
        <v>4235122196</v>
      </c>
      <c r="F1808" s="1">
        <v>1339843823</v>
      </c>
      <c r="G1808">
        <v>-3</v>
      </c>
      <c r="H1808">
        <v>0</v>
      </c>
      <c r="I1808">
        <v>-3</v>
      </c>
      <c r="J1808">
        <v>-69</v>
      </c>
      <c r="K1808">
        <v>-72</v>
      </c>
      <c r="L1808">
        <v>-72</v>
      </c>
      <c r="M1808">
        <v>-72</v>
      </c>
      <c r="N1808">
        <v>80</v>
      </c>
      <c r="O1808">
        <v>0</v>
      </c>
      <c r="P1808">
        <v>8</v>
      </c>
      <c r="Q1808">
        <v>2178</v>
      </c>
      <c r="U1808" t="str">
        <f>VLOOKUP(D1808,Zone,2)</f>
        <v>Centro</v>
      </c>
      <c r="V1808">
        <f>WEEKNUM(A1808)</f>
        <v>21</v>
      </c>
    </row>
    <row r="1809" spans="1:22" x14ac:dyDescent="0.2">
      <c r="A1809" s="6">
        <v>43971</v>
      </c>
      <c r="B1809" t="s">
        <v>14</v>
      </c>
      <c r="C1809">
        <v>17</v>
      </c>
      <c r="D1809" t="s">
        <v>16</v>
      </c>
      <c r="E1809" s="1">
        <v>4063947052</v>
      </c>
      <c r="F1809" s="1">
        <v>1580514834</v>
      </c>
      <c r="G1809">
        <v>-4</v>
      </c>
      <c r="H1809">
        <v>0</v>
      </c>
      <c r="I1809">
        <v>-4</v>
      </c>
      <c r="J1809">
        <v>-7</v>
      </c>
      <c r="K1809">
        <v>-11</v>
      </c>
      <c r="L1809">
        <v>-11</v>
      </c>
      <c r="M1809">
        <v>-11</v>
      </c>
      <c r="N1809">
        <v>11</v>
      </c>
      <c r="O1809">
        <v>0</v>
      </c>
      <c r="P1809">
        <v>0</v>
      </c>
      <c r="Q1809">
        <v>639</v>
      </c>
      <c r="U1809" t="str">
        <f>VLOOKUP(D1809,Zone,2)</f>
        <v>Sud</v>
      </c>
      <c r="V1809">
        <f>WEEKNUM(A1809)</f>
        <v>21</v>
      </c>
    </row>
    <row r="1810" spans="1:22" x14ac:dyDescent="0.2">
      <c r="A1810" s="6">
        <v>43971</v>
      </c>
      <c r="B1810" t="s">
        <v>14</v>
      </c>
      <c r="C1810">
        <v>18</v>
      </c>
      <c r="D1810" t="s">
        <v>17</v>
      </c>
      <c r="E1810" s="1">
        <v>3890597598</v>
      </c>
      <c r="F1810" s="1">
        <v>1659440194</v>
      </c>
      <c r="G1810">
        <v>-1</v>
      </c>
      <c r="H1810">
        <v>-1</v>
      </c>
      <c r="I1810">
        <v>-2</v>
      </c>
      <c r="J1810">
        <v>-27</v>
      </c>
      <c r="K1810">
        <v>-29</v>
      </c>
      <c r="L1810">
        <v>-29</v>
      </c>
      <c r="M1810">
        <v>-29</v>
      </c>
      <c r="N1810">
        <v>31</v>
      </c>
      <c r="O1810">
        <v>1</v>
      </c>
      <c r="P1810">
        <v>3</v>
      </c>
      <c r="Q1810">
        <v>1158</v>
      </c>
      <c r="U1810" t="str">
        <f>VLOOKUP(D1810,Zone,2)</f>
        <v>Sud</v>
      </c>
      <c r="V1810">
        <f>WEEKNUM(A1810)</f>
        <v>21</v>
      </c>
    </row>
    <row r="1811" spans="1:22" x14ac:dyDescent="0.2">
      <c r="A1811" s="6">
        <v>43971</v>
      </c>
      <c r="B1811" t="s">
        <v>14</v>
      </c>
      <c r="C1811">
        <v>15</v>
      </c>
      <c r="D1811" t="s">
        <v>18</v>
      </c>
      <c r="E1811" s="1">
        <v>4083956555</v>
      </c>
      <c r="F1811" s="1">
        <v>1425084984</v>
      </c>
      <c r="G1811">
        <v>-12</v>
      </c>
      <c r="H1811">
        <v>-5</v>
      </c>
      <c r="I1811">
        <v>-17</v>
      </c>
      <c r="J1811">
        <v>-59</v>
      </c>
      <c r="K1811">
        <v>-76</v>
      </c>
      <c r="L1811">
        <v>-76</v>
      </c>
      <c r="M1811">
        <v>-76</v>
      </c>
      <c r="N1811">
        <v>81</v>
      </c>
      <c r="O1811">
        <v>2</v>
      </c>
      <c r="P1811">
        <v>7</v>
      </c>
      <c r="Q1811">
        <v>3539</v>
      </c>
      <c r="U1811" t="str">
        <f>VLOOKUP(D1811,Zone,2)</f>
        <v>Sud</v>
      </c>
      <c r="V1811">
        <f>WEEKNUM(A1811)</f>
        <v>21</v>
      </c>
    </row>
    <row r="1812" spans="1:22" x14ac:dyDescent="0.2">
      <c r="A1812" s="6">
        <v>43971</v>
      </c>
      <c r="B1812" t="s">
        <v>14</v>
      </c>
      <c r="C1812">
        <v>8</v>
      </c>
      <c r="D1812" t="s">
        <v>46</v>
      </c>
      <c r="E1812" s="1">
        <v>4449436681</v>
      </c>
      <c r="F1812" s="1">
        <v>113417208</v>
      </c>
      <c r="G1812">
        <v>-44</v>
      </c>
      <c r="H1812">
        <v>-3</v>
      </c>
      <c r="I1812">
        <v>-47</v>
      </c>
      <c r="J1812">
        <v>-185</v>
      </c>
      <c r="K1812">
        <v>-232</v>
      </c>
      <c r="L1812">
        <v>-232</v>
      </c>
      <c r="M1812">
        <v>-232</v>
      </c>
      <c r="N1812">
        <v>271</v>
      </c>
      <c r="O1812">
        <v>11</v>
      </c>
      <c r="P1812">
        <v>50</v>
      </c>
      <c r="Q1812">
        <v>6162</v>
      </c>
      <c r="U1812" t="str">
        <f>VLOOKUP(D1812,Zone,2)</f>
        <v>Nord</v>
      </c>
      <c r="V1812">
        <f>WEEKNUM(A1812)</f>
        <v>21</v>
      </c>
    </row>
    <row r="1813" spans="1:22" x14ac:dyDescent="0.2">
      <c r="A1813" s="6">
        <v>43971</v>
      </c>
      <c r="B1813" t="s">
        <v>14</v>
      </c>
      <c r="C1813">
        <v>6</v>
      </c>
      <c r="D1813" t="s">
        <v>19</v>
      </c>
      <c r="E1813" s="1">
        <v>456494354</v>
      </c>
      <c r="F1813" s="1">
        <v>1376813649</v>
      </c>
      <c r="G1813">
        <v>0</v>
      </c>
      <c r="H1813">
        <v>0</v>
      </c>
      <c r="I1813">
        <v>0</v>
      </c>
      <c r="J1813">
        <v>-4</v>
      </c>
      <c r="K1813">
        <v>-4</v>
      </c>
      <c r="L1813">
        <v>-4</v>
      </c>
      <c r="M1813">
        <v>-4</v>
      </c>
      <c r="N1813">
        <v>8</v>
      </c>
      <c r="O1813">
        <v>2</v>
      </c>
      <c r="P1813">
        <v>6</v>
      </c>
      <c r="Q1813">
        <v>3015</v>
      </c>
      <c r="U1813" t="str">
        <f>VLOOKUP(D1813,Zone,2)</f>
        <v>Nord</v>
      </c>
      <c r="V1813">
        <f>WEEKNUM(A1813)</f>
        <v>21</v>
      </c>
    </row>
    <row r="1814" spans="1:22" x14ac:dyDescent="0.2">
      <c r="A1814" s="6">
        <v>43971</v>
      </c>
      <c r="B1814" t="s">
        <v>14</v>
      </c>
      <c r="C1814">
        <v>12</v>
      </c>
      <c r="D1814" t="s">
        <v>20</v>
      </c>
      <c r="E1814" s="1">
        <v>4189277044</v>
      </c>
      <c r="F1814" s="1">
        <v>1248366722</v>
      </c>
      <c r="G1814">
        <v>-5</v>
      </c>
      <c r="H1814">
        <v>0</v>
      </c>
      <c r="I1814">
        <v>-5</v>
      </c>
      <c r="J1814">
        <v>5</v>
      </c>
      <c r="K1814">
        <v>0</v>
      </c>
      <c r="L1814">
        <v>0</v>
      </c>
      <c r="M1814">
        <v>0</v>
      </c>
      <c r="N1814">
        <v>21</v>
      </c>
      <c r="O1814">
        <v>7</v>
      </c>
      <c r="P1814">
        <v>28</v>
      </c>
      <c r="Q1814">
        <v>3972</v>
      </c>
      <c r="U1814" t="str">
        <f>VLOOKUP(D1814,Zone,2)</f>
        <v>Centro</v>
      </c>
      <c r="V1814">
        <f>WEEKNUM(A1814)</f>
        <v>21</v>
      </c>
    </row>
    <row r="1815" spans="1:22" x14ac:dyDescent="0.2">
      <c r="A1815" s="6">
        <v>43971</v>
      </c>
      <c r="B1815" t="s">
        <v>14</v>
      </c>
      <c r="C1815">
        <v>7</v>
      </c>
      <c r="D1815" t="s">
        <v>21</v>
      </c>
      <c r="E1815" s="1">
        <v>4441149315</v>
      </c>
      <c r="F1815" s="1">
        <v>89326992</v>
      </c>
      <c r="G1815">
        <v>-28</v>
      </c>
      <c r="H1815">
        <v>0</v>
      </c>
      <c r="I1815">
        <v>-28</v>
      </c>
      <c r="J1815">
        <v>-58</v>
      </c>
      <c r="K1815">
        <v>-86</v>
      </c>
      <c r="L1815">
        <v>-86</v>
      </c>
      <c r="M1815">
        <v>-86</v>
      </c>
      <c r="N1815">
        <v>108</v>
      </c>
      <c r="O1815">
        <v>10</v>
      </c>
      <c r="P1815">
        <v>32</v>
      </c>
      <c r="Q1815">
        <v>1547</v>
      </c>
      <c r="U1815" t="str">
        <f>VLOOKUP(D1815,Zone,2)</f>
        <v>Nord</v>
      </c>
      <c r="V1815">
        <f>WEEKNUM(A1815)</f>
        <v>21</v>
      </c>
    </row>
    <row r="1816" spans="1:22" x14ac:dyDescent="0.2">
      <c r="A1816" s="6">
        <v>43971</v>
      </c>
      <c r="B1816" t="s">
        <v>14</v>
      </c>
      <c r="C1816">
        <v>3</v>
      </c>
      <c r="D1816" t="s">
        <v>22</v>
      </c>
      <c r="E1816" s="1">
        <v>4546679409</v>
      </c>
      <c r="F1816" s="1">
        <v>9190347404</v>
      </c>
      <c r="G1816">
        <v>-145</v>
      </c>
      <c r="H1816">
        <v>-13</v>
      </c>
      <c r="I1816">
        <v>-158</v>
      </c>
      <c r="J1816">
        <v>-462</v>
      </c>
      <c r="K1816">
        <v>-620</v>
      </c>
      <c r="L1816">
        <v>-620</v>
      </c>
      <c r="M1816">
        <v>-620</v>
      </c>
      <c r="N1816">
        <v>849</v>
      </c>
      <c r="O1816">
        <v>65</v>
      </c>
      <c r="P1816">
        <v>294</v>
      </c>
      <c r="Q1816">
        <v>11508</v>
      </c>
      <c r="U1816" t="str">
        <f>VLOOKUP(D1816,Zone,2)</f>
        <v>Nord</v>
      </c>
      <c r="V1816">
        <f>WEEKNUM(A1816)</f>
        <v>21</v>
      </c>
    </row>
    <row r="1817" spans="1:22" x14ac:dyDescent="0.2">
      <c r="A1817" s="6">
        <v>43971</v>
      </c>
      <c r="B1817" t="s">
        <v>14</v>
      </c>
      <c r="C1817">
        <v>11</v>
      </c>
      <c r="D1817" t="s">
        <v>23</v>
      </c>
      <c r="E1817" s="1">
        <v>4361675973</v>
      </c>
      <c r="F1817" s="1">
        <v>135188753</v>
      </c>
      <c r="G1817">
        <v>-19</v>
      </c>
      <c r="H1817">
        <v>-1</v>
      </c>
      <c r="I1817">
        <v>-20</v>
      </c>
      <c r="J1817">
        <v>-134</v>
      </c>
      <c r="K1817">
        <v>-154</v>
      </c>
      <c r="L1817">
        <v>-154</v>
      </c>
      <c r="M1817">
        <v>-154</v>
      </c>
      <c r="N1817">
        <v>155</v>
      </c>
      <c r="O1817">
        <v>1</v>
      </c>
      <c r="P1817">
        <v>2</v>
      </c>
      <c r="Q1817">
        <v>108</v>
      </c>
      <c r="U1817" t="str">
        <f>VLOOKUP(D1817,Zone,2)</f>
        <v>Centro</v>
      </c>
      <c r="V1817">
        <f>WEEKNUM(A1817)</f>
        <v>21</v>
      </c>
    </row>
    <row r="1818" spans="1:22" x14ac:dyDescent="0.2">
      <c r="A1818" s="6">
        <v>43971</v>
      </c>
      <c r="B1818" t="s">
        <v>14</v>
      </c>
      <c r="C1818">
        <v>14</v>
      </c>
      <c r="D1818" t="s">
        <v>24</v>
      </c>
      <c r="E1818" s="1">
        <v>4155774754</v>
      </c>
      <c r="F1818" s="1">
        <v>1465916051</v>
      </c>
      <c r="G1818">
        <v>-2</v>
      </c>
      <c r="H1818">
        <v>0</v>
      </c>
      <c r="I1818">
        <v>-2</v>
      </c>
      <c r="J1818">
        <v>-12</v>
      </c>
      <c r="K1818">
        <v>-14</v>
      </c>
      <c r="L1818">
        <v>-14</v>
      </c>
      <c r="M1818">
        <v>-14</v>
      </c>
      <c r="N1818">
        <v>14</v>
      </c>
      <c r="O1818">
        <v>0</v>
      </c>
      <c r="P1818">
        <v>0</v>
      </c>
      <c r="Q1818">
        <v>566</v>
      </c>
      <c r="U1818" t="str">
        <f>VLOOKUP(D1818,Zone,2)</f>
        <v>Sud</v>
      </c>
      <c r="V1818">
        <f>WEEKNUM(A1818)</f>
        <v>21</v>
      </c>
    </row>
    <row r="1819" spans="1:22" x14ac:dyDescent="0.2">
      <c r="A1819" s="6">
        <v>43971</v>
      </c>
      <c r="B1819" t="s">
        <v>14</v>
      </c>
      <c r="C1819">
        <v>21</v>
      </c>
      <c r="D1819" t="s">
        <v>25</v>
      </c>
      <c r="E1819" s="1">
        <v>4649933453</v>
      </c>
      <c r="F1819" s="1">
        <v>1135662422</v>
      </c>
      <c r="G1819">
        <v>-3</v>
      </c>
      <c r="H1819">
        <v>-1</v>
      </c>
      <c r="I1819">
        <v>-4</v>
      </c>
      <c r="J1819">
        <v>-32</v>
      </c>
      <c r="K1819">
        <v>-36</v>
      </c>
      <c r="L1819">
        <v>-36</v>
      </c>
      <c r="M1819">
        <v>-36</v>
      </c>
      <c r="N1819">
        <v>36</v>
      </c>
      <c r="O1819">
        <v>0</v>
      </c>
      <c r="P1819">
        <v>0</v>
      </c>
      <c r="Q1819">
        <v>784</v>
      </c>
      <c r="U1819" t="str">
        <f>VLOOKUP(D1819,Zone,2)</f>
        <v>Nord</v>
      </c>
      <c r="V1819">
        <f>WEEKNUM(A1819)</f>
        <v>21</v>
      </c>
    </row>
    <row r="1820" spans="1:22" x14ac:dyDescent="0.2">
      <c r="A1820" s="6">
        <v>43971</v>
      </c>
      <c r="B1820" t="s">
        <v>14</v>
      </c>
      <c r="C1820">
        <v>22</v>
      </c>
      <c r="D1820" t="s">
        <v>26</v>
      </c>
      <c r="E1820" s="1">
        <v>4606893511</v>
      </c>
      <c r="F1820" s="1">
        <v>1112123097</v>
      </c>
      <c r="G1820">
        <v>-3</v>
      </c>
      <c r="H1820">
        <v>-2</v>
      </c>
      <c r="I1820">
        <v>-5</v>
      </c>
      <c r="J1820">
        <v>-73</v>
      </c>
      <c r="K1820">
        <v>-78</v>
      </c>
      <c r="L1820">
        <v>-78</v>
      </c>
      <c r="M1820">
        <v>-78</v>
      </c>
      <c r="N1820">
        <v>88</v>
      </c>
      <c r="O1820">
        <v>0</v>
      </c>
      <c r="P1820">
        <v>10</v>
      </c>
      <c r="Q1820">
        <v>1340</v>
      </c>
      <c r="U1820" t="str">
        <f>VLOOKUP(D1820,Zone,2)</f>
        <v>Nord</v>
      </c>
      <c r="V1820">
        <f>WEEKNUM(A1820)</f>
        <v>21</v>
      </c>
    </row>
    <row r="1821" spans="1:22" x14ac:dyDescent="0.2">
      <c r="A1821" s="6">
        <v>43971</v>
      </c>
      <c r="B1821" t="s">
        <v>14</v>
      </c>
      <c r="C1821">
        <v>1</v>
      </c>
      <c r="D1821" t="s">
        <v>27</v>
      </c>
      <c r="E1821" s="1">
        <v>450732745</v>
      </c>
      <c r="F1821" s="1">
        <v>7680687483</v>
      </c>
      <c r="G1821">
        <v>-66</v>
      </c>
      <c r="H1821">
        <v>0</v>
      </c>
      <c r="I1821">
        <v>-66</v>
      </c>
      <c r="J1821">
        <v>-418</v>
      </c>
      <c r="K1821">
        <v>-484</v>
      </c>
      <c r="L1821">
        <v>-484</v>
      </c>
      <c r="M1821">
        <v>-484</v>
      </c>
      <c r="N1821">
        <v>603</v>
      </c>
      <c r="O1821">
        <v>39</v>
      </c>
      <c r="P1821">
        <v>158</v>
      </c>
      <c r="Q1821">
        <v>6135</v>
      </c>
      <c r="U1821" t="str">
        <f>VLOOKUP(D1821,Zone,2)</f>
        <v>Nord</v>
      </c>
      <c r="V1821">
        <f>WEEKNUM(A1821)</f>
        <v>21</v>
      </c>
    </row>
    <row r="1822" spans="1:22" x14ac:dyDescent="0.2">
      <c r="A1822" s="6">
        <v>43971</v>
      </c>
      <c r="B1822" t="s">
        <v>14</v>
      </c>
      <c r="C1822">
        <v>16</v>
      </c>
      <c r="D1822" t="s">
        <v>28</v>
      </c>
      <c r="E1822" s="1">
        <v>4112559576</v>
      </c>
      <c r="F1822" s="1">
        <v>1686736689</v>
      </c>
      <c r="G1822">
        <v>-5</v>
      </c>
      <c r="H1822">
        <v>-1</v>
      </c>
      <c r="I1822">
        <v>-6</v>
      </c>
      <c r="J1822">
        <v>-33</v>
      </c>
      <c r="K1822">
        <v>-39</v>
      </c>
      <c r="L1822">
        <v>-39</v>
      </c>
      <c r="M1822">
        <v>-39</v>
      </c>
      <c r="N1822">
        <v>45</v>
      </c>
      <c r="O1822">
        <v>5</v>
      </c>
      <c r="P1822">
        <v>11</v>
      </c>
      <c r="Q1822">
        <v>2061</v>
      </c>
      <c r="U1822" t="str">
        <f>VLOOKUP(D1822,Zone,2)</f>
        <v>Sud</v>
      </c>
      <c r="V1822">
        <f>WEEKNUM(A1822)</f>
        <v>21</v>
      </c>
    </row>
    <row r="1823" spans="1:22" x14ac:dyDescent="0.2">
      <c r="A1823" s="6">
        <v>43971</v>
      </c>
      <c r="B1823" t="s">
        <v>14</v>
      </c>
      <c r="C1823">
        <v>20</v>
      </c>
      <c r="D1823" t="s">
        <v>29</v>
      </c>
      <c r="E1823" s="1">
        <v>3921531192</v>
      </c>
      <c r="F1823" s="1">
        <v>9110616306</v>
      </c>
      <c r="G1823">
        <v>-3</v>
      </c>
      <c r="H1823">
        <v>1</v>
      </c>
      <c r="I1823">
        <v>-2</v>
      </c>
      <c r="J1823">
        <v>-8</v>
      </c>
      <c r="K1823">
        <v>-10</v>
      </c>
      <c r="L1823">
        <v>-10</v>
      </c>
      <c r="M1823">
        <v>-10</v>
      </c>
      <c r="N1823">
        <v>11</v>
      </c>
      <c r="O1823">
        <v>0</v>
      </c>
      <c r="P1823">
        <v>1</v>
      </c>
      <c r="Q1823">
        <v>1159</v>
      </c>
      <c r="U1823" t="str">
        <f>VLOOKUP(D1823,Zone,2)</f>
        <v>Sud</v>
      </c>
      <c r="V1823">
        <f>WEEKNUM(A1823)</f>
        <v>21</v>
      </c>
    </row>
    <row r="1824" spans="1:22" x14ac:dyDescent="0.2">
      <c r="A1824" s="6">
        <v>43971</v>
      </c>
      <c r="B1824" t="s">
        <v>14</v>
      </c>
      <c r="C1824">
        <v>19</v>
      </c>
      <c r="D1824" t="s">
        <v>30</v>
      </c>
      <c r="E1824" s="1">
        <v>3811569725</v>
      </c>
      <c r="F1824" s="1">
        <v>133623567</v>
      </c>
      <c r="G1824">
        <v>-7</v>
      </c>
      <c r="H1824">
        <v>-1</v>
      </c>
      <c r="I1824">
        <v>-8</v>
      </c>
      <c r="J1824">
        <v>7</v>
      </c>
      <c r="K1824">
        <v>-1</v>
      </c>
      <c r="L1824">
        <v>-1</v>
      </c>
      <c r="M1824">
        <v>-1</v>
      </c>
      <c r="N1824">
        <v>9</v>
      </c>
      <c r="O1824">
        <v>0</v>
      </c>
      <c r="P1824">
        <v>8</v>
      </c>
      <c r="Q1824">
        <v>1533</v>
      </c>
      <c r="U1824" t="str">
        <f>VLOOKUP(D1824,Zone,2)</f>
        <v>Sud</v>
      </c>
      <c r="V1824">
        <f>WEEKNUM(A1824)</f>
        <v>21</v>
      </c>
    </row>
    <row r="1825" spans="1:22" x14ac:dyDescent="0.2">
      <c r="A1825" s="6">
        <v>43971</v>
      </c>
      <c r="B1825" t="s">
        <v>14</v>
      </c>
      <c r="C1825">
        <v>9</v>
      </c>
      <c r="D1825" t="s">
        <v>31</v>
      </c>
      <c r="E1825" s="1">
        <v>4376923077</v>
      </c>
      <c r="F1825" s="1">
        <v>1125588885</v>
      </c>
      <c r="G1825">
        <v>-12</v>
      </c>
      <c r="H1825">
        <v>-11</v>
      </c>
      <c r="I1825">
        <v>-23</v>
      </c>
      <c r="J1825">
        <v>-183</v>
      </c>
      <c r="K1825">
        <v>-206</v>
      </c>
      <c r="L1825">
        <v>-206</v>
      </c>
      <c r="M1825">
        <v>-206</v>
      </c>
      <c r="N1825">
        <v>214</v>
      </c>
      <c r="O1825">
        <v>6</v>
      </c>
      <c r="P1825">
        <v>14</v>
      </c>
      <c r="Q1825">
        <v>5138</v>
      </c>
      <c r="U1825" t="str">
        <f>VLOOKUP(D1825,Zone,2)</f>
        <v>Centro</v>
      </c>
      <c r="V1825">
        <f>WEEKNUM(A1825)</f>
        <v>21</v>
      </c>
    </row>
    <row r="1826" spans="1:22" x14ac:dyDescent="0.2">
      <c r="A1826" s="6">
        <v>43971</v>
      </c>
      <c r="B1826" t="s">
        <v>14</v>
      </c>
      <c r="C1826">
        <v>10</v>
      </c>
      <c r="D1826" t="s">
        <v>32</v>
      </c>
      <c r="E1826" s="1">
        <v>4310675841</v>
      </c>
      <c r="F1826" s="1">
        <v>1238824698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1398</v>
      </c>
      <c r="U1826" t="str">
        <f>VLOOKUP(D1826,Zone,2)</f>
        <v>Centro</v>
      </c>
      <c r="V1826">
        <f>WEEKNUM(A1826)</f>
        <v>21</v>
      </c>
    </row>
    <row r="1827" spans="1:22" x14ac:dyDescent="0.2">
      <c r="A1827" s="6">
        <v>43971</v>
      </c>
      <c r="B1827" t="s">
        <v>14</v>
      </c>
      <c r="C1827">
        <v>2</v>
      </c>
      <c r="D1827" t="s">
        <v>33</v>
      </c>
      <c r="E1827" s="1">
        <v>4573750286</v>
      </c>
      <c r="F1827" s="1">
        <v>7320149366</v>
      </c>
      <c r="G1827">
        <v>-1</v>
      </c>
      <c r="H1827">
        <v>0</v>
      </c>
      <c r="I1827">
        <v>-1</v>
      </c>
      <c r="J1827">
        <v>-2</v>
      </c>
      <c r="K1827">
        <v>-3</v>
      </c>
      <c r="L1827">
        <v>-3</v>
      </c>
      <c r="M1827">
        <v>-3</v>
      </c>
      <c r="N1827">
        <v>3</v>
      </c>
      <c r="O1827">
        <v>0</v>
      </c>
      <c r="P1827">
        <v>0</v>
      </c>
      <c r="Q1827">
        <v>257</v>
      </c>
      <c r="U1827" t="str">
        <f>VLOOKUP(D1827,Zone,2)</f>
        <v>Nord</v>
      </c>
      <c r="V1827">
        <f>WEEKNUM(A1827)</f>
        <v>21</v>
      </c>
    </row>
    <row r="1828" spans="1:22" x14ac:dyDescent="0.2">
      <c r="A1828" s="6">
        <v>43971</v>
      </c>
      <c r="B1828" t="s">
        <v>14</v>
      </c>
      <c r="C1828">
        <v>5</v>
      </c>
      <c r="D1828" t="s">
        <v>34</v>
      </c>
      <c r="E1828" s="1">
        <v>4543490485</v>
      </c>
      <c r="F1828" s="1">
        <v>1233845213</v>
      </c>
      <c r="G1828">
        <v>-4</v>
      </c>
      <c r="H1828">
        <v>-2</v>
      </c>
      <c r="I1828">
        <v>-6</v>
      </c>
      <c r="J1828">
        <v>-216</v>
      </c>
      <c r="K1828">
        <v>-222</v>
      </c>
      <c r="L1828">
        <v>-222</v>
      </c>
      <c r="M1828">
        <v>-222</v>
      </c>
      <c r="N1828">
        <v>243</v>
      </c>
      <c r="O1828">
        <v>12</v>
      </c>
      <c r="P1828">
        <v>33</v>
      </c>
      <c r="Q1828">
        <v>12998</v>
      </c>
      <c r="U1828" t="str">
        <f>VLOOKUP(D1828,Zone,2)</f>
        <v>Nord</v>
      </c>
      <c r="V1828">
        <f>WEEKNUM(A1828)</f>
        <v>21</v>
      </c>
    </row>
    <row r="1829" spans="1:22" x14ac:dyDescent="0.2">
      <c r="A1829" s="6">
        <v>43972</v>
      </c>
      <c r="B1829" t="s">
        <v>14</v>
      </c>
      <c r="C1829">
        <v>13</v>
      </c>
      <c r="D1829" t="s">
        <v>15</v>
      </c>
      <c r="E1829" s="1">
        <v>4235122196</v>
      </c>
      <c r="F1829" s="1">
        <v>1339843823</v>
      </c>
      <c r="G1829">
        <v>-10</v>
      </c>
      <c r="H1829">
        <v>-1</v>
      </c>
      <c r="I1829">
        <v>-11</v>
      </c>
      <c r="J1829">
        <v>-34</v>
      </c>
      <c r="K1829">
        <v>-45</v>
      </c>
      <c r="L1829">
        <v>-45</v>
      </c>
      <c r="M1829">
        <v>-45</v>
      </c>
      <c r="N1829">
        <v>50</v>
      </c>
      <c r="O1829">
        <v>2</v>
      </c>
      <c r="P1829">
        <v>7</v>
      </c>
      <c r="Q1829">
        <v>1038</v>
      </c>
      <c r="U1829" t="str">
        <f>VLOOKUP(D1829,Zone,2)</f>
        <v>Centro</v>
      </c>
      <c r="V1829">
        <f>WEEKNUM(A1829)</f>
        <v>21</v>
      </c>
    </row>
    <row r="1830" spans="1:22" x14ac:dyDescent="0.2">
      <c r="A1830" s="6">
        <v>43972</v>
      </c>
      <c r="B1830" t="s">
        <v>14</v>
      </c>
      <c r="C1830">
        <v>17</v>
      </c>
      <c r="D1830" t="s">
        <v>16</v>
      </c>
      <c r="E1830" s="1">
        <v>4063947052</v>
      </c>
      <c r="F1830" s="1">
        <v>1580514834</v>
      </c>
      <c r="G1830">
        <v>-7</v>
      </c>
      <c r="H1830">
        <v>0</v>
      </c>
      <c r="I1830">
        <v>-7</v>
      </c>
      <c r="J1830">
        <v>-6</v>
      </c>
      <c r="K1830">
        <v>-13</v>
      </c>
      <c r="L1830">
        <v>-13</v>
      </c>
      <c r="M1830">
        <v>-13</v>
      </c>
      <c r="N1830">
        <v>14</v>
      </c>
      <c r="O1830">
        <v>0</v>
      </c>
      <c r="P1830">
        <v>1</v>
      </c>
      <c r="Q1830">
        <v>551</v>
      </c>
      <c r="U1830" t="str">
        <f>VLOOKUP(D1830,Zone,2)</f>
        <v>Sud</v>
      </c>
      <c r="V1830">
        <f>WEEKNUM(A1830)</f>
        <v>21</v>
      </c>
    </row>
    <row r="1831" spans="1:22" x14ac:dyDescent="0.2">
      <c r="A1831" s="6">
        <v>43972</v>
      </c>
      <c r="B1831" t="s">
        <v>14</v>
      </c>
      <c r="C1831">
        <v>18</v>
      </c>
      <c r="D1831" t="s">
        <v>17</v>
      </c>
      <c r="E1831" s="1">
        <v>3890597598</v>
      </c>
      <c r="F1831" s="1">
        <v>1659440194</v>
      </c>
      <c r="G1831">
        <v>-2</v>
      </c>
      <c r="H1831">
        <v>0</v>
      </c>
      <c r="I1831">
        <v>-2</v>
      </c>
      <c r="J1831">
        <v>-25</v>
      </c>
      <c r="K1831">
        <v>-27</v>
      </c>
      <c r="L1831">
        <v>-27</v>
      </c>
      <c r="M1831">
        <v>-27</v>
      </c>
      <c r="N1831">
        <v>27</v>
      </c>
      <c r="O1831">
        <v>0</v>
      </c>
      <c r="P1831">
        <v>0</v>
      </c>
      <c r="Q1831">
        <v>1256</v>
      </c>
      <c r="U1831" t="str">
        <f>VLOOKUP(D1831,Zone,2)</f>
        <v>Sud</v>
      </c>
      <c r="V1831">
        <f>WEEKNUM(A1831)</f>
        <v>21</v>
      </c>
    </row>
    <row r="1832" spans="1:22" x14ac:dyDescent="0.2">
      <c r="A1832" s="6">
        <v>43972</v>
      </c>
      <c r="B1832" t="s">
        <v>14</v>
      </c>
      <c r="C1832">
        <v>15</v>
      </c>
      <c r="D1832" t="s">
        <v>18</v>
      </c>
      <c r="E1832" s="1">
        <v>4083956555</v>
      </c>
      <c r="F1832" s="1">
        <v>1425084984</v>
      </c>
      <c r="G1832">
        <v>-6</v>
      </c>
      <c r="H1832">
        <v>-3</v>
      </c>
      <c r="I1832">
        <v>-9</v>
      </c>
      <c r="J1832">
        <v>-60</v>
      </c>
      <c r="K1832">
        <v>-69</v>
      </c>
      <c r="L1832">
        <v>-69</v>
      </c>
      <c r="M1832">
        <v>-69</v>
      </c>
      <c r="N1832">
        <v>76</v>
      </c>
      <c r="O1832">
        <v>2</v>
      </c>
      <c r="P1832">
        <v>9</v>
      </c>
      <c r="Q1832">
        <v>5078</v>
      </c>
      <c r="U1832" t="str">
        <f>VLOOKUP(D1832,Zone,2)</f>
        <v>Sud</v>
      </c>
      <c r="V1832">
        <f>WEEKNUM(A1832)</f>
        <v>21</v>
      </c>
    </row>
    <row r="1833" spans="1:22" x14ac:dyDescent="0.2">
      <c r="A1833" s="6">
        <v>43972</v>
      </c>
      <c r="B1833" t="s">
        <v>14</v>
      </c>
      <c r="C1833">
        <v>8</v>
      </c>
      <c r="D1833" t="s">
        <v>46</v>
      </c>
      <c r="E1833" s="1">
        <v>4449436681</v>
      </c>
      <c r="F1833" s="1">
        <v>113417208</v>
      </c>
      <c r="G1833">
        <v>-34</v>
      </c>
      <c r="H1833">
        <v>-4</v>
      </c>
      <c r="I1833">
        <v>-38</v>
      </c>
      <c r="J1833">
        <v>-134</v>
      </c>
      <c r="K1833">
        <v>-172</v>
      </c>
      <c r="L1833">
        <v>-172</v>
      </c>
      <c r="M1833">
        <v>-172</v>
      </c>
      <c r="N1833">
        <v>208</v>
      </c>
      <c r="O1833">
        <v>17</v>
      </c>
      <c r="P1833">
        <v>53</v>
      </c>
      <c r="Q1833">
        <v>4555</v>
      </c>
      <c r="U1833" t="str">
        <f>VLOOKUP(D1833,Zone,2)</f>
        <v>Nord</v>
      </c>
      <c r="V1833">
        <f>WEEKNUM(A1833)</f>
        <v>21</v>
      </c>
    </row>
    <row r="1834" spans="1:22" x14ac:dyDescent="0.2">
      <c r="A1834" s="6">
        <v>43972</v>
      </c>
      <c r="B1834" t="s">
        <v>14</v>
      </c>
      <c r="C1834">
        <v>6</v>
      </c>
      <c r="D1834" t="s">
        <v>19</v>
      </c>
      <c r="E1834" s="1">
        <v>456494354</v>
      </c>
      <c r="F1834" s="1">
        <v>1376813649</v>
      </c>
      <c r="G1834">
        <v>-4</v>
      </c>
      <c r="H1834">
        <v>0</v>
      </c>
      <c r="I1834">
        <v>-4</v>
      </c>
      <c r="J1834">
        <v>-14</v>
      </c>
      <c r="K1834">
        <v>-18</v>
      </c>
      <c r="L1834">
        <v>-18</v>
      </c>
      <c r="M1834">
        <v>-18</v>
      </c>
      <c r="N1834">
        <v>23</v>
      </c>
      <c r="O1834">
        <v>1</v>
      </c>
      <c r="P1834">
        <v>6</v>
      </c>
      <c r="Q1834">
        <v>2870</v>
      </c>
      <c r="U1834" t="str">
        <f>VLOOKUP(D1834,Zone,2)</f>
        <v>Nord</v>
      </c>
      <c r="V1834">
        <f>WEEKNUM(A1834)</f>
        <v>21</v>
      </c>
    </row>
    <row r="1835" spans="1:22" x14ac:dyDescent="0.2">
      <c r="A1835" s="6">
        <v>43972</v>
      </c>
      <c r="B1835" t="s">
        <v>14</v>
      </c>
      <c r="C1835">
        <v>12</v>
      </c>
      <c r="D1835" t="s">
        <v>20</v>
      </c>
      <c r="E1835" s="1">
        <v>4189277044</v>
      </c>
      <c r="F1835" s="1">
        <v>1248366722</v>
      </c>
      <c r="G1835">
        <v>-9</v>
      </c>
      <c r="H1835">
        <v>-6</v>
      </c>
      <c r="I1835">
        <v>-15</v>
      </c>
      <c r="J1835">
        <v>-134</v>
      </c>
      <c r="K1835">
        <v>-149</v>
      </c>
      <c r="L1835">
        <v>-149</v>
      </c>
      <c r="M1835">
        <v>-149</v>
      </c>
      <c r="N1835">
        <v>159</v>
      </c>
      <c r="O1835">
        <v>15</v>
      </c>
      <c r="P1835">
        <v>25</v>
      </c>
      <c r="Q1835">
        <v>4222</v>
      </c>
      <c r="U1835" t="str">
        <f>VLOOKUP(D1835,Zone,2)</f>
        <v>Centro</v>
      </c>
      <c r="V1835">
        <f>WEEKNUM(A1835)</f>
        <v>21</v>
      </c>
    </row>
    <row r="1836" spans="1:22" x14ac:dyDescent="0.2">
      <c r="A1836" s="6">
        <v>43972</v>
      </c>
      <c r="B1836" t="s">
        <v>14</v>
      </c>
      <c r="C1836">
        <v>7</v>
      </c>
      <c r="D1836" t="s">
        <v>21</v>
      </c>
      <c r="E1836" s="1">
        <v>4441149315</v>
      </c>
      <c r="F1836" s="1">
        <v>89326992</v>
      </c>
      <c r="G1836">
        <v>-27</v>
      </c>
      <c r="H1836">
        <v>0</v>
      </c>
      <c r="I1836">
        <v>-27</v>
      </c>
      <c r="J1836">
        <v>-76</v>
      </c>
      <c r="K1836">
        <v>-103</v>
      </c>
      <c r="L1836">
        <v>-103</v>
      </c>
      <c r="M1836">
        <v>-103</v>
      </c>
      <c r="N1836">
        <v>147</v>
      </c>
      <c r="O1836">
        <v>11</v>
      </c>
      <c r="P1836">
        <v>55</v>
      </c>
      <c r="Q1836">
        <v>1871</v>
      </c>
      <c r="U1836" t="str">
        <f>VLOOKUP(D1836,Zone,2)</f>
        <v>Nord</v>
      </c>
      <c r="V1836">
        <f>WEEKNUM(A1836)</f>
        <v>21</v>
      </c>
    </row>
    <row r="1837" spans="1:22" x14ac:dyDescent="0.2">
      <c r="A1837" s="6">
        <v>43972</v>
      </c>
      <c r="B1837" t="s">
        <v>14</v>
      </c>
      <c r="C1837">
        <v>3</v>
      </c>
      <c r="D1837" t="s">
        <v>22</v>
      </c>
      <c r="E1837" s="1">
        <v>4546679409</v>
      </c>
      <c r="F1837" s="1">
        <v>9190347404</v>
      </c>
      <c r="G1837">
        <v>-162</v>
      </c>
      <c r="H1837">
        <v>-5</v>
      </c>
      <c r="I1837">
        <v>-167</v>
      </c>
      <c r="J1837">
        <v>211</v>
      </c>
      <c r="K1837">
        <v>44</v>
      </c>
      <c r="L1837">
        <v>44</v>
      </c>
      <c r="M1837">
        <v>44</v>
      </c>
      <c r="N1837">
        <v>207</v>
      </c>
      <c r="O1837">
        <v>65</v>
      </c>
      <c r="P1837">
        <v>316</v>
      </c>
      <c r="Q1837">
        <v>14702</v>
      </c>
      <c r="U1837" t="str">
        <f>VLOOKUP(D1837,Zone,2)</f>
        <v>Nord</v>
      </c>
      <c r="V1837">
        <f>WEEKNUM(A1837)</f>
        <v>21</v>
      </c>
    </row>
    <row r="1838" spans="1:22" x14ac:dyDescent="0.2">
      <c r="A1838" s="6">
        <v>43972</v>
      </c>
      <c r="B1838" t="s">
        <v>14</v>
      </c>
      <c r="C1838">
        <v>11</v>
      </c>
      <c r="D1838" t="s">
        <v>23</v>
      </c>
      <c r="E1838" s="1">
        <v>4361675973</v>
      </c>
      <c r="F1838" s="1">
        <v>135188753</v>
      </c>
      <c r="G1838">
        <v>-14</v>
      </c>
      <c r="H1838">
        <v>0</v>
      </c>
      <c r="I1838">
        <v>-14</v>
      </c>
      <c r="J1838">
        <v>-128</v>
      </c>
      <c r="K1838">
        <v>-142</v>
      </c>
      <c r="L1838">
        <v>-142</v>
      </c>
      <c r="M1838">
        <v>-142</v>
      </c>
      <c r="N1838">
        <v>151</v>
      </c>
      <c r="O1838">
        <v>3</v>
      </c>
      <c r="P1838">
        <v>12</v>
      </c>
      <c r="Q1838">
        <v>1792</v>
      </c>
      <c r="U1838" t="str">
        <f>VLOOKUP(D1838,Zone,2)</f>
        <v>Centro</v>
      </c>
      <c r="V1838">
        <f>WEEKNUM(A1838)</f>
        <v>21</v>
      </c>
    </row>
    <row r="1839" spans="1:22" x14ac:dyDescent="0.2">
      <c r="A1839" s="6">
        <v>43972</v>
      </c>
      <c r="B1839" t="s">
        <v>14</v>
      </c>
      <c r="C1839">
        <v>14</v>
      </c>
      <c r="D1839" t="s">
        <v>24</v>
      </c>
      <c r="E1839" s="1">
        <v>4155774754</v>
      </c>
      <c r="F1839" s="1">
        <v>1465916051</v>
      </c>
      <c r="G1839">
        <v>1</v>
      </c>
      <c r="H1839">
        <v>0</v>
      </c>
      <c r="I1839">
        <v>1</v>
      </c>
      <c r="J1839">
        <v>-5</v>
      </c>
      <c r="K1839">
        <v>-4</v>
      </c>
      <c r="L1839">
        <v>-4</v>
      </c>
      <c r="M1839">
        <v>-4</v>
      </c>
      <c r="N1839">
        <v>5</v>
      </c>
      <c r="O1839">
        <v>0</v>
      </c>
      <c r="P1839">
        <v>1</v>
      </c>
      <c r="Q1839">
        <v>95</v>
      </c>
      <c r="U1839" t="str">
        <f>VLOOKUP(D1839,Zone,2)</f>
        <v>Sud</v>
      </c>
      <c r="V1839">
        <f>WEEKNUM(A1839)</f>
        <v>21</v>
      </c>
    </row>
    <row r="1840" spans="1:22" x14ac:dyDescent="0.2">
      <c r="A1840" s="6">
        <v>43972</v>
      </c>
      <c r="B1840" t="s">
        <v>14</v>
      </c>
      <c r="C1840">
        <v>21</v>
      </c>
      <c r="D1840" t="s">
        <v>25</v>
      </c>
      <c r="E1840" s="1">
        <v>4649933453</v>
      </c>
      <c r="F1840" s="1">
        <v>1135662422</v>
      </c>
      <c r="G1840">
        <v>7</v>
      </c>
      <c r="H1840">
        <v>0</v>
      </c>
      <c r="I1840">
        <v>7</v>
      </c>
      <c r="J1840">
        <v>-29</v>
      </c>
      <c r="K1840">
        <v>-22</v>
      </c>
      <c r="L1840">
        <v>-22</v>
      </c>
      <c r="M1840">
        <v>-22</v>
      </c>
      <c r="N1840">
        <v>22</v>
      </c>
      <c r="O1840">
        <v>0</v>
      </c>
      <c r="P1840">
        <v>0</v>
      </c>
      <c r="Q1840">
        <v>794</v>
      </c>
      <c r="U1840" t="str">
        <f>VLOOKUP(D1840,Zone,2)</f>
        <v>Nord</v>
      </c>
      <c r="V1840">
        <f>WEEKNUM(A1840)</f>
        <v>21</v>
      </c>
    </row>
    <row r="1841" spans="1:22" x14ac:dyDescent="0.2">
      <c r="A1841" s="6">
        <v>43972</v>
      </c>
      <c r="B1841" t="s">
        <v>14</v>
      </c>
      <c r="C1841">
        <v>22</v>
      </c>
      <c r="D1841" t="s">
        <v>26</v>
      </c>
      <c r="E1841" s="1">
        <v>4606893511</v>
      </c>
      <c r="F1841" s="1">
        <v>1112123097</v>
      </c>
      <c r="G1841">
        <v>1</v>
      </c>
      <c r="H1841">
        <v>0</v>
      </c>
      <c r="I1841">
        <v>1</v>
      </c>
      <c r="J1841">
        <v>-61</v>
      </c>
      <c r="K1841">
        <v>-60</v>
      </c>
      <c r="L1841">
        <v>-60</v>
      </c>
      <c r="M1841">
        <v>-60</v>
      </c>
      <c r="N1841">
        <v>70</v>
      </c>
      <c r="O1841">
        <v>0</v>
      </c>
      <c r="P1841">
        <v>10</v>
      </c>
      <c r="Q1841">
        <v>1818</v>
      </c>
      <c r="U1841" t="str">
        <f>VLOOKUP(D1841,Zone,2)</f>
        <v>Nord</v>
      </c>
      <c r="V1841">
        <f>WEEKNUM(A1841)</f>
        <v>21</v>
      </c>
    </row>
    <row r="1842" spans="1:22" x14ac:dyDescent="0.2">
      <c r="A1842" s="6">
        <v>43972</v>
      </c>
      <c r="B1842" t="s">
        <v>14</v>
      </c>
      <c r="C1842">
        <v>1</v>
      </c>
      <c r="D1842" t="s">
        <v>27</v>
      </c>
      <c r="E1842" s="1">
        <v>450732745</v>
      </c>
      <c r="F1842" s="1">
        <v>7680687483</v>
      </c>
      <c r="G1842">
        <v>-34</v>
      </c>
      <c r="H1842">
        <v>-13</v>
      </c>
      <c r="I1842">
        <v>-47</v>
      </c>
      <c r="J1842">
        <v>-394</v>
      </c>
      <c r="K1842">
        <v>-441</v>
      </c>
      <c r="L1842">
        <v>-441</v>
      </c>
      <c r="M1842">
        <v>-441</v>
      </c>
      <c r="N1842">
        <v>522</v>
      </c>
      <c r="O1842">
        <v>24</v>
      </c>
      <c r="P1842">
        <v>105</v>
      </c>
      <c r="Q1842">
        <v>6662</v>
      </c>
      <c r="U1842" t="str">
        <f>VLOOKUP(D1842,Zone,2)</f>
        <v>Nord</v>
      </c>
      <c r="V1842">
        <f>WEEKNUM(A1842)</f>
        <v>21</v>
      </c>
    </row>
    <row r="1843" spans="1:22" x14ac:dyDescent="0.2">
      <c r="A1843" s="6">
        <v>43972</v>
      </c>
      <c r="B1843" t="s">
        <v>14</v>
      </c>
      <c r="C1843">
        <v>16</v>
      </c>
      <c r="D1843" t="s">
        <v>28</v>
      </c>
      <c r="E1843" s="1">
        <v>4112559576</v>
      </c>
      <c r="F1843" s="1">
        <v>1686736689</v>
      </c>
      <c r="G1843">
        <v>-6</v>
      </c>
      <c r="H1843">
        <v>-1</v>
      </c>
      <c r="I1843">
        <v>-7</v>
      </c>
      <c r="J1843">
        <v>-56</v>
      </c>
      <c r="K1843">
        <v>-63</v>
      </c>
      <c r="L1843">
        <v>-63</v>
      </c>
      <c r="M1843">
        <v>-63</v>
      </c>
      <c r="N1843">
        <v>69</v>
      </c>
      <c r="O1843">
        <v>0</v>
      </c>
      <c r="P1843">
        <v>6</v>
      </c>
      <c r="Q1843">
        <v>1694</v>
      </c>
      <c r="U1843" t="str">
        <f>VLOOKUP(D1843,Zone,2)</f>
        <v>Sud</v>
      </c>
      <c r="V1843">
        <f>WEEKNUM(A1843)</f>
        <v>21</v>
      </c>
    </row>
    <row r="1844" spans="1:22" x14ac:dyDescent="0.2">
      <c r="A1844" s="6">
        <v>43972</v>
      </c>
      <c r="B1844" t="s">
        <v>14</v>
      </c>
      <c r="C1844">
        <v>20</v>
      </c>
      <c r="D1844" t="s">
        <v>29</v>
      </c>
      <c r="E1844" s="1">
        <v>3921531192</v>
      </c>
      <c r="F1844" s="1">
        <v>9110616306</v>
      </c>
      <c r="G1844">
        <v>-4</v>
      </c>
      <c r="H1844">
        <v>2</v>
      </c>
      <c r="I1844">
        <v>-2</v>
      </c>
      <c r="J1844">
        <v>-11</v>
      </c>
      <c r="K1844">
        <v>-13</v>
      </c>
      <c r="L1844">
        <v>-13</v>
      </c>
      <c r="M1844">
        <v>-13</v>
      </c>
      <c r="N1844">
        <v>13</v>
      </c>
      <c r="O1844">
        <v>1</v>
      </c>
      <c r="P1844">
        <v>1</v>
      </c>
      <c r="Q1844">
        <v>1223</v>
      </c>
      <c r="U1844" t="str">
        <f>VLOOKUP(D1844,Zone,2)</f>
        <v>Sud</v>
      </c>
      <c r="V1844">
        <f>WEEKNUM(A1844)</f>
        <v>21</v>
      </c>
    </row>
    <row r="1845" spans="1:22" x14ac:dyDescent="0.2">
      <c r="A1845" s="6">
        <v>43972</v>
      </c>
      <c r="B1845" t="s">
        <v>14</v>
      </c>
      <c r="C1845">
        <v>19</v>
      </c>
      <c r="D1845" t="s">
        <v>30</v>
      </c>
      <c r="E1845" s="1">
        <v>3811569725</v>
      </c>
      <c r="F1845" s="1">
        <v>133623567</v>
      </c>
      <c r="G1845">
        <v>-11</v>
      </c>
      <c r="H1845">
        <v>0</v>
      </c>
      <c r="I1845">
        <v>-11</v>
      </c>
      <c r="J1845">
        <v>10</v>
      </c>
      <c r="K1845">
        <v>-1</v>
      </c>
      <c r="L1845">
        <v>-1</v>
      </c>
      <c r="M1845">
        <v>-1</v>
      </c>
      <c r="N1845">
        <v>7</v>
      </c>
      <c r="O1845">
        <v>0</v>
      </c>
      <c r="P1845">
        <v>6</v>
      </c>
      <c r="Q1845">
        <v>3775</v>
      </c>
      <c r="U1845" t="str">
        <f>VLOOKUP(D1845,Zone,2)</f>
        <v>Sud</v>
      </c>
      <c r="V1845">
        <f>WEEKNUM(A1845)</f>
        <v>21</v>
      </c>
    </row>
    <row r="1846" spans="1:22" x14ac:dyDescent="0.2">
      <c r="A1846" s="6">
        <v>43972</v>
      </c>
      <c r="B1846" t="s">
        <v>14</v>
      </c>
      <c r="C1846">
        <v>9</v>
      </c>
      <c r="D1846" t="s">
        <v>31</v>
      </c>
      <c r="E1846" s="1">
        <v>4376923077</v>
      </c>
      <c r="F1846" s="1">
        <v>1125588885</v>
      </c>
      <c r="G1846">
        <v>-9</v>
      </c>
      <c r="H1846">
        <v>-4</v>
      </c>
      <c r="I1846">
        <v>-13</v>
      </c>
      <c r="J1846">
        <v>-227</v>
      </c>
      <c r="K1846">
        <v>-240</v>
      </c>
      <c r="L1846">
        <v>-240</v>
      </c>
      <c r="M1846">
        <v>-240</v>
      </c>
      <c r="N1846">
        <v>252</v>
      </c>
      <c r="O1846">
        <v>6</v>
      </c>
      <c r="P1846">
        <v>18</v>
      </c>
      <c r="Q1846">
        <v>4316</v>
      </c>
      <c r="U1846" t="str">
        <f>VLOOKUP(D1846,Zone,2)</f>
        <v>Centro</v>
      </c>
      <c r="V1846">
        <f>WEEKNUM(A1846)</f>
        <v>21</v>
      </c>
    </row>
    <row r="1847" spans="1:22" x14ac:dyDescent="0.2">
      <c r="A1847" s="6">
        <v>43972</v>
      </c>
      <c r="B1847" t="s">
        <v>14</v>
      </c>
      <c r="C1847">
        <v>10</v>
      </c>
      <c r="D1847" t="s">
        <v>32</v>
      </c>
      <c r="E1847" s="1">
        <v>4310675841</v>
      </c>
      <c r="F1847" s="1">
        <v>1238824698</v>
      </c>
      <c r="G1847">
        <v>-8</v>
      </c>
      <c r="H1847">
        <v>0</v>
      </c>
      <c r="I1847">
        <v>-8</v>
      </c>
      <c r="J1847">
        <v>3</v>
      </c>
      <c r="K1847">
        <v>-5</v>
      </c>
      <c r="L1847">
        <v>-5</v>
      </c>
      <c r="M1847">
        <v>-5</v>
      </c>
      <c r="N1847">
        <v>7</v>
      </c>
      <c r="O1847">
        <v>0</v>
      </c>
      <c r="P1847">
        <v>2</v>
      </c>
      <c r="Q1847">
        <v>1251</v>
      </c>
      <c r="U1847" t="str">
        <f>VLOOKUP(D1847,Zone,2)</f>
        <v>Centro</v>
      </c>
      <c r="V1847">
        <f>WEEKNUM(A1847)</f>
        <v>21</v>
      </c>
    </row>
    <row r="1848" spans="1:22" x14ac:dyDescent="0.2">
      <c r="A1848" s="6">
        <v>43972</v>
      </c>
      <c r="B1848" t="s">
        <v>14</v>
      </c>
      <c r="C1848">
        <v>2</v>
      </c>
      <c r="D1848" t="s">
        <v>33</v>
      </c>
      <c r="E1848" s="1">
        <v>4573750286</v>
      </c>
      <c r="F1848" s="1">
        <v>7320149366</v>
      </c>
      <c r="G1848">
        <v>1</v>
      </c>
      <c r="H1848">
        <v>0</v>
      </c>
      <c r="I1848">
        <v>1</v>
      </c>
      <c r="J1848">
        <v>-4</v>
      </c>
      <c r="K1848">
        <v>-3</v>
      </c>
      <c r="L1848">
        <v>-3</v>
      </c>
      <c r="M1848">
        <v>-3</v>
      </c>
      <c r="N1848">
        <v>4</v>
      </c>
      <c r="O1848">
        <v>0</v>
      </c>
      <c r="P1848">
        <v>1</v>
      </c>
      <c r="Q1848">
        <v>341</v>
      </c>
      <c r="U1848" t="str">
        <f>VLOOKUP(D1848,Zone,2)</f>
        <v>Nord</v>
      </c>
      <c r="V1848">
        <f>WEEKNUM(A1848)</f>
        <v>21</v>
      </c>
    </row>
    <row r="1849" spans="1:22" x14ac:dyDescent="0.2">
      <c r="A1849" s="6">
        <v>43972</v>
      </c>
      <c r="B1849" t="s">
        <v>14</v>
      </c>
      <c r="C1849">
        <v>5</v>
      </c>
      <c r="D1849" t="s">
        <v>34</v>
      </c>
      <c r="E1849" s="1">
        <v>4543490485</v>
      </c>
      <c r="F1849" s="1">
        <v>1233845213</v>
      </c>
      <c r="G1849">
        <v>-18</v>
      </c>
      <c r="H1849">
        <v>-1</v>
      </c>
      <c r="I1849">
        <v>-19</v>
      </c>
      <c r="J1849">
        <v>-227</v>
      </c>
      <c r="K1849">
        <v>-246</v>
      </c>
      <c r="L1849">
        <v>-246</v>
      </c>
      <c r="M1849">
        <v>-246</v>
      </c>
      <c r="N1849">
        <v>245</v>
      </c>
      <c r="O1849">
        <v>9</v>
      </c>
      <c r="P1849">
        <v>8</v>
      </c>
      <c r="Q1849">
        <v>11775</v>
      </c>
      <c r="U1849" t="str">
        <f>VLOOKUP(D1849,Zone,2)</f>
        <v>Nord</v>
      </c>
      <c r="V1849">
        <f>WEEKNUM(A1849)</f>
        <v>21</v>
      </c>
    </row>
    <row r="1850" spans="1:22" x14ac:dyDescent="0.2">
      <c r="A1850" s="6">
        <v>43973</v>
      </c>
      <c r="B1850" t="s">
        <v>14</v>
      </c>
      <c r="C1850">
        <v>13</v>
      </c>
      <c r="D1850" t="s">
        <v>15</v>
      </c>
      <c r="E1850" s="1">
        <v>4235122196</v>
      </c>
      <c r="F1850" s="1">
        <v>1339843823</v>
      </c>
      <c r="G1850">
        <v>-18</v>
      </c>
      <c r="H1850">
        <v>-1</v>
      </c>
      <c r="I1850">
        <v>-19</v>
      </c>
      <c r="J1850">
        <v>-74</v>
      </c>
      <c r="K1850">
        <v>-93</v>
      </c>
      <c r="L1850">
        <v>-93</v>
      </c>
      <c r="M1850">
        <v>-93</v>
      </c>
      <c r="N1850">
        <v>98</v>
      </c>
      <c r="O1850">
        <v>3</v>
      </c>
      <c r="P1850">
        <v>8</v>
      </c>
      <c r="Q1850">
        <v>1795</v>
      </c>
      <c r="U1850" t="str">
        <f>VLOOKUP(D1850,Zone,2)</f>
        <v>Centro</v>
      </c>
      <c r="V1850">
        <f>WEEKNUM(A1850)</f>
        <v>21</v>
      </c>
    </row>
    <row r="1851" spans="1:22" x14ac:dyDescent="0.2">
      <c r="A1851" s="6">
        <v>43973</v>
      </c>
      <c r="B1851" t="s">
        <v>14</v>
      </c>
      <c r="C1851">
        <v>17</v>
      </c>
      <c r="D1851" t="s">
        <v>16</v>
      </c>
      <c r="E1851" s="1">
        <v>4063947052</v>
      </c>
      <c r="F1851" s="1">
        <v>1580514834</v>
      </c>
      <c r="G1851">
        <v>0</v>
      </c>
      <c r="H1851">
        <v>0</v>
      </c>
      <c r="I1851">
        <v>0</v>
      </c>
      <c r="J1851">
        <v>-11</v>
      </c>
      <c r="K1851">
        <v>-11</v>
      </c>
      <c r="L1851">
        <v>-11</v>
      </c>
      <c r="M1851">
        <v>-11</v>
      </c>
      <c r="N1851">
        <v>11</v>
      </c>
      <c r="O1851">
        <v>0</v>
      </c>
      <c r="P1851">
        <v>0</v>
      </c>
      <c r="Q1851">
        <v>508</v>
      </c>
      <c r="U1851" t="str">
        <f>VLOOKUP(D1851,Zone,2)</f>
        <v>Sud</v>
      </c>
      <c r="V1851">
        <f>WEEKNUM(A1851)</f>
        <v>21</v>
      </c>
    </row>
    <row r="1852" spans="1:22" x14ac:dyDescent="0.2">
      <c r="A1852" s="6">
        <v>43973</v>
      </c>
      <c r="B1852" t="s">
        <v>14</v>
      </c>
      <c r="C1852">
        <v>18</v>
      </c>
      <c r="D1852" t="s">
        <v>17</v>
      </c>
      <c r="E1852" s="1">
        <v>3890597598</v>
      </c>
      <c r="F1852" s="1">
        <v>1659440194</v>
      </c>
      <c r="G1852">
        <v>0</v>
      </c>
      <c r="H1852">
        <v>0</v>
      </c>
      <c r="I1852">
        <v>0</v>
      </c>
      <c r="J1852">
        <v>-24</v>
      </c>
      <c r="K1852">
        <v>-24</v>
      </c>
      <c r="L1852">
        <v>-24</v>
      </c>
      <c r="M1852">
        <v>-24</v>
      </c>
      <c r="N1852">
        <v>25</v>
      </c>
      <c r="O1852">
        <v>0</v>
      </c>
      <c r="P1852">
        <v>1</v>
      </c>
      <c r="Q1852">
        <v>1123</v>
      </c>
      <c r="U1852" t="str">
        <f>VLOOKUP(D1852,Zone,2)</f>
        <v>Sud</v>
      </c>
      <c r="V1852">
        <f>WEEKNUM(A1852)</f>
        <v>21</v>
      </c>
    </row>
    <row r="1853" spans="1:22" x14ac:dyDescent="0.2">
      <c r="A1853" s="6">
        <v>43973</v>
      </c>
      <c r="B1853" t="s">
        <v>14</v>
      </c>
      <c r="C1853">
        <v>15</v>
      </c>
      <c r="D1853" t="s">
        <v>18</v>
      </c>
      <c r="E1853" s="1">
        <v>4083956555</v>
      </c>
      <c r="F1853" s="1">
        <v>1425084984</v>
      </c>
      <c r="G1853">
        <v>0</v>
      </c>
      <c r="H1853">
        <v>0</v>
      </c>
      <c r="I1853">
        <v>0</v>
      </c>
      <c r="J1853">
        <v>-81</v>
      </c>
      <c r="K1853">
        <v>-81</v>
      </c>
      <c r="L1853">
        <v>-81</v>
      </c>
      <c r="M1853">
        <v>-81</v>
      </c>
      <c r="N1853">
        <v>90</v>
      </c>
      <c r="O1853">
        <v>1</v>
      </c>
      <c r="P1853">
        <v>10</v>
      </c>
      <c r="Q1853">
        <v>5983</v>
      </c>
      <c r="U1853" t="str">
        <f>VLOOKUP(D1853,Zone,2)</f>
        <v>Sud</v>
      </c>
      <c r="V1853">
        <f>WEEKNUM(A1853)</f>
        <v>21</v>
      </c>
    </row>
    <row r="1854" spans="1:22" x14ac:dyDescent="0.2">
      <c r="A1854" s="6">
        <v>43973</v>
      </c>
      <c r="B1854" t="s">
        <v>14</v>
      </c>
      <c r="C1854">
        <v>8</v>
      </c>
      <c r="D1854" t="s">
        <v>46</v>
      </c>
      <c r="E1854" s="1">
        <v>4449436681</v>
      </c>
      <c r="F1854" s="1">
        <v>113417208</v>
      </c>
      <c r="G1854">
        <v>-40</v>
      </c>
      <c r="H1854">
        <v>-3</v>
      </c>
      <c r="I1854">
        <v>-43</v>
      </c>
      <c r="J1854">
        <v>-153</v>
      </c>
      <c r="K1854">
        <v>-196</v>
      </c>
      <c r="L1854">
        <v>-196</v>
      </c>
      <c r="M1854">
        <v>-196</v>
      </c>
      <c r="N1854">
        <v>237</v>
      </c>
      <c r="O1854">
        <v>12</v>
      </c>
      <c r="P1854">
        <v>53</v>
      </c>
      <c r="Q1854">
        <v>3940</v>
      </c>
      <c r="U1854" t="str">
        <f>VLOOKUP(D1854,Zone,2)</f>
        <v>Nord</v>
      </c>
      <c r="V1854">
        <f>WEEKNUM(A1854)</f>
        <v>21</v>
      </c>
    </row>
    <row r="1855" spans="1:22" x14ac:dyDescent="0.2">
      <c r="A1855" s="6">
        <v>43973</v>
      </c>
      <c r="B1855" t="s">
        <v>14</v>
      </c>
      <c r="C1855">
        <v>6</v>
      </c>
      <c r="D1855" t="s">
        <v>19</v>
      </c>
      <c r="E1855" s="1">
        <v>456494354</v>
      </c>
      <c r="F1855" s="1">
        <v>1376813649</v>
      </c>
      <c r="G1855">
        <v>-4</v>
      </c>
      <c r="H1855">
        <v>0</v>
      </c>
      <c r="I1855">
        <v>-4</v>
      </c>
      <c r="J1855">
        <v>-89</v>
      </c>
      <c r="K1855">
        <v>-93</v>
      </c>
      <c r="L1855">
        <v>-93</v>
      </c>
      <c r="M1855">
        <v>-93</v>
      </c>
      <c r="N1855">
        <v>103</v>
      </c>
      <c r="O1855">
        <v>2</v>
      </c>
      <c r="P1855">
        <v>12</v>
      </c>
      <c r="Q1855">
        <v>2521</v>
      </c>
      <c r="U1855" t="str">
        <f>VLOOKUP(D1855,Zone,2)</f>
        <v>Nord</v>
      </c>
      <c r="V1855">
        <f>WEEKNUM(A1855)</f>
        <v>21</v>
      </c>
    </row>
    <row r="1856" spans="1:22" x14ac:dyDescent="0.2">
      <c r="A1856" s="6">
        <v>43973</v>
      </c>
      <c r="B1856" t="s">
        <v>14</v>
      </c>
      <c r="C1856">
        <v>12</v>
      </c>
      <c r="D1856" t="s">
        <v>20</v>
      </c>
      <c r="E1856" s="1">
        <v>4189277044</v>
      </c>
      <c r="F1856" s="1">
        <v>1248366722</v>
      </c>
      <c r="G1856">
        <v>1</v>
      </c>
      <c r="H1856">
        <v>-1</v>
      </c>
      <c r="I1856">
        <v>0</v>
      </c>
      <c r="J1856">
        <v>-2</v>
      </c>
      <c r="K1856">
        <v>-2</v>
      </c>
      <c r="L1856">
        <v>-2</v>
      </c>
      <c r="M1856">
        <v>-2</v>
      </c>
      <c r="N1856">
        <v>26</v>
      </c>
      <c r="O1856">
        <v>7</v>
      </c>
      <c r="P1856">
        <v>31</v>
      </c>
      <c r="Q1856">
        <v>5019</v>
      </c>
      <c r="U1856" t="str">
        <f>VLOOKUP(D1856,Zone,2)</f>
        <v>Centro</v>
      </c>
      <c r="V1856">
        <f>WEEKNUM(A1856)</f>
        <v>21</v>
      </c>
    </row>
    <row r="1857" spans="1:22" x14ac:dyDescent="0.2">
      <c r="A1857" s="6">
        <v>43973</v>
      </c>
      <c r="B1857" t="s">
        <v>14</v>
      </c>
      <c r="C1857">
        <v>7</v>
      </c>
      <c r="D1857" t="s">
        <v>21</v>
      </c>
      <c r="E1857" s="1">
        <v>4441149315</v>
      </c>
      <c r="F1857" s="1">
        <v>89326992</v>
      </c>
      <c r="G1857">
        <v>-14</v>
      </c>
      <c r="H1857">
        <v>-3</v>
      </c>
      <c r="I1857">
        <v>-17</v>
      </c>
      <c r="J1857">
        <v>-150</v>
      </c>
      <c r="K1857">
        <v>-167</v>
      </c>
      <c r="L1857">
        <v>-167</v>
      </c>
      <c r="M1857">
        <v>-167</v>
      </c>
      <c r="N1857">
        <v>202</v>
      </c>
      <c r="O1857">
        <v>10</v>
      </c>
      <c r="P1857">
        <v>45</v>
      </c>
      <c r="Q1857">
        <v>2518</v>
      </c>
      <c r="U1857" t="str">
        <f>VLOOKUP(D1857,Zone,2)</f>
        <v>Nord</v>
      </c>
      <c r="V1857">
        <f>WEEKNUM(A1857)</f>
        <v>21</v>
      </c>
    </row>
    <row r="1858" spans="1:22" x14ac:dyDescent="0.2">
      <c r="A1858" s="6">
        <v>43973</v>
      </c>
      <c r="B1858" t="s">
        <v>14</v>
      </c>
      <c r="C1858">
        <v>3</v>
      </c>
      <c r="D1858" t="s">
        <v>22</v>
      </c>
      <c r="E1858" s="1">
        <v>4546679409</v>
      </c>
      <c r="F1858" s="1">
        <v>9190347404</v>
      </c>
      <c r="G1858">
        <v>-91</v>
      </c>
      <c r="H1858">
        <v>-19</v>
      </c>
      <c r="I1858">
        <v>-110</v>
      </c>
      <c r="J1858">
        <v>-672</v>
      </c>
      <c r="K1858">
        <v>-782</v>
      </c>
      <c r="L1858">
        <v>-782</v>
      </c>
      <c r="M1858">
        <v>-782</v>
      </c>
      <c r="N1858">
        <v>1018</v>
      </c>
      <c r="O1858">
        <v>57</v>
      </c>
      <c r="P1858">
        <v>293</v>
      </c>
      <c r="Q1858">
        <v>19028</v>
      </c>
      <c r="U1858" t="str">
        <f>VLOOKUP(D1858,Zone,2)</f>
        <v>Nord</v>
      </c>
      <c r="V1858">
        <f>WEEKNUM(A1858)</f>
        <v>21</v>
      </c>
    </row>
    <row r="1859" spans="1:22" x14ac:dyDescent="0.2">
      <c r="A1859" s="6">
        <v>43973</v>
      </c>
      <c r="B1859" t="s">
        <v>14</v>
      </c>
      <c r="C1859">
        <v>11</v>
      </c>
      <c r="D1859" t="s">
        <v>23</v>
      </c>
      <c r="E1859" s="1">
        <v>4361675973</v>
      </c>
      <c r="F1859" s="1">
        <v>135188753</v>
      </c>
      <c r="G1859">
        <v>-10</v>
      </c>
      <c r="H1859">
        <v>-1</v>
      </c>
      <c r="I1859">
        <v>-11</v>
      </c>
      <c r="J1859">
        <v>-53</v>
      </c>
      <c r="K1859">
        <v>-64</v>
      </c>
      <c r="L1859">
        <v>-64</v>
      </c>
      <c r="M1859">
        <v>-64</v>
      </c>
      <c r="N1859">
        <v>72</v>
      </c>
      <c r="O1859">
        <v>0</v>
      </c>
      <c r="P1859">
        <v>8</v>
      </c>
      <c r="Q1859">
        <v>1664</v>
      </c>
      <c r="U1859" t="str">
        <f>VLOOKUP(D1859,Zone,2)</f>
        <v>Centro</v>
      </c>
      <c r="V1859">
        <f>WEEKNUM(A1859)</f>
        <v>21</v>
      </c>
    </row>
    <row r="1860" spans="1:22" x14ac:dyDescent="0.2">
      <c r="A1860" s="6">
        <v>43973</v>
      </c>
      <c r="B1860" t="s">
        <v>14</v>
      </c>
      <c r="C1860">
        <v>14</v>
      </c>
      <c r="D1860" t="s">
        <v>24</v>
      </c>
      <c r="E1860" s="1">
        <v>4155774754</v>
      </c>
      <c r="F1860" s="1">
        <v>1465916051</v>
      </c>
      <c r="G1860">
        <v>0</v>
      </c>
      <c r="H1860">
        <v>0</v>
      </c>
      <c r="I1860">
        <v>0</v>
      </c>
      <c r="J1860">
        <v>-10</v>
      </c>
      <c r="K1860">
        <v>-10</v>
      </c>
      <c r="L1860">
        <v>-10</v>
      </c>
      <c r="M1860">
        <v>-10</v>
      </c>
      <c r="N1860">
        <v>13</v>
      </c>
      <c r="O1860">
        <v>0</v>
      </c>
      <c r="P1860">
        <v>3</v>
      </c>
      <c r="Q1860">
        <v>363</v>
      </c>
      <c r="U1860" t="str">
        <f>VLOOKUP(D1860,Zone,2)</f>
        <v>Sud</v>
      </c>
      <c r="V1860">
        <f>WEEKNUM(A1860)</f>
        <v>21</v>
      </c>
    </row>
    <row r="1861" spans="1:22" x14ac:dyDescent="0.2">
      <c r="A1861" s="6">
        <v>43973</v>
      </c>
      <c r="B1861" t="s">
        <v>14</v>
      </c>
      <c r="C1861">
        <v>21</v>
      </c>
      <c r="D1861" t="s">
        <v>25</v>
      </c>
      <c r="E1861" s="1">
        <v>4649933453</v>
      </c>
      <c r="F1861" s="1">
        <v>1135662422</v>
      </c>
      <c r="G1861">
        <v>-16</v>
      </c>
      <c r="H1861">
        <v>0</v>
      </c>
      <c r="I1861">
        <v>-16</v>
      </c>
      <c r="J1861">
        <v>-10</v>
      </c>
      <c r="K1861">
        <v>-26</v>
      </c>
      <c r="L1861">
        <v>-26</v>
      </c>
      <c r="M1861">
        <v>-26</v>
      </c>
      <c r="N1861">
        <v>29</v>
      </c>
      <c r="O1861">
        <v>0</v>
      </c>
      <c r="P1861">
        <v>3</v>
      </c>
      <c r="Q1861">
        <v>1084</v>
      </c>
      <c r="U1861" t="str">
        <f>VLOOKUP(D1861,Zone,2)</f>
        <v>Nord</v>
      </c>
      <c r="V1861">
        <f>WEEKNUM(A1861)</f>
        <v>21</v>
      </c>
    </row>
    <row r="1862" spans="1:22" x14ac:dyDescent="0.2">
      <c r="A1862" s="6">
        <v>43973</v>
      </c>
      <c r="B1862" t="s">
        <v>14</v>
      </c>
      <c r="C1862">
        <v>22</v>
      </c>
      <c r="D1862" t="s">
        <v>26</v>
      </c>
      <c r="E1862" s="1">
        <v>4606893511</v>
      </c>
      <c r="F1862" s="1">
        <v>1112123097</v>
      </c>
      <c r="G1862">
        <v>-8</v>
      </c>
      <c r="H1862">
        <v>-2</v>
      </c>
      <c r="I1862">
        <v>-10</v>
      </c>
      <c r="J1862">
        <v>551</v>
      </c>
      <c r="K1862">
        <v>541</v>
      </c>
      <c r="L1862">
        <v>541</v>
      </c>
      <c r="M1862">
        <v>541</v>
      </c>
      <c r="N1862">
        <v>-531</v>
      </c>
      <c r="O1862">
        <v>0</v>
      </c>
      <c r="P1862">
        <v>10</v>
      </c>
      <c r="Q1862">
        <v>2152</v>
      </c>
      <c r="U1862" t="str">
        <f>VLOOKUP(D1862,Zone,2)</f>
        <v>Nord</v>
      </c>
      <c r="V1862">
        <f>WEEKNUM(A1862)</f>
        <v>21</v>
      </c>
    </row>
    <row r="1863" spans="1:22" x14ac:dyDescent="0.2">
      <c r="A1863" s="6">
        <v>43973</v>
      </c>
      <c r="B1863" t="s">
        <v>14</v>
      </c>
      <c r="C1863">
        <v>1</v>
      </c>
      <c r="D1863" t="s">
        <v>27</v>
      </c>
      <c r="E1863" s="1">
        <v>450732745</v>
      </c>
      <c r="F1863" s="1">
        <v>7680687483</v>
      </c>
      <c r="G1863">
        <v>-65</v>
      </c>
      <c r="H1863">
        <v>-4</v>
      </c>
      <c r="I1863">
        <v>-69</v>
      </c>
      <c r="J1863">
        <v>-189</v>
      </c>
      <c r="K1863">
        <v>-258</v>
      </c>
      <c r="L1863">
        <v>-258</v>
      </c>
      <c r="M1863">
        <v>-258</v>
      </c>
      <c r="N1863">
        <v>330</v>
      </c>
      <c r="O1863">
        <v>15</v>
      </c>
      <c r="P1863">
        <v>87</v>
      </c>
      <c r="Q1863">
        <v>5347</v>
      </c>
      <c r="U1863" t="str">
        <f>VLOOKUP(D1863,Zone,2)</f>
        <v>Nord</v>
      </c>
      <c r="V1863">
        <f>WEEKNUM(A1863)</f>
        <v>21</v>
      </c>
    </row>
    <row r="1864" spans="1:22" x14ac:dyDescent="0.2">
      <c r="A1864" s="6">
        <v>43973</v>
      </c>
      <c r="B1864" t="s">
        <v>14</v>
      </c>
      <c r="C1864">
        <v>16</v>
      </c>
      <c r="D1864" t="s">
        <v>28</v>
      </c>
      <c r="E1864" s="1">
        <v>4112559576</v>
      </c>
      <c r="F1864" s="1">
        <v>1686736689</v>
      </c>
      <c r="G1864">
        <v>-3</v>
      </c>
      <c r="H1864">
        <v>-3</v>
      </c>
      <c r="I1864">
        <v>-6</v>
      </c>
      <c r="J1864">
        <v>5</v>
      </c>
      <c r="K1864">
        <v>-1</v>
      </c>
      <c r="L1864">
        <v>-1</v>
      </c>
      <c r="M1864">
        <v>-1</v>
      </c>
      <c r="N1864">
        <v>24</v>
      </c>
      <c r="O1864">
        <v>4</v>
      </c>
      <c r="P1864">
        <v>27</v>
      </c>
      <c r="Q1864">
        <v>2113</v>
      </c>
      <c r="U1864" t="str">
        <f>VLOOKUP(D1864,Zone,2)</f>
        <v>Sud</v>
      </c>
      <c r="V1864">
        <f>WEEKNUM(A1864)</f>
        <v>21</v>
      </c>
    </row>
    <row r="1865" spans="1:22" x14ac:dyDescent="0.2">
      <c r="A1865" s="6">
        <v>43973</v>
      </c>
      <c r="B1865" t="s">
        <v>14</v>
      </c>
      <c r="C1865">
        <v>20</v>
      </c>
      <c r="D1865" t="s">
        <v>29</v>
      </c>
      <c r="E1865" s="1">
        <v>3921531192</v>
      </c>
      <c r="F1865" s="1">
        <v>9110616306</v>
      </c>
      <c r="G1865">
        <v>-6</v>
      </c>
      <c r="H1865">
        <v>-6</v>
      </c>
      <c r="I1865">
        <v>-12</v>
      </c>
      <c r="J1865">
        <v>0</v>
      </c>
      <c r="K1865">
        <v>-12</v>
      </c>
      <c r="L1865">
        <v>-12</v>
      </c>
      <c r="M1865">
        <v>-12</v>
      </c>
      <c r="N1865">
        <v>11</v>
      </c>
      <c r="O1865">
        <v>1</v>
      </c>
      <c r="P1865">
        <v>0</v>
      </c>
      <c r="Q1865">
        <v>1394</v>
      </c>
      <c r="U1865" t="str">
        <f>VLOOKUP(D1865,Zone,2)</f>
        <v>Sud</v>
      </c>
      <c r="V1865">
        <f>WEEKNUM(A1865)</f>
        <v>21</v>
      </c>
    </row>
    <row r="1866" spans="1:22" x14ac:dyDescent="0.2">
      <c r="A1866" s="6">
        <v>43973</v>
      </c>
      <c r="B1866" t="s">
        <v>14</v>
      </c>
      <c r="C1866">
        <v>19</v>
      </c>
      <c r="D1866" t="s">
        <v>30</v>
      </c>
      <c r="E1866" s="1">
        <v>3811569725</v>
      </c>
      <c r="F1866" s="1">
        <v>133623567</v>
      </c>
      <c r="G1866">
        <v>-4</v>
      </c>
      <c r="H1866">
        <v>-1</v>
      </c>
      <c r="I1866">
        <v>-5</v>
      </c>
      <c r="J1866">
        <v>2</v>
      </c>
      <c r="K1866">
        <v>-3</v>
      </c>
      <c r="L1866">
        <v>-3</v>
      </c>
      <c r="M1866">
        <v>-3</v>
      </c>
      <c r="N1866">
        <v>7</v>
      </c>
      <c r="O1866">
        <v>0</v>
      </c>
      <c r="P1866">
        <v>4</v>
      </c>
      <c r="Q1866">
        <v>2083</v>
      </c>
      <c r="U1866" t="str">
        <f>VLOOKUP(D1866,Zone,2)</f>
        <v>Sud</v>
      </c>
      <c r="V1866">
        <f>WEEKNUM(A1866)</f>
        <v>21</v>
      </c>
    </row>
    <row r="1867" spans="1:22" x14ac:dyDescent="0.2">
      <c r="A1867" s="6">
        <v>43973</v>
      </c>
      <c r="B1867" t="s">
        <v>14</v>
      </c>
      <c r="C1867">
        <v>9</v>
      </c>
      <c r="D1867" t="s">
        <v>31</v>
      </c>
      <c r="E1867" s="1">
        <v>4376923077</v>
      </c>
      <c r="F1867" s="1">
        <v>1125588885</v>
      </c>
      <c r="G1867">
        <v>-7</v>
      </c>
      <c r="H1867">
        <v>1</v>
      </c>
      <c r="I1867">
        <v>-6</v>
      </c>
      <c r="J1867">
        <v>-85</v>
      </c>
      <c r="K1867">
        <v>-91</v>
      </c>
      <c r="L1867">
        <v>-91</v>
      </c>
      <c r="M1867">
        <v>-91</v>
      </c>
      <c r="N1867">
        <v>121</v>
      </c>
      <c r="O1867">
        <v>5</v>
      </c>
      <c r="P1867">
        <v>35</v>
      </c>
      <c r="Q1867">
        <v>3890</v>
      </c>
      <c r="U1867" t="str">
        <f>VLOOKUP(D1867,Zone,2)</f>
        <v>Centro</v>
      </c>
      <c r="V1867">
        <f>WEEKNUM(A1867)</f>
        <v>21</v>
      </c>
    </row>
    <row r="1868" spans="1:22" x14ac:dyDescent="0.2">
      <c r="A1868" s="6">
        <v>43973</v>
      </c>
      <c r="B1868" t="s">
        <v>14</v>
      </c>
      <c r="C1868">
        <v>10</v>
      </c>
      <c r="D1868" t="s">
        <v>32</v>
      </c>
      <c r="E1868" s="1">
        <v>4310675841</v>
      </c>
      <c r="F1868" s="1">
        <v>1238824698</v>
      </c>
      <c r="G1868">
        <v>-1</v>
      </c>
      <c r="H1868">
        <v>0</v>
      </c>
      <c r="I1868">
        <v>-1</v>
      </c>
      <c r="J1868">
        <v>-1</v>
      </c>
      <c r="K1868">
        <v>-2</v>
      </c>
      <c r="L1868">
        <v>-2</v>
      </c>
      <c r="M1868">
        <v>-2</v>
      </c>
      <c r="N1868">
        <v>2</v>
      </c>
      <c r="O1868">
        <v>0</v>
      </c>
      <c r="P1868">
        <v>0</v>
      </c>
      <c r="Q1868">
        <v>1225</v>
      </c>
      <c r="U1868" t="str">
        <f>VLOOKUP(D1868,Zone,2)</f>
        <v>Centro</v>
      </c>
      <c r="V1868">
        <f>WEEKNUM(A1868)</f>
        <v>21</v>
      </c>
    </row>
    <row r="1869" spans="1:22" x14ac:dyDescent="0.2">
      <c r="A1869" s="6">
        <v>43973</v>
      </c>
      <c r="B1869" t="s">
        <v>14</v>
      </c>
      <c r="C1869">
        <v>2</v>
      </c>
      <c r="D1869" t="s">
        <v>33</v>
      </c>
      <c r="E1869" s="1">
        <v>4573750286</v>
      </c>
      <c r="F1869" s="1">
        <v>7320149366</v>
      </c>
      <c r="G1869">
        <v>-4</v>
      </c>
      <c r="H1869">
        <v>1</v>
      </c>
      <c r="I1869">
        <v>-3</v>
      </c>
      <c r="J1869">
        <v>3</v>
      </c>
      <c r="K1869">
        <v>0</v>
      </c>
      <c r="L1869">
        <v>0</v>
      </c>
      <c r="M1869">
        <v>0</v>
      </c>
      <c r="N1869">
        <v>1</v>
      </c>
      <c r="O1869">
        <v>0</v>
      </c>
      <c r="P1869">
        <v>1</v>
      </c>
      <c r="Q1869">
        <v>270</v>
      </c>
      <c r="U1869" t="str">
        <f>VLOOKUP(D1869,Zone,2)</f>
        <v>Nord</v>
      </c>
      <c r="V1869">
        <f>WEEKNUM(A1869)</f>
        <v>21</v>
      </c>
    </row>
    <row r="1870" spans="1:22" x14ac:dyDescent="0.2">
      <c r="A1870" s="6">
        <v>43973</v>
      </c>
      <c r="B1870" t="s">
        <v>14</v>
      </c>
      <c r="C1870">
        <v>5</v>
      </c>
      <c r="D1870" t="s">
        <v>34</v>
      </c>
      <c r="E1870" s="1">
        <v>4543490485</v>
      </c>
      <c r="F1870" s="1">
        <v>1233845213</v>
      </c>
      <c r="G1870">
        <v>-22</v>
      </c>
      <c r="H1870">
        <v>-3</v>
      </c>
      <c r="I1870">
        <v>-25</v>
      </c>
      <c r="J1870">
        <v>-238</v>
      </c>
      <c r="K1870">
        <v>-263</v>
      </c>
      <c r="L1870">
        <v>-263</v>
      </c>
      <c r="M1870">
        <v>-263</v>
      </c>
      <c r="N1870">
        <v>271</v>
      </c>
      <c r="O1870">
        <v>13</v>
      </c>
      <c r="P1870">
        <v>21</v>
      </c>
      <c r="Q1870">
        <v>11360</v>
      </c>
      <c r="U1870" t="str">
        <f>VLOOKUP(D1870,Zone,2)</f>
        <v>Nord</v>
      </c>
      <c r="V1870">
        <f>WEEKNUM(A1870)</f>
        <v>21</v>
      </c>
    </row>
    <row r="1871" spans="1:22" x14ac:dyDescent="0.2">
      <c r="A1871" s="6">
        <v>43974</v>
      </c>
      <c r="B1871" t="s">
        <v>14</v>
      </c>
      <c r="C1871">
        <v>13</v>
      </c>
      <c r="D1871" t="s">
        <v>15</v>
      </c>
      <c r="E1871" s="1">
        <v>4235122196</v>
      </c>
      <c r="F1871" s="1">
        <v>1339843823</v>
      </c>
      <c r="G1871">
        <v>-1</v>
      </c>
      <c r="H1871">
        <v>0</v>
      </c>
      <c r="I1871">
        <v>-1</v>
      </c>
      <c r="J1871">
        <v>-10</v>
      </c>
      <c r="K1871">
        <v>-11</v>
      </c>
      <c r="L1871">
        <v>-11</v>
      </c>
      <c r="M1871">
        <v>-11</v>
      </c>
      <c r="N1871">
        <v>12</v>
      </c>
      <c r="O1871">
        <v>0</v>
      </c>
      <c r="P1871">
        <v>1</v>
      </c>
      <c r="Q1871">
        <v>1334</v>
      </c>
      <c r="U1871" t="str">
        <f>VLOOKUP(D1871,Zone,2)</f>
        <v>Centro</v>
      </c>
      <c r="V1871">
        <f>WEEKNUM(A1871)</f>
        <v>21</v>
      </c>
    </row>
    <row r="1872" spans="1:22" x14ac:dyDescent="0.2">
      <c r="A1872" s="6">
        <v>43974</v>
      </c>
      <c r="B1872" t="s">
        <v>14</v>
      </c>
      <c r="C1872">
        <v>17</v>
      </c>
      <c r="D1872" t="s">
        <v>16</v>
      </c>
      <c r="E1872" s="1">
        <v>4063947052</v>
      </c>
      <c r="F1872" s="1">
        <v>1580514834</v>
      </c>
      <c r="G1872">
        <v>-1</v>
      </c>
      <c r="H1872">
        <v>0</v>
      </c>
      <c r="I1872">
        <v>-1</v>
      </c>
      <c r="J1872">
        <v>-7</v>
      </c>
      <c r="K1872">
        <v>-8</v>
      </c>
      <c r="L1872">
        <v>-8</v>
      </c>
      <c r="M1872">
        <v>-8</v>
      </c>
      <c r="N1872">
        <v>12</v>
      </c>
      <c r="O1872">
        <v>0</v>
      </c>
      <c r="P1872">
        <v>4</v>
      </c>
      <c r="Q1872">
        <v>466</v>
      </c>
      <c r="U1872" t="str">
        <f>VLOOKUP(D1872,Zone,2)</f>
        <v>Sud</v>
      </c>
      <c r="V1872">
        <f>WEEKNUM(A1872)</f>
        <v>21</v>
      </c>
    </row>
    <row r="1873" spans="1:22" x14ac:dyDescent="0.2">
      <c r="A1873" s="6">
        <v>43974</v>
      </c>
      <c r="B1873" t="s">
        <v>14</v>
      </c>
      <c r="C1873">
        <v>18</v>
      </c>
      <c r="D1873" t="s">
        <v>17</v>
      </c>
      <c r="E1873" s="1">
        <v>3890597598</v>
      </c>
      <c r="F1873" s="1">
        <v>1659440194</v>
      </c>
      <c r="G1873">
        <v>-4</v>
      </c>
      <c r="H1873">
        <v>0</v>
      </c>
      <c r="I1873">
        <v>-4</v>
      </c>
      <c r="J1873">
        <v>-10</v>
      </c>
      <c r="K1873">
        <v>-14</v>
      </c>
      <c r="L1873">
        <v>-14</v>
      </c>
      <c r="M1873">
        <v>-14</v>
      </c>
      <c r="N1873">
        <v>14</v>
      </c>
      <c r="O1873">
        <v>0</v>
      </c>
      <c r="P1873">
        <v>0</v>
      </c>
      <c r="Q1873">
        <v>1045</v>
      </c>
      <c r="U1873" t="str">
        <f>VLOOKUP(D1873,Zone,2)</f>
        <v>Sud</v>
      </c>
      <c r="V1873">
        <f>WEEKNUM(A1873)</f>
        <v>21</v>
      </c>
    </row>
    <row r="1874" spans="1:22" x14ac:dyDescent="0.2">
      <c r="A1874" s="6">
        <v>43974</v>
      </c>
      <c r="B1874" t="s">
        <v>14</v>
      </c>
      <c r="C1874">
        <v>15</v>
      </c>
      <c r="D1874" t="s">
        <v>18</v>
      </c>
      <c r="E1874" s="1">
        <v>4083956555</v>
      </c>
      <c r="F1874" s="1">
        <v>1425084984</v>
      </c>
      <c r="G1874">
        <v>-17</v>
      </c>
      <c r="H1874">
        <v>1</v>
      </c>
      <c r="I1874">
        <v>-16</v>
      </c>
      <c r="J1874">
        <v>-3</v>
      </c>
      <c r="K1874">
        <v>-19</v>
      </c>
      <c r="L1874">
        <v>-19</v>
      </c>
      <c r="M1874">
        <v>-19</v>
      </c>
      <c r="N1874">
        <v>30</v>
      </c>
      <c r="O1874">
        <v>0</v>
      </c>
      <c r="P1874">
        <v>11</v>
      </c>
      <c r="Q1874">
        <v>4867</v>
      </c>
      <c r="U1874" t="str">
        <f>VLOOKUP(D1874,Zone,2)</f>
        <v>Sud</v>
      </c>
      <c r="V1874">
        <f>WEEKNUM(A1874)</f>
        <v>21</v>
      </c>
    </row>
    <row r="1875" spans="1:22" x14ac:dyDescent="0.2">
      <c r="A1875" s="6">
        <v>43974</v>
      </c>
      <c r="B1875" t="s">
        <v>14</v>
      </c>
      <c r="C1875">
        <v>8</v>
      </c>
      <c r="D1875" t="s">
        <v>46</v>
      </c>
      <c r="E1875" s="1">
        <v>4449436681</v>
      </c>
      <c r="F1875" s="1">
        <v>113417208</v>
      </c>
      <c r="G1875">
        <v>-28</v>
      </c>
      <c r="H1875">
        <v>-5</v>
      </c>
      <c r="I1875">
        <v>-33</v>
      </c>
      <c r="J1875">
        <v>-127</v>
      </c>
      <c r="K1875">
        <v>-160</v>
      </c>
      <c r="L1875">
        <v>-160</v>
      </c>
      <c r="M1875">
        <v>-160</v>
      </c>
      <c r="N1875">
        <v>193</v>
      </c>
      <c r="O1875">
        <v>10</v>
      </c>
      <c r="P1875">
        <v>43</v>
      </c>
      <c r="Q1875">
        <v>4525</v>
      </c>
      <c r="U1875" t="str">
        <f>VLOOKUP(D1875,Zone,2)</f>
        <v>Nord</v>
      </c>
      <c r="V1875">
        <f>WEEKNUM(A1875)</f>
        <v>21</v>
      </c>
    </row>
    <row r="1876" spans="1:22" x14ac:dyDescent="0.2">
      <c r="A1876" s="6">
        <v>43974</v>
      </c>
      <c r="B1876" t="s">
        <v>14</v>
      </c>
      <c r="C1876">
        <v>6</v>
      </c>
      <c r="D1876" t="s">
        <v>19</v>
      </c>
      <c r="E1876" s="1">
        <v>456494354</v>
      </c>
      <c r="F1876" s="1">
        <v>1376813649</v>
      </c>
      <c r="G1876">
        <v>-5</v>
      </c>
      <c r="H1876">
        <v>-1</v>
      </c>
      <c r="I1876">
        <v>-6</v>
      </c>
      <c r="J1876">
        <v>-20</v>
      </c>
      <c r="K1876">
        <v>-26</v>
      </c>
      <c r="L1876">
        <v>-26</v>
      </c>
      <c r="M1876">
        <v>-26</v>
      </c>
      <c r="N1876">
        <v>30</v>
      </c>
      <c r="O1876">
        <v>2</v>
      </c>
      <c r="P1876">
        <v>6</v>
      </c>
      <c r="Q1876">
        <v>2627</v>
      </c>
      <c r="U1876" t="str">
        <f>VLOOKUP(D1876,Zone,2)</f>
        <v>Nord</v>
      </c>
      <c r="V1876">
        <f>WEEKNUM(A1876)</f>
        <v>21</v>
      </c>
    </row>
    <row r="1877" spans="1:22" x14ac:dyDescent="0.2">
      <c r="A1877" s="6">
        <v>43974</v>
      </c>
      <c r="B1877" t="s">
        <v>14</v>
      </c>
      <c r="C1877">
        <v>12</v>
      </c>
      <c r="D1877" t="s">
        <v>20</v>
      </c>
      <c r="E1877" s="1">
        <v>4189277044</v>
      </c>
      <c r="F1877" s="1">
        <v>1248366722</v>
      </c>
      <c r="G1877">
        <v>-14</v>
      </c>
      <c r="H1877">
        <v>-7</v>
      </c>
      <c r="I1877">
        <v>-21</v>
      </c>
      <c r="J1877">
        <v>-33</v>
      </c>
      <c r="K1877">
        <v>-54</v>
      </c>
      <c r="L1877">
        <v>-54</v>
      </c>
      <c r="M1877">
        <v>-54</v>
      </c>
      <c r="N1877">
        <v>65</v>
      </c>
      <c r="O1877">
        <v>7</v>
      </c>
      <c r="P1877">
        <v>18</v>
      </c>
      <c r="Q1877">
        <v>3653</v>
      </c>
      <c r="U1877" t="str">
        <f>VLOOKUP(D1877,Zone,2)</f>
        <v>Centro</v>
      </c>
      <c r="V1877">
        <f>WEEKNUM(A1877)</f>
        <v>21</v>
      </c>
    </row>
    <row r="1878" spans="1:22" x14ac:dyDescent="0.2">
      <c r="A1878" s="6">
        <v>43974</v>
      </c>
      <c r="B1878" t="s">
        <v>14</v>
      </c>
      <c r="C1878">
        <v>7</v>
      </c>
      <c r="D1878" t="s">
        <v>21</v>
      </c>
      <c r="E1878" s="1">
        <v>4441149315</v>
      </c>
      <c r="F1878" s="1">
        <v>89326992</v>
      </c>
      <c r="G1878">
        <v>-22</v>
      </c>
      <c r="H1878">
        <v>1</v>
      </c>
      <c r="I1878">
        <v>-21</v>
      </c>
      <c r="J1878">
        <v>-153</v>
      </c>
      <c r="K1878">
        <v>-174</v>
      </c>
      <c r="L1878">
        <v>-174</v>
      </c>
      <c r="M1878">
        <v>-174</v>
      </c>
      <c r="N1878">
        <v>205</v>
      </c>
      <c r="O1878">
        <v>7</v>
      </c>
      <c r="P1878">
        <v>38</v>
      </c>
      <c r="Q1878">
        <v>2206</v>
      </c>
      <c r="U1878" t="str">
        <f>VLOOKUP(D1878,Zone,2)</f>
        <v>Nord</v>
      </c>
      <c r="V1878">
        <f>WEEKNUM(A1878)</f>
        <v>21</v>
      </c>
    </row>
    <row r="1879" spans="1:22" x14ac:dyDescent="0.2">
      <c r="A1879" s="6">
        <v>43974</v>
      </c>
      <c r="B1879" t="s">
        <v>14</v>
      </c>
      <c r="C1879">
        <v>3</v>
      </c>
      <c r="D1879" t="s">
        <v>22</v>
      </c>
      <c r="E1879" s="1">
        <v>4546679409</v>
      </c>
      <c r="F1879" s="1">
        <v>9190347404</v>
      </c>
      <c r="G1879">
        <v>-2</v>
      </c>
      <c r="H1879">
        <v>-8</v>
      </c>
      <c r="I1879">
        <v>-10</v>
      </c>
      <c r="J1879">
        <v>-293</v>
      </c>
      <c r="K1879">
        <v>-303</v>
      </c>
      <c r="L1879">
        <v>-303</v>
      </c>
      <c r="M1879">
        <v>-303</v>
      </c>
      <c r="N1879">
        <v>688</v>
      </c>
      <c r="O1879">
        <v>56</v>
      </c>
      <c r="P1879">
        <v>441</v>
      </c>
      <c r="Q1879">
        <v>17191</v>
      </c>
      <c r="U1879" t="str">
        <f>VLOOKUP(D1879,Zone,2)</f>
        <v>Nord</v>
      </c>
      <c r="V1879">
        <f>WEEKNUM(A1879)</f>
        <v>21</v>
      </c>
    </row>
    <row r="1880" spans="1:22" x14ac:dyDescent="0.2">
      <c r="A1880" s="6">
        <v>43974</v>
      </c>
      <c r="B1880" t="s">
        <v>14</v>
      </c>
      <c r="C1880">
        <v>11</v>
      </c>
      <c r="D1880" t="s">
        <v>23</v>
      </c>
      <c r="E1880" s="1">
        <v>4361675973</v>
      </c>
      <c r="F1880" s="1">
        <v>135188753</v>
      </c>
      <c r="G1880">
        <v>-1</v>
      </c>
      <c r="H1880">
        <v>0</v>
      </c>
      <c r="I1880">
        <v>-1</v>
      </c>
      <c r="J1880">
        <v>-54</v>
      </c>
      <c r="K1880">
        <v>-55</v>
      </c>
      <c r="L1880">
        <v>-55</v>
      </c>
      <c r="M1880">
        <v>-55</v>
      </c>
      <c r="N1880">
        <v>56</v>
      </c>
      <c r="O1880">
        <v>3</v>
      </c>
      <c r="P1880">
        <v>4</v>
      </c>
      <c r="Q1880">
        <v>1108</v>
      </c>
      <c r="U1880" t="str">
        <f>VLOOKUP(D1880,Zone,2)</f>
        <v>Centro</v>
      </c>
      <c r="V1880">
        <f>WEEKNUM(A1880)</f>
        <v>21</v>
      </c>
    </row>
    <row r="1881" spans="1:22" x14ac:dyDescent="0.2">
      <c r="A1881" s="6">
        <v>43974</v>
      </c>
      <c r="B1881" t="s">
        <v>14</v>
      </c>
      <c r="C1881">
        <v>14</v>
      </c>
      <c r="D1881" t="s">
        <v>24</v>
      </c>
      <c r="E1881" s="1">
        <v>4155774754</v>
      </c>
      <c r="F1881" s="1">
        <v>1465916051</v>
      </c>
      <c r="G1881">
        <v>0</v>
      </c>
      <c r="H1881">
        <v>0</v>
      </c>
      <c r="I1881">
        <v>0</v>
      </c>
      <c r="J1881">
        <v>5</v>
      </c>
      <c r="K1881">
        <v>5</v>
      </c>
      <c r="L1881">
        <v>5</v>
      </c>
      <c r="M1881">
        <v>5</v>
      </c>
      <c r="N1881">
        <v>0</v>
      </c>
      <c r="O1881">
        <v>0</v>
      </c>
      <c r="P1881">
        <v>5</v>
      </c>
      <c r="Q1881">
        <v>401</v>
      </c>
      <c r="U1881" t="str">
        <f>VLOOKUP(D1881,Zone,2)</f>
        <v>Sud</v>
      </c>
      <c r="V1881">
        <f>WEEKNUM(A1881)</f>
        <v>21</v>
      </c>
    </row>
    <row r="1882" spans="1:22" x14ac:dyDescent="0.2">
      <c r="A1882" s="6">
        <v>43974</v>
      </c>
      <c r="B1882" t="s">
        <v>14</v>
      </c>
      <c r="C1882">
        <v>21</v>
      </c>
      <c r="D1882" t="s">
        <v>25</v>
      </c>
      <c r="E1882" s="1">
        <v>4649933453</v>
      </c>
      <c r="F1882" s="1">
        <v>1135662422</v>
      </c>
      <c r="G1882">
        <v>1</v>
      </c>
      <c r="H1882">
        <v>0</v>
      </c>
      <c r="I1882">
        <v>1</v>
      </c>
      <c r="J1882">
        <v>-11</v>
      </c>
      <c r="K1882">
        <v>-10</v>
      </c>
      <c r="L1882">
        <v>-10</v>
      </c>
      <c r="M1882">
        <v>-10</v>
      </c>
      <c r="N1882">
        <v>10</v>
      </c>
      <c r="O1882">
        <v>0</v>
      </c>
      <c r="P1882">
        <v>0</v>
      </c>
      <c r="Q1882">
        <v>1483</v>
      </c>
      <c r="U1882" t="str">
        <f>VLOOKUP(D1882,Zone,2)</f>
        <v>Nord</v>
      </c>
      <c r="V1882">
        <f>WEEKNUM(A1882)</f>
        <v>21</v>
      </c>
    </row>
    <row r="1883" spans="1:22" x14ac:dyDescent="0.2">
      <c r="A1883" s="6">
        <v>43974</v>
      </c>
      <c r="B1883" t="s">
        <v>14</v>
      </c>
      <c r="C1883">
        <v>22</v>
      </c>
      <c r="D1883" t="s">
        <v>26</v>
      </c>
      <c r="E1883" s="1">
        <v>4606893511</v>
      </c>
      <c r="F1883" s="1">
        <v>1112123097</v>
      </c>
      <c r="G1883">
        <v>-4</v>
      </c>
      <c r="H1883">
        <v>0</v>
      </c>
      <c r="I1883">
        <v>-4</v>
      </c>
      <c r="J1883">
        <v>-38</v>
      </c>
      <c r="K1883">
        <v>-42</v>
      </c>
      <c r="L1883">
        <v>-42</v>
      </c>
      <c r="M1883">
        <v>-42</v>
      </c>
      <c r="N1883">
        <v>48</v>
      </c>
      <c r="O1883">
        <v>1</v>
      </c>
      <c r="P1883">
        <v>7</v>
      </c>
      <c r="Q1883">
        <v>2184</v>
      </c>
      <c r="U1883" t="str">
        <f>VLOOKUP(D1883,Zone,2)</f>
        <v>Nord</v>
      </c>
      <c r="V1883">
        <f>WEEKNUM(A1883)</f>
        <v>21</v>
      </c>
    </row>
    <row r="1884" spans="1:22" x14ac:dyDescent="0.2">
      <c r="A1884" s="6">
        <v>43974</v>
      </c>
      <c r="B1884" t="s">
        <v>14</v>
      </c>
      <c r="C1884">
        <v>1</v>
      </c>
      <c r="D1884" t="s">
        <v>27</v>
      </c>
      <c r="E1884" s="1">
        <v>450732745</v>
      </c>
      <c r="F1884" s="1">
        <v>7680687483</v>
      </c>
      <c r="G1884">
        <v>-123</v>
      </c>
      <c r="H1884">
        <v>-3</v>
      </c>
      <c r="I1884">
        <v>-126</v>
      </c>
      <c r="J1884">
        <v>-301</v>
      </c>
      <c r="K1884">
        <v>-427</v>
      </c>
      <c r="L1884">
        <v>-427</v>
      </c>
      <c r="M1884">
        <v>-427</v>
      </c>
      <c r="N1884">
        <v>473</v>
      </c>
      <c r="O1884">
        <v>14</v>
      </c>
      <c r="P1884">
        <v>60</v>
      </c>
      <c r="Q1884">
        <v>5264</v>
      </c>
      <c r="U1884" t="str">
        <f>VLOOKUP(D1884,Zone,2)</f>
        <v>Nord</v>
      </c>
      <c r="V1884">
        <f>WEEKNUM(A1884)</f>
        <v>21</v>
      </c>
    </row>
    <row r="1885" spans="1:22" x14ac:dyDescent="0.2">
      <c r="A1885" s="6">
        <v>43974</v>
      </c>
      <c r="B1885" t="s">
        <v>14</v>
      </c>
      <c r="C1885">
        <v>16</v>
      </c>
      <c r="D1885" t="s">
        <v>28</v>
      </c>
      <c r="E1885" s="1">
        <v>4112559576</v>
      </c>
      <c r="F1885" s="1">
        <v>1686736689</v>
      </c>
      <c r="G1885">
        <v>-18</v>
      </c>
      <c r="H1885">
        <v>0</v>
      </c>
      <c r="I1885">
        <v>-18</v>
      </c>
      <c r="J1885">
        <v>-15</v>
      </c>
      <c r="K1885">
        <v>-33</v>
      </c>
      <c r="L1885">
        <v>-33</v>
      </c>
      <c r="M1885">
        <v>-33</v>
      </c>
      <c r="N1885">
        <v>37</v>
      </c>
      <c r="O1885">
        <v>4</v>
      </c>
      <c r="P1885">
        <v>8</v>
      </c>
      <c r="Q1885">
        <v>2036</v>
      </c>
      <c r="U1885" t="str">
        <f>VLOOKUP(D1885,Zone,2)</f>
        <v>Sud</v>
      </c>
      <c r="V1885">
        <f>WEEKNUM(A1885)</f>
        <v>21</v>
      </c>
    </row>
    <row r="1886" spans="1:22" x14ac:dyDescent="0.2">
      <c r="A1886" s="6">
        <v>43974</v>
      </c>
      <c r="B1886" t="s">
        <v>14</v>
      </c>
      <c r="C1886">
        <v>20</v>
      </c>
      <c r="D1886" t="s">
        <v>29</v>
      </c>
      <c r="E1886" s="1">
        <v>3921531192</v>
      </c>
      <c r="F1886" s="1">
        <v>9110616306</v>
      </c>
      <c r="G1886">
        <v>0</v>
      </c>
      <c r="H1886">
        <v>0</v>
      </c>
      <c r="I1886">
        <v>0</v>
      </c>
      <c r="J1886">
        <v>-19</v>
      </c>
      <c r="K1886">
        <v>-19</v>
      </c>
      <c r="L1886">
        <v>-19</v>
      </c>
      <c r="M1886">
        <v>-19</v>
      </c>
      <c r="N1886">
        <v>18</v>
      </c>
      <c r="O1886">
        <v>1</v>
      </c>
      <c r="P1886">
        <v>0</v>
      </c>
      <c r="Q1886">
        <v>1486</v>
      </c>
      <c r="U1886" t="str">
        <f>VLOOKUP(D1886,Zone,2)</f>
        <v>Sud</v>
      </c>
      <c r="V1886">
        <f>WEEKNUM(A1886)</f>
        <v>21</v>
      </c>
    </row>
    <row r="1887" spans="1:22" x14ac:dyDescent="0.2">
      <c r="A1887" s="6">
        <v>43974</v>
      </c>
      <c r="B1887" t="s">
        <v>14</v>
      </c>
      <c r="C1887">
        <v>19</v>
      </c>
      <c r="D1887" t="s">
        <v>30</v>
      </c>
      <c r="E1887" s="1">
        <v>3811569725</v>
      </c>
      <c r="F1887" s="1">
        <v>133623567</v>
      </c>
      <c r="G1887">
        <v>-8</v>
      </c>
      <c r="H1887">
        <v>-1</v>
      </c>
      <c r="I1887">
        <v>-9</v>
      </c>
      <c r="J1887">
        <v>2</v>
      </c>
      <c r="K1887">
        <v>-7</v>
      </c>
      <c r="L1887">
        <v>-7</v>
      </c>
      <c r="M1887">
        <v>-7</v>
      </c>
      <c r="N1887">
        <v>6</v>
      </c>
      <c r="O1887">
        <v>1</v>
      </c>
      <c r="P1887">
        <v>0</v>
      </c>
      <c r="Q1887">
        <v>2482</v>
      </c>
      <c r="U1887" t="str">
        <f>VLOOKUP(D1887,Zone,2)</f>
        <v>Sud</v>
      </c>
      <c r="V1887">
        <f>WEEKNUM(A1887)</f>
        <v>21</v>
      </c>
    </row>
    <row r="1888" spans="1:22" x14ac:dyDescent="0.2">
      <c r="A1888" s="6">
        <v>43974</v>
      </c>
      <c r="B1888" t="s">
        <v>14</v>
      </c>
      <c r="C1888">
        <v>9</v>
      </c>
      <c r="D1888" t="s">
        <v>31</v>
      </c>
      <c r="E1888" s="1">
        <v>4376923077</v>
      </c>
      <c r="F1888" s="1">
        <v>1125588885</v>
      </c>
      <c r="G1888">
        <v>-5</v>
      </c>
      <c r="H1888">
        <v>-2</v>
      </c>
      <c r="I1888">
        <v>-7</v>
      </c>
      <c r="J1888">
        <v>-13</v>
      </c>
      <c r="K1888">
        <v>-20</v>
      </c>
      <c r="L1888">
        <v>-20</v>
      </c>
      <c r="M1888">
        <v>-20</v>
      </c>
      <c r="N1888">
        <v>30</v>
      </c>
      <c r="O1888">
        <v>2</v>
      </c>
      <c r="P1888">
        <v>12</v>
      </c>
      <c r="Q1888">
        <v>3541</v>
      </c>
      <c r="U1888" t="str">
        <f>VLOOKUP(D1888,Zone,2)</f>
        <v>Centro</v>
      </c>
      <c r="V1888">
        <f>WEEKNUM(A1888)</f>
        <v>21</v>
      </c>
    </row>
    <row r="1889" spans="1:22" x14ac:dyDescent="0.2">
      <c r="A1889" s="6">
        <v>43974</v>
      </c>
      <c r="B1889" t="s">
        <v>14</v>
      </c>
      <c r="C1889">
        <v>10</v>
      </c>
      <c r="D1889" t="s">
        <v>32</v>
      </c>
      <c r="E1889" s="1">
        <v>4310675841</v>
      </c>
      <c r="F1889" s="1">
        <v>1238824698</v>
      </c>
      <c r="G1889">
        <v>-1</v>
      </c>
      <c r="H1889">
        <v>0</v>
      </c>
      <c r="I1889">
        <v>-1</v>
      </c>
      <c r="J1889">
        <v>-2</v>
      </c>
      <c r="K1889">
        <v>-3</v>
      </c>
      <c r="L1889">
        <v>-3</v>
      </c>
      <c r="M1889">
        <v>-3</v>
      </c>
      <c r="N1889">
        <v>4</v>
      </c>
      <c r="O1889">
        <v>0</v>
      </c>
      <c r="P1889">
        <v>1</v>
      </c>
      <c r="Q1889">
        <v>1313</v>
      </c>
      <c r="U1889" t="str">
        <f>VLOOKUP(D1889,Zone,2)</f>
        <v>Centro</v>
      </c>
      <c r="V1889">
        <f>WEEKNUM(A1889)</f>
        <v>21</v>
      </c>
    </row>
    <row r="1890" spans="1:22" x14ac:dyDescent="0.2">
      <c r="A1890" s="6">
        <v>43974</v>
      </c>
      <c r="B1890" t="s">
        <v>14</v>
      </c>
      <c r="C1890">
        <v>2</v>
      </c>
      <c r="D1890" t="s">
        <v>33</v>
      </c>
      <c r="E1890" s="1">
        <v>4573750286</v>
      </c>
      <c r="F1890" s="1">
        <v>7320149366</v>
      </c>
      <c r="G1890">
        <v>1</v>
      </c>
      <c r="H1890">
        <v>0</v>
      </c>
      <c r="I1890">
        <v>1</v>
      </c>
      <c r="J1890">
        <v>-9</v>
      </c>
      <c r="K1890">
        <v>-8</v>
      </c>
      <c r="L1890">
        <v>-8</v>
      </c>
      <c r="M1890">
        <v>-8</v>
      </c>
      <c r="N1890">
        <v>8</v>
      </c>
      <c r="O1890">
        <v>0</v>
      </c>
      <c r="P1890">
        <v>0</v>
      </c>
      <c r="Q1890">
        <v>297</v>
      </c>
      <c r="U1890" t="str">
        <f>VLOOKUP(D1890,Zone,2)</f>
        <v>Nord</v>
      </c>
      <c r="V1890">
        <f>WEEKNUM(A1890)</f>
        <v>21</v>
      </c>
    </row>
    <row r="1891" spans="1:22" x14ac:dyDescent="0.2">
      <c r="A1891" s="6">
        <v>43974</v>
      </c>
      <c r="B1891" t="s">
        <v>14</v>
      </c>
      <c r="C1891">
        <v>5</v>
      </c>
      <c r="D1891" t="s">
        <v>34</v>
      </c>
      <c r="E1891" s="1">
        <v>4543490485</v>
      </c>
      <c r="F1891" s="1">
        <v>1233845213</v>
      </c>
      <c r="G1891">
        <v>-10</v>
      </c>
      <c r="H1891">
        <v>2</v>
      </c>
      <c r="I1891">
        <v>-8</v>
      </c>
      <c r="J1891">
        <v>-174</v>
      </c>
      <c r="K1891">
        <v>-182</v>
      </c>
      <c r="L1891">
        <v>-182</v>
      </c>
      <c r="M1891">
        <v>-182</v>
      </c>
      <c r="N1891">
        <v>181</v>
      </c>
      <c r="O1891">
        <v>11</v>
      </c>
      <c r="P1891">
        <v>10</v>
      </c>
      <c r="Q1891">
        <v>12901</v>
      </c>
      <c r="U1891" t="str">
        <f>VLOOKUP(D1891,Zone,2)</f>
        <v>Nord</v>
      </c>
      <c r="V1891">
        <f>WEEKNUM(A1891)</f>
        <v>21</v>
      </c>
    </row>
    <row r="1892" spans="1:22" x14ac:dyDescent="0.2">
      <c r="A1892" s="6">
        <v>43975</v>
      </c>
      <c r="B1892" t="s">
        <v>14</v>
      </c>
      <c r="C1892">
        <v>13</v>
      </c>
      <c r="D1892" t="s">
        <v>15</v>
      </c>
      <c r="E1892" s="1">
        <v>4235122196</v>
      </c>
      <c r="F1892" s="1">
        <v>1339843823</v>
      </c>
      <c r="G1892">
        <v>-7</v>
      </c>
      <c r="H1892">
        <v>-1</v>
      </c>
      <c r="I1892">
        <v>-8</v>
      </c>
      <c r="J1892">
        <v>-68</v>
      </c>
      <c r="K1892">
        <v>-76</v>
      </c>
      <c r="L1892">
        <v>-76</v>
      </c>
      <c r="M1892">
        <v>-76</v>
      </c>
      <c r="N1892">
        <v>77</v>
      </c>
      <c r="O1892">
        <v>4</v>
      </c>
      <c r="P1892">
        <v>5</v>
      </c>
      <c r="Q1892">
        <v>1196</v>
      </c>
      <c r="U1892" t="str">
        <f>VLOOKUP(D1892,Zone,2)</f>
        <v>Centro</v>
      </c>
      <c r="V1892">
        <f>WEEKNUM(A1892)</f>
        <v>22</v>
      </c>
    </row>
    <row r="1893" spans="1:22" x14ac:dyDescent="0.2">
      <c r="A1893" s="6">
        <v>43975</v>
      </c>
      <c r="B1893" t="s">
        <v>14</v>
      </c>
      <c r="C1893">
        <v>17</v>
      </c>
      <c r="D1893" t="s">
        <v>16</v>
      </c>
      <c r="E1893" s="1">
        <v>4063947052</v>
      </c>
      <c r="F1893" s="1">
        <v>1580514834</v>
      </c>
      <c r="G1893">
        <v>-1</v>
      </c>
      <c r="H1893">
        <v>0</v>
      </c>
      <c r="I1893">
        <v>-1</v>
      </c>
      <c r="J1893">
        <v>-1</v>
      </c>
      <c r="K1893">
        <v>-2</v>
      </c>
      <c r="L1893">
        <v>-2</v>
      </c>
      <c r="M1893">
        <v>-2</v>
      </c>
      <c r="N1893">
        <v>3</v>
      </c>
      <c r="O1893">
        <v>0</v>
      </c>
      <c r="P1893">
        <v>1</v>
      </c>
      <c r="Q1893">
        <v>600</v>
      </c>
      <c r="U1893" t="str">
        <f>VLOOKUP(D1893,Zone,2)</f>
        <v>Sud</v>
      </c>
      <c r="V1893">
        <f>WEEKNUM(A1893)</f>
        <v>22</v>
      </c>
    </row>
    <row r="1894" spans="1:22" x14ac:dyDescent="0.2">
      <c r="A1894" s="6">
        <v>43975</v>
      </c>
      <c r="B1894" t="s">
        <v>14</v>
      </c>
      <c r="C1894">
        <v>18</v>
      </c>
      <c r="D1894" t="s">
        <v>17</v>
      </c>
      <c r="E1894" s="1">
        <v>3890597598</v>
      </c>
      <c r="F1894" s="1">
        <v>1659440194</v>
      </c>
      <c r="G1894">
        <v>0</v>
      </c>
      <c r="H1894">
        <v>0</v>
      </c>
      <c r="I1894">
        <v>0</v>
      </c>
      <c r="J1894">
        <v>-13</v>
      </c>
      <c r="K1894">
        <v>-13</v>
      </c>
      <c r="L1894">
        <v>-13</v>
      </c>
      <c r="M1894">
        <v>-13</v>
      </c>
      <c r="N1894">
        <v>13</v>
      </c>
      <c r="O1894">
        <v>0</v>
      </c>
      <c r="P1894">
        <v>0</v>
      </c>
      <c r="Q1894">
        <v>1060</v>
      </c>
      <c r="U1894" t="str">
        <f>VLOOKUP(D1894,Zone,2)</f>
        <v>Sud</v>
      </c>
      <c r="V1894">
        <f>WEEKNUM(A1894)</f>
        <v>22</v>
      </c>
    </row>
    <row r="1895" spans="1:22" x14ac:dyDescent="0.2">
      <c r="A1895" s="6">
        <v>43975</v>
      </c>
      <c r="B1895" t="s">
        <v>14</v>
      </c>
      <c r="C1895">
        <v>15</v>
      </c>
      <c r="D1895" t="s">
        <v>18</v>
      </c>
      <c r="E1895" s="1">
        <v>4083956555</v>
      </c>
      <c r="F1895" s="1">
        <v>1425084984</v>
      </c>
      <c r="G1895">
        <v>16</v>
      </c>
      <c r="H1895">
        <v>-2</v>
      </c>
      <c r="I1895">
        <v>14</v>
      </c>
      <c r="J1895">
        <v>-19</v>
      </c>
      <c r="K1895">
        <v>-5</v>
      </c>
      <c r="L1895">
        <v>-5</v>
      </c>
      <c r="M1895">
        <v>-5</v>
      </c>
      <c r="N1895">
        <v>9</v>
      </c>
      <c r="O1895">
        <v>1</v>
      </c>
      <c r="P1895">
        <v>5</v>
      </c>
      <c r="Q1895">
        <v>5414</v>
      </c>
      <c r="U1895" t="str">
        <f>VLOOKUP(D1895,Zone,2)</f>
        <v>Sud</v>
      </c>
      <c r="V1895">
        <f>WEEKNUM(A1895)</f>
        <v>22</v>
      </c>
    </row>
    <row r="1896" spans="1:22" x14ac:dyDescent="0.2">
      <c r="A1896" s="6">
        <v>43975</v>
      </c>
      <c r="B1896" t="s">
        <v>14</v>
      </c>
      <c r="C1896">
        <v>8</v>
      </c>
      <c r="D1896" t="s">
        <v>46</v>
      </c>
      <c r="E1896" s="1">
        <v>4449436681</v>
      </c>
      <c r="F1896" s="1">
        <v>113417208</v>
      </c>
      <c r="G1896">
        <v>-5</v>
      </c>
      <c r="H1896">
        <v>-1</v>
      </c>
      <c r="I1896">
        <v>-6</v>
      </c>
      <c r="J1896">
        <v>-107</v>
      </c>
      <c r="K1896">
        <v>-113</v>
      </c>
      <c r="L1896">
        <v>-113</v>
      </c>
      <c r="M1896">
        <v>-113</v>
      </c>
      <c r="N1896">
        <v>150</v>
      </c>
      <c r="O1896">
        <v>8</v>
      </c>
      <c r="P1896">
        <v>45</v>
      </c>
      <c r="Q1896">
        <v>4494</v>
      </c>
      <c r="U1896" t="str">
        <f>VLOOKUP(D1896,Zone,2)</f>
        <v>Nord</v>
      </c>
      <c r="V1896">
        <f>WEEKNUM(A1896)</f>
        <v>22</v>
      </c>
    </row>
    <row r="1897" spans="1:22" x14ac:dyDescent="0.2">
      <c r="A1897" s="6">
        <v>43975</v>
      </c>
      <c r="B1897" t="s">
        <v>14</v>
      </c>
      <c r="C1897">
        <v>6</v>
      </c>
      <c r="D1897" t="s">
        <v>19</v>
      </c>
      <c r="E1897" s="1">
        <v>456494354</v>
      </c>
      <c r="F1897" s="1">
        <v>1376813649</v>
      </c>
      <c r="G1897">
        <v>-1</v>
      </c>
      <c r="H1897">
        <v>0</v>
      </c>
      <c r="I1897">
        <v>-1</v>
      </c>
      <c r="J1897">
        <v>-46</v>
      </c>
      <c r="K1897">
        <v>-47</v>
      </c>
      <c r="L1897">
        <v>-47</v>
      </c>
      <c r="M1897">
        <v>-47</v>
      </c>
      <c r="N1897">
        <v>48</v>
      </c>
      <c r="O1897">
        <v>2</v>
      </c>
      <c r="P1897">
        <v>3</v>
      </c>
      <c r="Q1897">
        <v>2163</v>
      </c>
      <c r="U1897" t="str">
        <f>VLOOKUP(D1897,Zone,2)</f>
        <v>Nord</v>
      </c>
      <c r="V1897">
        <f>WEEKNUM(A1897)</f>
        <v>22</v>
      </c>
    </row>
    <row r="1898" spans="1:22" x14ac:dyDescent="0.2">
      <c r="A1898" s="6">
        <v>43975</v>
      </c>
      <c r="B1898" t="s">
        <v>14</v>
      </c>
      <c r="C1898">
        <v>12</v>
      </c>
      <c r="D1898" t="s">
        <v>20</v>
      </c>
      <c r="E1898" s="1">
        <v>4189277044</v>
      </c>
      <c r="F1898" s="1">
        <v>1248366722</v>
      </c>
      <c r="G1898">
        <v>-9</v>
      </c>
      <c r="H1898">
        <v>1</v>
      </c>
      <c r="I1898">
        <v>-8</v>
      </c>
      <c r="J1898">
        <v>-4</v>
      </c>
      <c r="K1898">
        <v>-12</v>
      </c>
      <c r="L1898">
        <v>-12</v>
      </c>
      <c r="M1898">
        <v>-12</v>
      </c>
      <c r="N1898">
        <v>24</v>
      </c>
      <c r="O1898">
        <v>8</v>
      </c>
      <c r="P1898">
        <v>20</v>
      </c>
      <c r="Q1898">
        <v>2755</v>
      </c>
      <c r="U1898" t="str">
        <f>VLOOKUP(D1898,Zone,2)</f>
        <v>Centro</v>
      </c>
      <c r="V1898">
        <f>WEEKNUM(A1898)</f>
        <v>22</v>
      </c>
    </row>
    <row r="1899" spans="1:22" x14ac:dyDescent="0.2">
      <c r="A1899" s="6">
        <v>43975</v>
      </c>
      <c r="B1899" t="s">
        <v>14</v>
      </c>
      <c r="C1899">
        <v>7</v>
      </c>
      <c r="D1899" t="s">
        <v>21</v>
      </c>
      <c r="E1899" s="1">
        <v>4441149315</v>
      </c>
      <c r="F1899" s="1">
        <v>89326992</v>
      </c>
      <c r="G1899">
        <v>0</v>
      </c>
      <c r="H1899">
        <v>-2</v>
      </c>
      <c r="I1899">
        <v>-2</v>
      </c>
      <c r="J1899">
        <v>-108</v>
      </c>
      <c r="K1899">
        <v>-110</v>
      </c>
      <c r="L1899">
        <v>-110</v>
      </c>
      <c r="M1899">
        <v>-110</v>
      </c>
      <c r="N1899">
        <v>158</v>
      </c>
      <c r="O1899">
        <v>5</v>
      </c>
      <c r="P1899">
        <v>53</v>
      </c>
      <c r="Q1899">
        <v>1438</v>
      </c>
      <c r="U1899" t="str">
        <f>VLOOKUP(D1899,Zone,2)</f>
        <v>Nord</v>
      </c>
      <c r="V1899">
        <f>WEEKNUM(A1899)</f>
        <v>22</v>
      </c>
    </row>
    <row r="1900" spans="1:22" x14ac:dyDescent="0.2">
      <c r="A1900" s="6">
        <v>43975</v>
      </c>
      <c r="B1900" t="s">
        <v>14</v>
      </c>
      <c r="C1900">
        <v>3</v>
      </c>
      <c r="D1900" t="s">
        <v>22</v>
      </c>
      <c r="E1900" s="1">
        <v>4546679409</v>
      </c>
      <c r="F1900" s="1">
        <v>9190347404</v>
      </c>
      <c r="G1900">
        <v>-9</v>
      </c>
      <c r="H1900">
        <v>-2</v>
      </c>
      <c r="I1900">
        <v>-11</v>
      </c>
      <c r="J1900">
        <v>-5</v>
      </c>
      <c r="K1900">
        <v>-16</v>
      </c>
      <c r="L1900">
        <v>-16</v>
      </c>
      <c r="M1900">
        <v>-16</v>
      </c>
      <c r="N1900">
        <v>301</v>
      </c>
      <c r="O1900">
        <v>0</v>
      </c>
      <c r="P1900">
        <v>285</v>
      </c>
      <c r="Q1900">
        <v>11457</v>
      </c>
      <c r="U1900" t="str">
        <f>VLOOKUP(D1900,Zone,2)</f>
        <v>Nord</v>
      </c>
      <c r="V1900">
        <f>WEEKNUM(A1900)</f>
        <v>22</v>
      </c>
    </row>
    <row r="1901" spans="1:22" x14ac:dyDescent="0.2">
      <c r="A1901" s="6">
        <v>43975</v>
      </c>
      <c r="B1901" t="s">
        <v>14</v>
      </c>
      <c r="C1901">
        <v>11</v>
      </c>
      <c r="D1901" t="s">
        <v>23</v>
      </c>
      <c r="E1901" s="1">
        <v>4361675973</v>
      </c>
      <c r="F1901" s="1">
        <v>135188753</v>
      </c>
      <c r="G1901">
        <v>1</v>
      </c>
      <c r="H1901">
        <v>-2</v>
      </c>
      <c r="I1901">
        <v>-1</v>
      </c>
      <c r="J1901">
        <v>-20</v>
      </c>
      <c r="K1901">
        <v>-21</v>
      </c>
      <c r="L1901">
        <v>-21</v>
      </c>
      <c r="M1901">
        <v>-21</v>
      </c>
      <c r="N1901">
        <v>33</v>
      </c>
      <c r="O1901">
        <v>1</v>
      </c>
      <c r="P1901">
        <v>13</v>
      </c>
      <c r="Q1901">
        <v>1058</v>
      </c>
      <c r="U1901" t="str">
        <f>VLOOKUP(D1901,Zone,2)</f>
        <v>Centro</v>
      </c>
      <c r="V1901">
        <f>WEEKNUM(A1901)</f>
        <v>22</v>
      </c>
    </row>
    <row r="1902" spans="1:22" x14ac:dyDescent="0.2">
      <c r="A1902" s="6">
        <v>43975</v>
      </c>
      <c r="B1902" t="s">
        <v>14</v>
      </c>
      <c r="C1902">
        <v>14</v>
      </c>
      <c r="D1902" t="s">
        <v>24</v>
      </c>
      <c r="E1902" s="1">
        <v>4155774754</v>
      </c>
      <c r="F1902" s="1">
        <v>1465916051</v>
      </c>
      <c r="G1902">
        <v>-2</v>
      </c>
      <c r="H1902">
        <v>0</v>
      </c>
      <c r="I1902">
        <v>-2</v>
      </c>
      <c r="J1902">
        <v>-4</v>
      </c>
      <c r="K1902">
        <v>-6</v>
      </c>
      <c r="L1902">
        <v>-6</v>
      </c>
      <c r="M1902">
        <v>-6</v>
      </c>
      <c r="N1902">
        <v>7</v>
      </c>
      <c r="O1902">
        <v>0</v>
      </c>
      <c r="P1902">
        <v>1</v>
      </c>
      <c r="Q1902">
        <v>209</v>
      </c>
      <c r="U1902" t="str">
        <f>VLOOKUP(D1902,Zone,2)</f>
        <v>Sud</v>
      </c>
      <c r="V1902">
        <f>WEEKNUM(A1902)</f>
        <v>22</v>
      </c>
    </row>
    <row r="1903" spans="1:22" x14ac:dyDescent="0.2">
      <c r="A1903" s="6">
        <v>43975</v>
      </c>
      <c r="B1903" t="s">
        <v>14</v>
      </c>
      <c r="C1903">
        <v>21</v>
      </c>
      <c r="D1903" t="s">
        <v>25</v>
      </c>
      <c r="E1903" s="1">
        <v>4649933453</v>
      </c>
      <c r="F1903" s="1">
        <v>1135662422</v>
      </c>
      <c r="G1903">
        <v>-5</v>
      </c>
      <c r="H1903">
        <v>0</v>
      </c>
      <c r="I1903">
        <v>-5</v>
      </c>
      <c r="J1903">
        <v>-14</v>
      </c>
      <c r="K1903">
        <v>-19</v>
      </c>
      <c r="L1903">
        <v>-19</v>
      </c>
      <c r="M1903">
        <v>-19</v>
      </c>
      <c r="N1903">
        <v>22</v>
      </c>
      <c r="O1903">
        <v>0</v>
      </c>
      <c r="P1903">
        <v>3</v>
      </c>
      <c r="Q1903">
        <v>902</v>
      </c>
      <c r="U1903" t="str">
        <f>VLOOKUP(D1903,Zone,2)</f>
        <v>Nord</v>
      </c>
      <c r="V1903">
        <f>WEEKNUM(A1903)</f>
        <v>22</v>
      </c>
    </row>
    <row r="1904" spans="1:22" x14ac:dyDescent="0.2">
      <c r="A1904" s="6">
        <v>43975</v>
      </c>
      <c r="B1904" t="s">
        <v>14</v>
      </c>
      <c r="C1904">
        <v>22</v>
      </c>
      <c r="D1904" t="s">
        <v>26</v>
      </c>
      <c r="E1904" s="1">
        <v>4606893511</v>
      </c>
      <c r="F1904" s="1">
        <v>1112123097</v>
      </c>
      <c r="G1904">
        <v>-1</v>
      </c>
      <c r="H1904">
        <v>0</v>
      </c>
      <c r="I1904">
        <v>-1</v>
      </c>
      <c r="J1904">
        <v>-29</v>
      </c>
      <c r="K1904">
        <v>-30</v>
      </c>
      <c r="L1904">
        <v>-30</v>
      </c>
      <c r="M1904">
        <v>-30</v>
      </c>
      <c r="N1904">
        <v>38</v>
      </c>
      <c r="O1904">
        <v>1</v>
      </c>
      <c r="P1904">
        <v>9</v>
      </c>
      <c r="Q1904">
        <v>1603</v>
      </c>
      <c r="U1904" t="str">
        <f>VLOOKUP(D1904,Zone,2)</f>
        <v>Nord</v>
      </c>
      <c r="V1904">
        <f>WEEKNUM(A1904)</f>
        <v>22</v>
      </c>
    </row>
    <row r="1905" spans="1:22" x14ac:dyDescent="0.2">
      <c r="A1905" s="6">
        <v>43975</v>
      </c>
      <c r="B1905" t="s">
        <v>14</v>
      </c>
      <c r="C1905">
        <v>1</v>
      </c>
      <c r="D1905" t="s">
        <v>27</v>
      </c>
      <c r="E1905" s="1">
        <v>450732745</v>
      </c>
      <c r="F1905" s="1">
        <v>7680687483</v>
      </c>
      <c r="G1905">
        <v>-8</v>
      </c>
      <c r="H1905">
        <v>-1</v>
      </c>
      <c r="I1905">
        <v>-9</v>
      </c>
      <c r="J1905">
        <v>-313</v>
      </c>
      <c r="K1905">
        <v>-322</v>
      </c>
      <c r="L1905">
        <v>-322</v>
      </c>
      <c r="M1905">
        <v>-322</v>
      </c>
      <c r="N1905">
        <v>353</v>
      </c>
      <c r="O1905">
        <v>12</v>
      </c>
      <c r="P1905">
        <v>43</v>
      </c>
      <c r="Q1905">
        <v>3263</v>
      </c>
      <c r="U1905" t="str">
        <f>VLOOKUP(D1905,Zone,2)</f>
        <v>Nord</v>
      </c>
      <c r="V1905">
        <f>WEEKNUM(A1905)</f>
        <v>22</v>
      </c>
    </row>
    <row r="1906" spans="1:22" x14ac:dyDescent="0.2">
      <c r="A1906" s="6">
        <v>43975</v>
      </c>
      <c r="B1906" t="s">
        <v>14</v>
      </c>
      <c r="C1906">
        <v>16</v>
      </c>
      <c r="D1906" t="s">
        <v>28</v>
      </c>
      <c r="E1906" s="1">
        <v>4112559576</v>
      </c>
      <c r="F1906" s="1">
        <v>1686736689</v>
      </c>
      <c r="G1906">
        <v>-11</v>
      </c>
      <c r="H1906">
        <v>0</v>
      </c>
      <c r="I1906">
        <v>-11</v>
      </c>
      <c r="J1906">
        <v>-1</v>
      </c>
      <c r="K1906">
        <v>-12</v>
      </c>
      <c r="L1906">
        <v>-12</v>
      </c>
      <c r="M1906">
        <v>-12</v>
      </c>
      <c r="N1906">
        <v>21</v>
      </c>
      <c r="O1906">
        <v>1</v>
      </c>
      <c r="P1906">
        <v>10</v>
      </c>
      <c r="Q1906">
        <v>1832</v>
      </c>
      <c r="U1906" t="str">
        <f>VLOOKUP(D1906,Zone,2)</f>
        <v>Sud</v>
      </c>
      <c r="V1906">
        <f>WEEKNUM(A1906)</f>
        <v>22</v>
      </c>
    </row>
    <row r="1907" spans="1:22" x14ac:dyDescent="0.2">
      <c r="A1907" s="6">
        <v>43975</v>
      </c>
      <c r="B1907" t="s">
        <v>14</v>
      </c>
      <c r="C1907">
        <v>20</v>
      </c>
      <c r="D1907" t="s">
        <v>29</v>
      </c>
      <c r="E1907" s="1">
        <v>3921531192</v>
      </c>
      <c r="F1907" s="1">
        <v>9110616306</v>
      </c>
      <c r="G1907">
        <v>-7</v>
      </c>
      <c r="H1907">
        <v>-3</v>
      </c>
      <c r="I1907">
        <v>-10</v>
      </c>
      <c r="J1907">
        <v>-32</v>
      </c>
      <c r="K1907">
        <v>-42</v>
      </c>
      <c r="L1907">
        <v>-42</v>
      </c>
      <c r="M1907">
        <v>-42</v>
      </c>
      <c r="N1907">
        <v>42</v>
      </c>
      <c r="O1907">
        <v>0</v>
      </c>
      <c r="P1907">
        <v>0</v>
      </c>
      <c r="Q1907">
        <v>1121</v>
      </c>
      <c r="U1907" t="str">
        <f>VLOOKUP(D1907,Zone,2)</f>
        <v>Sud</v>
      </c>
      <c r="V1907">
        <f>WEEKNUM(A1907)</f>
        <v>22</v>
      </c>
    </row>
    <row r="1908" spans="1:22" x14ac:dyDescent="0.2">
      <c r="A1908" s="6">
        <v>43975</v>
      </c>
      <c r="B1908" t="s">
        <v>14</v>
      </c>
      <c r="C1908">
        <v>19</v>
      </c>
      <c r="D1908" t="s">
        <v>30</v>
      </c>
      <c r="E1908" s="1">
        <v>3811569725</v>
      </c>
      <c r="F1908" s="1">
        <v>133623567</v>
      </c>
      <c r="G1908">
        <v>-4</v>
      </c>
      <c r="H1908">
        <v>0</v>
      </c>
      <c r="I1908">
        <v>-4</v>
      </c>
      <c r="J1908">
        <v>-55</v>
      </c>
      <c r="K1908">
        <v>-59</v>
      </c>
      <c r="L1908">
        <v>-59</v>
      </c>
      <c r="M1908">
        <v>-59</v>
      </c>
      <c r="N1908">
        <v>61</v>
      </c>
      <c r="O1908">
        <v>0</v>
      </c>
      <c r="P1908">
        <v>2</v>
      </c>
      <c r="Q1908">
        <v>1336</v>
      </c>
      <c r="U1908" t="str">
        <f>VLOOKUP(D1908,Zone,2)</f>
        <v>Sud</v>
      </c>
      <c r="V1908">
        <f>WEEKNUM(A1908)</f>
        <v>22</v>
      </c>
    </row>
    <row r="1909" spans="1:22" x14ac:dyDescent="0.2">
      <c r="A1909" s="6">
        <v>43975</v>
      </c>
      <c r="B1909" t="s">
        <v>14</v>
      </c>
      <c r="C1909">
        <v>9</v>
      </c>
      <c r="D1909" t="s">
        <v>31</v>
      </c>
      <c r="E1909" s="1">
        <v>4376923077</v>
      </c>
      <c r="F1909" s="1">
        <v>1125588885</v>
      </c>
      <c r="G1909">
        <v>-9</v>
      </c>
      <c r="H1909">
        <v>-2</v>
      </c>
      <c r="I1909">
        <v>-11</v>
      </c>
      <c r="J1909">
        <v>-55</v>
      </c>
      <c r="K1909">
        <v>-66</v>
      </c>
      <c r="L1909">
        <v>-66</v>
      </c>
      <c r="M1909">
        <v>-66</v>
      </c>
      <c r="N1909">
        <v>79</v>
      </c>
      <c r="O1909">
        <v>2</v>
      </c>
      <c r="P1909">
        <v>15</v>
      </c>
      <c r="Q1909">
        <v>3089</v>
      </c>
      <c r="U1909" t="str">
        <f>VLOOKUP(D1909,Zone,2)</f>
        <v>Centro</v>
      </c>
      <c r="V1909">
        <f>WEEKNUM(A1909)</f>
        <v>22</v>
      </c>
    </row>
    <row r="1910" spans="1:22" x14ac:dyDescent="0.2">
      <c r="A1910" s="6">
        <v>43975</v>
      </c>
      <c r="B1910" t="s">
        <v>14</v>
      </c>
      <c r="C1910">
        <v>10</v>
      </c>
      <c r="D1910" t="s">
        <v>32</v>
      </c>
      <c r="E1910" s="1">
        <v>4310675841</v>
      </c>
      <c r="F1910" s="1">
        <v>1238824698</v>
      </c>
      <c r="G1910">
        <v>0</v>
      </c>
      <c r="H1910">
        <v>0</v>
      </c>
      <c r="I1910">
        <v>0</v>
      </c>
      <c r="J1910">
        <v>-3</v>
      </c>
      <c r="K1910">
        <v>-3</v>
      </c>
      <c r="L1910">
        <v>-3</v>
      </c>
      <c r="M1910">
        <v>-3</v>
      </c>
      <c r="N1910">
        <v>2</v>
      </c>
      <c r="O1910">
        <v>1</v>
      </c>
      <c r="P1910">
        <v>0</v>
      </c>
      <c r="Q1910">
        <v>708</v>
      </c>
      <c r="U1910" t="str">
        <f>VLOOKUP(D1910,Zone,2)</f>
        <v>Centro</v>
      </c>
      <c r="V1910">
        <f>WEEKNUM(A1910)</f>
        <v>22</v>
      </c>
    </row>
    <row r="1911" spans="1:22" x14ac:dyDescent="0.2">
      <c r="A1911" s="6">
        <v>43975</v>
      </c>
      <c r="B1911" t="s">
        <v>14</v>
      </c>
      <c r="C1911">
        <v>2</v>
      </c>
      <c r="D1911" t="s">
        <v>33</v>
      </c>
      <c r="E1911" s="1">
        <v>4573750286</v>
      </c>
      <c r="F1911" s="1">
        <v>7320149366</v>
      </c>
      <c r="G1911">
        <v>0</v>
      </c>
      <c r="H1911">
        <v>-1</v>
      </c>
      <c r="I1911">
        <v>-1</v>
      </c>
      <c r="J1911">
        <v>-2</v>
      </c>
      <c r="K1911">
        <v>-3</v>
      </c>
      <c r="L1911">
        <v>-3</v>
      </c>
      <c r="M1911">
        <v>-3</v>
      </c>
      <c r="N1911">
        <v>4</v>
      </c>
      <c r="O1911">
        <v>0</v>
      </c>
      <c r="P1911">
        <v>1</v>
      </c>
      <c r="Q1911">
        <v>251</v>
      </c>
      <c r="U1911" t="str">
        <f>VLOOKUP(D1911,Zone,2)</f>
        <v>Nord</v>
      </c>
      <c r="V1911">
        <f>WEEKNUM(A1911)</f>
        <v>22</v>
      </c>
    </row>
    <row r="1912" spans="1:22" x14ac:dyDescent="0.2">
      <c r="A1912" s="6">
        <v>43975</v>
      </c>
      <c r="B1912" t="s">
        <v>14</v>
      </c>
      <c r="C1912">
        <v>5</v>
      </c>
      <c r="D1912" t="s">
        <v>34</v>
      </c>
      <c r="E1912" s="1">
        <v>4543490485</v>
      </c>
      <c r="F1912" s="1">
        <v>1233845213</v>
      </c>
      <c r="G1912">
        <v>-20</v>
      </c>
      <c r="H1912">
        <v>-3</v>
      </c>
      <c r="I1912">
        <v>-23</v>
      </c>
      <c r="J1912">
        <v>-158</v>
      </c>
      <c r="K1912">
        <v>-181</v>
      </c>
      <c r="L1912">
        <v>-181</v>
      </c>
      <c r="M1912">
        <v>-181</v>
      </c>
      <c r="N1912">
        <v>194</v>
      </c>
      <c r="O1912">
        <v>4</v>
      </c>
      <c r="P1912">
        <v>17</v>
      </c>
      <c r="Q1912">
        <v>9875</v>
      </c>
      <c r="U1912" t="str">
        <f>VLOOKUP(D1912,Zone,2)</f>
        <v>Nord</v>
      </c>
      <c r="V1912">
        <f>WEEKNUM(A1912)</f>
        <v>22</v>
      </c>
    </row>
    <row r="1913" spans="1:22" x14ac:dyDescent="0.2">
      <c r="A1913" s="6">
        <v>43976</v>
      </c>
      <c r="B1913" t="s">
        <v>14</v>
      </c>
      <c r="C1913">
        <v>13</v>
      </c>
      <c r="D1913" t="s">
        <v>15</v>
      </c>
      <c r="E1913" s="1">
        <v>4235122196</v>
      </c>
      <c r="F1913" s="1">
        <v>1339843823</v>
      </c>
      <c r="G1913">
        <v>0</v>
      </c>
      <c r="H1913">
        <v>0</v>
      </c>
      <c r="I1913">
        <v>0</v>
      </c>
      <c r="J1913">
        <v>-46</v>
      </c>
      <c r="K1913">
        <v>-46</v>
      </c>
      <c r="L1913">
        <v>-46</v>
      </c>
      <c r="M1913">
        <v>-46</v>
      </c>
      <c r="N1913">
        <v>45</v>
      </c>
      <c r="O1913">
        <v>2</v>
      </c>
      <c r="P1913">
        <v>1</v>
      </c>
      <c r="Q1913">
        <v>982</v>
      </c>
      <c r="U1913" t="str">
        <f>VLOOKUP(D1913,Zone,2)</f>
        <v>Centro</v>
      </c>
      <c r="V1913">
        <f>WEEKNUM(A1913)</f>
        <v>22</v>
      </c>
    </row>
    <row r="1914" spans="1:22" x14ac:dyDescent="0.2">
      <c r="A1914" s="6">
        <v>43976</v>
      </c>
      <c r="B1914" t="s">
        <v>14</v>
      </c>
      <c r="C1914">
        <v>17</v>
      </c>
      <c r="D1914" t="s">
        <v>16</v>
      </c>
      <c r="E1914" s="1">
        <v>4063947052</v>
      </c>
      <c r="F1914" s="1">
        <v>1580514834</v>
      </c>
      <c r="G1914">
        <v>0</v>
      </c>
      <c r="H1914">
        <v>-1</v>
      </c>
      <c r="I1914">
        <v>-1</v>
      </c>
      <c r="J1914">
        <v>-2</v>
      </c>
      <c r="K1914">
        <v>-3</v>
      </c>
      <c r="L1914">
        <v>-3</v>
      </c>
      <c r="M1914">
        <v>-3</v>
      </c>
      <c r="N1914">
        <v>3</v>
      </c>
      <c r="O1914">
        <v>0</v>
      </c>
      <c r="P1914">
        <v>0</v>
      </c>
      <c r="Q1914">
        <v>523</v>
      </c>
      <c r="U1914" t="str">
        <f>VLOOKUP(D1914,Zone,2)</f>
        <v>Sud</v>
      </c>
      <c r="V1914">
        <f>WEEKNUM(A1914)</f>
        <v>22</v>
      </c>
    </row>
    <row r="1915" spans="1:22" x14ac:dyDescent="0.2">
      <c r="A1915" s="6">
        <v>43976</v>
      </c>
      <c r="B1915" t="s">
        <v>14</v>
      </c>
      <c r="C1915">
        <v>18</v>
      </c>
      <c r="D1915" t="s">
        <v>17</v>
      </c>
      <c r="E1915" s="1">
        <v>3890597598</v>
      </c>
      <c r="F1915" s="1">
        <v>1659440194</v>
      </c>
      <c r="G1915">
        <v>-1</v>
      </c>
      <c r="H1915">
        <v>0</v>
      </c>
      <c r="I1915">
        <v>-1</v>
      </c>
      <c r="J1915">
        <v>-10</v>
      </c>
      <c r="K1915">
        <v>-11</v>
      </c>
      <c r="L1915">
        <v>-11</v>
      </c>
      <c r="M1915">
        <v>-11</v>
      </c>
      <c r="N1915">
        <v>11</v>
      </c>
      <c r="O1915">
        <v>0</v>
      </c>
      <c r="P1915">
        <v>0</v>
      </c>
      <c r="Q1915">
        <v>556</v>
      </c>
      <c r="U1915" t="str">
        <f>VLOOKUP(D1915,Zone,2)</f>
        <v>Sud</v>
      </c>
      <c r="V1915">
        <f>WEEKNUM(A1915)</f>
        <v>22</v>
      </c>
    </row>
    <row r="1916" spans="1:22" x14ac:dyDescent="0.2">
      <c r="A1916" s="6">
        <v>43976</v>
      </c>
      <c r="B1916" t="s">
        <v>14</v>
      </c>
      <c r="C1916">
        <v>15</v>
      </c>
      <c r="D1916" t="s">
        <v>18</v>
      </c>
      <c r="E1916" s="1">
        <v>4083956555</v>
      </c>
      <c r="F1916" s="1">
        <v>1425084984</v>
      </c>
      <c r="G1916">
        <v>-24</v>
      </c>
      <c r="H1916">
        <v>-1</v>
      </c>
      <c r="I1916">
        <v>-25</v>
      </c>
      <c r="J1916">
        <v>-30</v>
      </c>
      <c r="K1916">
        <v>-55</v>
      </c>
      <c r="L1916">
        <v>-55</v>
      </c>
      <c r="M1916">
        <v>-55</v>
      </c>
      <c r="N1916">
        <v>61</v>
      </c>
      <c r="O1916">
        <v>0</v>
      </c>
      <c r="P1916">
        <v>6</v>
      </c>
      <c r="Q1916">
        <v>3360</v>
      </c>
      <c r="U1916" t="str">
        <f>VLOOKUP(D1916,Zone,2)</f>
        <v>Sud</v>
      </c>
      <c r="V1916">
        <f>WEEKNUM(A1916)</f>
        <v>22</v>
      </c>
    </row>
    <row r="1917" spans="1:22" x14ac:dyDescent="0.2">
      <c r="A1917" s="6">
        <v>43976</v>
      </c>
      <c r="B1917" t="s">
        <v>14</v>
      </c>
      <c r="C1917">
        <v>8</v>
      </c>
      <c r="D1917" t="s">
        <v>46</v>
      </c>
      <c r="E1917" s="1">
        <v>4449436681</v>
      </c>
      <c r="F1917" s="1">
        <v>113417208</v>
      </c>
      <c r="G1917">
        <v>-5</v>
      </c>
      <c r="H1917">
        <v>-1</v>
      </c>
      <c r="I1917">
        <v>-6</v>
      </c>
      <c r="J1917">
        <v>-92</v>
      </c>
      <c r="K1917">
        <v>-98</v>
      </c>
      <c r="L1917">
        <v>-98</v>
      </c>
      <c r="M1917">
        <v>-98</v>
      </c>
      <c r="N1917">
        <v>114</v>
      </c>
      <c r="O1917">
        <v>13</v>
      </c>
      <c r="P1917">
        <v>29</v>
      </c>
      <c r="Q1917">
        <v>2305</v>
      </c>
      <c r="U1917" t="str">
        <f>VLOOKUP(D1917,Zone,2)</f>
        <v>Nord</v>
      </c>
      <c r="V1917">
        <f>WEEKNUM(A1917)</f>
        <v>22</v>
      </c>
    </row>
    <row r="1918" spans="1:22" x14ac:dyDescent="0.2">
      <c r="A1918" s="6">
        <v>43976</v>
      </c>
      <c r="B1918" t="s">
        <v>14</v>
      </c>
      <c r="C1918">
        <v>6</v>
      </c>
      <c r="D1918" t="s">
        <v>19</v>
      </c>
      <c r="E1918" s="1">
        <v>456494354</v>
      </c>
      <c r="F1918" s="1">
        <v>1376813649</v>
      </c>
      <c r="G1918">
        <v>0</v>
      </c>
      <c r="H1918">
        <v>0</v>
      </c>
      <c r="I1918">
        <v>0</v>
      </c>
      <c r="J1918">
        <v>-26</v>
      </c>
      <c r="K1918">
        <v>-26</v>
      </c>
      <c r="L1918">
        <v>-26</v>
      </c>
      <c r="M1918">
        <v>-26</v>
      </c>
      <c r="N1918">
        <v>30</v>
      </c>
      <c r="O1918">
        <v>0</v>
      </c>
      <c r="P1918">
        <v>4</v>
      </c>
      <c r="Q1918">
        <v>1271</v>
      </c>
      <c r="U1918" t="str">
        <f>VLOOKUP(D1918,Zone,2)</f>
        <v>Nord</v>
      </c>
      <c r="V1918">
        <f>WEEKNUM(A1918)</f>
        <v>22</v>
      </c>
    </row>
    <row r="1919" spans="1:22" x14ac:dyDescent="0.2">
      <c r="A1919" s="6">
        <v>43976</v>
      </c>
      <c r="B1919" t="s">
        <v>14</v>
      </c>
      <c r="C1919">
        <v>12</v>
      </c>
      <c r="D1919" t="s">
        <v>20</v>
      </c>
      <c r="E1919" s="1">
        <v>4189277044</v>
      </c>
      <c r="F1919" s="1">
        <v>1248366722</v>
      </c>
      <c r="G1919">
        <v>-3</v>
      </c>
      <c r="H1919">
        <v>-1</v>
      </c>
      <c r="I1919">
        <v>-4</v>
      </c>
      <c r="J1919">
        <v>-11</v>
      </c>
      <c r="K1919">
        <v>-15</v>
      </c>
      <c r="L1919">
        <v>-15</v>
      </c>
      <c r="M1919">
        <v>-15</v>
      </c>
      <c r="N1919">
        <v>27</v>
      </c>
      <c r="O1919">
        <v>4</v>
      </c>
      <c r="P1919">
        <v>16</v>
      </c>
      <c r="Q1919">
        <v>2342</v>
      </c>
      <c r="U1919" t="str">
        <f>VLOOKUP(D1919,Zone,2)</f>
        <v>Centro</v>
      </c>
      <c r="V1919">
        <f>WEEKNUM(A1919)</f>
        <v>22</v>
      </c>
    </row>
    <row r="1920" spans="1:22" x14ac:dyDescent="0.2">
      <c r="A1920" s="6">
        <v>43976</v>
      </c>
      <c r="B1920" t="s">
        <v>14</v>
      </c>
      <c r="C1920">
        <v>7</v>
      </c>
      <c r="D1920" t="s">
        <v>21</v>
      </c>
      <c r="E1920" s="1">
        <v>4441149315</v>
      </c>
      <c r="F1920" s="1">
        <v>89326992</v>
      </c>
      <c r="G1920">
        <v>-11</v>
      </c>
      <c r="H1920">
        <v>0</v>
      </c>
      <c r="I1920">
        <v>-11</v>
      </c>
      <c r="J1920">
        <v>-57</v>
      </c>
      <c r="K1920">
        <v>-68</v>
      </c>
      <c r="L1920">
        <v>-68</v>
      </c>
      <c r="M1920">
        <v>-68</v>
      </c>
      <c r="N1920">
        <v>79</v>
      </c>
      <c r="O1920">
        <v>6</v>
      </c>
      <c r="P1920">
        <v>17</v>
      </c>
      <c r="Q1920">
        <v>1299</v>
      </c>
      <c r="U1920" t="str">
        <f>VLOOKUP(D1920,Zone,2)</f>
        <v>Nord</v>
      </c>
      <c r="V1920">
        <f>WEEKNUM(A1920)</f>
        <v>22</v>
      </c>
    </row>
    <row r="1921" spans="1:22" x14ac:dyDescent="0.2">
      <c r="A1921" s="6">
        <v>43976</v>
      </c>
      <c r="B1921" t="s">
        <v>14</v>
      </c>
      <c r="C1921">
        <v>3</v>
      </c>
      <c r="D1921" t="s">
        <v>22</v>
      </c>
      <c r="E1921" s="1">
        <v>4546679409</v>
      </c>
      <c r="F1921" s="1">
        <v>9190347404</v>
      </c>
      <c r="G1921">
        <v>-296</v>
      </c>
      <c r="H1921">
        <v>-1</v>
      </c>
      <c r="I1921">
        <v>-297</v>
      </c>
      <c r="J1921">
        <v>-102</v>
      </c>
      <c r="K1921">
        <v>-399</v>
      </c>
      <c r="L1921">
        <v>-399</v>
      </c>
      <c r="M1921">
        <v>-399</v>
      </c>
      <c r="N1921">
        <v>513</v>
      </c>
      <c r="O1921">
        <v>34</v>
      </c>
      <c r="P1921">
        <v>148</v>
      </c>
      <c r="Q1921">
        <v>5641</v>
      </c>
      <c r="U1921" t="str">
        <f>VLOOKUP(D1921,Zone,2)</f>
        <v>Nord</v>
      </c>
      <c r="V1921">
        <f>WEEKNUM(A1921)</f>
        <v>22</v>
      </c>
    </row>
    <row r="1922" spans="1:22" x14ac:dyDescent="0.2">
      <c r="A1922" s="6">
        <v>43976</v>
      </c>
      <c r="B1922" t="s">
        <v>14</v>
      </c>
      <c r="C1922">
        <v>11</v>
      </c>
      <c r="D1922" t="s">
        <v>23</v>
      </c>
      <c r="E1922" s="1">
        <v>4361675973</v>
      </c>
      <c r="F1922" s="1">
        <v>135188753</v>
      </c>
      <c r="G1922">
        <v>-6</v>
      </c>
      <c r="H1922">
        <v>0</v>
      </c>
      <c r="I1922">
        <v>-6</v>
      </c>
      <c r="J1922">
        <v>-24</v>
      </c>
      <c r="K1922">
        <v>-30</v>
      </c>
      <c r="L1922">
        <v>-30</v>
      </c>
      <c r="M1922">
        <v>-30</v>
      </c>
      <c r="N1922">
        <v>31</v>
      </c>
      <c r="O1922">
        <v>1</v>
      </c>
      <c r="P1922">
        <v>2</v>
      </c>
      <c r="Q1922">
        <v>555</v>
      </c>
      <c r="U1922" t="str">
        <f>VLOOKUP(D1922,Zone,2)</f>
        <v>Centro</v>
      </c>
      <c r="V1922">
        <f>WEEKNUM(A1922)</f>
        <v>22</v>
      </c>
    </row>
    <row r="1923" spans="1:22" x14ac:dyDescent="0.2">
      <c r="A1923" s="6">
        <v>43976</v>
      </c>
      <c r="B1923" t="s">
        <v>14</v>
      </c>
      <c r="C1923">
        <v>14</v>
      </c>
      <c r="D1923" t="s">
        <v>24</v>
      </c>
      <c r="E1923" s="1">
        <v>4155774754</v>
      </c>
      <c r="F1923" s="1">
        <v>1465916051</v>
      </c>
      <c r="G1923">
        <v>-1</v>
      </c>
      <c r="H1923">
        <v>0</v>
      </c>
      <c r="I1923">
        <v>-1</v>
      </c>
      <c r="J1923">
        <v>-5</v>
      </c>
      <c r="K1923">
        <v>-6</v>
      </c>
      <c r="L1923">
        <v>-6</v>
      </c>
      <c r="M1923">
        <v>-6</v>
      </c>
      <c r="N1923">
        <v>6</v>
      </c>
      <c r="O1923">
        <v>0</v>
      </c>
      <c r="P1923">
        <v>0</v>
      </c>
      <c r="Q1923">
        <v>89</v>
      </c>
      <c r="U1923" t="str">
        <f>VLOOKUP(D1923,Zone,2)</f>
        <v>Sud</v>
      </c>
      <c r="V1923">
        <f>WEEKNUM(A1923)</f>
        <v>22</v>
      </c>
    </row>
    <row r="1924" spans="1:22" x14ac:dyDescent="0.2">
      <c r="A1924" s="6">
        <v>43976</v>
      </c>
      <c r="B1924" t="s">
        <v>14</v>
      </c>
      <c r="C1924">
        <v>21</v>
      </c>
      <c r="D1924" t="s">
        <v>25</v>
      </c>
      <c r="E1924" s="1">
        <v>4649933453</v>
      </c>
      <c r="F1924" s="1">
        <v>1135662422</v>
      </c>
      <c r="G1924">
        <v>-1</v>
      </c>
      <c r="H1924">
        <v>0</v>
      </c>
      <c r="I1924">
        <v>-1</v>
      </c>
      <c r="J1924">
        <v>-10</v>
      </c>
      <c r="K1924">
        <v>-11</v>
      </c>
      <c r="L1924">
        <v>-11</v>
      </c>
      <c r="M1924">
        <v>-11</v>
      </c>
      <c r="N1924">
        <v>11</v>
      </c>
      <c r="O1924">
        <v>0</v>
      </c>
      <c r="P1924">
        <v>0</v>
      </c>
      <c r="Q1924">
        <v>502</v>
      </c>
      <c r="U1924" t="str">
        <f>VLOOKUP(D1924,Zone,2)</f>
        <v>Nord</v>
      </c>
      <c r="V1924">
        <f>WEEKNUM(A1924)</f>
        <v>22</v>
      </c>
    </row>
    <row r="1925" spans="1:22" x14ac:dyDescent="0.2">
      <c r="A1925" s="6">
        <v>43976</v>
      </c>
      <c r="B1925" t="s">
        <v>14</v>
      </c>
      <c r="C1925">
        <v>22</v>
      </c>
      <c r="D1925" t="s">
        <v>26</v>
      </c>
      <c r="E1925" s="1">
        <v>4606893511</v>
      </c>
      <c r="F1925" s="1">
        <v>1112123097</v>
      </c>
      <c r="G1925">
        <v>0</v>
      </c>
      <c r="H1925">
        <v>0</v>
      </c>
      <c r="I1925">
        <v>0</v>
      </c>
      <c r="J1925">
        <v>-18</v>
      </c>
      <c r="K1925">
        <v>-18</v>
      </c>
      <c r="L1925">
        <v>-18</v>
      </c>
      <c r="M1925">
        <v>-18</v>
      </c>
      <c r="N1925">
        <v>18</v>
      </c>
      <c r="O1925">
        <v>1</v>
      </c>
      <c r="P1925">
        <v>1</v>
      </c>
      <c r="Q1925">
        <v>666</v>
      </c>
      <c r="U1925" t="str">
        <f>VLOOKUP(D1925,Zone,2)</f>
        <v>Nord</v>
      </c>
      <c r="V1925">
        <f>WEEKNUM(A1925)</f>
        <v>22</v>
      </c>
    </row>
    <row r="1926" spans="1:22" x14ac:dyDescent="0.2">
      <c r="A1926" s="6">
        <v>43976</v>
      </c>
      <c r="B1926" t="s">
        <v>14</v>
      </c>
      <c r="C1926">
        <v>1</v>
      </c>
      <c r="D1926" t="s">
        <v>27</v>
      </c>
      <c r="E1926" s="1">
        <v>450732745</v>
      </c>
      <c r="F1926" s="1">
        <v>7680687483</v>
      </c>
      <c r="G1926">
        <v>-56</v>
      </c>
      <c r="H1926">
        <v>-3</v>
      </c>
      <c r="I1926">
        <v>-59</v>
      </c>
      <c r="J1926">
        <v>-148</v>
      </c>
      <c r="K1926">
        <v>-207</v>
      </c>
      <c r="L1926">
        <v>-207</v>
      </c>
      <c r="M1926">
        <v>-207</v>
      </c>
      <c r="N1926">
        <v>240</v>
      </c>
      <c r="O1926">
        <v>15</v>
      </c>
      <c r="P1926">
        <v>48</v>
      </c>
      <c r="Q1926">
        <v>2858</v>
      </c>
      <c r="U1926" t="str">
        <f>VLOOKUP(D1926,Zone,2)</f>
        <v>Nord</v>
      </c>
      <c r="V1926">
        <f>WEEKNUM(A1926)</f>
        <v>22</v>
      </c>
    </row>
    <row r="1927" spans="1:22" x14ac:dyDescent="0.2">
      <c r="A1927" s="6">
        <v>43976</v>
      </c>
      <c r="B1927" t="s">
        <v>14</v>
      </c>
      <c r="C1927">
        <v>16</v>
      </c>
      <c r="D1927" t="s">
        <v>28</v>
      </c>
      <c r="E1927" s="1">
        <v>4112559576</v>
      </c>
      <c r="F1927" s="1">
        <v>1686736689</v>
      </c>
      <c r="G1927">
        <v>-14</v>
      </c>
      <c r="H1927">
        <v>-2</v>
      </c>
      <c r="I1927">
        <v>-16</v>
      </c>
      <c r="J1927">
        <v>-99</v>
      </c>
      <c r="K1927">
        <v>-115</v>
      </c>
      <c r="L1927">
        <v>-115</v>
      </c>
      <c r="M1927">
        <v>-115</v>
      </c>
      <c r="N1927">
        <v>120</v>
      </c>
      <c r="O1927">
        <v>4</v>
      </c>
      <c r="P1927">
        <v>9</v>
      </c>
      <c r="Q1927">
        <v>1100</v>
      </c>
      <c r="U1927" t="str">
        <f>VLOOKUP(D1927,Zone,2)</f>
        <v>Sud</v>
      </c>
      <c r="V1927">
        <f>WEEKNUM(A1927)</f>
        <v>22</v>
      </c>
    </row>
    <row r="1928" spans="1:22" x14ac:dyDescent="0.2">
      <c r="A1928" s="6">
        <v>43976</v>
      </c>
      <c r="B1928" t="s">
        <v>14</v>
      </c>
      <c r="C1928">
        <v>20</v>
      </c>
      <c r="D1928" t="s">
        <v>29</v>
      </c>
      <c r="E1928" s="1">
        <v>3921531192</v>
      </c>
      <c r="F1928" s="1">
        <v>9110616306</v>
      </c>
      <c r="G1928">
        <v>-2</v>
      </c>
      <c r="H1928">
        <v>0</v>
      </c>
      <c r="I1928">
        <v>-2</v>
      </c>
      <c r="J1928">
        <v>-12</v>
      </c>
      <c r="K1928">
        <v>-14</v>
      </c>
      <c r="L1928">
        <v>-14</v>
      </c>
      <c r="M1928">
        <v>-14</v>
      </c>
      <c r="N1928">
        <v>12</v>
      </c>
      <c r="O1928">
        <v>0</v>
      </c>
      <c r="P1928">
        <v>-2</v>
      </c>
      <c r="Q1928">
        <v>277</v>
      </c>
      <c r="U1928" t="str">
        <f>VLOOKUP(D1928,Zone,2)</f>
        <v>Sud</v>
      </c>
      <c r="V1928">
        <f>WEEKNUM(A1928)</f>
        <v>22</v>
      </c>
    </row>
    <row r="1929" spans="1:22" x14ac:dyDescent="0.2">
      <c r="A1929" s="6">
        <v>43976</v>
      </c>
      <c r="B1929" t="s">
        <v>14</v>
      </c>
      <c r="C1929">
        <v>19</v>
      </c>
      <c r="D1929" t="s">
        <v>30</v>
      </c>
      <c r="E1929" s="1">
        <v>3811569725</v>
      </c>
      <c r="F1929" s="1">
        <v>133623567</v>
      </c>
      <c r="G1929">
        <v>-2</v>
      </c>
      <c r="H1929">
        <v>0</v>
      </c>
      <c r="I1929">
        <v>-2</v>
      </c>
      <c r="J1929">
        <v>-18</v>
      </c>
      <c r="K1929">
        <v>-20</v>
      </c>
      <c r="L1929">
        <v>-20</v>
      </c>
      <c r="M1929">
        <v>-20</v>
      </c>
      <c r="N1929">
        <v>23</v>
      </c>
      <c r="O1929">
        <v>1</v>
      </c>
      <c r="P1929">
        <v>4</v>
      </c>
      <c r="Q1929">
        <v>2012</v>
      </c>
      <c r="U1929" t="str">
        <f>VLOOKUP(D1929,Zone,2)</f>
        <v>Sud</v>
      </c>
      <c r="V1929">
        <f>WEEKNUM(A1929)</f>
        <v>22</v>
      </c>
    </row>
    <row r="1930" spans="1:22" x14ac:dyDescent="0.2">
      <c r="A1930" s="6">
        <v>43976</v>
      </c>
      <c r="B1930" t="s">
        <v>14</v>
      </c>
      <c r="C1930">
        <v>9</v>
      </c>
      <c r="D1930" t="s">
        <v>31</v>
      </c>
      <c r="E1930" s="1">
        <v>4376923077</v>
      </c>
      <c r="F1930" s="1">
        <v>1125588885</v>
      </c>
      <c r="G1930">
        <v>4</v>
      </c>
      <c r="H1930">
        <v>-1</v>
      </c>
      <c r="I1930">
        <v>3</v>
      </c>
      <c r="J1930">
        <v>-67</v>
      </c>
      <c r="K1930">
        <v>-64</v>
      </c>
      <c r="L1930">
        <v>-64</v>
      </c>
      <c r="M1930">
        <v>-64</v>
      </c>
      <c r="N1930">
        <v>67</v>
      </c>
      <c r="O1930">
        <v>2</v>
      </c>
      <c r="P1930">
        <v>5</v>
      </c>
      <c r="Q1930">
        <v>1138</v>
      </c>
      <c r="U1930" t="str">
        <f>VLOOKUP(D1930,Zone,2)</f>
        <v>Centro</v>
      </c>
      <c r="V1930">
        <f>WEEKNUM(A1930)</f>
        <v>22</v>
      </c>
    </row>
    <row r="1931" spans="1:22" x14ac:dyDescent="0.2">
      <c r="A1931" s="6">
        <v>43976</v>
      </c>
      <c r="B1931" t="s">
        <v>14</v>
      </c>
      <c r="C1931">
        <v>10</v>
      </c>
      <c r="D1931" t="s">
        <v>32</v>
      </c>
      <c r="E1931" s="1">
        <v>4310675841</v>
      </c>
      <c r="F1931" s="1">
        <v>1238824698</v>
      </c>
      <c r="G1931">
        <v>0</v>
      </c>
      <c r="H1931">
        <v>0</v>
      </c>
      <c r="I1931">
        <v>0</v>
      </c>
      <c r="J1931">
        <v>-7</v>
      </c>
      <c r="K1931">
        <v>-7</v>
      </c>
      <c r="L1931">
        <v>-7</v>
      </c>
      <c r="M1931">
        <v>-7</v>
      </c>
      <c r="N1931">
        <v>7</v>
      </c>
      <c r="O1931">
        <v>0</v>
      </c>
      <c r="P1931">
        <v>0</v>
      </c>
      <c r="Q1931">
        <v>199</v>
      </c>
      <c r="U1931" t="str">
        <f>VLOOKUP(D1931,Zone,2)</f>
        <v>Centro</v>
      </c>
      <c r="V1931">
        <f>WEEKNUM(A1931)</f>
        <v>22</v>
      </c>
    </row>
    <row r="1932" spans="1:22" x14ac:dyDescent="0.2">
      <c r="A1932" s="6">
        <v>43976</v>
      </c>
      <c r="B1932" t="s">
        <v>14</v>
      </c>
      <c r="C1932">
        <v>2</v>
      </c>
      <c r="D1932" t="s">
        <v>33</v>
      </c>
      <c r="E1932" s="1">
        <v>4573750286</v>
      </c>
      <c r="F1932" s="1">
        <v>7320149366</v>
      </c>
      <c r="G1932">
        <v>-4</v>
      </c>
      <c r="H1932">
        <v>0</v>
      </c>
      <c r="I1932">
        <v>-4</v>
      </c>
      <c r="J1932">
        <v>5</v>
      </c>
      <c r="K1932">
        <v>1</v>
      </c>
      <c r="L1932">
        <v>1</v>
      </c>
      <c r="M1932">
        <v>1</v>
      </c>
      <c r="N1932">
        <v>0</v>
      </c>
      <c r="O1932">
        <v>0</v>
      </c>
      <c r="P1932">
        <v>1</v>
      </c>
      <c r="Q1932">
        <v>96</v>
      </c>
      <c r="U1932" t="str">
        <f>VLOOKUP(D1932,Zone,2)</f>
        <v>Nord</v>
      </c>
      <c r="V1932">
        <f>WEEKNUM(A1932)</f>
        <v>22</v>
      </c>
    </row>
    <row r="1933" spans="1:22" x14ac:dyDescent="0.2">
      <c r="A1933" s="6">
        <v>43976</v>
      </c>
      <c r="B1933" t="s">
        <v>14</v>
      </c>
      <c r="C1933">
        <v>5</v>
      </c>
      <c r="D1933" t="s">
        <v>34</v>
      </c>
      <c r="E1933" s="1">
        <v>4543490485</v>
      </c>
      <c r="F1933" s="1">
        <v>1233845213</v>
      </c>
      <c r="G1933">
        <v>-6</v>
      </c>
      <c r="H1933">
        <v>-1</v>
      </c>
      <c r="I1933">
        <v>-7</v>
      </c>
      <c r="J1933">
        <v>-75</v>
      </c>
      <c r="K1933">
        <v>-82</v>
      </c>
      <c r="L1933">
        <v>-82</v>
      </c>
      <c r="M1933">
        <v>-82</v>
      </c>
      <c r="N1933">
        <v>84</v>
      </c>
      <c r="O1933">
        <v>9</v>
      </c>
      <c r="P1933">
        <v>11</v>
      </c>
      <c r="Q1933">
        <v>7470</v>
      </c>
      <c r="U1933" t="str">
        <f>VLOOKUP(D1933,Zone,2)</f>
        <v>Nord</v>
      </c>
      <c r="V1933">
        <f>WEEKNUM(A1933)</f>
        <v>22</v>
      </c>
    </row>
    <row r="1934" spans="1:22" x14ac:dyDescent="0.2">
      <c r="A1934" s="6">
        <v>43977</v>
      </c>
      <c r="B1934" t="s">
        <v>14</v>
      </c>
      <c r="C1934">
        <v>13</v>
      </c>
      <c r="D1934" t="s">
        <v>15</v>
      </c>
      <c r="E1934" s="1">
        <v>4235122196</v>
      </c>
      <c r="F1934" s="1">
        <v>1339843823</v>
      </c>
      <c r="G1934">
        <v>-7</v>
      </c>
      <c r="H1934">
        <v>0</v>
      </c>
      <c r="I1934">
        <v>-7</v>
      </c>
      <c r="J1934">
        <v>-130</v>
      </c>
      <c r="K1934">
        <v>-137</v>
      </c>
      <c r="L1934">
        <v>-137</v>
      </c>
      <c r="M1934">
        <v>-137</v>
      </c>
      <c r="N1934">
        <v>140</v>
      </c>
      <c r="O1934">
        <v>0</v>
      </c>
      <c r="P1934">
        <v>3</v>
      </c>
      <c r="Q1934">
        <v>1265</v>
      </c>
      <c r="U1934" t="str">
        <f>VLOOKUP(D1934,Zone,2)</f>
        <v>Centro</v>
      </c>
      <c r="V1934">
        <f>WEEKNUM(A1934)</f>
        <v>22</v>
      </c>
    </row>
    <row r="1935" spans="1:22" x14ac:dyDescent="0.2">
      <c r="A1935" s="6">
        <v>43977</v>
      </c>
      <c r="B1935" t="s">
        <v>14</v>
      </c>
      <c r="C1935">
        <v>17</v>
      </c>
      <c r="D1935" t="s">
        <v>16</v>
      </c>
      <c r="E1935" s="1">
        <v>4063947052</v>
      </c>
      <c r="F1935" s="1">
        <v>1580514834</v>
      </c>
      <c r="G1935">
        <v>-5</v>
      </c>
      <c r="H1935">
        <v>0</v>
      </c>
      <c r="I1935">
        <v>-5</v>
      </c>
      <c r="J1935">
        <v>5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563</v>
      </c>
      <c r="U1935" t="str">
        <f>VLOOKUP(D1935,Zone,2)</f>
        <v>Sud</v>
      </c>
      <c r="V1935">
        <f>WEEKNUM(A1935)</f>
        <v>22</v>
      </c>
    </row>
    <row r="1936" spans="1:22" x14ac:dyDescent="0.2">
      <c r="A1936" s="6">
        <v>43977</v>
      </c>
      <c r="B1936" t="s">
        <v>14</v>
      </c>
      <c r="C1936">
        <v>18</v>
      </c>
      <c r="D1936" t="s">
        <v>17</v>
      </c>
      <c r="E1936" s="1">
        <v>3890597598</v>
      </c>
      <c r="F1936" s="1">
        <v>1659440194</v>
      </c>
      <c r="G1936">
        <v>-1</v>
      </c>
      <c r="H1936">
        <v>0</v>
      </c>
      <c r="I1936">
        <v>-1</v>
      </c>
      <c r="J1936">
        <v>-25</v>
      </c>
      <c r="K1936">
        <v>-26</v>
      </c>
      <c r="L1936">
        <v>-26</v>
      </c>
      <c r="M1936">
        <v>-26</v>
      </c>
      <c r="N1936">
        <v>26</v>
      </c>
      <c r="O1936">
        <v>0</v>
      </c>
      <c r="P1936">
        <v>0</v>
      </c>
      <c r="Q1936">
        <v>1006</v>
      </c>
      <c r="U1936" t="str">
        <f>VLOOKUP(D1936,Zone,2)</f>
        <v>Sud</v>
      </c>
      <c r="V1936">
        <f>WEEKNUM(A1936)</f>
        <v>22</v>
      </c>
    </row>
    <row r="1937" spans="1:22" x14ac:dyDescent="0.2">
      <c r="A1937" s="6">
        <v>43977</v>
      </c>
      <c r="B1937" t="s">
        <v>14</v>
      </c>
      <c r="C1937">
        <v>15</v>
      </c>
      <c r="D1937" t="s">
        <v>18</v>
      </c>
      <c r="E1937" s="1">
        <v>4083956555</v>
      </c>
      <c r="F1937" s="1">
        <v>1425084984</v>
      </c>
      <c r="G1937">
        <v>-1</v>
      </c>
      <c r="H1937">
        <v>-2</v>
      </c>
      <c r="I1937">
        <v>-3</v>
      </c>
      <c r="J1937">
        <v>-26</v>
      </c>
      <c r="K1937">
        <v>-29</v>
      </c>
      <c r="L1937">
        <v>-29</v>
      </c>
      <c r="M1937">
        <v>-29</v>
      </c>
      <c r="N1937">
        <v>41</v>
      </c>
      <c r="O1937">
        <v>0</v>
      </c>
      <c r="P1937">
        <v>12</v>
      </c>
      <c r="Q1937">
        <v>4379</v>
      </c>
      <c r="U1937" t="str">
        <f>VLOOKUP(D1937,Zone,2)</f>
        <v>Sud</v>
      </c>
      <c r="V1937">
        <f>WEEKNUM(A1937)</f>
        <v>22</v>
      </c>
    </row>
    <row r="1938" spans="1:22" x14ac:dyDescent="0.2">
      <c r="A1938" s="6">
        <v>43977</v>
      </c>
      <c r="B1938" t="s">
        <v>14</v>
      </c>
      <c r="C1938">
        <v>8</v>
      </c>
      <c r="D1938" t="s">
        <v>46</v>
      </c>
      <c r="E1938" s="1">
        <v>4449436681</v>
      </c>
      <c r="F1938" s="1">
        <v>113417208</v>
      </c>
      <c r="G1938">
        <v>-21</v>
      </c>
      <c r="H1938">
        <v>-2</v>
      </c>
      <c r="I1938">
        <v>-23</v>
      </c>
      <c r="J1938">
        <v>-190</v>
      </c>
      <c r="K1938">
        <v>-213</v>
      </c>
      <c r="L1938">
        <v>-213</v>
      </c>
      <c r="M1938">
        <v>-213</v>
      </c>
      <c r="N1938">
        <v>229</v>
      </c>
      <c r="O1938">
        <v>8</v>
      </c>
      <c r="P1938">
        <v>24</v>
      </c>
      <c r="Q1938">
        <v>3673</v>
      </c>
      <c r="U1938" t="str">
        <f>VLOOKUP(D1938,Zone,2)</f>
        <v>Nord</v>
      </c>
      <c r="V1938">
        <f>WEEKNUM(A1938)</f>
        <v>22</v>
      </c>
    </row>
    <row r="1939" spans="1:22" x14ac:dyDescent="0.2">
      <c r="A1939" s="6">
        <v>43977</v>
      </c>
      <c r="B1939" t="s">
        <v>14</v>
      </c>
      <c r="C1939">
        <v>6</v>
      </c>
      <c r="D1939" t="s">
        <v>19</v>
      </c>
      <c r="E1939" s="1">
        <v>456494354</v>
      </c>
      <c r="F1939" s="1">
        <v>1376813649</v>
      </c>
      <c r="G1939">
        <v>-3</v>
      </c>
      <c r="H1939">
        <v>0</v>
      </c>
      <c r="I1939">
        <v>-3</v>
      </c>
      <c r="J1939">
        <v>-8</v>
      </c>
      <c r="K1939">
        <v>-11</v>
      </c>
      <c r="L1939">
        <v>-11</v>
      </c>
      <c r="M1939">
        <v>-11</v>
      </c>
      <c r="N1939">
        <v>22</v>
      </c>
      <c r="O1939">
        <v>0</v>
      </c>
      <c r="P1939">
        <v>11</v>
      </c>
      <c r="Q1939">
        <v>1289</v>
      </c>
      <c r="U1939" t="str">
        <f>VLOOKUP(D1939,Zone,2)</f>
        <v>Nord</v>
      </c>
      <c r="V1939">
        <f>WEEKNUM(A1939)</f>
        <v>22</v>
      </c>
    </row>
    <row r="1940" spans="1:22" x14ac:dyDescent="0.2">
      <c r="A1940" s="6">
        <v>43977</v>
      </c>
      <c r="B1940" t="s">
        <v>14</v>
      </c>
      <c r="C1940">
        <v>12</v>
      </c>
      <c r="D1940" t="s">
        <v>20</v>
      </c>
      <c r="E1940" s="1">
        <v>4189277044</v>
      </c>
      <c r="F1940" s="1">
        <v>1248366722</v>
      </c>
      <c r="G1940">
        <v>-2</v>
      </c>
      <c r="H1940">
        <v>-1</v>
      </c>
      <c r="I1940">
        <v>-3</v>
      </c>
      <c r="J1940">
        <v>-13</v>
      </c>
      <c r="K1940">
        <v>-16</v>
      </c>
      <c r="L1940">
        <v>-16</v>
      </c>
      <c r="M1940">
        <v>-16</v>
      </c>
      <c r="N1940">
        <v>29</v>
      </c>
      <c r="O1940">
        <v>5</v>
      </c>
      <c r="P1940">
        <v>18</v>
      </c>
      <c r="Q1940">
        <v>3127</v>
      </c>
      <c r="U1940" t="str">
        <f>VLOOKUP(D1940,Zone,2)</f>
        <v>Centro</v>
      </c>
      <c r="V1940">
        <f>WEEKNUM(A1940)</f>
        <v>22</v>
      </c>
    </row>
    <row r="1941" spans="1:22" x14ac:dyDescent="0.2">
      <c r="A1941" s="6">
        <v>43977</v>
      </c>
      <c r="B1941" t="s">
        <v>14</v>
      </c>
      <c r="C1941">
        <v>7</v>
      </c>
      <c r="D1941" t="s">
        <v>21</v>
      </c>
      <c r="E1941" s="1">
        <v>4441149315</v>
      </c>
      <c r="F1941" s="1">
        <v>89326992</v>
      </c>
      <c r="G1941">
        <v>-13</v>
      </c>
      <c r="H1941">
        <v>1</v>
      </c>
      <c r="I1941">
        <v>-12</v>
      </c>
      <c r="J1941">
        <v>-106</v>
      </c>
      <c r="K1941">
        <v>-118</v>
      </c>
      <c r="L1941">
        <v>-118</v>
      </c>
      <c r="M1941">
        <v>-118</v>
      </c>
      <c r="N1941">
        <v>165</v>
      </c>
      <c r="O1941">
        <v>6</v>
      </c>
      <c r="P1941">
        <v>53</v>
      </c>
      <c r="Q1941">
        <v>2206</v>
      </c>
      <c r="U1941" t="str">
        <f>VLOOKUP(D1941,Zone,2)</f>
        <v>Nord</v>
      </c>
      <c r="V1941">
        <f>WEEKNUM(A1941)</f>
        <v>22</v>
      </c>
    </row>
    <row r="1942" spans="1:22" x14ac:dyDescent="0.2">
      <c r="A1942" s="6">
        <v>43977</v>
      </c>
      <c r="B1942" t="s">
        <v>14</v>
      </c>
      <c r="C1942">
        <v>3</v>
      </c>
      <c r="D1942" t="s">
        <v>22</v>
      </c>
      <c r="E1942" s="1">
        <v>4546679409</v>
      </c>
      <c r="F1942" s="1">
        <v>9190347404</v>
      </c>
      <c r="G1942">
        <v>-99</v>
      </c>
      <c r="H1942">
        <v>-13</v>
      </c>
      <c r="I1942">
        <v>-112</v>
      </c>
      <c r="J1942">
        <v>-626</v>
      </c>
      <c r="K1942">
        <v>-738</v>
      </c>
      <c r="L1942">
        <v>-738</v>
      </c>
      <c r="M1942">
        <v>-738</v>
      </c>
      <c r="N1942">
        <v>875</v>
      </c>
      <c r="O1942">
        <v>22</v>
      </c>
      <c r="P1942">
        <v>159</v>
      </c>
      <c r="Q1942">
        <v>9176</v>
      </c>
      <c r="U1942" t="str">
        <f>VLOOKUP(D1942,Zone,2)</f>
        <v>Nord</v>
      </c>
      <c r="V1942">
        <f>WEEKNUM(A1942)</f>
        <v>22</v>
      </c>
    </row>
    <row r="1943" spans="1:22" x14ac:dyDescent="0.2">
      <c r="A1943" s="6">
        <v>43977</v>
      </c>
      <c r="B1943" t="s">
        <v>14</v>
      </c>
      <c r="C1943">
        <v>11</v>
      </c>
      <c r="D1943" t="s">
        <v>23</v>
      </c>
      <c r="E1943" s="1">
        <v>4361675973</v>
      </c>
      <c r="F1943" s="1">
        <v>135188753</v>
      </c>
      <c r="G1943">
        <v>-1</v>
      </c>
      <c r="H1943">
        <v>0</v>
      </c>
      <c r="I1943">
        <v>-1</v>
      </c>
      <c r="J1943">
        <v>-86</v>
      </c>
      <c r="K1943">
        <v>-87</v>
      </c>
      <c r="L1943">
        <v>-87</v>
      </c>
      <c r="M1943">
        <v>-87</v>
      </c>
      <c r="N1943">
        <v>88</v>
      </c>
      <c r="O1943">
        <v>1</v>
      </c>
      <c r="P1943">
        <v>2</v>
      </c>
      <c r="Q1943">
        <v>1015</v>
      </c>
      <c r="U1943" t="str">
        <f>VLOOKUP(D1943,Zone,2)</f>
        <v>Centro</v>
      </c>
      <c r="V1943">
        <f>WEEKNUM(A1943)</f>
        <v>22</v>
      </c>
    </row>
    <row r="1944" spans="1:22" x14ac:dyDescent="0.2">
      <c r="A1944" s="6">
        <v>43977</v>
      </c>
      <c r="B1944" t="s">
        <v>14</v>
      </c>
      <c r="C1944">
        <v>14</v>
      </c>
      <c r="D1944" t="s">
        <v>24</v>
      </c>
      <c r="E1944" s="1">
        <v>4155774754</v>
      </c>
      <c r="F1944" s="1">
        <v>1465916051</v>
      </c>
      <c r="G1944">
        <v>0</v>
      </c>
      <c r="H1944">
        <v>0</v>
      </c>
      <c r="I1944">
        <v>0</v>
      </c>
      <c r="J1944">
        <v>-3</v>
      </c>
      <c r="K1944">
        <v>-3</v>
      </c>
      <c r="L1944">
        <v>-3</v>
      </c>
      <c r="M1944">
        <v>-3</v>
      </c>
      <c r="N1944">
        <v>3</v>
      </c>
      <c r="O1944">
        <v>0</v>
      </c>
      <c r="P1944">
        <v>0</v>
      </c>
      <c r="Q1944">
        <v>137</v>
      </c>
      <c r="U1944" t="str">
        <f>VLOOKUP(D1944,Zone,2)</f>
        <v>Sud</v>
      </c>
      <c r="V1944">
        <f>WEEKNUM(A1944)</f>
        <v>22</v>
      </c>
    </row>
    <row r="1945" spans="1:22" x14ac:dyDescent="0.2">
      <c r="A1945" s="6">
        <v>43977</v>
      </c>
      <c r="B1945" t="s">
        <v>14</v>
      </c>
      <c r="C1945">
        <v>21</v>
      </c>
      <c r="D1945" t="s">
        <v>25</v>
      </c>
      <c r="E1945" s="1">
        <v>4649933453</v>
      </c>
      <c r="F1945" s="1">
        <v>1135662422</v>
      </c>
      <c r="G1945">
        <v>-1</v>
      </c>
      <c r="H1945">
        <v>0</v>
      </c>
      <c r="I1945">
        <v>-1</v>
      </c>
      <c r="J1945">
        <v>-4</v>
      </c>
      <c r="K1945">
        <v>-5</v>
      </c>
      <c r="L1945">
        <v>-5</v>
      </c>
      <c r="M1945">
        <v>-5</v>
      </c>
      <c r="N1945">
        <v>5</v>
      </c>
      <c r="O1945">
        <v>0</v>
      </c>
      <c r="P1945">
        <v>0</v>
      </c>
      <c r="Q1945">
        <v>389</v>
      </c>
      <c r="U1945" t="str">
        <f>VLOOKUP(D1945,Zone,2)</f>
        <v>Nord</v>
      </c>
      <c r="V1945">
        <f>WEEKNUM(A1945)</f>
        <v>22</v>
      </c>
    </row>
    <row r="1946" spans="1:22" x14ac:dyDescent="0.2">
      <c r="A1946" s="6">
        <v>43977</v>
      </c>
      <c r="B1946" t="s">
        <v>14</v>
      </c>
      <c r="C1946">
        <v>22</v>
      </c>
      <c r="D1946" t="s">
        <v>26</v>
      </c>
      <c r="E1946" s="1">
        <v>4606893511</v>
      </c>
      <c r="F1946" s="1">
        <v>1112123097</v>
      </c>
      <c r="G1946">
        <v>-3</v>
      </c>
      <c r="H1946">
        <v>-1</v>
      </c>
      <c r="I1946">
        <v>-4</v>
      </c>
      <c r="J1946">
        <v>0</v>
      </c>
      <c r="K1946">
        <v>-4</v>
      </c>
      <c r="L1946">
        <v>-4</v>
      </c>
      <c r="M1946">
        <v>-4</v>
      </c>
      <c r="N1946">
        <v>11</v>
      </c>
      <c r="O1946">
        <v>3</v>
      </c>
      <c r="P1946">
        <v>10</v>
      </c>
      <c r="Q1946">
        <v>695</v>
      </c>
      <c r="U1946" t="str">
        <f>VLOOKUP(D1946,Zone,2)</f>
        <v>Nord</v>
      </c>
      <c r="V1946">
        <f>WEEKNUM(A1946)</f>
        <v>22</v>
      </c>
    </row>
    <row r="1947" spans="1:22" x14ac:dyDescent="0.2">
      <c r="A1947" s="6">
        <v>43977</v>
      </c>
      <c r="B1947" t="s">
        <v>14</v>
      </c>
      <c r="C1947">
        <v>1</v>
      </c>
      <c r="D1947" t="s">
        <v>27</v>
      </c>
      <c r="E1947" s="1">
        <v>450732745</v>
      </c>
      <c r="F1947" s="1">
        <v>7680687483</v>
      </c>
      <c r="G1947">
        <v>-65</v>
      </c>
      <c r="H1947">
        <v>-2</v>
      </c>
      <c r="I1947">
        <v>-67</v>
      </c>
      <c r="J1947">
        <v>-488</v>
      </c>
      <c r="K1947">
        <v>-555</v>
      </c>
      <c r="L1947">
        <v>-555</v>
      </c>
      <c r="M1947">
        <v>-555</v>
      </c>
      <c r="N1947">
        <v>627</v>
      </c>
      <c r="O1947">
        <v>14</v>
      </c>
      <c r="P1947">
        <v>86</v>
      </c>
      <c r="Q1947">
        <v>5455</v>
      </c>
      <c r="U1947" t="str">
        <f>VLOOKUP(D1947,Zone,2)</f>
        <v>Nord</v>
      </c>
      <c r="V1947">
        <f>WEEKNUM(A1947)</f>
        <v>22</v>
      </c>
    </row>
    <row r="1948" spans="1:22" x14ac:dyDescent="0.2">
      <c r="A1948" s="6">
        <v>43977</v>
      </c>
      <c r="B1948" t="s">
        <v>14</v>
      </c>
      <c r="C1948">
        <v>16</v>
      </c>
      <c r="D1948" t="s">
        <v>28</v>
      </c>
      <c r="E1948" s="1">
        <v>4112559576</v>
      </c>
      <c r="F1948" s="1">
        <v>1686736689</v>
      </c>
      <c r="G1948">
        <v>-18</v>
      </c>
      <c r="H1948">
        <v>2</v>
      </c>
      <c r="I1948">
        <v>-16</v>
      </c>
      <c r="J1948">
        <v>-123</v>
      </c>
      <c r="K1948">
        <v>-139</v>
      </c>
      <c r="L1948">
        <v>-139</v>
      </c>
      <c r="M1948">
        <v>-139</v>
      </c>
      <c r="N1948">
        <v>138</v>
      </c>
      <c r="O1948">
        <v>3</v>
      </c>
      <c r="P1948">
        <v>2</v>
      </c>
      <c r="Q1948">
        <v>2203</v>
      </c>
      <c r="U1948" t="str">
        <f>VLOOKUP(D1948,Zone,2)</f>
        <v>Sud</v>
      </c>
      <c r="V1948">
        <f>WEEKNUM(A1948)</f>
        <v>22</v>
      </c>
    </row>
    <row r="1949" spans="1:22" x14ac:dyDescent="0.2">
      <c r="A1949" s="6">
        <v>43977</v>
      </c>
      <c r="B1949" t="s">
        <v>14</v>
      </c>
      <c r="C1949">
        <v>20</v>
      </c>
      <c r="D1949" t="s">
        <v>29</v>
      </c>
      <c r="E1949" s="1">
        <v>3921531192</v>
      </c>
      <c r="F1949" s="1">
        <v>9110616306</v>
      </c>
      <c r="G1949">
        <v>-8</v>
      </c>
      <c r="H1949">
        <v>-1</v>
      </c>
      <c r="I1949">
        <v>-9</v>
      </c>
      <c r="J1949">
        <v>2</v>
      </c>
      <c r="K1949">
        <v>-7</v>
      </c>
      <c r="L1949">
        <v>-7</v>
      </c>
      <c r="M1949">
        <v>-7</v>
      </c>
      <c r="N1949">
        <v>6</v>
      </c>
      <c r="O1949">
        <v>1</v>
      </c>
      <c r="P1949">
        <v>0</v>
      </c>
      <c r="Q1949">
        <v>895</v>
      </c>
      <c r="U1949" t="str">
        <f>VLOOKUP(D1949,Zone,2)</f>
        <v>Sud</v>
      </c>
      <c r="V1949">
        <f>WEEKNUM(A1949)</f>
        <v>22</v>
      </c>
    </row>
    <row r="1950" spans="1:22" x14ac:dyDescent="0.2">
      <c r="A1950" s="6">
        <v>43977</v>
      </c>
      <c r="B1950" t="s">
        <v>14</v>
      </c>
      <c r="C1950">
        <v>19</v>
      </c>
      <c r="D1950" t="s">
        <v>30</v>
      </c>
      <c r="E1950" s="1">
        <v>3811569725</v>
      </c>
      <c r="F1950" s="1">
        <v>133623567</v>
      </c>
      <c r="G1950">
        <v>-6</v>
      </c>
      <c r="H1950">
        <v>1</v>
      </c>
      <c r="I1950">
        <v>-5</v>
      </c>
      <c r="J1950">
        <v>2</v>
      </c>
      <c r="K1950">
        <v>-3</v>
      </c>
      <c r="L1950">
        <v>-3</v>
      </c>
      <c r="M1950">
        <v>-3</v>
      </c>
      <c r="N1950">
        <v>5</v>
      </c>
      <c r="O1950">
        <v>1</v>
      </c>
      <c r="P1950">
        <v>3</v>
      </c>
      <c r="Q1950">
        <v>2421</v>
      </c>
      <c r="U1950" t="str">
        <f>VLOOKUP(D1950,Zone,2)</f>
        <v>Sud</v>
      </c>
      <c r="V1950">
        <f>WEEKNUM(A1950)</f>
        <v>22</v>
      </c>
    </row>
    <row r="1951" spans="1:22" x14ac:dyDescent="0.2">
      <c r="A1951" s="6">
        <v>43977</v>
      </c>
      <c r="B1951" t="s">
        <v>14</v>
      </c>
      <c r="C1951">
        <v>9</v>
      </c>
      <c r="D1951" t="s">
        <v>31</v>
      </c>
      <c r="E1951" s="1">
        <v>4376923077</v>
      </c>
      <c r="F1951" s="1">
        <v>1125588885</v>
      </c>
      <c r="G1951">
        <v>-7</v>
      </c>
      <c r="H1951">
        <v>-3</v>
      </c>
      <c r="I1951">
        <v>-10</v>
      </c>
      <c r="J1951">
        <v>-104</v>
      </c>
      <c r="K1951">
        <v>-114</v>
      </c>
      <c r="L1951">
        <v>-114</v>
      </c>
      <c r="M1951">
        <v>-114</v>
      </c>
      <c r="N1951">
        <v>111</v>
      </c>
      <c r="O1951">
        <v>6</v>
      </c>
      <c r="P1951">
        <v>3</v>
      </c>
      <c r="Q1951">
        <v>4523</v>
      </c>
      <c r="U1951" t="str">
        <f>VLOOKUP(D1951,Zone,2)</f>
        <v>Centro</v>
      </c>
      <c r="V1951">
        <f>WEEKNUM(A1951)</f>
        <v>22</v>
      </c>
    </row>
    <row r="1952" spans="1:22" x14ac:dyDescent="0.2">
      <c r="A1952" s="6">
        <v>43977</v>
      </c>
      <c r="B1952" t="s">
        <v>14</v>
      </c>
      <c r="C1952">
        <v>10</v>
      </c>
      <c r="D1952" t="s">
        <v>32</v>
      </c>
      <c r="E1952" s="1">
        <v>4310675841</v>
      </c>
      <c r="F1952" s="1">
        <v>1238824698</v>
      </c>
      <c r="G1952">
        <v>-3</v>
      </c>
      <c r="H1952">
        <v>0</v>
      </c>
      <c r="I1952">
        <v>-3</v>
      </c>
      <c r="J1952">
        <v>-1</v>
      </c>
      <c r="K1952">
        <v>-4</v>
      </c>
      <c r="L1952">
        <v>-4</v>
      </c>
      <c r="M1952">
        <v>-4</v>
      </c>
      <c r="N1952">
        <v>5</v>
      </c>
      <c r="O1952">
        <v>0</v>
      </c>
      <c r="P1952">
        <v>1</v>
      </c>
      <c r="Q1952">
        <v>1097</v>
      </c>
      <c r="U1952" t="str">
        <f>VLOOKUP(D1952,Zone,2)</f>
        <v>Centro</v>
      </c>
      <c r="V1952">
        <f>WEEKNUM(A1952)</f>
        <v>22</v>
      </c>
    </row>
    <row r="1953" spans="1:22" x14ac:dyDescent="0.2">
      <c r="A1953" s="6">
        <v>43977</v>
      </c>
      <c r="B1953" t="s">
        <v>14</v>
      </c>
      <c r="C1953">
        <v>2</v>
      </c>
      <c r="D1953" t="s">
        <v>33</v>
      </c>
      <c r="E1953" s="1">
        <v>4573750286</v>
      </c>
      <c r="F1953" s="1">
        <v>7320149366</v>
      </c>
      <c r="G1953">
        <v>-2</v>
      </c>
      <c r="H1953">
        <v>0</v>
      </c>
      <c r="I1953">
        <v>-2</v>
      </c>
      <c r="J1953">
        <v>0</v>
      </c>
      <c r="K1953">
        <v>-2</v>
      </c>
      <c r="L1953">
        <v>-2</v>
      </c>
      <c r="M1953">
        <v>-2</v>
      </c>
      <c r="N1953">
        <v>4</v>
      </c>
      <c r="O1953">
        <v>0</v>
      </c>
      <c r="P1953">
        <v>2</v>
      </c>
      <c r="Q1953">
        <v>87</v>
      </c>
      <c r="U1953" t="str">
        <f>VLOOKUP(D1953,Zone,2)</f>
        <v>Nord</v>
      </c>
      <c r="V1953">
        <f>WEEKNUM(A1953)</f>
        <v>22</v>
      </c>
    </row>
    <row r="1954" spans="1:22" x14ac:dyDescent="0.2">
      <c r="A1954" s="6">
        <v>43977</v>
      </c>
      <c r="B1954" t="s">
        <v>14</v>
      </c>
      <c r="C1954">
        <v>5</v>
      </c>
      <c r="D1954" t="s">
        <v>34</v>
      </c>
      <c r="E1954" s="1">
        <v>4543490485</v>
      </c>
      <c r="F1954" s="1">
        <v>1233845213</v>
      </c>
      <c r="G1954">
        <v>-2</v>
      </c>
      <c r="H1954">
        <v>1</v>
      </c>
      <c r="I1954">
        <v>-1</v>
      </c>
      <c r="J1954">
        <v>-146</v>
      </c>
      <c r="K1954">
        <v>-147</v>
      </c>
      <c r="L1954">
        <v>-147</v>
      </c>
      <c r="M1954">
        <v>-147</v>
      </c>
      <c r="N1954">
        <v>147</v>
      </c>
      <c r="O1954">
        <v>8</v>
      </c>
      <c r="P1954">
        <v>8</v>
      </c>
      <c r="Q1954">
        <v>12073</v>
      </c>
      <c r="U1954" t="str">
        <f>VLOOKUP(D1954,Zone,2)</f>
        <v>Nord</v>
      </c>
      <c r="V1954">
        <f>WEEKNUM(A1954)</f>
        <v>22</v>
      </c>
    </row>
    <row r="1955" spans="1:22" x14ac:dyDescent="0.2">
      <c r="A1955" s="6">
        <v>43978</v>
      </c>
      <c r="B1955" t="s">
        <v>14</v>
      </c>
      <c r="C1955">
        <v>13</v>
      </c>
      <c r="D1955" t="s">
        <v>15</v>
      </c>
      <c r="E1955" s="1">
        <v>4235122196</v>
      </c>
      <c r="F1955" s="1">
        <v>1339843823</v>
      </c>
      <c r="G1955">
        <v>-4</v>
      </c>
      <c r="H1955">
        <v>0</v>
      </c>
      <c r="I1955">
        <v>-4</v>
      </c>
      <c r="J1955">
        <v>-39</v>
      </c>
      <c r="K1955">
        <v>-43</v>
      </c>
      <c r="L1955">
        <v>-43</v>
      </c>
      <c r="M1955">
        <v>-43</v>
      </c>
      <c r="N1955">
        <v>48</v>
      </c>
      <c r="O1955">
        <v>0</v>
      </c>
      <c r="P1955">
        <v>5</v>
      </c>
      <c r="Q1955">
        <v>1740</v>
      </c>
      <c r="U1955" t="str">
        <f>VLOOKUP(D1955,Zone,2)</f>
        <v>Centro</v>
      </c>
      <c r="V1955">
        <f>WEEKNUM(A1955)</f>
        <v>22</v>
      </c>
    </row>
    <row r="1956" spans="1:22" x14ac:dyDescent="0.2">
      <c r="A1956" s="6">
        <v>43978</v>
      </c>
      <c r="B1956" t="s">
        <v>14</v>
      </c>
      <c r="C1956">
        <v>17</v>
      </c>
      <c r="D1956" t="s">
        <v>16</v>
      </c>
      <c r="E1956" s="1">
        <v>4063947052</v>
      </c>
      <c r="F1956" s="1">
        <v>1580514834</v>
      </c>
      <c r="G1956">
        <v>-1</v>
      </c>
      <c r="H1956">
        <v>0</v>
      </c>
      <c r="I1956">
        <v>-1</v>
      </c>
      <c r="J1956">
        <v>1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537</v>
      </c>
      <c r="U1956" t="str">
        <f>VLOOKUP(D1956,Zone,2)</f>
        <v>Sud</v>
      </c>
      <c r="V1956">
        <f>WEEKNUM(A1956)</f>
        <v>22</v>
      </c>
    </row>
    <row r="1957" spans="1:22" x14ac:dyDescent="0.2">
      <c r="A1957" s="6">
        <v>43978</v>
      </c>
      <c r="B1957" t="s">
        <v>14</v>
      </c>
      <c r="C1957">
        <v>18</v>
      </c>
      <c r="D1957" t="s">
        <v>17</v>
      </c>
      <c r="E1957" s="1">
        <v>3890597598</v>
      </c>
      <c r="F1957" s="1">
        <v>1659440194</v>
      </c>
      <c r="G1957">
        <v>-6</v>
      </c>
      <c r="H1957">
        <v>0</v>
      </c>
      <c r="I1957">
        <v>-6</v>
      </c>
      <c r="J1957">
        <v>-42</v>
      </c>
      <c r="K1957">
        <v>-48</v>
      </c>
      <c r="L1957">
        <v>-48</v>
      </c>
      <c r="M1957">
        <v>-48</v>
      </c>
      <c r="N1957">
        <v>49</v>
      </c>
      <c r="O1957">
        <v>0</v>
      </c>
      <c r="P1957">
        <v>1</v>
      </c>
      <c r="Q1957">
        <v>1117</v>
      </c>
      <c r="U1957" t="str">
        <f>VLOOKUP(D1957,Zone,2)</f>
        <v>Sud</v>
      </c>
      <c r="V1957">
        <f>WEEKNUM(A1957)</f>
        <v>22</v>
      </c>
    </row>
    <row r="1958" spans="1:22" x14ac:dyDescent="0.2">
      <c r="A1958" s="6">
        <v>43978</v>
      </c>
      <c r="B1958" t="s">
        <v>14</v>
      </c>
      <c r="C1958">
        <v>15</v>
      </c>
      <c r="D1958" t="s">
        <v>18</v>
      </c>
      <c r="E1958" s="1">
        <v>4083956555</v>
      </c>
      <c r="F1958" s="1">
        <v>1425084984</v>
      </c>
      <c r="G1958">
        <v>-11</v>
      </c>
      <c r="H1958">
        <v>1</v>
      </c>
      <c r="I1958">
        <v>-10</v>
      </c>
      <c r="J1958">
        <v>-28</v>
      </c>
      <c r="K1958">
        <v>-38</v>
      </c>
      <c r="L1958">
        <v>-38</v>
      </c>
      <c r="M1958">
        <v>-38</v>
      </c>
      <c r="N1958">
        <v>43</v>
      </c>
      <c r="O1958">
        <v>1</v>
      </c>
      <c r="P1958">
        <v>6</v>
      </c>
      <c r="Q1958">
        <v>5879</v>
      </c>
      <c r="U1958" t="str">
        <f>VLOOKUP(D1958,Zone,2)</f>
        <v>Sud</v>
      </c>
      <c r="V1958">
        <f>WEEKNUM(A1958)</f>
        <v>22</v>
      </c>
    </row>
    <row r="1959" spans="1:22" x14ac:dyDescent="0.2">
      <c r="A1959" s="6">
        <v>43978</v>
      </c>
      <c r="B1959" t="s">
        <v>14</v>
      </c>
      <c r="C1959">
        <v>8</v>
      </c>
      <c r="D1959" t="s">
        <v>46</v>
      </c>
      <c r="E1959" s="1">
        <v>4449436681</v>
      </c>
      <c r="F1959" s="1">
        <v>113417208</v>
      </c>
      <c r="G1959">
        <v>-34</v>
      </c>
      <c r="H1959">
        <v>-2</v>
      </c>
      <c r="I1959">
        <v>-36</v>
      </c>
      <c r="J1959">
        <v>-112</v>
      </c>
      <c r="K1959">
        <v>-148</v>
      </c>
      <c r="L1959">
        <v>-148</v>
      </c>
      <c r="M1959">
        <v>-148</v>
      </c>
      <c r="N1959">
        <v>157</v>
      </c>
      <c r="O1959">
        <v>7</v>
      </c>
      <c r="P1959">
        <v>16</v>
      </c>
      <c r="Q1959">
        <v>3714</v>
      </c>
      <c r="U1959" t="str">
        <f>VLOOKUP(D1959,Zone,2)</f>
        <v>Nord</v>
      </c>
      <c r="V1959">
        <f>WEEKNUM(A1959)</f>
        <v>22</v>
      </c>
    </row>
    <row r="1960" spans="1:22" x14ac:dyDescent="0.2">
      <c r="A1960" s="6">
        <v>43978</v>
      </c>
      <c r="B1960" t="s">
        <v>14</v>
      </c>
      <c r="C1960">
        <v>6</v>
      </c>
      <c r="D1960" t="s">
        <v>19</v>
      </c>
      <c r="E1960" s="1">
        <v>456494354</v>
      </c>
      <c r="F1960" s="1">
        <v>1376813649</v>
      </c>
      <c r="G1960">
        <v>-8</v>
      </c>
      <c r="H1960">
        <v>0</v>
      </c>
      <c r="I1960">
        <v>-8</v>
      </c>
      <c r="J1960">
        <v>-11</v>
      </c>
      <c r="K1960">
        <v>-19</v>
      </c>
      <c r="L1960">
        <v>-19</v>
      </c>
      <c r="M1960">
        <v>-19</v>
      </c>
      <c r="N1960">
        <v>21</v>
      </c>
      <c r="O1960">
        <v>2</v>
      </c>
      <c r="P1960">
        <v>4</v>
      </c>
      <c r="Q1960">
        <v>1651</v>
      </c>
      <c r="U1960" t="str">
        <f>VLOOKUP(D1960,Zone,2)</f>
        <v>Nord</v>
      </c>
      <c r="V1960">
        <f>WEEKNUM(A1960)</f>
        <v>22</v>
      </c>
    </row>
    <row r="1961" spans="1:22" x14ac:dyDescent="0.2">
      <c r="A1961" s="6">
        <v>43978</v>
      </c>
      <c r="B1961" t="s">
        <v>14</v>
      </c>
      <c r="C1961">
        <v>12</v>
      </c>
      <c r="D1961" t="s">
        <v>20</v>
      </c>
      <c r="E1961" s="1">
        <v>4189277044</v>
      </c>
      <c r="F1961" s="1">
        <v>1248366722</v>
      </c>
      <c r="G1961">
        <v>-21</v>
      </c>
      <c r="H1961">
        <v>6</v>
      </c>
      <c r="I1961">
        <v>-15</v>
      </c>
      <c r="J1961">
        <v>-35</v>
      </c>
      <c r="K1961">
        <v>-50</v>
      </c>
      <c r="L1961">
        <v>-50</v>
      </c>
      <c r="M1961">
        <v>-50</v>
      </c>
      <c r="N1961">
        <v>53</v>
      </c>
      <c r="O1961">
        <v>8</v>
      </c>
      <c r="P1961">
        <v>11</v>
      </c>
      <c r="Q1961">
        <v>3320</v>
      </c>
      <c r="U1961" t="str">
        <f>VLOOKUP(D1961,Zone,2)</f>
        <v>Centro</v>
      </c>
      <c r="V1961">
        <f>WEEKNUM(A1961)</f>
        <v>22</v>
      </c>
    </row>
    <row r="1962" spans="1:22" x14ac:dyDescent="0.2">
      <c r="A1962" s="6">
        <v>43978</v>
      </c>
      <c r="B1962" t="s">
        <v>14</v>
      </c>
      <c r="C1962">
        <v>7</v>
      </c>
      <c r="D1962" t="s">
        <v>21</v>
      </c>
      <c r="E1962" s="1">
        <v>4441149315</v>
      </c>
      <c r="F1962" s="1">
        <v>89326992</v>
      </c>
      <c r="G1962">
        <v>-18</v>
      </c>
      <c r="H1962">
        <v>-5</v>
      </c>
      <c r="I1962">
        <v>-23</v>
      </c>
      <c r="J1962">
        <v>-146</v>
      </c>
      <c r="K1962">
        <v>-169</v>
      </c>
      <c r="L1962">
        <v>-169</v>
      </c>
      <c r="M1962">
        <v>-169</v>
      </c>
      <c r="N1962">
        <v>201</v>
      </c>
      <c r="O1962">
        <v>7</v>
      </c>
      <c r="P1962">
        <v>39</v>
      </c>
      <c r="Q1962">
        <v>2157</v>
      </c>
      <c r="U1962" t="str">
        <f>VLOOKUP(D1962,Zone,2)</f>
        <v>Nord</v>
      </c>
      <c r="V1962">
        <f>WEEKNUM(A1962)</f>
        <v>22</v>
      </c>
    </row>
    <row r="1963" spans="1:22" x14ac:dyDescent="0.2">
      <c r="A1963" s="6">
        <v>43978</v>
      </c>
      <c r="B1963" t="s">
        <v>14</v>
      </c>
      <c r="C1963">
        <v>3</v>
      </c>
      <c r="D1963" t="s">
        <v>22</v>
      </c>
      <c r="E1963" s="1">
        <v>4546679409</v>
      </c>
      <c r="F1963" s="1">
        <v>9190347404</v>
      </c>
      <c r="G1963">
        <v>4</v>
      </c>
      <c r="H1963">
        <v>-8</v>
      </c>
      <c r="I1963">
        <v>-4</v>
      </c>
      <c r="J1963">
        <v>-436</v>
      </c>
      <c r="K1963">
        <v>-440</v>
      </c>
      <c r="L1963">
        <v>-440</v>
      </c>
      <c r="M1963">
        <v>-440</v>
      </c>
      <c r="N1963">
        <v>766</v>
      </c>
      <c r="O1963">
        <v>58</v>
      </c>
      <c r="P1963">
        <v>384</v>
      </c>
      <c r="Q1963">
        <v>12503</v>
      </c>
      <c r="U1963" t="str">
        <f>VLOOKUP(D1963,Zone,2)</f>
        <v>Nord</v>
      </c>
      <c r="V1963">
        <f>WEEKNUM(A1963)</f>
        <v>22</v>
      </c>
    </row>
    <row r="1964" spans="1:22" x14ac:dyDescent="0.2">
      <c r="A1964" s="6">
        <v>43978</v>
      </c>
      <c r="B1964" t="s">
        <v>14</v>
      </c>
      <c r="C1964">
        <v>11</v>
      </c>
      <c r="D1964" t="s">
        <v>23</v>
      </c>
      <c r="E1964" s="1">
        <v>4361675973</v>
      </c>
      <c r="F1964" s="1">
        <v>135188753</v>
      </c>
      <c r="G1964">
        <v>-4</v>
      </c>
      <c r="H1964">
        <v>0</v>
      </c>
      <c r="I1964">
        <v>-4</v>
      </c>
      <c r="J1964">
        <v>-121</v>
      </c>
      <c r="K1964">
        <v>-125</v>
      </c>
      <c r="L1964">
        <v>-125</v>
      </c>
      <c r="M1964">
        <v>-125</v>
      </c>
      <c r="N1964">
        <v>125</v>
      </c>
      <c r="O1964">
        <v>0</v>
      </c>
      <c r="P1964">
        <v>0</v>
      </c>
      <c r="Q1964">
        <v>1250</v>
      </c>
      <c r="U1964" t="str">
        <f>VLOOKUP(D1964,Zone,2)</f>
        <v>Centro</v>
      </c>
      <c r="V1964">
        <f>WEEKNUM(A1964)</f>
        <v>22</v>
      </c>
    </row>
    <row r="1965" spans="1:22" x14ac:dyDescent="0.2">
      <c r="A1965" s="6">
        <v>43978</v>
      </c>
      <c r="B1965" t="s">
        <v>14</v>
      </c>
      <c r="C1965">
        <v>14</v>
      </c>
      <c r="D1965" t="s">
        <v>24</v>
      </c>
      <c r="E1965" s="1">
        <v>4155774754</v>
      </c>
      <c r="F1965" s="1">
        <v>1465916051</v>
      </c>
      <c r="G1965">
        <v>-2</v>
      </c>
      <c r="H1965">
        <v>0</v>
      </c>
      <c r="I1965">
        <v>-2</v>
      </c>
      <c r="J1965">
        <v>-6</v>
      </c>
      <c r="K1965">
        <v>-8</v>
      </c>
      <c r="L1965">
        <v>-8</v>
      </c>
      <c r="M1965">
        <v>-8</v>
      </c>
      <c r="N1965">
        <v>10</v>
      </c>
      <c r="O1965">
        <v>0</v>
      </c>
      <c r="P1965">
        <v>2</v>
      </c>
      <c r="Q1965">
        <v>177</v>
      </c>
      <c r="U1965" t="str">
        <f>VLOOKUP(D1965,Zone,2)</f>
        <v>Sud</v>
      </c>
      <c r="V1965">
        <f>WEEKNUM(A1965)</f>
        <v>22</v>
      </c>
    </row>
    <row r="1966" spans="1:22" x14ac:dyDescent="0.2">
      <c r="A1966" s="6">
        <v>43978</v>
      </c>
      <c r="B1966" t="s">
        <v>14</v>
      </c>
      <c r="C1966">
        <v>21</v>
      </c>
      <c r="D1966" t="s">
        <v>25</v>
      </c>
      <c r="E1966" s="1">
        <v>4649933453</v>
      </c>
      <c r="F1966" s="1">
        <v>1135662422</v>
      </c>
      <c r="G1966">
        <v>-1</v>
      </c>
      <c r="H1966">
        <v>0</v>
      </c>
      <c r="I1966">
        <v>-1</v>
      </c>
      <c r="J1966">
        <v>-7</v>
      </c>
      <c r="K1966">
        <v>-8</v>
      </c>
      <c r="L1966">
        <v>-8</v>
      </c>
      <c r="M1966">
        <v>-8</v>
      </c>
      <c r="N1966">
        <v>8</v>
      </c>
      <c r="O1966">
        <v>0</v>
      </c>
      <c r="P1966">
        <v>0</v>
      </c>
      <c r="Q1966">
        <v>783</v>
      </c>
      <c r="U1966" t="str">
        <f>VLOOKUP(D1966,Zone,2)</f>
        <v>Nord</v>
      </c>
      <c r="V1966">
        <f>WEEKNUM(A1966)</f>
        <v>22</v>
      </c>
    </row>
    <row r="1967" spans="1:22" x14ac:dyDescent="0.2">
      <c r="A1967" s="6">
        <v>43978</v>
      </c>
      <c r="B1967" t="s">
        <v>14</v>
      </c>
      <c r="C1967">
        <v>22</v>
      </c>
      <c r="D1967" t="s">
        <v>26</v>
      </c>
      <c r="E1967" s="1">
        <v>4606893511</v>
      </c>
      <c r="F1967" s="1">
        <v>1112123097</v>
      </c>
      <c r="G1967">
        <v>-5</v>
      </c>
      <c r="H1967">
        <v>-1</v>
      </c>
      <c r="I1967">
        <v>-6</v>
      </c>
      <c r="J1967">
        <v>-30</v>
      </c>
      <c r="K1967">
        <v>-36</v>
      </c>
      <c r="L1967">
        <v>-36</v>
      </c>
      <c r="M1967">
        <v>-36</v>
      </c>
      <c r="N1967">
        <v>42</v>
      </c>
      <c r="O1967">
        <v>1</v>
      </c>
      <c r="P1967">
        <v>7</v>
      </c>
      <c r="Q1967">
        <v>1120</v>
      </c>
      <c r="U1967" t="str">
        <f>VLOOKUP(D1967,Zone,2)</f>
        <v>Nord</v>
      </c>
      <c r="V1967">
        <f>WEEKNUM(A1967)</f>
        <v>22</v>
      </c>
    </row>
    <row r="1968" spans="1:22" x14ac:dyDescent="0.2">
      <c r="A1968" s="6">
        <v>43978</v>
      </c>
      <c r="B1968" t="s">
        <v>14</v>
      </c>
      <c r="C1968">
        <v>1</v>
      </c>
      <c r="D1968" t="s">
        <v>27</v>
      </c>
      <c r="E1968" s="1">
        <v>450732745</v>
      </c>
      <c r="F1968" s="1">
        <v>7680687483</v>
      </c>
      <c r="G1968">
        <v>-44</v>
      </c>
      <c r="H1968">
        <v>-2</v>
      </c>
      <c r="I1968">
        <v>-46</v>
      </c>
      <c r="J1968">
        <v>-431</v>
      </c>
      <c r="K1968">
        <v>-477</v>
      </c>
      <c r="L1968">
        <v>-477</v>
      </c>
      <c r="M1968">
        <v>-477</v>
      </c>
      <c r="N1968">
        <v>534</v>
      </c>
      <c r="O1968">
        <v>16</v>
      </c>
      <c r="P1968">
        <v>73</v>
      </c>
      <c r="Q1968">
        <v>5098</v>
      </c>
      <c r="U1968" t="str">
        <f>VLOOKUP(D1968,Zone,2)</f>
        <v>Nord</v>
      </c>
      <c r="V1968">
        <f>WEEKNUM(A1968)</f>
        <v>22</v>
      </c>
    </row>
    <row r="1969" spans="1:22" x14ac:dyDescent="0.2">
      <c r="A1969" s="6">
        <v>43978</v>
      </c>
      <c r="B1969" t="s">
        <v>14</v>
      </c>
      <c r="C1969">
        <v>16</v>
      </c>
      <c r="D1969" t="s">
        <v>28</v>
      </c>
      <c r="E1969" s="1">
        <v>4112559576</v>
      </c>
      <c r="F1969" s="1">
        <v>1686736689</v>
      </c>
      <c r="G1969">
        <v>-2</v>
      </c>
      <c r="H1969">
        <v>0</v>
      </c>
      <c r="I1969">
        <v>-2</v>
      </c>
      <c r="J1969">
        <v>-24</v>
      </c>
      <c r="K1969">
        <v>-26</v>
      </c>
      <c r="L1969">
        <v>-26</v>
      </c>
      <c r="M1969">
        <v>-26</v>
      </c>
      <c r="N1969">
        <v>35</v>
      </c>
      <c r="O1969">
        <v>1</v>
      </c>
      <c r="P1969">
        <v>10</v>
      </c>
      <c r="Q1969">
        <v>2626</v>
      </c>
      <c r="U1969" t="str">
        <f>VLOOKUP(D1969,Zone,2)</f>
        <v>Sud</v>
      </c>
      <c r="V1969">
        <f>WEEKNUM(A1969)</f>
        <v>22</v>
      </c>
    </row>
    <row r="1970" spans="1:22" x14ac:dyDescent="0.2">
      <c r="A1970" s="6">
        <v>43978</v>
      </c>
      <c r="B1970" t="s">
        <v>14</v>
      </c>
      <c r="C1970">
        <v>20</v>
      </c>
      <c r="D1970" t="s">
        <v>29</v>
      </c>
      <c r="E1970" s="1">
        <v>3921531192</v>
      </c>
      <c r="F1970" s="1">
        <v>9110616306</v>
      </c>
      <c r="G1970">
        <v>0</v>
      </c>
      <c r="H1970">
        <v>0</v>
      </c>
      <c r="I1970">
        <v>0</v>
      </c>
      <c r="J1970">
        <v>-9</v>
      </c>
      <c r="K1970">
        <v>-9</v>
      </c>
      <c r="L1970">
        <v>-9</v>
      </c>
      <c r="M1970">
        <v>-9</v>
      </c>
      <c r="N1970">
        <v>10</v>
      </c>
      <c r="O1970">
        <v>0</v>
      </c>
      <c r="P1970">
        <v>1</v>
      </c>
      <c r="Q1970">
        <v>1326</v>
      </c>
      <c r="U1970" t="str">
        <f>VLOOKUP(D1970,Zone,2)</f>
        <v>Sud</v>
      </c>
      <c r="V1970">
        <f>WEEKNUM(A1970)</f>
        <v>22</v>
      </c>
    </row>
    <row r="1971" spans="1:22" x14ac:dyDescent="0.2">
      <c r="A1971" s="6">
        <v>43978</v>
      </c>
      <c r="B1971" t="s">
        <v>14</v>
      </c>
      <c r="C1971">
        <v>19</v>
      </c>
      <c r="D1971" t="s">
        <v>30</v>
      </c>
      <c r="E1971" s="1">
        <v>3811569725</v>
      </c>
      <c r="F1971" s="1">
        <v>133623567</v>
      </c>
      <c r="G1971">
        <v>-10</v>
      </c>
      <c r="H1971">
        <v>0</v>
      </c>
      <c r="I1971">
        <v>-10</v>
      </c>
      <c r="J1971">
        <v>-102</v>
      </c>
      <c r="K1971">
        <v>-112</v>
      </c>
      <c r="L1971">
        <v>-112</v>
      </c>
      <c r="M1971">
        <v>-112</v>
      </c>
      <c r="N1971">
        <v>116</v>
      </c>
      <c r="O1971">
        <v>1</v>
      </c>
      <c r="P1971">
        <v>5</v>
      </c>
      <c r="Q1971">
        <v>2613</v>
      </c>
      <c r="U1971" t="str">
        <f>VLOOKUP(D1971,Zone,2)</f>
        <v>Sud</v>
      </c>
      <c r="V1971">
        <f>WEEKNUM(A1971)</f>
        <v>22</v>
      </c>
    </row>
    <row r="1972" spans="1:22" x14ac:dyDescent="0.2">
      <c r="A1972" s="6">
        <v>43978</v>
      </c>
      <c r="B1972" t="s">
        <v>14</v>
      </c>
      <c r="C1972">
        <v>9</v>
      </c>
      <c r="D1972" t="s">
        <v>31</v>
      </c>
      <c r="E1972" s="1">
        <v>4376923077</v>
      </c>
      <c r="F1972" s="1">
        <v>1125588885</v>
      </c>
      <c r="G1972">
        <v>-13</v>
      </c>
      <c r="H1972">
        <v>-3</v>
      </c>
      <c r="I1972">
        <v>-16</v>
      </c>
      <c r="J1972">
        <v>-46</v>
      </c>
      <c r="K1972">
        <v>-62</v>
      </c>
      <c r="L1972">
        <v>-62</v>
      </c>
      <c r="M1972">
        <v>-62</v>
      </c>
      <c r="N1972">
        <v>68</v>
      </c>
      <c r="O1972">
        <v>6</v>
      </c>
      <c r="P1972">
        <v>12</v>
      </c>
      <c r="Q1972">
        <v>3871</v>
      </c>
      <c r="U1972" t="str">
        <f>VLOOKUP(D1972,Zone,2)</f>
        <v>Centro</v>
      </c>
      <c r="V1972">
        <f>WEEKNUM(A1972)</f>
        <v>22</v>
      </c>
    </row>
    <row r="1973" spans="1:22" x14ac:dyDescent="0.2">
      <c r="A1973" s="6">
        <v>43978</v>
      </c>
      <c r="B1973" t="s">
        <v>14</v>
      </c>
      <c r="C1973">
        <v>10</v>
      </c>
      <c r="D1973" t="s">
        <v>32</v>
      </c>
      <c r="E1973" s="1">
        <v>4310675841</v>
      </c>
      <c r="F1973" s="1">
        <v>1238824698</v>
      </c>
      <c r="G1973">
        <v>1</v>
      </c>
      <c r="H1973">
        <v>0</v>
      </c>
      <c r="I1973">
        <v>1</v>
      </c>
      <c r="J1973">
        <v>-11</v>
      </c>
      <c r="K1973">
        <v>-10</v>
      </c>
      <c r="L1973">
        <v>-10</v>
      </c>
      <c r="M1973">
        <v>-10</v>
      </c>
      <c r="N1973">
        <v>10</v>
      </c>
      <c r="O1973">
        <v>0</v>
      </c>
      <c r="P1973">
        <v>0</v>
      </c>
      <c r="Q1973">
        <v>1206</v>
      </c>
      <c r="U1973" t="str">
        <f>VLOOKUP(D1973,Zone,2)</f>
        <v>Centro</v>
      </c>
      <c r="V1973">
        <f>WEEKNUM(A1973)</f>
        <v>22</v>
      </c>
    </row>
    <row r="1974" spans="1:22" x14ac:dyDescent="0.2">
      <c r="A1974" s="6">
        <v>43978</v>
      </c>
      <c r="B1974" t="s">
        <v>14</v>
      </c>
      <c r="C1974">
        <v>2</v>
      </c>
      <c r="D1974" t="s">
        <v>33</v>
      </c>
      <c r="E1974" s="1">
        <v>4573750286</v>
      </c>
      <c r="F1974" s="1">
        <v>7320149366</v>
      </c>
      <c r="G1974">
        <v>0</v>
      </c>
      <c r="H1974">
        <v>0</v>
      </c>
      <c r="I1974">
        <v>0</v>
      </c>
      <c r="J1974">
        <v>-4</v>
      </c>
      <c r="K1974">
        <v>-4</v>
      </c>
      <c r="L1974">
        <v>-4</v>
      </c>
      <c r="M1974">
        <v>-4</v>
      </c>
      <c r="N1974">
        <v>4</v>
      </c>
      <c r="O1974">
        <v>0</v>
      </c>
      <c r="P1974">
        <v>0</v>
      </c>
      <c r="Q1974">
        <v>197</v>
      </c>
      <c r="U1974" t="str">
        <f>VLOOKUP(D1974,Zone,2)</f>
        <v>Nord</v>
      </c>
      <c r="V1974">
        <f>WEEKNUM(A1974)</f>
        <v>22</v>
      </c>
    </row>
    <row r="1975" spans="1:22" x14ac:dyDescent="0.2">
      <c r="A1975" s="6">
        <v>43978</v>
      </c>
      <c r="B1975" t="s">
        <v>14</v>
      </c>
      <c r="C1975">
        <v>5</v>
      </c>
      <c r="D1975" t="s">
        <v>34</v>
      </c>
      <c r="E1975" s="1">
        <v>4543490485</v>
      </c>
      <c r="F1975" s="1">
        <v>1233845213</v>
      </c>
      <c r="G1975">
        <v>-9</v>
      </c>
      <c r="H1975">
        <v>-2</v>
      </c>
      <c r="I1975">
        <v>-11</v>
      </c>
      <c r="J1975">
        <v>-133</v>
      </c>
      <c r="K1975">
        <v>-144</v>
      </c>
      <c r="L1975">
        <v>-144</v>
      </c>
      <c r="M1975">
        <v>-144</v>
      </c>
      <c r="N1975">
        <v>143</v>
      </c>
      <c r="O1975">
        <v>9</v>
      </c>
      <c r="P1975">
        <v>8</v>
      </c>
      <c r="Q1975">
        <v>14439</v>
      </c>
      <c r="U1975" t="str">
        <f>VLOOKUP(D1975,Zone,2)</f>
        <v>Nord</v>
      </c>
      <c r="V1975">
        <f>WEEKNUM(A1975)</f>
        <v>22</v>
      </c>
    </row>
    <row r="1976" spans="1:22" x14ac:dyDescent="0.2">
      <c r="A1976" s="6">
        <v>43979</v>
      </c>
      <c r="B1976" t="s">
        <v>14</v>
      </c>
      <c r="C1976">
        <v>13</v>
      </c>
      <c r="D1976" t="s">
        <v>15</v>
      </c>
      <c r="E1976" s="1">
        <v>4235122196</v>
      </c>
      <c r="F1976" s="1">
        <v>1339843823</v>
      </c>
      <c r="G1976">
        <v>-10</v>
      </c>
      <c r="H1976">
        <v>0</v>
      </c>
      <c r="I1976">
        <v>-10</v>
      </c>
      <c r="J1976">
        <v>-32</v>
      </c>
      <c r="K1976">
        <v>-42</v>
      </c>
      <c r="L1976">
        <v>-42</v>
      </c>
      <c r="M1976">
        <v>-42</v>
      </c>
      <c r="N1976">
        <v>42</v>
      </c>
      <c r="O1976">
        <v>2</v>
      </c>
      <c r="P1976">
        <v>2</v>
      </c>
      <c r="Q1976">
        <v>1315</v>
      </c>
      <c r="U1976" t="str">
        <f>VLOOKUP(D1976,Zone,2)</f>
        <v>Centro</v>
      </c>
      <c r="V1976">
        <f>WEEKNUM(A1976)</f>
        <v>22</v>
      </c>
    </row>
    <row r="1977" spans="1:22" x14ac:dyDescent="0.2">
      <c r="A1977" s="6">
        <v>43979</v>
      </c>
      <c r="B1977" t="s">
        <v>14</v>
      </c>
      <c r="C1977">
        <v>17</v>
      </c>
      <c r="D1977" t="s">
        <v>16</v>
      </c>
      <c r="E1977" s="1">
        <v>4063947052</v>
      </c>
      <c r="F1977" s="1">
        <v>1580514834</v>
      </c>
      <c r="G1977">
        <v>-1</v>
      </c>
      <c r="H1977">
        <v>0</v>
      </c>
      <c r="I1977">
        <v>-1</v>
      </c>
      <c r="J1977">
        <v>-1</v>
      </c>
      <c r="K1977">
        <v>-2</v>
      </c>
      <c r="L1977">
        <v>-2</v>
      </c>
      <c r="M1977">
        <v>-2</v>
      </c>
      <c r="N1977">
        <v>2</v>
      </c>
      <c r="O1977">
        <v>0</v>
      </c>
      <c r="P1977">
        <v>0</v>
      </c>
      <c r="Q1977">
        <v>608</v>
      </c>
      <c r="U1977" t="str">
        <f>VLOOKUP(D1977,Zone,2)</f>
        <v>Sud</v>
      </c>
      <c r="V1977">
        <f>WEEKNUM(A1977)</f>
        <v>22</v>
      </c>
    </row>
    <row r="1978" spans="1:22" x14ac:dyDescent="0.2">
      <c r="A1978" s="6">
        <v>43979</v>
      </c>
      <c r="B1978" t="s">
        <v>14</v>
      </c>
      <c r="C1978">
        <v>18</v>
      </c>
      <c r="D1978" t="s">
        <v>17</v>
      </c>
      <c r="E1978" s="1">
        <v>3890597598</v>
      </c>
      <c r="F1978" s="1">
        <v>1659440194</v>
      </c>
      <c r="G1978">
        <v>-4</v>
      </c>
      <c r="H1978">
        <v>0</v>
      </c>
      <c r="I1978">
        <v>-4</v>
      </c>
      <c r="J1978">
        <v>-16</v>
      </c>
      <c r="K1978">
        <v>-20</v>
      </c>
      <c r="L1978">
        <v>-20</v>
      </c>
      <c r="M1978">
        <v>-20</v>
      </c>
      <c r="N1978">
        <v>20</v>
      </c>
      <c r="O1978">
        <v>0</v>
      </c>
      <c r="P1978">
        <v>0</v>
      </c>
      <c r="Q1978">
        <v>1325</v>
      </c>
      <c r="U1978" t="str">
        <f>VLOOKUP(D1978,Zone,2)</f>
        <v>Sud</v>
      </c>
      <c r="V1978">
        <f>WEEKNUM(A1978)</f>
        <v>22</v>
      </c>
    </row>
    <row r="1979" spans="1:22" x14ac:dyDescent="0.2">
      <c r="A1979" s="6">
        <v>43979</v>
      </c>
      <c r="B1979" t="s">
        <v>14</v>
      </c>
      <c r="C1979">
        <v>15</v>
      </c>
      <c r="D1979" t="s">
        <v>18</v>
      </c>
      <c r="E1979" s="1">
        <v>4083956555</v>
      </c>
      <c r="F1979" s="1">
        <v>1425084984</v>
      </c>
      <c r="G1979">
        <v>-15</v>
      </c>
      <c r="H1979">
        <v>0</v>
      </c>
      <c r="I1979">
        <v>-15</v>
      </c>
      <c r="J1979">
        <v>-119</v>
      </c>
      <c r="K1979">
        <v>-134</v>
      </c>
      <c r="L1979">
        <v>-134</v>
      </c>
      <c r="M1979">
        <v>-134</v>
      </c>
      <c r="N1979">
        <v>134</v>
      </c>
      <c r="O1979">
        <v>4</v>
      </c>
      <c r="P1979">
        <v>4</v>
      </c>
      <c r="Q1979">
        <v>3344</v>
      </c>
      <c r="U1979" t="str">
        <f>VLOOKUP(D1979,Zone,2)</f>
        <v>Sud</v>
      </c>
      <c r="V1979">
        <f>WEEKNUM(A1979)</f>
        <v>22</v>
      </c>
    </row>
    <row r="1980" spans="1:22" x14ac:dyDescent="0.2">
      <c r="A1980" s="6">
        <v>43979</v>
      </c>
      <c r="B1980" t="s">
        <v>14</v>
      </c>
      <c r="C1980">
        <v>8</v>
      </c>
      <c r="D1980" t="s">
        <v>46</v>
      </c>
      <c r="E1980" s="1">
        <v>4449436681</v>
      </c>
      <c r="F1980" s="1">
        <v>113417208</v>
      </c>
      <c r="G1980">
        <v>-10</v>
      </c>
      <c r="H1980">
        <v>-1</v>
      </c>
      <c r="I1980">
        <v>-11</v>
      </c>
      <c r="J1980">
        <v>-237</v>
      </c>
      <c r="K1980">
        <v>-248</v>
      </c>
      <c r="L1980">
        <v>-248</v>
      </c>
      <c r="M1980">
        <v>-248</v>
      </c>
      <c r="N1980">
        <v>311</v>
      </c>
      <c r="O1980">
        <v>11</v>
      </c>
      <c r="P1980">
        <v>74</v>
      </c>
      <c r="Q1980">
        <v>9128</v>
      </c>
      <c r="U1980" t="str">
        <f>VLOOKUP(D1980,Zone,2)</f>
        <v>Nord</v>
      </c>
      <c r="V1980">
        <f>WEEKNUM(A1980)</f>
        <v>22</v>
      </c>
    </row>
    <row r="1981" spans="1:22" x14ac:dyDescent="0.2">
      <c r="A1981" s="6">
        <v>43979</v>
      </c>
      <c r="B1981" t="s">
        <v>14</v>
      </c>
      <c r="C1981">
        <v>6</v>
      </c>
      <c r="D1981" t="s">
        <v>19</v>
      </c>
      <c r="E1981" s="1">
        <v>456494354</v>
      </c>
      <c r="F1981" s="1">
        <v>1376813649</v>
      </c>
      <c r="G1981">
        <v>0</v>
      </c>
      <c r="H1981">
        <v>0</v>
      </c>
      <c r="I1981">
        <v>0</v>
      </c>
      <c r="J1981">
        <v>-20</v>
      </c>
      <c r="K1981">
        <v>-20</v>
      </c>
      <c r="L1981">
        <v>-20</v>
      </c>
      <c r="M1981">
        <v>-20</v>
      </c>
      <c r="N1981">
        <v>25</v>
      </c>
      <c r="O1981">
        <v>2</v>
      </c>
      <c r="P1981">
        <v>7</v>
      </c>
      <c r="Q1981">
        <v>2952</v>
      </c>
      <c r="U1981" t="str">
        <f>VLOOKUP(D1981,Zone,2)</f>
        <v>Nord</v>
      </c>
      <c r="V1981">
        <f>WEEKNUM(A1981)</f>
        <v>22</v>
      </c>
    </row>
    <row r="1982" spans="1:22" x14ac:dyDescent="0.2">
      <c r="A1982" s="6">
        <v>43979</v>
      </c>
      <c r="B1982" t="s">
        <v>14</v>
      </c>
      <c r="C1982">
        <v>12</v>
      </c>
      <c r="D1982" t="s">
        <v>20</v>
      </c>
      <c r="E1982" s="1">
        <v>4189277044</v>
      </c>
      <c r="F1982" s="1">
        <v>1248366722</v>
      </c>
      <c r="G1982">
        <v>-27</v>
      </c>
      <c r="H1982">
        <v>-1</v>
      </c>
      <c r="I1982">
        <v>-28</v>
      </c>
      <c r="J1982">
        <v>-55</v>
      </c>
      <c r="K1982">
        <v>-83</v>
      </c>
      <c r="L1982">
        <v>-83</v>
      </c>
      <c r="M1982">
        <v>-83</v>
      </c>
      <c r="N1982">
        <v>97</v>
      </c>
      <c r="O1982">
        <v>7</v>
      </c>
      <c r="P1982">
        <v>21</v>
      </c>
      <c r="Q1982">
        <v>3706</v>
      </c>
      <c r="U1982" t="str">
        <f>VLOOKUP(D1982,Zone,2)</f>
        <v>Centro</v>
      </c>
      <c r="V1982">
        <f>WEEKNUM(A1982)</f>
        <v>22</v>
      </c>
    </row>
    <row r="1983" spans="1:22" x14ac:dyDescent="0.2">
      <c r="A1983" s="6">
        <v>43979</v>
      </c>
      <c r="B1983" t="s">
        <v>14</v>
      </c>
      <c r="C1983">
        <v>7</v>
      </c>
      <c r="D1983" t="s">
        <v>21</v>
      </c>
      <c r="E1983" s="1">
        <v>4441149315</v>
      </c>
      <c r="F1983" s="1">
        <v>89326992</v>
      </c>
      <c r="G1983">
        <v>-7</v>
      </c>
      <c r="H1983">
        <v>-1</v>
      </c>
      <c r="I1983">
        <v>-8</v>
      </c>
      <c r="J1983">
        <v>-116</v>
      </c>
      <c r="K1983">
        <v>-124</v>
      </c>
      <c r="L1983">
        <v>-124</v>
      </c>
      <c r="M1983">
        <v>-124</v>
      </c>
      <c r="N1983">
        <v>133</v>
      </c>
      <c r="O1983">
        <v>7</v>
      </c>
      <c r="P1983">
        <v>16</v>
      </c>
      <c r="Q1983">
        <v>1790</v>
      </c>
      <c r="U1983" t="str">
        <f>VLOOKUP(D1983,Zone,2)</f>
        <v>Nord</v>
      </c>
      <c r="V1983">
        <f>WEEKNUM(A1983)</f>
        <v>22</v>
      </c>
    </row>
    <row r="1984" spans="1:22" x14ac:dyDescent="0.2">
      <c r="A1984" s="6">
        <v>43979</v>
      </c>
      <c r="B1984" t="s">
        <v>14</v>
      </c>
      <c r="C1984">
        <v>3</v>
      </c>
      <c r="D1984" t="s">
        <v>22</v>
      </c>
      <c r="E1984" s="1">
        <v>4546679409</v>
      </c>
      <c r="F1984" s="1">
        <v>9190347404</v>
      </c>
      <c r="G1984">
        <v>-156</v>
      </c>
      <c r="H1984">
        <v>-2</v>
      </c>
      <c r="I1984">
        <v>-158</v>
      </c>
      <c r="J1984">
        <v>-966</v>
      </c>
      <c r="K1984">
        <v>-1124</v>
      </c>
      <c r="L1984">
        <v>-1124</v>
      </c>
      <c r="M1984">
        <v>-1124</v>
      </c>
      <c r="N1984">
        <v>1486</v>
      </c>
      <c r="O1984">
        <v>20</v>
      </c>
      <c r="P1984">
        <v>382</v>
      </c>
      <c r="Q1984">
        <v>15507</v>
      </c>
      <c r="U1984" t="str">
        <f>VLOOKUP(D1984,Zone,2)</f>
        <v>Nord</v>
      </c>
      <c r="V1984">
        <f>WEEKNUM(A1984)</f>
        <v>22</v>
      </c>
    </row>
    <row r="1985" spans="1:22" x14ac:dyDescent="0.2">
      <c r="A1985" s="6">
        <v>43979</v>
      </c>
      <c r="B1985" t="s">
        <v>14</v>
      </c>
      <c r="C1985">
        <v>11</v>
      </c>
      <c r="D1985" t="s">
        <v>23</v>
      </c>
      <c r="E1985" s="1">
        <v>4361675973</v>
      </c>
      <c r="F1985" s="1">
        <v>135188753</v>
      </c>
      <c r="G1985">
        <v>-11</v>
      </c>
      <c r="H1985">
        <v>0</v>
      </c>
      <c r="I1985">
        <v>-11</v>
      </c>
      <c r="J1985">
        <v>-93</v>
      </c>
      <c r="K1985">
        <v>-104</v>
      </c>
      <c r="L1985">
        <v>-104</v>
      </c>
      <c r="M1985">
        <v>-104</v>
      </c>
      <c r="N1985">
        <v>104</v>
      </c>
      <c r="O1985">
        <v>1</v>
      </c>
      <c r="P1985">
        <v>1</v>
      </c>
      <c r="Q1985">
        <v>1575</v>
      </c>
      <c r="U1985" t="str">
        <f>VLOOKUP(D1985,Zone,2)</f>
        <v>Centro</v>
      </c>
      <c r="V1985">
        <f>WEEKNUM(A1985)</f>
        <v>22</v>
      </c>
    </row>
    <row r="1986" spans="1:22" x14ac:dyDescent="0.2">
      <c r="A1986" s="6">
        <v>43979</v>
      </c>
      <c r="B1986" t="s">
        <v>14</v>
      </c>
      <c r="C1986">
        <v>14</v>
      </c>
      <c r="D1986" t="s">
        <v>24</v>
      </c>
      <c r="E1986" s="1">
        <v>4155774754</v>
      </c>
      <c r="F1986" s="1">
        <v>1465916051</v>
      </c>
      <c r="G1986">
        <v>0</v>
      </c>
      <c r="H1986">
        <v>0</v>
      </c>
      <c r="I1986">
        <v>0</v>
      </c>
      <c r="J1986">
        <v>-3</v>
      </c>
      <c r="K1986">
        <v>-3</v>
      </c>
      <c r="L1986">
        <v>-3</v>
      </c>
      <c r="M1986">
        <v>-3</v>
      </c>
      <c r="N1986">
        <v>4</v>
      </c>
      <c r="O1986">
        <v>0</v>
      </c>
      <c r="P1986">
        <v>1</v>
      </c>
      <c r="Q1986">
        <v>218</v>
      </c>
      <c r="U1986" t="str">
        <f>VLOOKUP(D1986,Zone,2)</f>
        <v>Sud</v>
      </c>
      <c r="V1986">
        <f>WEEKNUM(A1986)</f>
        <v>22</v>
      </c>
    </row>
    <row r="1987" spans="1:22" x14ac:dyDescent="0.2">
      <c r="A1987" s="6">
        <v>43979</v>
      </c>
      <c r="B1987" t="s">
        <v>14</v>
      </c>
      <c r="C1987">
        <v>21</v>
      </c>
      <c r="D1987" t="s">
        <v>25</v>
      </c>
      <c r="E1987" s="1">
        <v>4649933453</v>
      </c>
      <c r="F1987" s="1">
        <v>1135662422</v>
      </c>
      <c r="G1987">
        <v>-11</v>
      </c>
      <c r="H1987">
        <v>0</v>
      </c>
      <c r="I1987">
        <v>-11</v>
      </c>
      <c r="J1987">
        <v>-3</v>
      </c>
      <c r="K1987">
        <v>-14</v>
      </c>
      <c r="L1987">
        <v>-14</v>
      </c>
      <c r="M1987">
        <v>-14</v>
      </c>
      <c r="N1987">
        <v>16</v>
      </c>
      <c r="O1987">
        <v>0</v>
      </c>
      <c r="P1987">
        <v>2</v>
      </c>
      <c r="Q1987">
        <v>1042</v>
      </c>
      <c r="U1987" t="str">
        <f>VLOOKUP(D1987,Zone,2)</f>
        <v>Nord</v>
      </c>
      <c r="V1987">
        <f>WEEKNUM(A1987)</f>
        <v>22</v>
      </c>
    </row>
    <row r="1988" spans="1:22" x14ac:dyDescent="0.2">
      <c r="A1988" s="6">
        <v>43979</v>
      </c>
      <c r="B1988" t="s">
        <v>14</v>
      </c>
      <c r="C1988">
        <v>22</v>
      </c>
      <c r="D1988" t="s">
        <v>26</v>
      </c>
      <c r="E1988" s="1">
        <v>4606893511</v>
      </c>
      <c r="F1988" s="1">
        <v>1112123097</v>
      </c>
      <c r="G1988">
        <v>-2</v>
      </c>
      <c r="H1988">
        <v>1</v>
      </c>
      <c r="I1988">
        <v>-1</v>
      </c>
      <c r="J1988">
        <v>-18</v>
      </c>
      <c r="K1988">
        <v>-19</v>
      </c>
      <c r="L1988">
        <v>-19</v>
      </c>
      <c r="M1988">
        <v>-19</v>
      </c>
      <c r="N1988">
        <v>22</v>
      </c>
      <c r="O1988">
        <v>0</v>
      </c>
      <c r="P1988">
        <v>3</v>
      </c>
      <c r="Q1988">
        <v>749</v>
      </c>
      <c r="U1988" t="str">
        <f>VLOOKUP(D1988,Zone,2)</f>
        <v>Nord</v>
      </c>
      <c r="V1988">
        <f>WEEKNUM(A1988)</f>
        <v>22</v>
      </c>
    </row>
    <row r="1989" spans="1:22" x14ac:dyDescent="0.2">
      <c r="A1989" s="6">
        <v>43979</v>
      </c>
      <c r="B1989" t="s">
        <v>14</v>
      </c>
      <c r="C1989">
        <v>1</v>
      </c>
      <c r="D1989" t="s">
        <v>27</v>
      </c>
      <c r="E1989" s="1">
        <v>450732745</v>
      </c>
      <c r="F1989" s="1">
        <v>7680687483</v>
      </c>
      <c r="G1989">
        <v>-60</v>
      </c>
      <c r="H1989">
        <v>-4</v>
      </c>
      <c r="I1989">
        <v>-64</v>
      </c>
      <c r="J1989">
        <v>-328</v>
      </c>
      <c r="K1989">
        <v>-392</v>
      </c>
      <c r="L1989">
        <v>-392</v>
      </c>
      <c r="M1989">
        <v>-392</v>
      </c>
      <c r="N1989">
        <v>440</v>
      </c>
      <c r="O1989">
        <v>10</v>
      </c>
      <c r="P1989">
        <v>58</v>
      </c>
      <c r="Q1989">
        <v>5787</v>
      </c>
      <c r="U1989" t="str">
        <f>VLOOKUP(D1989,Zone,2)</f>
        <v>Nord</v>
      </c>
      <c r="V1989">
        <f>WEEKNUM(A1989)</f>
        <v>22</v>
      </c>
    </row>
    <row r="1990" spans="1:22" x14ac:dyDescent="0.2">
      <c r="A1990" s="6">
        <v>43979</v>
      </c>
      <c r="B1990" t="s">
        <v>14</v>
      </c>
      <c r="C1990">
        <v>16</v>
      </c>
      <c r="D1990" t="s">
        <v>28</v>
      </c>
      <c r="E1990" s="1">
        <v>4112559576</v>
      </c>
      <c r="F1990" s="1">
        <v>1686736689</v>
      </c>
      <c r="G1990">
        <v>-6</v>
      </c>
      <c r="H1990">
        <v>-1</v>
      </c>
      <c r="I1990">
        <v>-7</v>
      </c>
      <c r="J1990">
        <v>-111</v>
      </c>
      <c r="K1990">
        <v>-118</v>
      </c>
      <c r="L1990">
        <v>-118</v>
      </c>
      <c r="M1990">
        <v>-118</v>
      </c>
      <c r="N1990">
        <v>119</v>
      </c>
      <c r="O1990">
        <v>1</v>
      </c>
      <c r="P1990">
        <v>2</v>
      </c>
      <c r="Q1990">
        <v>2447</v>
      </c>
      <c r="U1990" t="str">
        <f>VLOOKUP(D1990,Zone,2)</f>
        <v>Sud</v>
      </c>
      <c r="V1990">
        <f>WEEKNUM(A1990)</f>
        <v>22</v>
      </c>
    </row>
    <row r="1991" spans="1:22" x14ac:dyDescent="0.2">
      <c r="A1991" s="6">
        <v>43979</v>
      </c>
      <c r="B1991" t="s">
        <v>14</v>
      </c>
      <c r="C1991">
        <v>20</v>
      </c>
      <c r="D1991" t="s">
        <v>29</v>
      </c>
      <c r="E1991" s="1">
        <v>3921531192</v>
      </c>
      <c r="F1991" s="1">
        <v>9110616306</v>
      </c>
      <c r="G1991">
        <v>-3</v>
      </c>
      <c r="H1991">
        <v>0</v>
      </c>
      <c r="I1991">
        <v>-3</v>
      </c>
      <c r="J1991">
        <v>-12</v>
      </c>
      <c r="K1991">
        <v>-15</v>
      </c>
      <c r="L1991">
        <v>-15</v>
      </c>
      <c r="M1991">
        <v>-15</v>
      </c>
      <c r="N1991">
        <v>15</v>
      </c>
      <c r="O1991">
        <v>0</v>
      </c>
      <c r="P1991">
        <v>0</v>
      </c>
      <c r="Q1991">
        <v>1293</v>
      </c>
      <c r="U1991" t="str">
        <f>VLOOKUP(D1991,Zone,2)</f>
        <v>Sud</v>
      </c>
      <c r="V1991">
        <f>WEEKNUM(A1991)</f>
        <v>22</v>
      </c>
    </row>
    <row r="1992" spans="1:22" x14ac:dyDescent="0.2">
      <c r="A1992" s="6">
        <v>43979</v>
      </c>
      <c r="B1992" t="s">
        <v>14</v>
      </c>
      <c r="C1992">
        <v>19</v>
      </c>
      <c r="D1992" t="s">
        <v>30</v>
      </c>
      <c r="E1992" s="1">
        <v>3811569725</v>
      </c>
      <c r="F1992" s="1">
        <v>133623567</v>
      </c>
      <c r="G1992">
        <v>-1</v>
      </c>
      <c r="H1992">
        <v>-2</v>
      </c>
      <c r="I1992">
        <v>-3</v>
      </c>
      <c r="J1992">
        <v>-170</v>
      </c>
      <c r="K1992">
        <v>-173</v>
      </c>
      <c r="L1992">
        <v>-173</v>
      </c>
      <c r="M1992">
        <v>-173</v>
      </c>
      <c r="N1992">
        <v>176</v>
      </c>
      <c r="O1992">
        <v>0</v>
      </c>
      <c r="P1992">
        <v>3</v>
      </c>
      <c r="Q1992">
        <v>2221</v>
      </c>
      <c r="U1992" t="str">
        <f>VLOOKUP(D1992,Zone,2)</f>
        <v>Sud</v>
      </c>
      <c r="V1992">
        <f>WEEKNUM(A1992)</f>
        <v>22</v>
      </c>
    </row>
    <row r="1993" spans="1:22" x14ac:dyDescent="0.2">
      <c r="A1993" s="6">
        <v>43979</v>
      </c>
      <c r="B1993" t="s">
        <v>14</v>
      </c>
      <c r="C1993">
        <v>9</v>
      </c>
      <c r="D1993" t="s">
        <v>31</v>
      </c>
      <c r="E1993" s="1">
        <v>4376923077</v>
      </c>
      <c r="F1993" s="1">
        <v>1125588885</v>
      </c>
      <c r="G1993">
        <v>-6</v>
      </c>
      <c r="H1993">
        <v>-4</v>
      </c>
      <c r="I1993">
        <v>-10</v>
      </c>
      <c r="J1993">
        <v>-70</v>
      </c>
      <c r="K1993">
        <v>-80</v>
      </c>
      <c r="L1993">
        <v>-80</v>
      </c>
      <c r="M1993">
        <v>-80</v>
      </c>
      <c r="N1993">
        <v>82</v>
      </c>
      <c r="O1993">
        <v>2</v>
      </c>
      <c r="P1993">
        <v>4</v>
      </c>
      <c r="Q1993">
        <v>4020</v>
      </c>
      <c r="U1993" t="str">
        <f>VLOOKUP(D1993,Zone,2)</f>
        <v>Centro</v>
      </c>
      <c r="V1993">
        <f>WEEKNUM(A1993)</f>
        <v>22</v>
      </c>
    </row>
    <row r="1994" spans="1:22" x14ac:dyDescent="0.2">
      <c r="A1994" s="6">
        <v>43979</v>
      </c>
      <c r="B1994" t="s">
        <v>14</v>
      </c>
      <c r="C1994">
        <v>10</v>
      </c>
      <c r="D1994" t="s">
        <v>32</v>
      </c>
      <c r="E1994" s="1">
        <v>4310675841</v>
      </c>
      <c r="F1994" s="1">
        <v>1238824698</v>
      </c>
      <c r="G1994">
        <v>1</v>
      </c>
      <c r="H1994">
        <v>0</v>
      </c>
      <c r="I1994">
        <v>1</v>
      </c>
      <c r="J1994">
        <v>0</v>
      </c>
      <c r="K1994">
        <v>1</v>
      </c>
      <c r="L1994">
        <v>1</v>
      </c>
      <c r="M1994">
        <v>1</v>
      </c>
      <c r="N1994">
        <v>-1</v>
      </c>
      <c r="O1994">
        <v>0</v>
      </c>
      <c r="P1994">
        <v>0</v>
      </c>
      <c r="Q1994">
        <v>1239</v>
      </c>
      <c r="U1994" t="str">
        <f>VLOOKUP(D1994,Zone,2)</f>
        <v>Centro</v>
      </c>
      <c r="V1994">
        <f>WEEKNUM(A1994)</f>
        <v>22</v>
      </c>
    </row>
    <row r="1995" spans="1:22" x14ac:dyDescent="0.2">
      <c r="A1995" s="6">
        <v>43979</v>
      </c>
      <c r="B1995" t="s">
        <v>14</v>
      </c>
      <c r="C1995">
        <v>2</v>
      </c>
      <c r="D1995" t="s">
        <v>33</v>
      </c>
      <c r="E1995" s="1">
        <v>4573750286</v>
      </c>
      <c r="F1995" s="1">
        <v>7320149366</v>
      </c>
      <c r="G1995">
        <v>-1</v>
      </c>
      <c r="H1995">
        <v>-1</v>
      </c>
      <c r="I1995">
        <v>-2</v>
      </c>
      <c r="J1995">
        <v>-2</v>
      </c>
      <c r="K1995">
        <v>-4</v>
      </c>
      <c r="L1995">
        <v>-4</v>
      </c>
      <c r="M1995">
        <v>-4</v>
      </c>
      <c r="N1995">
        <v>5</v>
      </c>
      <c r="O1995">
        <v>0</v>
      </c>
      <c r="P1995">
        <v>1</v>
      </c>
      <c r="Q1995">
        <v>194</v>
      </c>
      <c r="U1995" t="str">
        <f>VLOOKUP(D1995,Zone,2)</f>
        <v>Nord</v>
      </c>
      <c r="V1995">
        <f>WEEKNUM(A1995)</f>
        <v>22</v>
      </c>
    </row>
    <row r="1996" spans="1:22" x14ac:dyDescent="0.2">
      <c r="A1996" s="6">
        <v>43979</v>
      </c>
      <c r="B1996" t="s">
        <v>14</v>
      </c>
      <c r="C1996">
        <v>5</v>
      </c>
      <c r="D1996" t="s">
        <v>34</v>
      </c>
      <c r="E1996" s="1">
        <v>4543490485</v>
      </c>
      <c r="F1996" s="1">
        <v>1233845213</v>
      </c>
      <c r="G1996">
        <v>-20</v>
      </c>
      <c r="H1996">
        <v>0</v>
      </c>
      <c r="I1996">
        <v>-20</v>
      </c>
      <c r="J1996">
        <v>-242</v>
      </c>
      <c r="K1996">
        <v>-262</v>
      </c>
      <c r="L1996">
        <v>-262</v>
      </c>
      <c r="M1996">
        <v>-262</v>
      </c>
      <c r="N1996">
        <v>271</v>
      </c>
      <c r="O1996">
        <v>3</v>
      </c>
      <c r="P1996">
        <v>12</v>
      </c>
      <c r="Q1996">
        <v>15433</v>
      </c>
      <c r="U1996" t="str">
        <f>VLOOKUP(D1996,Zone,2)</f>
        <v>Nord</v>
      </c>
      <c r="V1996">
        <f>WEEKNUM(A1996)</f>
        <v>22</v>
      </c>
    </row>
    <row r="1997" spans="1:22" x14ac:dyDescent="0.2">
      <c r="A1997" s="6">
        <v>43980</v>
      </c>
      <c r="B1997" t="s">
        <v>14</v>
      </c>
      <c r="C1997">
        <v>13</v>
      </c>
      <c r="D1997" t="s">
        <v>15</v>
      </c>
      <c r="E1997" s="1">
        <v>4235122196</v>
      </c>
      <c r="F1997" s="1">
        <v>1339843823</v>
      </c>
      <c r="G1997">
        <v>-6</v>
      </c>
      <c r="H1997">
        <v>0</v>
      </c>
      <c r="I1997">
        <v>-6</v>
      </c>
      <c r="J1997">
        <v>-48</v>
      </c>
      <c r="K1997">
        <v>-54</v>
      </c>
      <c r="L1997">
        <v>-54</v>
      </c>
      <c r="M1997">
        <v>-54</v>
      </c>
      <c r="N1997">
        <v>52</v>
      </c>
      <c r="O1997">
        <v>2</v>
      </c>
      <c r="P1997">
        <v>0</v>
      </c>
      <c r="Q1997">
        <v>1513</v>
      </c>
      <c r="U1997" t="str">
        <f>VLOOKUP(D1997,Zone,2)</f>
        <v>Centro</v>
      </c>
      <c r="V1997">
        <f>WEEKNUM(A1997)</f>
        <v>22</v>
      </c>
    </row>
    <row r="1998" spans="1:22" x14ac:dyDescent="0.2">
      <c r="A1998" s="6">
        <v>43980</v>
      </c>
      <c r="B1998" t="s">
        <v>14</v>
      </c>
      <c r="C1998">
        <v>17</v>
      </c>
      <c r="D1998" t="s">
        <v>16</v>
      </c>
      <c r="E1998" s="1">
        <v>4063947052</v>
      </c>
      <c r="F1998" s="1">
        <v>1580514834</v>
      </c>
      <c r="G1998">
        <v>-1</v>
      </c>
      <c r="H1998">
        <v>0</v>
      </c>
      <c r="I1998">
        <v>-1</v>
      </c>
      <c r="J1998">
        <v>0</v>
      </c>
      <c r="K1998">
        <v>-1</v>
      </c>
      <c r="L1998">
        <v>-1</v>
      </c>
      <c r="M1998">
        <v>-1</v>
      </c>
      <c r="N1998">
        <v>1</v>
      </c>
      <c r="O1998">
        <v>0</v>
      </c>
      <c r="P1998">
        <v>0</v>
      </c>
      <c r="Q1998">
        <v>567</v>
      </c>
      <c r="U1998" t="str">
        <f>VLOOKUP(D1998,Zone,2)</f>
        <v>Sud</v>
      </c>
      <c r="V1998">
        <f>WEEKNUM(A1998)</f>
        <v>22</v>
      </c>
    </row>
    <row r="1999" spans="1:22" x14ac:dyDescent="0.2">
      <c r="A1999" s="6">
        <v>43980</v>
      </c>
      <c r="B1999" t="s">
        <v>14</v>
      </c>
      <c r="C1999">
        <v>18</v>
      </c>
      <c r="D1999" t="s">
        <v>17</v>
      </c>
      <c r="E1999" s="1">
        <v>3890597598</v>
      </c>
      <c r="F1999" s="1">
        <v>1659440194</v>
      </c>
      <c r="G1999">
        <v>-6</v>
      </c>
      <c r="H1999">
        <v>0</v>
      </c>
      <c r="I1999">
        <v>-6</v>
      </c>
      <c r="J1999">
        <v>-5</v>
      </c>
      <c r="K1999">
        <v>-11</v>
      </c>
      <c r="L1999">
        <v>-11</v>
      </c>
      <c r="M1999">
        <v>-11</v>
      </c>
      <c r="N1999">
        <v>10</v>
      </c>
      <c r="O1999">
        <v>1</v>
      </c>
      <c r="P1999">
        <v>0</v>
      </c>
      <c r="Q1999">
        <v>1175</v>
      </c>
      <c r="U1999" t="str">
        <f>VLOOKUP(D1999,Zone,2)</f>
        <v>Sud</v>
      </c>
      <c r="V1999">
        <f>WEEKNUM(A1999)</f>
        <v>22</v>
      </c>
    </row>
    <row r="2000" spans="1:22" x14ac:dyDescent="0.2">
      <c r="A2000" s="6">
        <v>43980</v>
      </c>
      <c r="B2000" t="s">
        <v>14</v>
      </c>
      <c r="C2000">
        <v>15</v>
      </c>
      <c r="D2000" t="s">
        <v>18</v>
      </c>
      <c r="E2000" s="1">
        <v>4083956555</v>
      </c>
      <c r="F2000" s="1">
        <v>1425084984</v>
      </c>
      <c r="G2000">
        <v>-24</v>
      </c>
      <c r="H2000">
        <v>1</v>
      </c>
      <c r="I2000">
        <v>-23</v>
      </c>
      <c r="J2000">
        <v>-3</v>
      </c>
      <c r="K2000">
        <v>-26</v>
      </c>
      <c r="L2000">
        <v>-26</v>
      </c>
      <c r="M2000">
        <v>-26</v>
      </c>
      <c r="N2000">
        <v>35</v>
      </c>
      <c r="O2000">
        <v>1</v>
      </c>
      <c r="P2000">
        <v>10</v>
      </c>
      <c r="Q2000">
        <v>4601</v>
      </c>
      <c r="U2000" t="str">
        <f>VLOOKUP(D2000,Zone,2)</f>
        <v>Sud</v>
      </c>
      <c r="V2000">
        <f>WEEKNUM(A2000)</f>
        <v>22</v>
      </c>
    </row>
    <row r="2001" spans="1:22" x14ac:dyDescent="0.2">
      <c r="A2001" s="6">
        <v>43980</v>
      </c>
      <c r="B2001" t="s">
        <v>14</v>
      </c>
      <c r="C2001">
        <v>8</v>
      </c>
      <c r="D2001" t="s">
        <v>46</v>
      </c>
      <c r="E2001" s="1">
        <v>4449436681</v>
      </c>
      <c r="F2001" s="1">
        <v>113417208</v>
      </c>
      <c r="G2001">
        <v>-20</v>
      </c>
      <c r="H2001">
        <v>-1</v>
      </c>
      <c r="I2001">
        <v>-21</v>
      </c>
      <c r="J2001">
        <v>-165</v>
      </c>
      <c r="K2001">
        <v>-186</v>
      </c>
      <c r="L2001">
        <v>-186</v>
      </c>
      <c r="M2001">
        <v>-186</v>
      </c>
      <c r="N2001">
        <v>216</v>
      </c>
      <c r="O2001">
        <v>8</v>
      </c>
      <c r="P2001">
        <v>38</v>
      </c>
      <c r="Q2001">
        <v>6213</v>
      </c>
      <c r="U2001" t="str">
        <f>VLOOKUP(D2001,Zone,2)</f>
        <v>Nord</v>
      </c>
      <c r="V2001">
        <f>WEEKNUM(A2001)</f>
        <v>22</v>
      </c>
    </row>
    <row r="2002" spans="1:22" x14ac:dyDescent="0.2">
      <c r="A2002" s="6">
        <v>43980</v>
      </c>
      <c r="B2002" t="s">
        <v>14</v>
      </c>
      <c r="C2002">
        <v>6</v>
      </c>
      <c r="D2002" t="s">
        <v>19</v>
      </c>
      <c r="E2002" s="1">
        <v>456494354</v>
      </c>
      <c r="F2002" s="1">
        <v>1376813649</v>
      </c>
      <c r="G2002">
        <v>-6</v>
      </c>
      <c r="H2002">
        <v>1</v>
      </c>
      <c r="I2002">
        <v>-5</v>
      </c>
      <c r="J2002">
        <v>-8</v>
      </c>
      <c r="K2002">
        <v>-13</v>
      </c>
      <c r="L2002">
        <v>-13</v>
      </c>
      <c r="M2002">
        <v>-13</v>
      </c>
      <c r="N2002">
        <v>18</v>
      </c>
      <c r="O2002">
        <v>0</v>
      </c>
      <c r="P2002">
        <v>5</v>
      </c>
      <c r="Q2002">
        <v>4823</v>
      </c>
      <c r="U2002" t="str">
        <f>VLOOKUP(D2002,Zone,2)</f>
        <v>Nord</v>
      </c>
      <c r="V2002">
        <f>WEEKNUM(A2002)</f>
        <v>22</v>
      </c>
    </row>
    <row r="2003" spans="1:22" x14ac:dyDescent="0.2">
      <c r="A2003" s="6">
        <v>43980</v>
      </c>
      <c r="B2003" t="s">
        <v>14</v>
      </c>
      <c r="C2003">
        <v>12</v>
      </c>
      <c r="D2003" t="s">
        <v>20</v>
      </c>
      <c r="E2003" s="1">
        <v>4189277044</v>
      </c>
      <c r="F2003" s="1">
        <v>1248366722</v>
      </c>
      <c r="G2003">
        <v>-218</v>
      </c>
      <c r="H2003">
        <v>-5</v>
      </c>
      <c r="I2003">
        <v>-223</v>
      </c>
      <c r="J2003">
        <v>-19</v>
      </c>
      <c r="K2003">
        <v>-242</v>
      </c>
      <c r="L2003">
        <v>-242</v>
      </c>
      <c r="M2003">
        <v>-242</v>
      </c>
      <c r="N2003">
        <v>245</v>
      </c>
      <c r="O2003">
        <v>13</v>
      </c>
      <c r="P2003">
        <v>16</v>
      </c>
      <c r="Q2003">
        <v>3274</v>
      </c>
      <c r="U2003" t="str">
        <f>VLOOKUP(D2003,Zone,2)</f>
        <v>Centro</v>
      </c>
      <c r="V2003">
        <f>WEEKNUM(A2003)</f>
        <v>22</v>
      </c>
    </row>
    <row r="2004" spans="1:22" x14ac:dyDescent="0.2">
      <c r="A2004" s="6">
        <v>43980</v>
      </c>
      <c r="B2004" t="s">
        <v>14</v>
      </c>
      <c r="C2004">
        <v>7</v>
      </c>
      <c r="D2004" t="s">
        <v>21</v>
      </c>
      <c r="E2004" s="1">
        <v>4441149315</v>
      </c>
      <c r="F2004" s="1">
        <v>89326992</v>
      </c>
      <c r="G2004">
        <v>-6</v>
      </c>
      <c r="H2004">
        <v>0</v>
      </c>
      <c r="I2004">
        <v>-6</v>
      </c>
      <c r="J2004">
        <v>-145</v>
      </c>
      <c r="K2004">
        <v>-151</v>
      </c>
      <c r="L2004">
        <v>-151</v>
      </c>
      <c r="M2004">
        <v>-151</v>
      </c>
      <c r="N2004">
        <v>158</v>
      </c>
      <c r="O2004">
        <v>7</v>
      </c>
      <c r="P2004">
        <v>14</v>
      </c>
      <c r="Q2004">
        <v>1548</v>
      </c>
      <c r="U2004" t="str">
        <f>VLOOKUP(D2004,Zone,2)</f>
        <v>Nord</v>
      </c>
      <c r="V2004">
        <f>WEEKNUM(A2004)</f>
        <v>22</v>
      </c>
    </row>
    <row r="2005" spans="1:22" x14ac:dyDescent="0.2">
      <c r="A2005" s="6">
        <v>43980</v>
      </c>
      <c r="B2005" t="s">
        <v>14</v>
      </c>
      <c r="C2005">
        <v>3</v>
      </c>
      <c r="D2005" t="s">
        <v>22</v>
      </c>
      <c r="E2005" s="1">
        <v>4546679409</v>
      </c>
      <c r="F2005" s="1">
        <v>9190347404</v>
      </c>
      <c r="G2005">
        <v>82</v>
      </c>
      <c r="H2005">
        <v>0</v>
      </c>
      <c r="I2005">
        <v>82</v>
      </c>
      <c r="J2005">
        <v>-312</v>
      </c>
      <c r="K2005">
        <v>-230</v>
      </c>
      <c r="L2005">
        <v>-230</v>
      </c>
      <c r="M2005">
        <v>-230</v>
      </c>
      <c r="N2005">
        <v>546</v>
      </c>
      <c r="O2005">
        <v>38</v>
      </c>
      <c r="P2005">
        <v>354</v>
      </c>
      <c r="Q2005">
        <v>14078</v>
      </c>
      <c r="U2005" t="str">
        <f>VLOOKUP(D2005,Zone,2)</f>
        <v>Nord</v>
      </c>
      <c r="V2005">
        <f>WEEKNUM(A2005)</f>
        <v>22</v>
      </c>
    </row>
    <row r="2006" spans="1:22" x14ac:dyDescent="0.2">
      <c r="A2006" s="6">
        <v>43980</v>
      </c>
      <c r="B2006" t="s">
        <v>14</v>
      </c>
      <c r="C2006">
        <v>11</v>
      </c>
      <c r="D2006" t="s">
        <v>23</v>
      </c>
      <c r="E2006" s="1">
        <v>4361675973</v>
      </c>
      <c r="F2006" s="1">
        <v>135188753</v>
      </c>
      <c r="G2006">
        <v>-10</v>
      </c>
      <c r="H2006">
        <v>-4</v>
      </c>
      <c r="I2006">
        <v>-14</v>
      </c>
      <c r="J2006">
        <v>20</v>
      </c>
      <c r="K2006">
        <v>6</v>
      </c>
      <c r="L2006">
        <v>6</v>
      </c>
      <c r="M2006">
        <v>6</v>
      </c>
      <c r="N2006">
        <v>9</v>
      </c>
      <c r="O2006">
        <v>-11</v>
      </c>
      <c r="P2006">
        <v>4</v>
      </c>
      <c r="Q2006">
        <v>1279</v>
      </c>
      <c r="U2006" t="str">
        <f>VLOOKUP(D2006,Zone,2)</f>
        <v>Centro</v>
      </c>
      <c r="V2006">
        <f>WEEKNUM(A2006)</f>
        <v>22</v>
      </c>
    </row>
    <row r="2007" spans="1:22" x14ac:dyDescent="0.2">
      <c r="A2007" s="6">
        <v>43980</v>
      </c>
      <c r="B2007" t="s">
        <v>14</v>
      </c>
      <c r="C2007">
        <v>14</v>
      </c>
      <c r="D2007" t="s">
        <v>24</v>
      </c>
      <c r="E2007" s="1">
        <v>4155774754</v>
      </c>
      <c r="F2007" s="1">
        <v>1465916051</v>
      </c>
      <c r="G2007">
        <v>0</v>
      </c>
      <c r="H2007">
        <v>0</v>
      </c>
      <c r="I2007">
        <v>0</v>
      </c>
      <c r="J2007">
        <v>-1</v>
      </c>
      <c r="K2007">
        <v>-1</v>
      </c>
      <c r="L2007">
        <v>-1</v>
      </c>
      <c r="M2007">
        <v>-1</v>
      </c>
      <c r="N2007">
        <v>2</v>
      </c>
      <c r="O2007">
        <v>0</v>
      </c>
      <c r="P2007">
        <v>1</v>
      </c>
      <c r="Q2007">
        <v>262</v>
      </c>
      <c r="U2007" t="str">
        <f>VLOOKUP(D2007,Zone,2)</f>
        <v>Sud</v>
      </c>
      <c r="V2007">
        <f>WEEKNUM(A2007)</f>
        <v>22</v>
      </c>
    </row>
    <row r="2008" spans="1:22" x14ac:dyDescent="0.2">
      <c r="A2008" s="6">
        <v>43980</v>
      </c>
      <c r="B2008" t="s">
        <v>14</v>
      </c>
      <c r="C2008">
        <v>21</v>
      </c>
      <c r="D2008" t="s">
        <v>25</v>
      </c>
      <c r="E2008" s="1">
        <v>4649933453</v>
      </c>
      <c r="F2008" s="1">
        <v>1135662422</v>
      </c>
      <c r="G2008">
        <v>1</v>
      </c>
      <c r="H2008">
        <v>0</v>
      </c>
      <c r="I2008">
        <v>1</v>
      </c>
      <c r="J2008">
        <v>-4</v>
      </c>
      <c r="K2008">
        <v>-3</v>
      </c>
      <c r="L2008">
        <v>-3</v>
      </c>
      <c r="M2008">
        <v>-3</v>
      </c>
      <c r="N2008">
        <v>3</v>
      </c>
      <c r="O2008">
        <v>0</v>
      </c>
      <c r="P2008">
        <v>0</v>
      </c>
      <c r="Q2008">
        <v>816</v>
      </c>
      <c r="U2008" t="str">
        <f>VLOOKUP(D2008,Zone,2)</f>
        <v>Nord</v>
      </c>
      <c r="V2008">
        <f>WEEKNUM(A2008)</f>
        <v>22</v>
      </c>
    </row>
    <row r="2009" spans="1:22" x14ac:dyDescent="0.2">
      <c r="A2009" s="6">
        <v>43980</v>
      </c>
      <c r="B2009" t="s">
        <v>14</v>
      </c>
      <c r="C2009">
        <v>22</v>
      </c>
      <c r="D2009" t="s">
        <v>26</v>
      </c>
      <c r="E2009" s="1">
        <v>4606893511</v>
      </c>
      <c r="F2009" s="1">
        <v>1112123097</v>
      </c>
      <c r="G2009">
        <v>-1</v>
      </c>
      <c r="H2009">
        <v>0</v>
      </c>
      <c r="I2009">
        <v>-1</v>
      </c>
      <c r="J2009">
        <v>-47</v>
      </c>
      <c r="K2009">
        <v>-48</v>
      </c>
      <c r="L2009">
        <v>-48</v>
      </c>
      <c r="M2009">
        <v>-48</v>
      </c>
      <c r="N2009">
        <v>51</v>
      </c>
      <c r="O2009">
        <v>0</v>
      </c>
      <c r="P2009">
        <v>3</v>
      </c>
      <c r="Q2009">
        <v>1787</v>
      </c>
      <c r="U2009" t="str">
        <f>VLOOKUP(D2009,Zone,2)</f>
        <v>Nord</v>
      </c>
      <c r="V2009">
        <f>WEEKNUM(A2009)</f>
        <v>22</v>
      </c>
    </row>
    <row r="2010" spans="1:22" x14ac:dyDescent="0.2">
      <c r="A2010" s="6">
        <v>43980</v>
      </c>
      <c r="B2010" t="s">
        <v>14</v>
      </c>
      <c r="C2010">
        <v>1</v>
      </c>
      <c r="D2010" t="s">
        <v>27</v>
      </c>
      <c r="E2010" s="1">
        <v>450732745</v>
      </c>
      <c r="F2010" s="1">
        <v>7680687483</v>
      </c>
      <c r="G2010">
        <v>-29</v>
      </c>
      <c r="H2010">
        <v>-3</v>
      </c>
      <c r="I2010">
        <v>-32</v>
      </c>
      <c r="J2010">
        <v>-382</v>
      </c>
      <c r="K2010">
        <v>-414</v>
      </c>
      <c r="L2010">
        <v>-414</v>
      </c>
      <c r="M2010">
        <v>-414</v>
      </c>
      <c r="N2010">
        <v>457</v>
      </c>
      <c r="O2010">
        <v>13</v>
      </c>
      <c r="P2010">
        <v>56</v>
      </c>
      <c r="Q2010">
        <v>5139</v>
      </c>
      <c r="U2010" t="str">
        <f>VLOOKUP(D2010,Zone,2)</f>
        <v>Nord</v>
      </c>
      <c r="V2010">
        <f>WEEKNUM(A2010)</f>
        <v>22</v>
      </c>
    </row>
    <row r="2011" spans="1:22" x14ac:dyDescent="0.2">
      <c r="A2011" s="6">
        <v>43980</v>
      </c>
      <c r="B2011" t="s">
        <v>14</v>
      </c>
      <c r="C2011">
        <v>16</v>
      </c>
      <c r="D2011" t="s">
        <v>28</v>
      </c>
      <c r="E2011" s="1">
        <v>4112559576</v>
      </c>
      <c r="F2011" s="1">
        <v>1686736689</v>
      </c>
      <c r="G2011">
        <v>-6</v>
      </c>
      <c r="H2011">
        <v>-4</v>
      </c>
      <c r="I2011">
        <v>-10</v>
      </c>
      <c r="J2011">
        <v>-102</v>
      </c>
      <c r="K2011">
        <v>-112</v>
      </c>
      <c r="L2011">
        <v>-112</v>
      </c>
      <c r="M2011">
        <v>-112</v>
      </c>
      <c r="N2011">
        <v>109</v>
      </c>
      <c r="O2011">
        <v>4</v>
      </c>
      <c r="P2011">
        <v>1</v>
      </c>
      <c r="Q2011">
        <v>2642</v>
      </c>
      <c r="U2011" t="str">
        <f>VLOOKUP(D2011,Zone,2)</f>
        <v>Sud</v>
      </c>
      <c r="V2011">
        <f>WEEKNUM(A2011)</f>
        <v>22</v>
      </c>
    </row>
    <row r="2012" spans="1:22" x14ac:dyDescent="0.2">
      <c r="A2012" s="6">
        <v>43980</v>
      </c>
      <c r="B2012" t="s">
        <v>14</v>
      </c>
      <c r="C2012">
        <v>20</v>
      </c>
      <c r="D2012" t="s">
        <v>29</v>
      </c>
      <c r="E2012" s="1">
        <v>3921531192</v>
      </c>
      <c r="F2012" s="1">
        <v>9110616306</v>
      </c>
      <c r="G2012">
        <v>-1</v>
      </c>
      <c r="H2012">
        <v>0</v>
      </c>
      <c r="I2012">
        <v>-1</v>
      </c>
      <c r="J2012">
        <v>-9</v>
      </c>
      <c r="K2012">
        <v>-10</v>
      </c>
      <c r="L2012">
        <v>-10</v>
      </c>
      <c r="M2012">
        <v>-10</v>
      </c>
      <c r="N2012">
        <v>11</v>
      </c>
      <c r="O2012">
        <v>0</v>
      </c>
      <c r="P2012">
        <v>1</v>
      </c>
      <c r="Q2012">
        <v>1244</v>
      </c>
      <c r="U2012" t="str">
        <f>VLOOKUP(D2012,Zone,2)</f>
        <v>Sud</v>
      </c>
      <c r="V2012">
        <f>WEEKNUM(A2012)</f>
        <v>22</v>
      </c>
    </row>
    <row r="2013" spans="1:22" x14ac:dyDescent="0.2">
      <c r="A2013" s="6">
        <v>43980</v>
      </c>
      <c r="B2013" t="s">
        <v>14</v>
      </c>
      <c r="C2013">
        <v>19</v>
      </c>
      <c r="D2013" t="s">
        <v>30</v>
      </c>
      <c r="E2013" s="1">
        <v>3811569725</v>
      </c>
      <c r="F2013" s="1">
        <v>133623567</v>
      </c>
      <c r="G2013">
        <v>-5</v>
      </c>
      <c r="H2013">
        <v>-1</v>
      </c>
      <c r="I2013">
        <v>-6</v>
      </c>
      <c r="J2013">
        <v>-2</v>
      </c>
      <c r="K2013">
        <v>-8</v>
      </c>
      <c r="L2013">
        <v>-8</v>
      </c>
      <c r="M2013">
        <v>-8</v>
      </c>
      <c r="N2013">
        <v>10</v>
      </c>
      <c r="O2013">
        <v>0</v>
      </c>
      <c r="P2013">
        <v>2</v>
      </c>
      <c r="Q2013">
        <v>3463</v>
      </c>
      <c r="U2013" t="str">
        <f>VLOOKUP(D2013,Zone,2)</f>
        <v>Sud</v>
      </c>
      <c r="V2013">
        <f>WEEKNUM(A2013)</f>
        <v>22</v>
      </c>
    </row>
    <row r="2014" spans="1:22" x14ac:dyDescent="0.2">
      <c r="A2014" s="6">
        <v>43980</v>
      </c>
      <c r="B2014" t="s">
        <v>14</v>
      </c>
      <c r="C2014">
        <v>9</v>
      </c>
      <c r="D2014" t="s">
        <v>31</v>
      </c>
      <c r="E2014" s="1">
        <v>4376923077</v>
      </c>
      <c r="F2014" s="1">
        <v>1125588885</v>
      </c>
      <c r="G2014">
        <v>-15</v>
      </c>
      <c r="H2014">
        <v>4</v>
      </c>
      <c r="I2014">
        <v>-11</v>
      </c>
      <c r="J2014">
        <v>-114</v>
      </c>
      <c r="K2014">
        <v>-125</v>
      </c>
      <c r="L2014">
        <v>-125</v>
      </c>
      <c r="M2014">
        <v>-125</v>
      </c>
      <c r="N2014">
        <v>125</v>
      </c>
      <c r="O2014">
        <v>2</v>
      </c>
      <c r="P2014">
        <v>2</v>
      </c>
      <c r="Q2014">
        <v>3365</v>
      </c>
      <c r="U2014" t="str">
        <f>VLOOKUP(D2014,Zone,2)</f>
        <v>Centro</v>
      </c>
      <c r="V2014">
        <f>WEEKNUM(A2014)</f>
        <v>22</v>
      </c>
    </row>
    <row r="2015" spans="1:22" x14ac:dyDescent="0.2">
      <c r="A2015" s="6">
        <v>43980</v>
      </c>
      <c r="B2015" t="s">
        <v>14</v>
      </c>
      <c r="C2015">
        <v>10</v>
      </c>
      <c r="D2015" t="s">
        <v>32</v>
      </c>
      <c r="E2015" s="1">
        <v>4310675841</v>
      </c>
      <c r="F2015" s="1">
        <v>1238824698</v>
      </c>
      <c r="G2015">
        <v>1</v>
      </c>
      <c r="H2015">
        <v>0</v>
      </c>
      <c r="I2015">
        <v>1</v>
      </c>
      <c r="J2015">
        <v>-3</v>
      </c>
      <c r="K2015">
        <v>-2</v>
      </c>
      <c r="L2015">
        <v>-2</v>
      </c>
      <c r="M2015">
        <v>-2</v>
      </c>
      <c r="N2015">
        <v>1</v>
      </c>
      <c r="O2015">
        <v>1</v>
      </c>
      <c r="P2015">
        <v>0</v>
      </c>
      <c r="Q2015">
        <v>1315</v>
      </c>
      <c r="U2015" t="str">
        <f>VLOOKUP(D2015,Zone,2)</f>
        <v>Centro</v>
      </c>
      <c r="V2015">
        <f>WEEKNUM(A2015)</f>
        <v>22</v>
      </c>
    </row>
    <row r="2016" spans="1:22" x14ac:dyDescent="0.2">
      <c r="A2016" s="6">
        <v>43980</v>
      </c>
      <c r="B2016" t="s">
        <v>14</v>
      </c>
      <c r="C2016">
        <v>2</v>
      </c>
      <c r="D2016" t="s">
        <v>33</v>
      </c>
      <c r="E2016" s="1">
        <v>4573750286</v>
      </c>
      <c r="F2016" s="1">
        <v>7320149366</v>
      </c>
      <c r="G2016">
        <v>-4</v>
      </c>
      <c r="H2016">
        <v>0</v>
      </c>
      <c r="I2016">
        <v>-4</v>
      </c>
      <c r="J2016">
        <v>0</v>
      </c>
      <c r="K2016">
        <v>-4</v>
      </c>
      <c r="L2016">
        <v>-4</v>
      </c>
      <c r="M2016">
        <v>-4</v>
      </c>
      <c r="N2016">
        <v>4</v>
      </c>
      <c r="O2016">
        <v>0</v>
      </c>
      <c r="P2016">
        <v>0</v>
      </c>
      <c r="Q2016">
        <v>106</v>
      </c>
      <c r="U2016" t="str">
        <f>VLOOKUP(D2016,Zone,2)</f>
        <v>Nord</v>
      </c>
      <c r="V2016">
        <f>WEEKNUM(A2016)</f>
        <v>22</v>
      </c>
    </row>
    <row r="2017" spans="1:22" x14ac:dyDescent="0.2">
      <c r="A2017" s="6">
        <v>43980</v>
      </c>
      <c r="B2017" t="s">
        <v>14</v>
      </c>
      <c r="C2017">
        <v>5</v>
      </c>
      <c r="D2017" t="s">
        <v>34</v>
      </c>
      <c r="E2017" s="1">
        <v>4543490485</v>
      </c>
      <c r="F2017" s="1">
        <v>1233845213</v>
      </c>
      <c r="G2017">
        <v>-11</v>
      </c>
      <c r="H2017">
        <v>-2</v>
      </c>
      <c r="I2017">
        <v>-13</v>
      </c>
      <c r="J2017">
        <v>-163</v>
      </c>
      <c r="K2017">
        <v>-176</v>
      </c>
      <c r="L2017">
        <v>-176</v>
      </c>
      <c r="M2017">
        <v>-176</v>
      </c>
      <c r="N2017">
        <v>177</v>
      </c>
      <c r="O2017">
        <v>8</v>
      </c>
      <c r="P2017">
        <v>9</v>
      </c>
      <c r="Q2017">
        <v>12925</v>
      </c>
      <c r="U2017" t="str">
        <f>VLOOKUP(D2017,Zone,2)</f>
        <v>Nord</v>
      </c>
      <c r="V2017">
        <f>WEEKNUM(A2017)</f>
        <v>22</v>
      </c>
    </row>
    <row r="2018" spans="1:22" x14ac:dyDescent="0.2">
      <c r="A2018" s="6">
        <v>43981</v>
      </c>
      <c r="B2018" t="s">
        <v>14</v>
      </c>
      <c r="C2018">
        <v>13</v>
      </c>
      <c r="D2018" t="s">
        <v>15</v>
      </c>
      <c r="E2018" s="1">
        <v>4235122196</v>
      </c>
      <c r="F2018" s="1">
        <v>1339843823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U2018" t="str">
        <f>VLOOKUP(D2018,Zone,2)</f>
        <v>Centro</v>
      </c>
      <c r="V2018">
        <f>WEEKNUM(A2018)</f>
        <v>22</v>
      </c>
    </row>
    <row r="2019" spans="1:22" x14ac:dyDescent="0.2">
      <c r="A2019" s="6">
        <v>43981</v>
      </c>
      <c r="B2019" t="s">
        <v>14</v>
      </c>
      <c r="C2019">
        <v>17</v>
      </c>
      <c r="D2019" t="s">
        <v>16</v>
      </c>
      <c r="E2019" s="1">
        <v>4063947052</v>
      </c>
      <c r="F2019" s="1">
        <v>1580514834</v>
      </c>
      <c r="G2019">
        <v>0</v>
      </c>
      <c r="H2019">
        <v>0</v>
      </c>
      <c r="I2019">
        <v>0</v>
      </c>
      <c r="J2019">
        <v>-2</v>
      </c>
      <c r="K2019">
        <v>-2</v>
      </c>
      <c r="L2019">
        <v>-2</v>
      </c>
      <c r="M2019">
        <v>-2</v>
      </c>
      <c r="N2019">
        <v>2</v>
      </c>
      <c r="O2019">
        <v>0</v>
      </c>
      <c r="P2019">
        <v>0</v>
      </c>
      <c r="Q2019">
        <v>512</v>
      </c>
      <c r="U2019" t="str">
        <f>VLOOKUP(D2019,Zone,2)</f>
        <v>Sud</v>
      </c>
      <c r="V2019">
        <f>WEEKNUM(A2019)</f>
        <v>22</v>
      </c>
    </row>
    <row r="2020" spans="1:22" x14ac:dyDescent="0.2">
      <c r="A2020" s="6">
        <v>43981</v>
      </c>
      <c r="B2020" t="s">
        <v>14</v>
      </c>
      <c r="C2020">
        <v>18</v>
      </c>
      <c r="D2020" t="s">
        <v>17</v>
      </c>
      <c r="E2020" s="1">
        <v>3890597598</v>
      </c>
      <c r="F2020" s="1">
        <v>1659440194</v>
      </c>
      <c r="G2020">
        <v>-2</v>
      </c>
      <c r="H2020">
        <v>0</v>
      </c>
      <c r="I2020">
        <v>-2</v>
      </c>
      <c r="J2020">
        <v>-6</v>
      </c>
      <c r="K2020">
        <v>-8</v>
      </c>
      <c r="L2020">
        <v>-8</v>
      </c>
      <c r="M2020">
        <v>-8</v>
      </c>
      <c r="N2020">
        <v>8</v>
      </c>
      <c r="O2020">
        <v>0</v>
      </c>
      <c r="P2020">
        <v>0</v>
      </c>
      <c r="Q2020">
        <v>1203</v>
      </c>
      <c r="U2020" t="str">
        <f>VLOOKUP(D2020,Zone,2)</f>
        <v>Sud</v>
      </c>
      <c r="V2020">
        <f>WEEKNUM(A2020)</f>
        <v>22</v>
      </c>
    </row>
    <row r="2021" spans="1:22" x14ac:dyDescent="0.2">
      <c r="A2021" s="6">
        <v>43981</v>
      </c>
      <c r="B2021" t="s">
        <v>14</v>
      </c>
      <c r="C2021">
        <v>15</v>
      </c>
      <c r="D2021" t="s">
        <v>18</v>
      </c>
      <c r="E2021" s="1">
        <v>4083956555</v>
      </c>
      <c r="F2021" s="1">
        <v>1425084984</v>
      </c>
      <c r="G2021">
        <v>0</v>
      </c>
      <c r="H2021">
        <v>0</v>
      </c>
      <c r="I2021">
        <v>0</v>
      </c>
      <c r="J2021">
        <v>-5</v>
      </c>
      <c r="K2021">
        <v>-5</v>
      </c>
      <c r="L2021">
        <v>-5</v>
      </c>
      <c r="M2021">
        <v>-5</v>
      </c>
      <c r="N2021">
        <v>15</v>
      </c>
      <c r="O2021">
        <v>0</v>
      </c>
      <c r="P2021">
        <v>10</v>
      </c>
      <c r="Q2021">
        <v>4364</v>
      </c>
      <c r="U2021" t="str">
        <f>VLOOKUP(D2021,Zone,2)</f>
        <v>Sud</v>
      </c>
      <c r="V2021">
        <f>WEEKNUM(A2021)</f>
        <v>22</v>
      </c>
    </row>
    <row r="2022" spans="1:22" x14ac:dyDescent="0.2">
      <c r="A2022" s="6">
        <v>43981</v>
      </c>
      <c r="B2022" t="s">
        <v>14</v>
      </c>
      <c r="C2022">
        <v>8</v>
      </c>
      <c r="D2022" t="s">
        <v>46</v>
      </c>
      <c r="E2022" s="1">
        <v>4449436681</v>
      </c>
      <c r="F2022" s="1">
        <v>113417208</v>
      </c>
      <c r="G2022">
        <v>-31</v>
      </c>
      <c r="H2022">
        <v>-11</v>
      </c>
      <c r="I2022">
        <v>-42</v>
      </c>
      <c r="J2022">
        <v>-243</v>
      </c>
      <c r="K2022">
        <v>-285</v>
      </c>
      <c r="L2022">
        <v>-285</v>
      </c>
      <c r="M2022">
        <v>-285</v>
      </c>
      <c r="N2022">
        <v>300</v>
      </c>
      <c r="O2022">
        <v>5</v>
      </c>
      <c r="P2022">
        <v>20</v>
      </c>
      <c r="Q2022">
        <v>4464</v>
      </c>
      <c r="U2022" t="str">
        <f>VLOOKUP(D2022,Zone,2)</f>
        <v>Nord</v>
      </c>
      <c r="V2022">
        <f>WEEKNUM(A2022)</f>
        <v>22</v>
      </c>
    </row>
    <row r="2023" spans="1:22" x14ac:dyDescent="0.2">
      <c r="A2023" s="6">
        <v>43981</v>
      </c>
      <c r="B2023" t="s">
        <v>14</v>
      </c>
      <c r="C2023">
        <v>6</v>
      </c>
      <c r="D2023" t="s">
        <v>19</v>
      </c>
      <c r="E2023" s="1">
        <v>456494354</v>
      </c>
      <c r="F2023" s="1">
        <v>1376813649</v>
      </c>
      <c r="G2023">
        <v>0</v>
      </c>
      <c r="H2023">
        <v>-1</v>
      </c>
      <c r="I2023">
        <v>-1</v>
      </c>
      <c r="J2023">
        <v>-17</v>
      </c>
      <c r="K2023">
        <v>-18</v>
      </c>
      <c r="L2023">
        <v>-18</v>
      </c>
      <c r="M2023">
        <v>-18</v>
      </c>
      <c r="N2023">
        <v>22</v>
      </c>
      <c r="O2023">
        <v>0</v>
      </c>
      <c r="P2023">
        <v>4</v>
      </c>
      <c r="Q2023">
        <v>1138</v>
      </c>
      <c r="U2023" t="str">
        <f>VLOOKUP(D2023,Zone,2)</f>
        <v>Nord</v>
      </c>
      <c r="V2023">
        <f>WEEKNUM(A2023)</f>
        <v>22</v>
      </c>
    </row>
    <row r="2024" spans="1:22" x14ac:dyDescent="0.2">
      <c r="A2024" s="6">
        <v>43981</v>
      </c>
      <c r="B2024" t="s">
        <v>14</v>
      </c>
      <c r="C2024">
        <v>12</v>
      </c>
      <c r="D2024" t="s">
        <v>20</v>
      </c>
      <c r="E2024" s="1">
        <v>4189277044</v>
      </c>
      <c r="F2024" s="1">
        <v>1248366722</v>
      </c>
      <c r="G2024">
        <v>-48</v>
      </c>
      <c r="H2024">
        <v>-1</v>
      </c>
      <c r="I2024">
        <v>-49</v>
      </c>
      <c r="J2024">
        <v>-59</v>
      </c>
      <c r="K2024">
        <v>-108</v>
      </c>
      <c r="L2024">
        <v>-108</v>
      </c>
      <c r="M2024">
        <v>-108</v>
      </c>
      <c r="N2024">
        <v>107</v>
      </c>
      <c r="O2024">
        <v>7</v>
      </c>
      <c r="P2024">
        <v>6</v>
      </c>
      <c r="Q2024">
        <v>4121</v>
      </c>
      <c r="U2024" t="str">
        <f>VLOOKUP(D2024,Zone,2)</f>
        <v>Centro</v>
      </c>
      <c r="V2024">
        <f>WEEKNUM(A2024)</f>
        <v>22</v>
      </c>
    </row>
    <row r="2025" spans="1:22" x14ac:dyDescent="0.2">
      <c r="A2025" s="6">
        <v>43981</v>
      </c>
      <c r="B2025" t="s">
        <v>14</v>
      </c>
      <c r="C2025">
        <v>7</v>
      </c>
      <c r="D2025" t="s">
        <v>21</v>
      </c>
      <c r="E2025" s="1">
        <v>4441149315</v>
      </c>
      <c r="F2025" s="1">
        <v>89326992</v>
      </c>
      <c r="G2025">
        <v>-6</v>
      </c>
      <c r="H2025">
        <v>-4</v>
      </c>
      <c r="I2025">
        <v>-10</v>
      </c>
      <c r="J2025">
        <v>-203</v>
      </c>
      <c r="K2025">
        <v>-213</v>
      </c>
      <c r="L2025">
        <v>-213</v>
      </c>
      <c r="M2025">
        <v>-213</v>
      </c>
      <c r="N2025">
        <v>238</v>
      </c>
      <c r="O2025">
        <v>7</v>
      </c>
      <c r="P2025">
        <v>32</v>
      </c>
      <c r="Q2025">
        <v>2719</v>
      </c>
      <c r="U2025" t="str">
        <f>VLOOKUP(D2025,Zone,2)</f>
        <v>Nord</v>
      </c>
      <c r="V2025">
        <f>WEEKNUM(A2025)</f>
        <v>22</v>
      </c>
    </row>
    <row r="2026" spans="1:22" x14ac:dyDescent="0.2">
      <c r="A2026" s="6">
        <v>43981</v>
      </c>
      <c r="B2026" t="s">
        <v>14</v>
      </c>
      <c r="C2026">
        <v>3</v>
      </c>
      <c r="D2026" t="s">
        <v>22</v>
      </c>
      <c r="E2026" s="1">
        <v>4546679409</v>
      </c>
      <c r="F2026" s="1">
        <v>9190347404</v>
      </c>
      <c r="G2026">
        <v>-245</v>
      </c>
      <c r="H2026">
        <v>-1</v>
      </c>
      <c r="I2026">
        <v>-246</v>
      </c>
      <c r="J2026">
        <v>-628</v>
      </c>
      <c r="K2026">
        <v>-874</v>
      </c>
      <c r="L2026">
        <v>-874</v>
      </c>
      <c r="M2026">
        <v>-874</v>
      </c>
      <c r="N2026">
        <v>1028</v>
      </c>
      <c r="O2026">
        <v>67</v>
      </c>
      <c r="P2026">
        <v>221</v>
      </c>
      <c r="Q2026">
        <v>14301</v>
      </c>
      <c r="U2026" t="str">
        <f>VLOOKUP(D2026,Zone,2)</f>
        <v>Nord</v>
      </c>
      <c r="V2026">
        <f>WEEKNUM(A2026)</f>
        <v>22</v>
      </c>
    </row>
    <row r="2027" spans="1:22" x14ac:dyDescent="0.2">
      <c r="A2027" s="6">
        <v>43981</v>
      </c>
      <c r="B2027" t="s">
        <v>14</v>
      </c>
      <c r="C2027">
        <v>11</v>
      </c>
      <c r="D2027" t="s">
        <v>23</v>
      </c>
      <c r="E2027" s="1">
        <v>4361675973</v>
      </c>
      <c r="F2027" s="1">
        <v>135188753</v>
      </c>
      <c r="G2027">
        <v>-3</v>
      </c>
      <c r="H2027">
        <v>0</v>
      </c>
      <c r="I2027">
        <v>-3</v>
      </c>
      <c r="J2027">
        <v>-2</v>
      </c>
      <c r="K2027">
        <v>-5</v>
      </c>
      <c r="L2027">
        <v>-5</v>
      </c>
      <c r="M2027">
        <v>-5</v>
      </c>
      <c r="N2027">
        <v>8</v>
      </c>
      <c r="O2027">
        <v>1</v>
      </c>
      <c r="P2027">
        <v>4</v>
      </c>
      <c r="Q2027">
        <v>1095</v>
      </c>
      <c r="U2027" t="str">
        <f>VLOOKUP(D2027,Zone,2)</f>
        <v>Centro</v>
      </c>
      <c r="V2027">
        <f>WEEKNUM(A2027)</f>
        <v>22</v>
      </c>
    </row>
    <row r="2028" spans="1:22" x14ac:dyDescent="0.2">
      <c r="A2028" s="6">
        <v>43981</v>
      </c>
      <c r="B2028" t="s">
        <v>14</v>
      </c>
      <c r="C2028">
        <v>14</v>
      </c>
      <c r="D2028" t="s">
        <v>24</v>
      </c>
      <c r="E2028" s="1">
        <v>4155774754</v>
      </c>
      <c r="F2028" s="1">
        <v>1465916051</v>
      </c>
      <c r="G2028">
        <v>0</v>
      </c>
      <c r="H2028">
        <v>0</v>
      </c>
      <c r="I2028">
        <v>0</v>
      </c>
      <c r="J2028">
        <v>-6</v>
      </c>
      <c r="K2028">
        <v>-6</v>
      </c>
      <c r="L2028">
        <v>-6</v>
      </c>
      <c r="M2028">
        <v>-6</v>
      </c>
      <c r="N2028">
        <v>6</v>
      </c>
      <c r="O2028">
        <v>0</v>
      </c>
      <c r="P2028">
        <v>0</v>
      </c>
      <c r="Q2028">
        <v>262</v>
      </c>
      <c r="U2028" t="str">
        <f>VLOOKUP(D2028,Zone,2)</f>
        <v>Sud</v>
      </c>
      <c r="V2028">
        <f>WEEKNUM(A2028)</f>
        <v>22</v>
      </c>
    </row>
    <row r="2029" spans="1:22" x14ac:dyDescent="0.2">
      <c r="A2029" s="6">
        <v>43981</v>
      </c>
      <c r="B2029" t="s">
        <v>14</v>
      </c>
      <c r="C2029">
        <v>21</v>
      </c>
      <c r="D2029" t="s">
        <v>25</v>
      </c>
      <c r="E2029" s="1">
        <v>4649933453</v>
      </c>
      <c r="F2029" s="1">
        <v>1135662422</v>
      </c>
      <c r="G2029">
        <v>-4</v>
      </c>
      <c r="H2029">
        <v>-1</v>
      </c>
      <c r="I2029">
        <v>-5</v>
      </c>
      <c r="J2029">
        <v>-12</v>
      </c>
      <c r="K2029">
        <v>-17</v>
      </c>
      <c r="L2029">
        <v>-17</v>
      </c>
      <c r="M2029">
        <v>-17</v>
      </c>
      <c r="N2029">
        <v>18</v>
      </c>
      <c r="O2029">
        <v>0</v>
      </c>
      <c r="P2029">
        <v>1</v>
      </c>
      <c r="Q2029">
        <v>1300</v>
      </c>
      <c r="U2029" t="str">
        <f>VLOOKUP(D2029,Zone,2)</f>
        <v>Nord</v>
      </c>
      <c r="V2029">
        <f>WEEKNUM(A2029)</f>
        <v>22</v>
      </c>
    </row>
    <row r="2030" spans="1:22" x14ac:dyDescent="0.2">
      <c r="A2030" s="6">
        <v>43981</v>
      </c>
      <c r="B2030" t="s">
        <v>14</v>
      </c>
      <c r="C2030">
        <v>22</v>
      </c>
      <c r="D2030" t="s">
        <v>26</v>
      </c>
      <c r="E2030" s="1">
        <v>4606893511</v>
      </c>
      <c r="F2030" s="1">
        <v>1112123097</v>
      </c>
      <c r="G2030">
        <v>-3</v>
      </c>
      <c r="H2030">
        <v>0</v>
      </c>
      <c r="I2030">
        <v>-3</v>
      </c>
      <c r="J2030">
        <v>-41</v>
      </c>
      <c r="K2030">
        <v>-44</v>
      </c>
      <c r="L2030">
        <v>-44</v>
      </c>
      <c r="M2030">
        <v>-44</v>
      </c>
      <c r="N2030">
        <v>45</v>
      </c>
      <c r="O2030">
        <v>0</v>
      </c>
      <c r="P2030">
        <v>1</v>
      </c>
      <c r="Q2030">
        <v>1760</v>
      </c>
      <c r="U2030" t="str">
        <f>VLOOKUP(D2030,Zone,2)</f>
        <v>Nord</v>
      </c>
      <c r="V2030">
        <f>WEEKNUM(A2030)</f>
        <v>22</v>
      </c>
    </row>
    <row r="2031" spans="1:22" x14ac:dyDescent="0.2">
      <c r="A2031" s="6">
        <v>43981</v>
      </c>
      <c r="B2031" t="s">
        <v>14</v>
      </c>
      <c r="C2031">
        <v>1</v>
      </c>
      <c r="D2031" t="s">
        <v>27</v>
      </c>
      <c r="E2031" s="1">
        <v>450732745</v>
      </c>
      <c r="F2031" s="1">
        <v>7680687483</v>
      </c>
      <c r="G2031">
        <v>-41</v>
      </c>
      <c r="H2031">
        <v>-1</v>
      </c>
      <c r="I2031">
        <v>-42</v>
      </c>
      <c r="J2031">
        <v>-326</v>
      </c>
      <c r="K2031">
        <v>-368</v>
      </c>
      <c r="L2031">
        <v>-368</v>
      </c>
      <c r="M2031">
        <v>-368</v>
      </c>
      <c r="N2031">
        <v>443</v>
      </c>
      <c r="O2031">
        <v>7</v>
      </c>
      <c r="P2031">
        <v>82</v>
      </c>
      <c r="Q2031">
        <v>6331</v>
      </c>
      <c r="U2031" t="str">
        <f>VLOOKUP(D2031,Zone,2)</f>
        <v>Nord</v>
      </c>
      <c r="V2031">
        <f>WEEKNUM(A2031)</f>
        <v>22</v>
      </c>
    </row>
    <row r="2032" spans="1:22" x14ac:dyDescent="0.2">
      <c r="A2032" s="6">
        <v>43981</v>
      </c>
      <c r="B2032" t="s">
        <v>14</v>
      </c>
      <c r="C2032">
        <v>16</v>
      </c>
      <c r="D2032" t="s">
        <v>28</v>
      </c>
      <c r="E2032" s="1">
        <v>4112559576</v>
      </c>
      <c r="F2032" s="1">
        <v>1686736689</v>
      </c>
      <c r="G2032">
        <v>-8</v>
      </c>
      <c r="H2032">
        <v>0</v>
      </c>
      <c r="I2032">
        <v>-8</v>
      </c>
      <c r="J2032">
        <v>-53</v>
      </c>
      <c r="K2032">
        <v>-61</v>
      </c>
      <c r="L2032">
        <v>-61</v>
      </c>
      <c r="M2032">
        <v>-61</v>
      </c>
      <c r="N2032">
        <v>69</v>
      </c>
      <c r="O2032">
        <v>0</v>
      </c>
      <c r="P2032">
        <v>8</v>
      </c>
      <c r="Q2032">
        <v>2177</v>
      </c>
      <c r="U2032" t="str">
        <f>VLOOKUP(D2032,Zone,2)</f>
        <v>Sud</v>
      </c>
      <c r="V2032">
        <f>WEEKNUM(A2032)</f>
        <v>22</v>
      </c>
    </row>
    <row r="2033" spans="1:22" x14ac:dyDescent="0.2">
      <c r="A2033" s="6">
        <v>43981</v>
      </c>
      <c r="B2033" t="s">
        <v>14</v>
      </c>
      <c r="C2033">
        <v>20</v>
      </c>
      <c r="D2033" t="s">
        <v>29</v>
      </c>
      <c r="E2033" s="1">
        <v>3921531192</v>
      </c>
      <c r="F2033" s="1">
        <v>9110616306</v>
      </c>
      <c r="G2033">
        <v>-3</v>
      </c>
      <c r="H2033">
        <v>0</v>
      </c>
      <c r="I2033">
        <v>-3</v>
      </c>
      <c r="J2033">
        <v>-1</v>
      </c>
      <c r="K2033">
        <v>-4</v>
      </c>
      <c r="L2033">
        <v>-4</v>
      </c>
      <c r="M2033">
        <v>-4</v>
      </c>
      <c r="N2033">
        <v>4</v>
      </c>
      <c r="O2033">
        <v>0</v>
      </c>
      <c r="P2033">
        <v>0</v>
      </c>
      <c r="Q2033">
        <v>749</v>
      </c>
      <c r="U2033" t="str">
        <f>VLOOKUP(D2033,Zone,2)</f>
        <v>Sud</v>
      </c>
      <c r="V2033">
        <f>WEEKNUM(A2033)</f>
        <v>22</v>
      </c>
    </row>
    <row r="2034" spans="1:22" x14ac:dyDescent="0.2">
      <c r="A2034" s="6">
        <v>43981</v>
      </c>
      <c r="B2034" t="s">
        <v>14</v>
      </c>
      <c r="C2034">
        <v>19</v>
      </c>
      <c r="D2034" t="s">
        <v>30</v>
      </c>
      <c r="E2034" s="1">
        <v>3811569725</v>
      </c>
      <c r="F2034" s="1">
        <v>133623567</v>
      </c>
      <c r="G2034">
        <v>0</v>
      </c>
      <c r="H2034">
        <v>0</v>
      </c>
      <c r="I2034">
        <v>0</v>
      </c>
      <c r="J2034">
        <v>-138</v>
      </c>
      <c r="K2034">
        <v>-138</v>
      </c>
      <c r="L2034">
        <v>-138</v>
      </c>
      <c r="M2034">
        <v>-138</v>
      </c>
      <c r="N2034">
        <v>139</v>
      </c>
      <c r="O2034">
        <v>1</v>
      </c>
      <c r="P2034">
        <v>2</v>
      </c>
      <c r="Q2034">
        <v>2892</v>
      </c>
      <c r="U2034" t="str">
        <f>VLOOKUP(D2034,Zone,2)</f>
        <v>Sud</v>
      </c>
      <c r="V2034">
        <f>WEEKNUM(A2034)</f>
        <v>22</v>
      </c>
    </row>
    <row r="2035" spans="1:22" x14ac:dyDescent="0.2">
      <c r="A2035" s="6">
        <v>43981</v>
      </c>
      <c r="B2035" t="s">
        <v>14</v>
      </c>
      <c r="C2035">
        <v>9</v>
      </c>
      <c r="D2035" t="s">
        <v>31</v>
      </c>
      <c r="E2035" s="1">
        <v>4376923077</v>
      </c>
      <c r="F2035" s="1">
        <v>1125588885</v>
      </c>
      <c r="G2035">
        <v>-5</v>
      </c>
      <c r="H2035">
        <v>-4</v>
      </c>
      <c r="I2035">
        <v>-9</v>
      </c>
      <c r="J2035">
        <v>-80</v>
      </c>
      <c r="K2035">
        <v>-89</v>
      </c>
      <c r="L2035">
        <v>-89</v>
      </c>
      <c r="M2035">
        <v>-89</v>
      </c>
      <c r="N2035">
        <v>95</v>
      </c>
      <c r="O2035">
        <v>6</v>
      </c>
      <c r="P2035">
        <v>12</v>
      </c>
      <c r="Q2035">
        <v>3389</v>
      </c>
      <c r="U2035" t="str">
        <f>VLOOKUP(D2035,Zone,2)</f>
        <v>Centro</v>
      </c>
      <c r="V2035">
        <f>WEEKNUM(A2035)</f>
        <v>22</v>
      </c>
    </row>
    <row r="2036" spans="1:22" x14ac:dyDescent="0.2">
      <c r="A2036" s="6">
        <v>43981</v>
      </c>
      <c r="B2036" t="s">
        <v>14</v>
      </c>
      <c r="C2036">
        <v>10</v>
      </c>
      <c r="D2036" t="s">
        <v>32</v>
      </c>
      <c r="E2036" s="1">
        <v>4310675841</v>
      </c>
      <c r="F2036" s="1">
        <v>1238824698</v>
      </c>
      <c r="G2036">
        <v>1</v>
      </c>
      <c r="H2036">
        <v>-1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1250</v>
      </c>
      <c r="U2036" t="str">
        <f>VLOOKUP(D2036,Zone,2)</f>
        <v>Centro</v>
      </c>
      <c r="V2036">
        <f>WEEKNUM(A2036)</f>
        <v>22</v>
      </c>
    </row>
    <row r="2037" spans="1:22" x14ac:dyDescent="0.2">
      <c r="A2037" s="6">
        <v>43981</v>
      </c>
      <c r="B2037" t="s">
        <v>14</v>
      </c>
      <c r="C2037">
        <v>2</v>
      </c>
      <c r="D2037" t="s">
        <v>33</v>
      </c>
      <c r="E2037" s="1">
        <v>4573750286</v>
      </c>
      <c r="F2037" s="1">
        <v>7320149366</v>
      </c>
      <c r="G2037">
        <v>1</v>
      </c>
      <c r="H2037">
        <v>0</v>
      </c>
      <c r="I2037">
        <v>1</v>
      </c>
      <c r="J2037">
        <v>-3</v>
      </c>
      <c r="K2037">
        <v>-2</v>
      </c>
      <c r="L2037">
        <v>-2</v>
      </c>
      <c r="M2037">
        <v>-2</v>
      </c>
      <c r="N2037">
        <v>3</v>
      </c>
      <c r="O2037">
        <v>0</v>
      </c>
      <c r="P2037">
        <v>1</v>
      </c>
      <c r="Q2037">
        <v>213</v>
      </c>
      <c r="U2037" t="str">
        <f>VLOOKUP(D2037,Zone,2)</f>
        <v>Nord</v>
      </c>
      <c r="V2037">
        <f>WEEKNUM(A2037)</f>
        <v>22</v>
      </c>
    </row>
    <row r="2038" spans="1:22" x14ac:dyDescent="0.2">
      <c r="A2038" s="6">
        <v>43981</v>
      </c>
      <c r="B2038" t="s">
        <v>14</v>
      </c>
      <c r="C2038">
        <v>5</v>
      </c>
      <c r="D2038" t="s">
        <v>34</v>
      </c>
      <c r="E2038" s="1">
        <v>4543490485</v>
      </c>
      <c r="F2038" s="1">
        <v>1233845213</v>
      </c>
      <c r="G2038">
        <v>-17</v>
      </c>
      <c r="H2038">
        <v>0</v>
      </c>
      <c r="I2038">
        <v>-17</v>
      </c>
      <c r="J2038">
        <v>-220</v>
      </c>
      <c r="K2038">
        <v>-237</v>
      </c>
      <c r="L2038">
        <v>-237</v>
      </c>
      <c r="M2038">
        <v>-237</v>
      </c>
      <c r="N2038">
        <v>239</v>
      </c>
      <c r="O2038">
        <v>10</v>
      </c>
      <c r="P2038">
        <v>12</v>
      </c>
      <c r="Q2038">
        <v>15102</v>
      </c>
      <c r="U2038" t="str">
        <f>VLOOKUP(D2038,Zone,2)</f>
        <v>Nord</v>
      </c>
      <c r="V2038">
        <f>WEEKNUM(A2038)</f>
        <v>22</v>
      </c>
    </row>
    <row r="2039" spans="1:22" x14ac:dyDescent="0.2">
      <c r="A2039" s="6">
        <v>43982</v>
      </c>
      <c r="B2039" t="s">
        <v>14</v>
      </c>
      <c r="C2039">
        <v>13</v>
      </c>
      <c r="D2039" t="s">
        <v>15</v>
      </c>
      <c r="E2039" s="1">
        <v>4235122196</v>
      </c>
      <c r="F2039" s="1">
        <v>1339843823</v>
      </c>
      <c r="G2039">
        <v>-18</v>
      </c>
      <c r="H2039">
        <v>1</v>
      </c>
      <c r="I2039">
        <v>-17</v>
      </c>
      <c r="J2039">
        <v>0</v>
      </c>
      <c r="K2039">
        <v>-17</v>
      </c>
      <c r="L2039">
        <v>-17</v>
      </c>
      <c r="M2039">
        <v>-17</v>
      </c>
      <c r="N2039">
        <v>1</v>
      </c>
      <c r="O2039">
        <v>1</v>
      </c>
      <c r="P2039">
        <v>-15</v>
      </c>
      <c r="Q2039">
        <v>2351</v>
      </c>
      <c r="U2039" t="str">
        <f>VLOOKUP(D2039,Zone,2)</f>
        <v>Centro</v>
      </c>
      <c r="V2039">
        <f>WEEKNUM(A2039)</f>
        <v>23</v>
      </c>
    </row>
    <row r="2040" spans="1:22" x14ac:dyDescent="0.2">
      <c r="A2040" s="6">
        <v>43982</v>
      </c>
      <c r="B2040" t="s">
        <v>14</v>
      </c>
      <c r="C2040">
        <v>17</v>
      </c>
      <c r="D2040" t="s">
        <v>16</v>
      </c>
      <c r="E2040" s="1">
        <v>4063947052</v>
      </c>
      <c r="F2040" s="1">
        <v>1580514834</v>
      </c>
      <c r="G2040">
        <v>-1</v>
      </c>
      <c r="H2040">
        <v>0</v>
      </c>
      <c r="I2040">
        <v>-1</v>
      </c>
      <c r="J2040">
        <v>-1</v>
      </c>
      <c r="K2040">
        <v>-2</v>
      </c>
      <c r="L2040">
        <v>-2</v>
      </c>
      <c r="M2040">
        <v>-2</v>
      </c>
      <c r="N2040">
        <v>2</v>
      </c>
      <c r="O2040">
        <v>0</v>
      </c>
      <c r="P2040">
        <v>0</v>
      </c>
      <c r="Q2040">
        <v>459</v>
      </c>
      <c r="U2040" t="str">
        <f>VLOOKUP(D2040,Zone,2)</f>
        <v>Sud</v>
      </c>
      <c r="V2040">
        <f>WEEKNUM(A2040)</f>
        <v>23</v>
      </c>
    </row>
    <row r="2041" spans="1:22" x14ac:dyDescent="0.2">
      <c r="A2041" s="6">
        <v>43982</v>
      </c>
      <c r="B2041" t="s">
        <v>14</v>
      </c>
      <c r="C2041">
        <v>18</v>
      </c>
      <c r="D2041" t="s">
        <v>17</v>
      </c>
      <c r="E2041" s="1">
        <v>3890597598</v>
      </c>
      <c r="F2041" s="1">
        <v>1659440194</v>
      </c>
      <c r="G2041">
        <v>-1</v>
      </c>
      <c r="H2041">
        <v>0</v>
      </c>
      <c r="I2041">
        <v>-1</v>
      </c>
      <c r="J2041">
        <v>-6</v>
      </c>
      <c r="K2041">
        <v>-7</v>
      </c>
      <c r="L2041">
        <v>-7</v>
      </c>
      <c r="M2041">
        <v>-7</v>
      </c>
      <c r="N2041">
        <v>7</v>
      </c>
      <c r="O2041">
        <v>0</v>
      </c>
      <c r="P2041">
        <v>0</v>
      </c>
      <c r="Q2041">
        <v>940</v>
      </c>
      <c r="U2041" t="str">
        <f>VLOOKUP(D2041,Zone,2)</f>
        <v>Sud</v>
      </c>
      <c r="V2041">
        <f>WEEKNUM(A2041)</f>
        <v>23</v>
      </c>
    </row>
    <row r="2042" spans="1:22" x14ac:dyDescent="0.2">
      <c r="A2042" s="6">
        <v>43982</v>
      </c>
      <c r="B2042" t="s">
        <v>14</v>
      </c>
      <c r="C2042">
        <v>15</v>
      </c>
      <c r="D2042" t="s">
        <v>18</v>
      </c>
      <c r="E2042" s="1">
        <v>4083956555</v>
      </c>
      <c r="F2042" s="1">
        <v>1425084984</v>
      </c>
      <c r="G2042">
        <v>-9</v>
      </c>
      <c r="H2042">
        <v>-2</v>
      </c>
      <c r="I2042">
        <v>-11</v>
      </c>
      <c r="J2042">
        <v>10</v>
      </c>
      <c r="K2042">
        <v>-1</v>
      </c>
      <c r="L2042">
        <v>-1</v>
      </c>
      <c r="M2042">
        <v>-1</v>
      </c>
      <c r="N2042">
        <v>5</v>
      </c>
      <c r="O2042">
        <v>1</v>
      </c>
      <c r="P2042">
        <v>5</v>
      </c>
      <c r="Q2042">
        <v>3510</v>
      </c>
      <c r="U2042" t="str">
        <f>VLOOKUP(D2042,Zone,2)</f>
        <v>Sud</v>
      </c>
      <c r="V2042">
        <f>WEEKNUM(A2042)</f>
        <v>23</v>
      </c>
    </row>
    <row r="2043" spans="1:22" x14ac:dyDescent="0.2">
      <c r="A2043" s="6">
        <v>43982</v>
      </c>
      <c r="B2043" t="s">
        <v>14</v>
      </c>
      <c r="C2043">
        <v>8</v>
      </c>
      <c r="D2043" t="s">
        <v>46</v>
      </c>
      <c r="E2043" s="1">
        <v>4449436681</v>
      </c>
      <c r="F2043" s="1">
        <v>113417208</v>
      </c>
      <c r="G2043">
        <v>-5</v>
      </c>
      <c r="H2043">
        <v>-8</v>
      </c>
      <c r="I2043">
        <v>-13</v>
      </c>
      <c r="J2043">
        <v>-103</v>
      </c>
      <c r="K2043">
        <v>-116</v>
      </c>
      <c r="L2043">
        <v>-116</v>
      </c>
      <c r="M2043">
        <v>-116</v>
      </c>
      <c r="N2043">
        <v>140</v>
      </c>
      <c r="O2043">
        <v>7</v>
      </c>
      <c r="P2043">
        <v>31</v>
      </c>
      <c r="Q2043">
        <v>4109</v>
      </c>
      <c r="U2043" t="str">
        <f>VLOOKUP(D2043,Zone,2)</f>
        <v>Nord</v>
      </c>
      <c r="V2043">
        <f>WEEKNUM(A2043)</f>
        <v>23</v>
      </c>
    </row>
    <row r="2044" spans="1:22" x14ac:dyDescent="0.2">
      <c r="A2044" s="6">
        <v>43982</v>
      </c>
      <c r="B2044" t="s">
        <v>14</v>
      </c>
      <c r="C2044">
        <v>6</v>
      </c>
      <c r="D2044" t="s">
        <v>19</v>
      </c>
      <c r="E2044" s="1">
        <v>456494354</v>
      </c>
      <c r="F2044" s="1">
        <v>1376813649</v>
      </c>
      <c r="G2044">
        <v>-4</v>
      </c>
      <c r="H2044">
        <v>0</v>
      </c>
      <c r="I2044">
        <v>-4</v>
      </c>
      <c r="J2044">
        <v>-23</v>
      </c>
      <c r="K2044">
        <v>-27</v>
      </c>
      <c r="L2044">
        <v>-27</v>
      </c>
      <c r="M2044">
        <v>-27</v>
      </c>
      <c r="N2044">
        <v>29</v>
      </c>
      <c r="O2044">
        <v>0</v>
      </c>
      <c r="P2044">
        <v>2</v>
      </c>
      <c r="Q2044">
        <v>2402</v>
      </c>
      <c r="U2044" t="str">
        <f>VLOOKUP(D2044,Zone,2)</f>
        <v>Nord</v>
      </c>
      <c r="V2044">
        <f>WEEKNUM(A2044)</f>
        <v>23</v>
      </c>
    </row>
    <row r="2045" spans="1:22" x14ac:dyDescent="0.2">
      <c r="A2045" s="6">
        <v>43982</v>
      </c>
      <c r="B2045" t="s">
        <v>14</v>
      </c>
      <c r="C2045">
        <v>12</v>
      </c>
      <c r="D2045" t="s">
        <v>20</v>
      </c>
      <c r="E2045" s="1">
        <v>4189277044</v>
      </c>
      <c r="F2045" s="1">
        <v>1248366722</v>
      </c>
      <c r="G2045">
        <v>-39</v>
      </c>
      <c r="H2045">
        <v>-1</v>
      </c>
      <c r="I2045">
        <v>-40</v>
      </c>
      <c r="J2045">
        <v>-32</v>
      </c>
      <c r="K2045">
        <v>-72</v>
      </c>
      <c r="L2045">
        <v>-72</v>
      </c>
      <c r="M2045">
        <v>-72</v>
      </c>
      <c r="N2045">
        <v>78</v>
      </c>
      <c r="O2045">
        <v>7</v>
      </c>
      <c r="P2045">
        <v>13</v>
      </c>
      <c r="Q2045">
        <v>2086</v>
      </c>
      <c r="U2045" t="str">
        <f>VLOOKUP(D2045,Zone,2)</f>
        <v>Centro</v>
      </c>
      <c r="V2045">
        <f>WEEKNUM(A2045)</f>
        <v>23</v>
      </c>
    </row>
    <row r="2046" spans="1:22" x14ac:dyDescent="0.2">
      <c r="A2046" s="6">
        <v>43982</v>
      </c>
      <c r="B2046" t="s">
        <v>14</v>
      </c>
      <c r="C2046">
        <v>7</v>
      </c>
      <c r="D2046" t="s">
        <v>21</v>
      </c>
      <c r="E2046" s="1">
        <v>4441149315</v>
      </c>
      <c r="F2046" s="1">
        <v>89326992</v>
      </c>
      <c r="G2046">
        <v>9</v>
      </c>
      <c r="H2046">
        <v>-1</v>
      </c>
      <c r="I2046">
        <v>8</v>
      </c>
      <c r="J2046">
        <v>-120</v>
      </c>
      <c r="K2046">
        <v>-112</v>
      </c>
      <c r="L2046">
        <v>-112</v>
      </c>
      <c r="M2046">
        <v>-112</v>
      </c>
      <c r="N2046">
        <v>118</v>
      </c>
      <c r="O2046">
        <v>6</v>
      </c>
      <c r="P2046">
        <v>12</v>
      </c>
      <c r="Q2046">
        <v>1471</v>
      </c>
      <c r="U2046" t="str">
        <f>VLOOKUP(D2046,Zone,2)</f>
        <v>Nord</v>
      </c>
      <c r="V2046">
        <f>WEEKNUM(A2046)</f>
        <v>23</v>
      </c>
    </row>
    <row r="2047" spans="1:22" x14ac:dyDescent="0.2">
      <c r="A2047" s="6">
        <v>43982</v>
      </c>
      <c r="B2047" t="s">
        <v>14</v>
      </c>
      <c r="C2047">
        <v>3</v>
      </c>
      <c r="D2047" t="s">
        <v>22</v>
      </c>
      <c r="E2047" s="1">
        <v>4546679409</v>
      </c>
      <c r="F2047" s="1">
        <v>9190347404</v>
      </c>
      <c r="G2047">
        <v>-176</v>
      </c>
      <c r="H2047">
        <v>-2</v>
      </c>
      <c r="I2047">
        <v>-178</v>
      </c>
      <c r="J2047">
        <v>-635</v>
      </c>
      <c r="K2047">
        <v>-813</v>
      </c>
      <c r="L2047">
        <v>-813</v>
      </c>
      <c r="M2047">
        <v>-813</v>
      </c>
      <c r="N2047">
        <v>990</v>
      </c>
      <c r="O2047">
        <v>33</v>
      </c>
      <c r="P2047">
        <v>210</v>
      </c>
      <c r="Q2047">
        <v>12427</v>
      </c>
      <c r="U2047" t="str">
        <f>VLOOKUP(D2047,Zone,2)</f>
        <v>Nord</v>
      </c>
      <c r="V2047">
        <f>WEEKNUM(A2047)</f>
        <v>23</v>
      </c>
    </row>
    <row r="2048" spans="1:22" x14ac:dyDescent="0.2">
      <c r="A2048" s="6">
        <v>43982</v>
      </c>
      <c r="B2048" t="s">
        <v>14</v>
      </c>
      <c r="C2048">
        <v>11</v>
      </c>
      <c r="D2048" t="s">
        <v>23</v>
      </c>
      <c r="E2048" s="1">
        <v>4361675973</v>
      </c>
      <c r="F2048" s="1">
        <v>135188753</v>
      </c>
      <c r="G2048">
        <v>-4</v>
      </c>
      <c r="H2048">
        <v>0</v>
      </c>
      <c r="I2048">
        <v>-4</v>
      </c>
      <c r="J2048">
        <v>-5</v>
      </c>
      <c r="K2048">
        <v>-9</v>
      </c>
      <c r="L2048">
        <v>-9</v>
      </c>
      <c r="M2048">
        <v>-9</v>
      </c>
      <c r="N2048">
        <v>12</v>
      </c>
      <c r="O2048">
        <v>0</v>
      </c>
      <c r="P2048">
        <v>3</v>
      </c>
      <c r="Q2048">
        <v>1150</v>
      </c>
      <c r="U2048" t="str">
        <f>VLOOKUP(D2048,Zone,2)</f>
        <v>Centro</v>
      </c>
      <c r="V2048">
        <f>WEEKNUM(A2048)</f>
        <v>23</v>
      </c>
    </row>
    <row r="2049" spans="1:22" x14ac:dyDescent="0.2">
      <c r="A2049" s="6">
        <v>43982</v>
      </c>
      <c r="B2049" t="s">
        <v>14</v>
      </c>
      <c r="C2049">
        <v>14</v>
      </c>
      <c r="D2049" t="s">
        <v>24</v>
      </c>
      <c r="E2049" s="1">
        <v>4155774754</v>
      </c>
      <c r="F2049" s="1">
        <v>1465916051</v>
      </c>
      <c r="G2049">
        <v>-1</v>
      </c>
      <c r="H2049">
        <v>0</v>
      </c>
      <c r="I2049">
        <v>-1</v>
      </c>
      <c r="J2049">
        <v>-10</v>
      </c>
      <c r="K2049">
        <v>-11</v>
      </c>
      <c r="L2049">
        <v>-11</v>
      </c>
      <c r="M2049">
        <v>-11</v>
      </c>
      <c r="N2049">
        <v>11</v>
      </c>
      <c r="O2049">
        <v>0</v>
      </c>
      <c r="P2049">
        <v>0</v>
      </c>
      <c r="Q2049">
        <v>260</v>
      </c>
      <c r="U2049" t="str">
        <f>VLOOKUP(D2049,Zone,2)</f>
        <v>Sud</v>
      </c>
      <c r="V2049">
        <f>WEEKNUM(A2049)</f>
        <v>23</v>
      </c>
    </row>
    <row r="2050" spans="1:22" x14ac:dyDescent="0.2">
      <c r="A2050" s="6">
        <v>43982</v>
      </c>
      <c r="B2050" t="s">
        <v>14</v>
      </c>
      <c r="C2050">
        <v>21</v>
      </c>
      <c r="D2050" t="s">
        <v>25</v>
      </c>
      <c r="E2050" s="1">
        <v>4649933453</v>
      </c>
      <c r="F2050" s="1">
        <v>1135662422</v>
      </c>
      <c r="G2050">
        <v>0</v>
      </c>
      <c r="H2050">
        <v>0</v>
      </c>
      <c r="I2050">
        <v>0</v>
      </c>
      <c r="J2050">
        <v>-10</v>
      </c>
      <c r="K2050">
        <v>-10</v>
      </c>
      <c r="L2050">
        <v>-10</v>
      </c>
      <c r="M2050">
        <v>-10</v>
      </c>
      <c r="N2050">
        <v>11</v>
      </c>
      <c r="O2050">
        <v>0</v>
      </c>
      <c r="P2050">
        <v>1</v>
      </c>
      <c r="Q2050">
        <v>842</v>
      </c>
      <c r="U2050" t="str">
        <f>VLOOKUP(D2050,Zone,2)</f>
        <v>Nord</v>
      </c>
      <c r="V2050">
        <f>WEEKNUM(A2050)</f>
        <v>23</v>
      </c>
    </row>
    <row r="2051" spans="1:22" x14ac:dyDescent="0.2">
      <c r="A2051" s="6">
        <v>43982</v>
      </c>
      <c r="B2051" t="s">
        <v>14</v>
      </c>
      <c r="C2051">
        <v>22</v>
      </c>
      <c r="D2051" t="s">
        <v>26</v>
      </c>
      <c r="E2051" s="1">
        <v>4606893511</v>
      </c>
      <c r="F2051" s="1">
        <v>1112123097</v>
      </c>
      <c r="G2051">
        <v>0</v>
      </c>
      <c r="H2051">
        <v>0</v>
      </c>
      <c r="I2051">
        <v>0</v>
      </c>
      <c r="J2051">
        <v>-62</v>
      </c>
      <c r="K2051">
        <v>-62</v>
      </c>
      <c r="L2051">
        <v>-62</v>
      </c>
      <c r="M2051">
        <v>-62</v>
      </c>
      <c r="N2051">
        <v>63</v>
      </c>
      <c r="O2051">
        <v>0</v>
      </c>
      <c r="P2051">
        <v>1</v>
      </c>
      <c r="Q2051">
        <v>1993</v>
      </c>
      <c r="U2051" t="str">
        <f>VLOOKUP(D2051,Zone,2)</f>
        <v>Nord</v>
      </c>
      <c r="V2051">
        <f>WEEKNUM(A2051)</f>
        <v>23</v>
      </c>
    </row>
    <row r="2052" spans="1:22" x14ac:dyDescent="0.2">
      <c r="A2052" s="6">
        <v>43982</v>
      </c>
      <c r="B2052" t="s">
        <v>14</v>
      </c>
      <c r="C2052">
        <v>1</v>
      </c>
      <c r="D2052" t="s">
        <v>27</v>
      </c>
      <c r="E2052" s="1">
        <v>450732745</v>
      </c>
      <c r="F2052" s="1">
        <v>7680687483</v>
      </c>
      <c r="G2052">
        <v>-15</v>
      </c>
      <c r="H2052">
        <v>-2</v>
      </c>
      <c r="I2052">
        <v>-17</v>
      </c>
      <c r="J2052">
        <v>-112</v>
      </c>
      <c r="K2052">
        <v>-129</v>
      </c>
      <c r="L2052">
        <v>-129</v>
      </c>
      <c r="M2052">
        <v>-129</v>
      </c>
      <c r="N2052">
        <v>174</v>
      </c>
      <c r="O2052">
        <v>9</v>
      </c>
      <c r="P2052">
        <v>54</v>
      </c>
      <c r="Q2052">
        <v>3305</v>
      </c>
      <c r="U2052" t="str">
        <f>VLOOKUP(D2052,Zone,2)</f>
        <v>Nord</v>
      </c>
      <c r="V2052">
        <f>WEEKNUM(A2052)</f>
        <v>23</v>
      </c>
    </row>
    <row r="2053" spans="1:22" x14ac:dyDescent="0.2">
      <c r="A2053" s="6">
        <v>43982</v>
      </c>
      <c r="B2053" t="s">
        <v>14</v>
      </c>
      <c r="C2053">
        <v>16</v>
      </c>
      <c r="D2053" t="s">
        <v>28</v>
      </c>
      <c r="E2053" s="1">
        <v>4112559576</v>
      </c>
      <c r="F2053" s="1">
        <v>1686736689</v>
      </c>
      <c r="G2053">
        <v>-7</v>
      </c>
      <c r="H2053">
        <v>-1</v>
      </c>
      <c r="I2053">
        <v>-8</v>
      </c>
      <c r="J2053">
        <v>-37</v>
      </c>
      <c r="K2053">
        <v>-45</v>
      </c>
      <c r="L2053">
        <v>-45</v>
      </c>
      <c r="M2053">
        <v>-45</v>
      </c>
      <c r="N2053">
        <v>45</v>
      </c>
      <c r="O2053">
        <v>4</v>
      </c>
      <c r="P2053">
        <v>4</v>
      </c>
      <c r="Q2053">
        <v>1887</v>
      </c>
      <c r="U2053" t="str">
        <f>VLOOKUP(D2053,Zone,2)</f>
        <v>Sud</v>
      </c>
      <c r="V2053">
        <f>WEEKNUM(A2053)</f>
        <v>23</v>
      </c>
    </row>
    <row r="2054" spans="1:22" x14ac:dyDescent="0.2">
      <c r="A2054" s="6">
        <v>43982</v>
      </c>
      <c r="B2054" t="s">
        <v>14</v>
      </c>
      <c r="C2054">
        <v>20</v>
      </c>
      <c r="D2054" t="s">
        <v>29</v>
      </c>
      <c r="E2054" s="1">
        <v>3921531192</v>
      </c>
      <c r="F2054" s="1">
        <v>9110616306</v>
      </c>
      <c r="G2054">
        <v>-1</v>
      </c>
      <c r="H2054">
        <v>0</v>
      </c>
      <c r="I2054">
        <v>-1</v>
      </c>
      <c r="J2054">
        <v>0</v>
      </c>
      <c r="K2054">
        <v>-1</v>
      </c>
      <c r="L2054">
        <v>-1</v>
      </c>
      <c r="M2054">
        <v>-1</v>
      </c>
      <c r="N2054">
        <v>1</v>
      </c>
      <c r="O2054">
        <v>0</v>
      </c>
      <c r="P2054">
        <v>0</v>
      </c>
      <c r="Q2054">
        <v>716</v>
      </c>
      <c r="U2054" t="str">
        <f>VLOOKUP(D2054,Zone,2)</f>
        <v>Sud</v>
      </c>
      <c r="V2054">
        <f>WEEKNUM(A2054)</f>
        <v>23</v>
      </c>
    </row>
    <row r="2055" spans="1:22" x14ac:dyDescent="0.2">
      <c r="A2055" s="6">
        <v>43982</v>
      </c>
      <c r="B2055" t="s">
        <v>14</v>
      </c>
      <c r="C2055">
        <v>19</v>
      </c>
      <c r="D2055" t="s">
        <v>30</v>
      </c>
      <c r="E2055" s="1">
        <v>3811569725</v>
      </c>
      <c r="F2055" s="1">
        <v>133623567</v>
      </c>
      <c r="G2055">
        <v>-2</v>
      </c>
      <c r="H2055">
        <v>0</v>
      </c>
      <c r="I2055">
        <v>-2</v>
      </c>
      <c r="J2055">
        <v>-11</v>
      </c>
      <c r="K2055">
        <v>-13</v>
      </c>
      <c r="L2055">
        <v>-13</v>
      </c>
      <c r="M2055">
        <v>-13</v>
      </c>
      <c r="N2055">
        <v>13</v>
      </c>
      <c r="O2055">
        <v>1</v>
      </c>
      <c r="P2055">
        <v>1</v>
      </c>
      <c r="Q2055">
        <v>1183</v>
      </c>
      <c r="U2055" t="str">
        <f>VLOOKUP(D2055,Zone,2)</f>
        <v>Sud</v>
      </c>
      <c r="V2055">
        <f>WEEKNUM(A2055)</f>
        <v>23</v>
      </c>
    </row>
    <row r="2056" spans="1:22" x14ac:dyDescent="0.2">
      <c r="A2056" s="6">
        <v>43982</v>
      </c>
      <c r="B2056" t="s">
        <v>14</v>
      </c>
      <c r="C2056">
        <v>9</v>
      </c>
      <c r="D2056" t="s">
        <v>31</v>
      </c>
      <c r="E2056" s="1">
        <v>4376923077</v>
      </c>
      <c r="F2056" s="1">
        <v>1125588885</v>
      </c>
      <c r="G2056">
        <v>-9</v>
      </c>
      <c r="H2056">
        <v>1</v>
      </c>
      <c r="I2056">
        <v>-8</v>
      </c>
      <c r="J2056">
        <v>-47</v>
      </c>
      <c r="K2056">
        <v>-55</v>
      </c>
      <c r="L2056">
        <v>-55</v>
      </c>
      <c r="M2056">
        <v>-55</v>
      </c>
      <c r="N2056">
        <v>55</v>
      </c>
      <c r="O2056">
        <v>4</v>
      </c>
      <c r="P2056">
        <v>4</v>
      </c>
      <c r="Q2056">
        <v>2649</v>
      </c>
      <c r="U2056" t="str">
        <f>VLOOKUP(D2056,Zone,2)</f>
        <v>Centro</v>
      </c>
      <c r="V2056">
        <f>WEEKNUM(A2056)</f>
        <v>23</v>
      </c>
    </row>
    <row r="2057" spans="1:22" x14ac:dyDescent="0.2">
      <c r="A2057" s="6">
        <v>43982</v>
      </c>
      <c r="B2057" t="s">
        <v>14</v>
      </c>
      <c r="C2057">
        <v>10</v>
      </c>
      <c r="D2057" t="s">
        <v>32</v>
      </c>
      <c r="E2057" s="1">
        <v>4310675841</v>
      </c>
      <c r="F2057" s="1">
        <v>1238824698</v>
      </c>
      <c r="G2057">
        <v>-1</v>
      </c>
      <c r="H2057">
        <v>1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530</v>
      </c>
      <c r="U2057" t="str">
        <f>VLOOKUP(D2057,Zone,2)</f>
        <v>Centro</v>
      </c>
      <c r="V2057">
        <f>WEEKNUM(A2057)</f>
        <v>23</v>
      </c>
    </row>
    <row r="2058" spans="1:22" x14ac:dyDescent="0.2">
      <c r="A2058" s="6">
        <v>43982</v>
      </c>
      <c r="B2058" t="s">
        <v>14</v>
      </c>
      <c r="C2058">
        <v>2</v>
      </c>
      <c r="D2058" t="s">
        <v>33</v>
      </c>
      <c r="E2058" s="1">
        <v>4573750286</v>
      </c>
      <c r="F2058" s="1">
        <v>7320149366</v>
      </c>
      <c r="G2058">
        <v>-1</v>
      </c>
      <c r="H2058">
        <v>0</v>
      </c>
      <c r="I2058">
        <v>-1</v>
      </c>
      <c r="J2058">
        <v>-1</v>
      </c>
      <c r="K2058">
        <v>-2</v>
      </c>
      <c r="L2058">
        <v>-2</v>
      </c>
      <c r="M2058">
        <v>-2</v>
      </c>
      <c r="N2058">
        <v>3</v>
      </c>
      <c r="O2058">
        <v>0</v>
      </c>
      <c r="P2058">
        <v>1</v>
      </c>
      <c r="Q2058">
        <v>231</v>
      </c>
      <c r="U2058" t="str">
        <f>VLOOKUP(D2058,Zone,2)</f>
        <v>Nord</v>
      </c>
      <c r="V2058">
        <f>WEEKNUM(A2058)</f>
        <v>23</v>
      </c>
    </row>
    <row r="2059" spans="1:22" x14ac:dyDescent="0.2">
      <c r="A2059" s="6">
        <v>43982</v>
      </c>
      <c r="B2059" t="s">
        <v>14</v>
      </c>
      <c r="C2059">
        <v>5</v>
      </c>
      <c r="D2059" t="s">
        <v>34</v>
      </c>
      <c r="E2059" s="1">
        <v>4543490485</v>
      </c>
      <c r="F2059" s="1">
        <v>1233845213</v>
      </c>
      <c r="G2059">
        <v>-8</v>
      </c>
      <c r="H2059">
        <v>-1</v>
      </c>
      <c r="I2059">
        <v>-9</v>
      </c>
      <c r="J2059">
        <v>-103</v>
      </c>
      <c r="K2059">
        <v>-112</v>
      </c>
      <c r="L2059">
        <v>-112</v>
      </c>
      <c r="M2059">
        <v>-112</v>
      </c>
      <c r="N2059">
        <v>116</v>
      </c>
      <c r="O2059">
        <v>2</v>
      </c>
      <c r="P2059">
        <v>6</v>
      </c>
      <c r="Q2059">
        <v>9617</v>
      </c>
      <c r="U2059" t="str">
        <f>VLOOKUP(D2059,Zone,2)</f>
        <v>Nord</v>
      </c>
      <c r="V2059">
        <f>WEEKNUM(A2059)</f>
        <v>23</v>
      </c>
    </row>
    <row r="2060" spans="1:22" x14ac:dyDescent="0.2">
      <c r="A2060" s="6">
        <v>43983</v>
      </c>
      <c r="B2060" t="s">
        <v>14</v>
      </c>
      <c r="C2060">
        <v>13</v>
      </c>
      <c r="D2060" t="s">
        <v>15</v>
      </c>
      <c r="E2060" s="1">
        <v>4235122196</v>
      </c>
      <c r="F2060" s="1">
        <v>1339843823</v>
      </c>
      <c r="G2060">
        <v>9</v>
      </c>
      <c r="H2060">
        <v>2</v>
      </c>
      <c r="I2060">
        <v>11</v>
      </c>
      <c r="J2060">
        <v>-20</v>
      </c>
      <c r="K2060">
        <v>-9</v>
      </c>
      <c r="L2060">
        <v>-9</v>
      </c>
      <c r="M2060">
        <v>-9</v>
      </c>
      <c r="N2060">
        <v>29</v>
      </c>
      <c r="O2060">
        <v>3</v>
      </c>
      <c r="P2060">
        <v>23</v>
      </c>
      <c r="Q2060">
        <v>1272</v>
      </c>
      <c r="U2060" t="str">
        <f>VLOOKUP(D2060,Zone,2)</f>
        <v>Centro</v>
      </c>
      <c r="V2060">
        <f>WEEKNUM(A2060)</f>
        <v>23</v>
      </c>
    </row>
    <row r="2061" spans="1:22" x14ac:dyDescent="0.2">
      <c r="A2061" s="6">
        <v>43983</v>
      </c>
      <c r="B2061" t="s">
        <v>14</v>
      </c>
      <c r="C2061">
        <v>17</v>
      </c>
      <c r="D2061" t="s">
        <v>16</v>
      </c>
      <c r="E2061" s="1">
        <v>4063947052</v>
      </c>
      <c r="F2061" s="1">
        <v>1580514834</v>
      </c>
      <c r="G2061">
        <v>0</v>
      </c>
      <c r="H2061">
        <v>0</v>
      </c>
      <c r="I2061">
        <v>0</v>
      </c>
      <c r="J2061">
        <v>-1</v>
      </c>
      <c r="K2061">
        <v>-1</v>
      </c>
      <c r="L2061">
        <v>-1</v>
      </c>
      <c r="M2061">
        <v>-1</v>
      </c>
      <c r="N2061">
        <v>1</v>
      </c>
      <c r="O2061">
        <v>0</v>
      </c>
      <c r="P2061">
        <v>0</v>
      </c>
      <c r="Q2061">
        <v>76</v>
      </c>
      <c r="U2061" t="str">
        <f>VLOOKUP(D2061,Zone,2)</f>
        <v>Sud</v>
      </c>
      <c r="V2061">
        <f>WEEKNUM(A2061)</f>
        <v>23</v>
      </c>
    </row>
    <row r="2062" spans="1:22" x14ac:dyDescent="0.2">
      <c r="A2062" s="6">
        <v>43983</v>
      </c>
      <c r="B2062" t="s">
        <v>14</v>
      </c>
      <c r="C2062">
        <v>18</v>
      </c>
      <c r="D2062" t="s">
        <v>17</v>
      </c>
      <c r="E2062" s="1">
        <v>3890597598</v>
      </c>
      <c r="F2062" s="1">
        <v>1659440194</v>
      </c>
      <c r="G2062">
        <v>-2</v>
      </c>
      <c r="H2062">
        <v>0</v>
      </c>
      <c r="I2062">
        <v>-2</v>
      </c>
      <c r="J2062">
        <v>-7</v>
      </c>
      <c r="K2062">
        <v>-9</v>
      </c>
      <c r="L2062">
        <v>-9</v>
      </c>
      <c r="M2062">
        <v>-9</v>
      </c>
      <c r="N2062">
        <v>9</v>
      </c>
      <c r="O2062">
        <v>0</v>
      </c>
      <c r="P2062">
        <v>0</v>
      </c>
      <c r="Q2062">
        <v>618</v>
      </c>
      <c r="U2062" t="str">
        <f>VLOOKUP(D2062,Zone,2)</f>
        <v>Sud</v>
      </c>
      <c r="V2062">
        <f>WEEKNUM(A2062)</f>
        <v>23</v>
      </c>
    </row>
    <row r="2063" spans="1:22" x14ac:dyDescent="0.2">
      <c r="A2063" s="6">
        <v>43983</v>
      </c>
      <c r="B2063" t="s">
        <v>14</v>
      </c>
      <c r="C2063">
        <v>15</v>
      </c>
      <c r="D2063" t="s">
        <v>18</v>
      </c>
      <c r="E2063" s="1">
        <v>4083956555</v>
      </c>
      <c r="F2063" s="1">
        <v>1425084984</v>
      </c>
      <c r="G2063">
        <v>-3</v>
      </c>
      <c r="H2063">
        <v>1</v>
      </c>
      <c r="I2063">
        <v>-2</v>
      </c>
      <c r="J2063">
        <v>-39</v>
      </c>
      <c r="K2063">
        <v>-41</v>
      </c>
      <c r="L2063">
        <v>-41</v>
      </c>
      <c r="M2063">
        <v>-41</v>
      </c>
      <c r="N2063">
        <v>44</v>
      </c>
      <c r="O2063">
        <v>1</v>
      </c>
      <c r="P2063">
        <v>4</v>
      </c>
      <c r="Q2063">
        <v>2315</v>
      </c>
      <c r="U2063" t="str">
        <f>VLOOKUP(D2063,Zone,2)</f>
        <v>Sud</v>
      </c>
      <c r="V2063">
        <f>WEEKNUM(A2063)</f>
        <v>23</v>
      </c>
    </row>
    <row r="2064" spans="1:22" x14ac:dyDescent="0.2">
      <c r="A2064" s="6">
        <v>43983</v>
      </c>
      <c r="B2064" t="s">
        <v>14</v>
      </c>
      <c r="C2064">
        <v>8</v>
      </c>
      <c r="D2064" t="s">
        <v>46</v>
      </c>
      <c r="E2064" s="1">
        <v>4449436681</v>
      </c>
      <c r="F2064" s="1">
        <v>113417208</v>
      </c>
      <c r="G2064">
        <v>-10</v>
      </c>
      <c r="H2064">
        <v>-3</v>
      </c>
      <c r="I2064">
        <v>-13</v>
      </c>
      <c r="J2064">
        <v>-82</v>
      </c>
      <c r="K2064">
        <v>-95</v>
      </c>
      <c r="L2064">
        <v>-95</v>
      </c>
      <c r="M2064">
        <v>-95</v>
      </c>
      <c r="N2064">
        <v>104</v>
      </c>
      <c r="O2064">
        <v>10</v>
      </c>
      <c r="P2064">
        <v>19</v>
      </c>
      <c r="Q2064">
        <v>3876</v>
      </c>
      <c r="U2064" t="str">
        <f>VLOOKUP(D2064,Zone,2)</f>
        <v>Nord</v>
      </c>
      <c r="V2064">
        <f>WEEKNUM(A2064)</f>
        <v>23</v>
      </c>
    </row>
    <row r="2065" spans="1:22" x14ac:dyDescent="0.2">
      <c r="A2065" s="6">
        <v>43983</v>
      </c>
      <c r="B2065" t="s">
        <v>14</v>
      </c>
      <c r="C2065">
        <v>6</v>
      </c>
      <c r="D2065" t="s">
        <v>19</v>
      </c>
      <c r="E2065" s="1">
        <v>456494354</v>
      </c>
      <c r="F2065" s="1">
        <v>1376813649</v>
      </c>
      <c r="G2065">
        <v>-1</v>
      </c>
      <c r="H2065">
        <v>1</v>
      </c>
      <c r="I2065">
        <v>0</v>
      </c>
      <c r="J2065">
        <v>-12</v>
      </c>
      <c r="K2065">
        <v>-12</v>
      </c>
      <c r="L2065">
        <v>-12</v>
      </c>
      <c r="M2065">
        <v>-12</v>
      </c>
      <c r="N2065">
        <v>11</v>
      </c>
      <c r="O2065">
        <v>2</v>
      </c>
      <c r="P2065">
        <v>1</v>
      </c>
      <c r="Q2065">
        <v>1053</v>
      </c>
      <c r="U2065" t="str">
        <f>VLOOKUP(D2065,Zone,2)</f>
        <v>Nord</v>
      </c>
      <c r="V2065">
        <f>WEEKNUM(A2065)</f>
        <v>23</v>
      </c>
    </row>
    <row r="2066" spans="1:22" x14ac:dyDescent="0.2">
      <c r="A2066" s="6">
        <v>43983</v>
      </c>
      <c r="B2066" t="s">
        <v>14</v>
      </c>
      <c r="C2066">
        <v>12</v>
      </c>
      <c r="D2066" t="s">
        <v>20</v>
      </c>
      <c r="E2066" s="1">
        <v>4189277044</v>
      </c>
      <c r="F2066" s="1">
        <v>1248366722</v>
      </c>
      <c r="G2066">
        <v>-136</v>
      </c>
      <c r="H2066">
        <v>-1</v>
      </c>
      <c r="I2066">
        <v>-137</v>
      </c>
      <c r="J2066">
        <v>48</v>
      </c>
      <c r="K2066">
        <v>-89</v>
      </c>
      <c r="L2066">
        <v>-89</v>
      </c>
      <c r="M2066">
        <v>-89</v>
      </c>
      <c r="N2066">
        <v>95</v>
      </c>
      <c r="O2066">
        <v>4</v>
      </c>
      <c r="P2066">
        <v>10</v>
      </c>
      <c r="Q2066">
        <v>2089</v>
      </c>
      <c r="U2066" t="str">
        <f>VLOOKUP(D2066,Zone,2)</f>
        <v>Centro</v>
      </c>
      <c r="V2066">
        <f>WEEKNUM(A2066)</f>
        <v>23</v>
      </c>
    </row>
    <row r="2067" spans="1:22" x14ac:dyDescent="0.2">
      <c r="A2067" s="6">
        <v>43983</v>
      </c>
      <c r="B2067" t="s">
        <v>14</v>
      </c>
      <c r="C2067">
        <v>7</v>
      </c>
      <c r="D2067" t="s">
        <v>21</v>
      </c>
      <c r="E2067" s="1">
        <v>4441149315</v>
      </c>
      <c r="F2067" s="1">
        <v>89326992</v>
      </c>
      <c r="G2067">
        <v>-4</v>
      </c>
      <c r="H2067">
        <v>-1</v>
      </c>
      <c r="I2067">
        <v>-5</v>
      </c>
      <c r="J2067">
        <v>-53</v>
      </c>
      <c r="K2067">
        <v>-58</v>
      </c>
      <c r="L2067">
        <v>-58</v>
      </c>
      <c r="M2067">
        <v>-58</v>
      </c>
      <c r="N2067">
        <v>112</v>
      </c>
      <c r="O2067">
        <v>2</v>
      </c>
      <c r="P2067">
        <v>56</v>
      </c>
      <c r="Q2067">
        <v>1424</v>
      </c>
      <c r="U2067" t="str">
        <f>VLOOKUP(D2067,Zone,2)</f>
        <v>Nord</v>
      </c>
      <c r="V2067">
        <f>WEEKNUM(A2067)</f>
        <v>23</v>
      </c>
    </row>
    <row r="2068" spans="1:22" x14ac:dyDescent="0.2">
      <c r="A2068" s="6">
        <v>43983</v>
      </c>
      <c r="B2068" t="s">
        <v>14</v>
      </c>
      <c r="C2068">
        <v>3</v>
      </c>
      <c r="D2068" t="s">
        <v>22</v>
      </c>
      <c r="E2068" s="1">
        <v>4546679409</v>
      </c>
      <c r="F2068" s="1">
        <v>9190347404</v>
      </c>
      <c r="G2068">
        <v>-46</v>
      </c>
      <c r="H2068">
        <v>-3</v>
      </c>
      <c r="I2068">
        <v>-49</v>
      </c>
      <c r="J2068">
        <v>-86</v>
      </c>
      <c r="K2068">
        <v>-135</v>
      </c>
      <c r="L2068">
        <v>-135</v>
      </c>
      <c r="M2068">
        <v>-135</v>
      </c>
      <c r="N2068">
        <v>166</v>
      </c>
      <c r="O2068">
        <v>19</v>
      </c>
      <c r="P2068">
        <v>50</v>
      </c>
      <c r="Q2068">
        <v>3572</v>
      </c>
      <c r="U2068" t="str">
        <f>VLOOKUP(D2068,Zone,2)</f>
        <v>Nord</v>
      </c>
      <c r="V2068">
        <f>WEEKNUM(A2068)</f>
        <v>23</v>
      </c>
    </row>
    <row r="2069" spans="1:22" x14ac:dyDescent="0.2">
      <c r="A2069" s="6">
        <v>43983</v>
      </c>
      <c r="B2069" t="s">
        <v>14</v>
      </c>
      <c r="C2069">
        <v>11</v>
      </c>
      <c r="D2069" t="s">
        <v>23</v>
      </c>
      <c r="E2069" s="1">
        <v>4361675973</v>
      </c>
      <c r="F2069" s="1">
        <v>135188753</v>
      </c>
      <c r="G2069">
        <v>1</v>
      </c>
      <c r="H2069">
        <v>0</v>
      </c>
      <c r="I2069">
        <v>1</v>
      </c>
      <c r="J2069">
        <v>-12</v>
      </c>
      <c r="K2069">
        <v>-11</v>
      </c>
      <c r="L2069">
        <v>-11</v>
      </c>
      <c r="M2069">
        <v>-11</v>
      </c>
      <c r="N2069">
        <v>11</v>
      </c>
      <c r="O2069">
        <v>0</v>
      </c>
      <c r="P2069">
        <v>0</v>
      </c>
      <c r="Q2069">
        <v>360</v>
      </c>
      <c r="U2069" t="str">
        <f>VLOOKUP(D2069,Zone,2)</f>
        <v>Centro</v>
      </c>
      <c r="V2069">
        <f>WEEKNUM(A2069)</f>
        <v>23</v>
      </c>
    </row>
    <row r="2070" spans="1:22" x14ac:dyDescent="0.2">
      <c r="A2070" s="6">
        <v>43983</v>
      </c>
      <c r="B2070" t="s">
        <v>14</v>
      </c>
      <c r="C2070">
        <v>14</v>
      </c>
      <c r="D2070" t="s">
        <v>24</v>
      </c>
      <c r="E2070" s="1">
        <v>4155774754</v>
      </c>
      <c r="F2070" s="1">
        <v>1465916051</v>
      </c>
      <c r="G2070">
        <v>0</v>
      </c>
      <c r="H2070">
        <v>0</v>
      </c>
      <c r="I2070">
        <v>0</v>
      </c>
      <c r="J2070">
        <v>-10</v>
      </c>
      <c r="K2070">
        <v>-10</v>
      </c>
      <c r="L2070">
        <v>-10</v>
      </c>
      <c r="M2070">
        <v>-10</v>
      </c>
      <c r="N2070">
        <v>10</v>
      </c>
      <c r="O2070">
        <v>0</v>
      </c>
      <c r="P2070">
        <v>0</v>
      </c>
      <c r="Q2070">
        <v>188</v>
      </c>
      <c r="U2070" t="str">
        <f>VLOOKUP(D2070,Zone,2)</f>
        <v>Sud</v>
      </c>
      <c r="V2070">
        <f>WEEKNUM(A2070)</f>
        <v>23</v>
      </c>
    </row>
    <row r="2071" spans="1:22" x14ac:dyDescent="0.2">
      <c r="A2071" s="6">
        <v>43983</v>
      </c>
      <c r="B2071" t="s">
        <v>14</v>
      </c>
      <c r="C2071">
        <v>21</v>
      </c>
      <c r="D2071" t="s">
        <v>25</v>
      </c>
      <c r="E2071" s="1">
        <v>4649933453</v>
      </c>
      <c r="F2071" s="1">
        <v>1135662422</v>
      </c>
      <c r="G2071">
        <v>0</v>
      </c>
      <c r="H2071">
        <v>0</v>
      </c>
      <c r="I2071">
        <v>0</v>
      </c>
      <c r="J2071">
        <v>-4</v>
      </c>
      <c r="K2071">
        <v>-4</v>
      </c>
      <c r="L2071">
        <v>-4</v>
      </c>
      <c r="M2071">
        <v>-4</v>
      </c>
      <c r="N2071">
        <v>5</v>
      </c>
      <c r="O2071">
        <v>0</v>
      </c>
      <c r="P2071">
        <v>1</v>
      </c>
      <c r="Q2071">
        <v>874</v>
      </c>
      <c r="U2071" t="str">
        <f>VLOOKUP(D2071,Zone,2)</f>
        <v>Nord</v>
      </c>
      <c r="V2071">
        <f>WEEKNUM(A2071)</f>
        <v>23</v>
      </c>
    </row>
    <row r="2072" spans="1:22" x14ac:dyDescent="0.2">
      <c r="A2072" s="6">
        <v>43983</v>
      </c>
      <c r="B2072" t="s">
        <v>14</v>
      </c>
      <c r="C2072">
        <v>22</v>
      </c>
      <c r="D2072" t="s">
        <v>26</v>
      </c>
      <c r="E2072" s="1">
        <v>4606893511</v>
      </c>
      <c r="F2072" s="1">
        <v>1112123097</v>
      </c>
      <c r="G2072">
        <v>1</v>
      </c>
      <c r="H2072">
        <v>0</v>
      </c>
      <c r="I2072">
        <v>1</v>
      </c>
      <c r="J2072">
        <v>-12</v>
      </c>
      <c r="K2072">
        <v>-11</v>
      </c>
      <c r="L2072">
        <v>-11</v>
      </c>
      <c r="M2072">
        <v>-11</v>
      </c>
      <c r="N2072">
        <v>13</v>
      </c>
      <c r="O2072">
        <v>0</v>
      </c>
      <c r="P2072">
        <v>2</v>
      </c>
      <c r="Q2072">
        <v>677</v>
      </c>
      <c r="U2072" t="str">
        <f>VLOOKUP(D2072,Zone,2)</f>
        <v>Nord</v>
      </c>
      <c r="V2072">
        <f>WEEKNUM(A2072)</f>
        <v>23</v>
      </c>
    </row>
    <row r="2073" spans="1:22" x14ac:dyDescent="0.2">
      <c r="A2073" s="6">
        <v>43983</v>
      </c>
      <c r="B2073" t="s">
        <v>14</v>
      </c>
      <c r="C2073">
        <v>1</v>
      </c>
      <c r="D2073" t="s">
        <v>27</v>
      </c>
      <c r="E2073" s="1">
        <v>450732745</v>
      </c>
      <c r="F2073" s="1">
        <v>7680687483</v>
      </c>
      <c r="G2073">
        <v>-69</v>
      </c>
      <c r="H2073">
        <v>-4</v>
      </c>
      <c r="I2073">
        <v>-73</v>
      </c>
      <c r="J2073">
        <v>-26</v>
      </c>
      <c r="K2073">
        <v>-99</v>
      </c>
      <c r="L2073">
        <v>-99</v>
      </c>
      <c r="M2073">
        <v>-99</v>
      </c>
      <c r="N2073">
        <v>111</v>
      </c>
      <c r="O2073">
        <v>9</v>
      </c>
      <c r="P2073">
        <v>21</v>
      </c>
      <c r="Q2073">
        <v>2343</v>
      </c>
      <c r="U2073" t="str">
        <f>VLOOKUP(D2073,Zone,2)</f>
        <v>Nord</v>
      </c>
      <c r="V2073">
        <f>WEEKNUM(A2073)</f>
        <v>23</v>
      </c>
    </row>
    <row r="2074" spans="1:22" x14ac:dyDescent="0.2">
      <c r="A2074" s="6">
        <v>43983</v>
      </c>
      <c r="B2074" t="s">
        <v>14</v>
      </c>
      <c r="C2074">
        <v>16</v>
      </c>
      <c r="D2074" t="s">
        <v>28</v>
      </c>
      <c r="E2074" s="1">
        <v>4112559576</v>
      </c>
      <c r="F2074" s="1">
        <v>1686736689</v>
      </c>
      <c r="G2074">
        <v>-3</v>
      </c>
      <c r="H2074">
        <v>0</v>
      </c>
      <c r="I2074">
        <v>-3</v>
      </c>
      <c r="J2074">
        <v>-19</v>
      </c>
      <c r="K2074">
        <v>-22</v>
      </c>
      <c r="L2074">
        <v>-22</v>
      </c>
      <c r="M2074">
        <v>-22</v>
      </c>
      <c r="N2074">
        <v>24</v>
      </c>
      <c r="O2074">
        <v>2</v>
      </c>
      <c r="P2074">
        <v>4</v>
      </c>
      <c r="Q2074">
        <v>998</v>
      </c>
      <c r="U2074" t="str">
        <f>VLOOKUP(D2074,Zone,2)</f>
        <v>Sud</v>
      </c>
      <c r="V2074">
        <f>WEEKNUM(A2074)</f>
        <v>23</v>
      </c>
    </row>
    <row r="2075" spans="1:22" x14ac:dyDescent="0.2">
      <c r="A2075" s="6">
        <v>43983</v>
      </c>
      <c r="B2075" t="s">
        <v>14</v>
      </c>
      <c r="C2075">
        <v>20</v>
      </c>
      <c r="D2075" t="s">
        <v>29</v>
      </c>
      <c r="E2075" s="1">
        <v>3921531192</v>
      </c>
      <c r="F2075" s="1">
        <v>9110616306</v>
      </c>
      <c r="G2075">
        <v>-10</v>
      </c>
      <c r="H2075">
        <v>-1</v>
      </c>
      <c r="I2075">
        <v>-11</v>
      </c>
      <c r="J2075">
        <v>-13</v>
      </c>
      <c r="K2075">
        <v>-24</v>
      </c>
      <c r="L2075">
        <v>-24</v>
      </c>
      <c r="M2075">
        <v>-24</v>
      </c>
      <c r="N2075">
        <v>24</v>
      </c>
      <c r="O2075">
        <v>1</v>
      </c>
      <c r="P2075">
        <v>1</v>
      </c>
      <c r="Q2075">
        <v>391</v>
      </c>
      <c r="U2075" t="str">
        <f>VLOOKUP(D2075,Zone,2)</f>
        <v>Sud</v>
      </c>
      <c r="V2075">
        <f>WEEKNUM(A2075)</f>
        <v>23</v>
      </c>
    </row>
    <row r="2076" spans="1:22" x14ac:dyDescent="0.2">
      <c r="A2076" s="6">
        <v>43983</v>
      </c>
      <c r="B2076" t="s">
        <v>14</v>
      </c>
      <c r="C2076">
        <v>19</v>
      </c>
      <c r="D2076" t="s">
        <v>30</v>
      </c>
      <c r="E2076" s="1">
        <v>3811569725</v>
      </c>
      <c r="F2076" s="1">
        <v>133623567</v>
      </c>
      <c r="G2076">
        <v>0</v>
      </c>
      <c r="H2076">
        <v>1</v>
      </c>
      <c r="I2076">
        <v>1</v>
      </c>
      <c r="J2076">
        <v>-20</v>
      </c>
      <c r="K2076">
        <v>-19</v>
      </c>
      <c r="L2076">
        <v>-19</v>
      </c>
      <c r="M2076">
        <v>-19</v>
      </c>
      <c r="N2076">
        <v>19</v>
      </c>
      <c r="O2076">
        <v>0</v>
      </c>
      <c r="P2076">
        <v>0</v>
      </c>
      <c r="Q2076">
        <v>1132</v>
      </c>
      <c r="U2076" t="str">
        <f>VLOOKUP(D2076,Zone,2)</f>
        <v>Sud</v>
      </c>
      <c r="V2076">
        <f>WEEKNUM(A2076)</f>
        <v>23</v>
      </c>
    </row>
    <row r="2077" spans="1:22" x14ac:dyDescent="0.2">
      <c r="A2077" s="6">
        <v>43983</v>
      </c>
      <c r="B2077" t="s">
        <v>14</v>
      </c>
      <c r="C2077">
        <v>9</v>
      </c>
      <c r="D2077" t="s">
        <v>31</v>
      </c>
      <c r="E2077" s="1">
        <v>4376923077</v>
      </c>
      <c r="F2077" s="1">
        <v>1125588885</v>
      </c>
      <c r="G2077">
        <v>-12</v>
      </c>
      <c r="H2077">
        <v>-3</v>
      </c>
      <c r="I2077">
        <v>-15</v>
      </c>
      <c r="J2077">
        <v>-14</v>
      </c>
      <c r="K2077">
        <v>-29</v>
      </c>
      <c r="L2077">
        <v>-29</v>
      </c>
      <c r="M2077">
        <v>-29</v>
      </c>
      <c r="N2077">
        <v>25</v>
      </c>
      <c r="O2077">
        <v>7</v>
      </c>
      <c r="P2077">
        <v>3</v>
      </c>
      <c r="Q2077">
        <v>1755</v>
      </c>
      <c r="U2077" t="str">
        <f>VLOOKUP(D2077,Zone,2)</f>
        <v>Centro</v>
      </c>
      <c r="V2077">
        <f>WEEKNUM(A2077)</f>
        <v>23</v>
      </c>
    </row>
    <row r="2078" spans="1:22" x14ac:dyDescent="0.2">
      <c r="A2078" s="6">
        <v>43983</v>
      </c>
      <c r="B2078" t="s">
        <v>14</v>
      </c>
      <c r="C2078">
        <v>10</v>
      </c>
      <c r="D2078" t="s">
        <v>32</v>
      </c>
      <c r="E2078" s="1">
        <v>4310675841</v>
      </c>
      <c r="F2078" s="1">
        <v>1238824698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188</v>
      </c>
      <c r="U2078" t="str">
        <f>VLOOKUP(D2078,Zone,2)</f>
        <v>Centro</v>
      </c>
      <c r="V2078">
        <f>WEEKNUM(A2078)</f>
        <v>23</v>
      </c>
    </row>
    <row r="2079" spans="1:22" x14ac:dyDescent="0.2">
      <c r="A2079" s="6">
        <v>43983</v>
      </c>
      <c r="B2079" t="s">
        <v>14</v>
      </c>
      <c r="C2079">
        <v>2</v>
      </c>
      <c r="D2079" t="s">
        <v>33</v>
      </c>
      <c r="E2079" s="1">
        <v>4573750286</v>
      </c>
      <c r="F2079" s="1">
        <v>7320149366</v>
      </c>
      <c r="G2079">
        <v>-1</v>
      </c>
      <c r="H2079">
        <v>0</v>
      </c>
      <c r="I2079">
        <v>-1</v>
      </c>
      <c r="J2079">
        <v>3</v>
      </c>
      <c r="K2079">
        <v>2</v>
      </c>
      <c r="L2079">
        <v>2</v>
      </c>
      <c r="M2079">
        <v>2</v>
      </c>
      <c r="N2079">
        <v>1</v>
      </c>
      <c r="O2079">
        <v>0</v>
      </c>
      <c r="P2079">
        <v>3</v>
      </c>
      <c r="Q2079">
        <v>27</v>
      </c>
      <c r="U2079" t="str">
        <f>VLOOKUP(D2079,Zone,2)</f>
        <v>Nord</v>
      </c>
      <c r="V2079">
        <f>WEEKNUM(A2079)</f>
        <v>23</v>
      </c>
    </row>
    <row r="2080" spans="1:22" x14ac:dyDescent="0.2">
      <c r="A2080" s="6">
        <v>43983</v>
      </c>
      <c r="B2080" t="s">
        <v>14</v>
      </c>
      <c r="C2080">
        <v>5</v>
      </c>
      <c r="D2080" t="s">
        <v>34</v>
      </c>
      <c r="E2080" s="1">
        <v>4543490485</v>
      </c>
      <c r="F2080" s="1">
        <v>1233845213</v>
      </c>
      <c r="G2080">
        <v>-2</v>
      </c>
      <c r="H2080">
        <v>0</v>
      </c>
      <c r="I2080">
        <v>-2</v>
      </c>
      <c r="J2080">
        <v>-30</v>
      </c>
      <c r="K2080">
        <v>-32</v>
      </c>
      <c r="L2080">
        <v>-32</v>
      </c>
      <c r="M2080">
        <v>-32</v>
      </c>
      <c r="N2080">
        <v>34</v>
      </c>
      <c r="O2080">
        <v>0</v>
      </c>
      <c r="P2080">
        <v>2</v>
      </c>
      <c r="Q2080">
        <v>6166</v>
      </c>
      <c r="U2080" t="str">
        <f>VLOOKUP(D2080,Zone,2)</f>
        <v>Nord</v>
      </c>
      <c r="V2080">
        <f>WEEKNUM(A2080)</f>
        <v>23</v>
      </c>
    </row>
    <row r="2081" spans="1:22" x14ac:dyDescent="0.2">
      <c r="A2081" s="6">
        <v>43984</v>
      </c>
      <c r="B2081" t="s">
        <v>14</v>
      </c>
      <c r="C2081">
        <v>13</v>
      </c>
      <c r="D2081" t="s">
        <v>15</v>
      </c>
      <c r="E2081" s="1">
        <v>4235122196</v>
      </c>
      <c r="F2081" s="1">
        <v>1339843823</v>
      </c>
      <c r="G2081">
        <v>0</v>
      </c>
      <c r="H2081">
        <v>0</v>
      </c>
      <c r="I2081">
        <v>0</v>
      </c>
      <c r="J2081">
        <v>-1</v>
      </c>
      <c r="K2081">
        <v>-1</v>
      </c>
      <c r="L2081">
        <v>-1</v>
      </c>
      <c r="M2081">
        <v>-1</v>
      </c>
      <c r="N2081">
        <v>0</v>
      </c>
      <c r="O2081">
        <v>5</v>
      </c>
      <c r="P2081">
        <v>4</v>
      </c>
      <c r="Q2081">
        <v>968</v>
      </c>
      <c r="U2081" t="str">
        <f>VLOOKUP(D2081,Zone,2)</f>
        <v>Centro</v>
      </c>
      <c r="V2081">
        <f>WEEKNUM(A2081)</f>
        <v>23</v>
      </c>
    </row>
    <row r="2082" spans="1:22" x14ac:dyDescent="0.2">
      <c r="A2082" s="6">
        <v>43984</v>
      </c>
      <c r="B2082" t="s">
        <v>14</v>
      </c>
      <c r="C2082">
        <v>17</v>
      </c>
      <c r="D2082" t="s">
        <v>16</v>
      </c>
      <c r="E2082" s="1">
        <v>4063947052</v>
      </c>
      <c r="F2082" s="1">
        <v>1580514834</v>
      </c>
      <c r="G2082">
        <v>0</v>
      </c>
      <c r="H2082">
        <v>0</v>
      </c>
      <c r="I2082">
        <v>0</v>
      </c>
      <c r="J2082">
        <v>-4</v>
      </c>
      <c r="K2082">
        <v>-4</v>
      </c>
      <c r="L2082">
        <v>-4</v>
      </c>
      <c r="M2082">
        <v>-4</v>
      </c>
      <c r="N2082">
        <v>4</v>
      </c>
      <c r="O2082">
        <v>0</v>
      </c>
      <c r="P2082">
        <v>0</v>
      </c>
      <c r="Q2082">
        <v>468</v>
      </c>
      <c r="U2082" t="str">
        <f>VLOOKUP(D2082,Zone,2)</f>
        <v>Sud</v>
      </c>
      <c r="V2082">
        <f>WEEKNUM(A2082)</f>
        <v>23</v>
      </c>
    </row>
    <row r="2083" spans="1:22" x14ac:dyDescent="0.2">
      <c r="A2083" s="6">
        <v>43984</v>
      </c>
      <c r="B2083" t="s">
        <v>14</v>
      </c>
      <c r="C2083">
        <v>18</v>
      </c>
      <c r="D2083" t="s">
        <v>17</v>
      </c>
      <c r="E2083" s="1">
        <v>3890597598</v>
      </c>
      <c r="F2083" s="1">
        <v>1659440194</v>
      </c>
      <c r="G2083">
        <v>0</v>
      </c>
      <c r="H2083">
        <v>0</v>
      </c>
      <c r="I2083">
        <v>0</v>
      </c>
      <c r="J2083">
        <v>-23</v>
      </c>
      <c r="K2083">
        <v>-23</v>
      </c>
      <c r="L2083">
        <v>-23</v>
      </c>
      <c r="M2083">
        <v>-23</v>
      </c>
      <c r="N2083">
        <v>23</v>
      </c>
      <c r="O2083">
        <v>0</v>
      </c>
      <c r="P2083">
        <v>0</v>
      </c>
      <c r="Q2083">
        <v>725</v>
      </c>
      <c r="U2083" t="str">
        <f>VLOOKUP(D2083,Zone,2)</f>
        <v>Sud</v>
      </c>
      <c r="V2083">
        <f>WEEKNUM(A2083)</f>
        <v>23</v>
      </c>
    </row>
    <row r="2084" spans="1:22" x14ac:dyDescent="0.2">
      <c r="A2084" s="6">
        <v>43984</v>
      </c>
      <c r="B2084" t="s">
        <v>14</v>
      </c>
      <c r="C2084">
        <v>15</v>
      </c>
      <c r="D2084" t="s">
        <v>18</v>
      </c>
      <c r="E2084" s="1">
        <v>4083956555</v>
      </c>
      <c r="F2084" s="1">
        <v>1425084984</v>
      </c>
      <c r="G2084">
        <v>12</v>
      </c>
      <c r="H2084">
        <v>1</v>
      </c>
      <c r="I2084">
        <v>13</v>
      </c>
      <c r="J2084">
        <v>-62</v>
      </c>
      <c r="K2084">
        <v>-49</v>
      </c>
      <c r="L2084">
        <v>-49</v>
      </c>
      <c r="M2084">
        <v>-49</v>
      </c>
      <c r="N2084">
        <v>50</v>
      </c>
      <c r="O2084">
        <v>2</v>
      </c>
      <c r="P2084">
        <v>3</v>
      </c>
      <c r="Q2084">
        <v>2976</v>
      </c>
      <c r="U2084" t="str">
        <f>VLOOKUP(D2084,Zone,2)</f>
        <v>Sud</v>
      </c>
      <c r="V2084">
        <f>WEEKNUM(A2084)</f>
        <v>23</v>
      </c>
    </row>
    <row r="2085" spans="1:22" x14ac:dyDescent="0.2">
      <c r="A2085" s="6">
        <v>43984</v>
      </c>
      <c r="B2085" t="s">
        <v>14</v>
      </c>
      <c r="C2085">
        <v>8</v>
      </c>
      <c r="D2085" t="s">
        <v>46</v>
      </c>
      <c r="E2085" s="1">
        <v>4449436681</v>
      </c>
      <c r="F2085" s="1">
        <v>113417208</v>
      </c>
      <c r="G2085">
        <v>-25</v>
      </c>
      <c r="H2085">
        <v>-4</v>
      </c>
      <c r="I2085">
        <v>-29</v>
      </c>
      <c r="J2085">
        <v>-127</v>
      </c>
      <c r="K2085">
        <v>-156</v>
      </c>
      <c r="L2085">
        <v>-156</v>
      </c>
      <c r="M2085">
        <v>-156</v>
      </c>
      <c r="N2085">
        <v>163</v>
      </c>
      <c r="O2085">
        <v>12</v>
      </c>
      <c r="P2085">
        <v>19</v>
      </c>
      <c r="Q2085">
        <v>4271</v>
      </c>
      <c r="U2085" t="str">
        <f>VLOOKUP(D2085,Zone,2)</f>
        <v>Nord</v>
      </c>
      <c r="V2085">
        <f>WEEKNUM(A2085)</f>
        <v>23</v>
      </c>
    </row>
    <row r="2086" spans="1:22" x14ac:dyDescent="0.2">
      <c r="A2086" s="6">
        <v>43984</v>
      </c>
      <c r="B2086" t="s">
        <v>14</v>
      </c>
      <c r="C2086">
        <v>6</v>
      </c>
      <c r="D2086" t="s">
        <v>19</v>
      </c>
      <c r="E2086" s="1">
        <v>456494354</v>
      </c>
      <c r="F2086" s="1">
        <v>1376813649</v>
      </c>
      <c r="G2086">
        <v>0</v>
      </c>
      <c r="H2086">
        <v>0</v>
      </c>
      <c r="I2086">
        <v>0</v>
      </c>
      <c r="J2086">
        <v>-22</v>
      </c>
      <c r="K2086">
        <v>-22</v>
      </c>
      <c r="L2086">
        <v>-22</v>
      </c>
      <c r="M2086">
        <v>-22</v>
      </c>
      <c r="N2086">
        <v>23</v>
      </c>
      <c r="O2086">
        <v>1</v>
      </c>
      <c r="P2086">
        <v>2</v>
      </c>
      <c r="Q2086">
        <v>1093</v>
      </c>
      <c r="U2086" t="str">
        <f>VLOOKUP(D2086,Zone,2)</f>
        <v>Nord</v>
      </c>
      <c r="V2086">
        <f>WEEKNUM(A2086)</f>
        <v>23</v>
      </c>
    </row>
    <row r="2087" spans="1:22" x14ac:dyDescent="0.2">
      <c r="A2087" s="6">
        <v>43984</v>
      </c>
      <c r="B2087" t="s">
        <v>14</v>
      </c>
      <c r="C2087">
        <v>12</v>
      </c>
      <c r="D2087" t="s">
        <v>20</v>
      </c>
      <c r="E2087" s="1">
        <v>4189277044</v>
      </c>
      <c r="F2087" s="1">
        <v>1248366722</v>
      </c>
      <c r="G2087">
        <v>-14</v>
      </c>
      <c r="H2087">
        <v>0</v>
      </c>
      <c r="I2087">
        <v>-14</v>
      </c>
      <c r="J2087">
        <v>-33</v>
      </c>
      <c r="K2087">
        <v>-47</v>
      </c>
      <c r="L2087">
        <v>-47</v>
      </c>
      <c r="M2087">
        <v>-47</v>
      </c>
      <c r="N2087">
        <v>50</v>
      </c>
      <c r="O2087">
        <v>2</v>
      </c>
      <c r="P2087">
        <v>5</v>
      </c>
      <c r="Q2087">
        <v>2539</v>
      </c>
      <c r="U2087" t="str">
        <f>VLOOKUP(D2087,Zone,2)</f>
        <v>Centro</v>
      </c>
      <c r="V2087">
        <f>WEEKNUM(A2087)</f>
        <v>23</v>
      </c>
    </row>
    <row r="2088" spans="1:22" x14ac:dyDescent="0.2">
      <c r="A2088" s="6">
        <v>43984</v>
      </c>
      <c r="B2088" t="s">
        <v>14</v>
      </c>
      <c r="C2088">
        <v>7</v>
      </c>
      <c r="D2088" t="s">
        <v>21</v>
      </c>
      <c r="E2088" s="1">
        <v>4441149315</v>
      </c>
      <c r="F2088" s="1">
        <v>89326992</v>
      </c>
      <c r="G2088">
        <v>-16</v>
      </c>
      <c r="H2088">
        <v>0</v>
      </c>
      <c r="I2088">
        <v>-16</v>
      </c>
      <c r="J2088">
        <v>-49</v>
      </c>
      <c r="K2088">
        <v>-65</v>
      </c>
      <c r="L2088">
        <v>-65</v>
      </c>
      <c r="M2088">
        <v>-65</v>
      </c>
      <c r="N2088">
        <v>79</v>
      </c>
      <c r="O2088">
        <v>1</v>
      </c>
      <c r="P2088">
        <v>15</v>
      </c>
      <c r="Q2088">
        <v>1273</v>
      </c>
      <c r="U2088" t="str">
        <f>VLOOKUP(D2088,Zone,2)</f>
        <v>Nord</v>
      </c>
      <c r="V2088">
        <f>WEEKNUM(A2088)</f>
        <v>23</v>
      </c>
    </row>
    <row r="2089" spans="1:22" x14ac:dyDescent="0.2">
      <c r="A2089" s="6">
        <v>43984</v>
      </c>
      <c r="B2089" t="s">
        <v>14</v>
      </c>
      <c r="C2089">
        <v>3</v>
      </c>
      <c r="D2089" t="s">
        <v>22</v>
      </c>
      <c r="E2089" s="1">
        <v>4546679409</v>
      </c>
      <c r="F2089" s="1">
        <v>9190347404</v>
      </c>
      <c r="G2089">
        <v>-64</v>
      </c>
      <c r="H2089">
        <v>-1</v>
      </c>
      <c r="I2089">
        <v>-65</v>
      </c>
      <c r="J2089">
        <v>-541</v>
      </c>
      <c r="K2089">
        <v>-606</v>
      </c>
      <c r="L2089">
        <v>-606</v>
      </c>
      <c r="M2089">
        <v>-606</v>
      </c>
      <c r="N2089">
        <v>781</v>
      </c>
      <c r="O2089">
        <v>12</v>
      </c>
      <c r="P2089">
        <v>187</v>
      </c>
      <c r="Q2089">
        <v>8676</v>
      </c>
      <c r="U2089" t="str">
        <f>VLOOKUP(D2089,Zone,2)</f>
        <v>Nord</v>
      </c>
      <c r="V2089">
        <f>WEEKNUM(A2089)</f>
        <v>23</v>
      </c>
    </row>
    <row r="2090" spans="1:22" x14ac:dyDescent="0.2">
      <c r="A2090" s="6">
        <v>43984</v>
      </c>
      <c r="B2090" t="s">
        <v>14</v>
      </c>
      <c r="C2090">
        <v>11</v>
      </c>
      <c r="D2090" t="s">
        <v>23</v>
      </c>
      <c r="E2090" s="1">
        <v>4361675973</v>
      </c>
      <c r="F2090" s="1">
        <v>135188753</v>
      </c>
      <c r="G2090">
        <v>-3</v>
      </c>
      <c r="H2090">
        <v>0</v>
      </c>
      <c r="I2090">
        <v>-3</v>
      </c>
      <c r="J2090">
        <v>2</v>
      </c>
      <c r="K2090">
        <v>-1</v>
      </c>
      <c r="L2090">
        <v>-1</v>
      </c>
      <c r="M2090">
        <v>-1</v>
      </c>
      <c r="N2090">
        <v>5</v>
      </c>
      <c r="O2090">
        <v>0</v>
      </c>
      <c r="P2090">
        <v>4</v>
      </c>
      <c r="Q2090">
        <v>974</v>
      </c>
      <c r="U2090" t="str">
        <f>VLOOKUP(D2090,Zone,2)</f>
        <v>Centro</v>
      </c>
      <c r="V2090">
        <f>WEEKNUM(A2090)</f>
        <v>23</v>
      </c>
    </row>
    <row r="2091" spans="1:22" x14ac:dyDescent="0.2">
      <c r="A2091" s="6">
        <v>43984</v>
      </c>
      <c r="B2091" t="s">
        <v>14</v>
      </c>
      <c r="C2091">
        <v>14</v>
      </c>
      <c r="D2091" t="s">
        <v>24</v>
      </c>
      <c r="E2091" s="1">
        <v>4155774754</v>
      </c>
      <c r="F2091" s="1">
        <v>1465916051</v>
      </c>
      <c r="G2091">
        <v>1</v>
      </c>
      <c r="H2091">
        <v>0</v>
      </c>
      <c r="I2091">
        <v>1</v>
      </c>
      <c r="J2091">
        <v>-3</v>
      </c>
      <c r="K2091">
        <v>-2</v>
      </c>
      <c r="L2091">
        <v>-2</v>
      </c>
      <c r="M2091">
        <v>-2</v>
      </c>
      <c r="N2091">
        <v>2</v>
      </c>
      <c r="O2091">
        <v>0</v>
      </c>
      <c r="P2091">
        <v>0</v>
      </c>
      <c r="Q2091">
        <v>132</v>
      </c>
      <c r="U2091" t="str">
        <f>VLOOKUP(D2091,Zone,2)</f>
        <v>Sud</v>
      </c>
      <c r="V2091">
        <f>WEEKNUM(A2091)</f>
        <v>23</v>
      </c>
    </row>
    <row r="2092" spans="1:22" x14ac:dyDescent="0.2">
      <c r="A2092" s="6">
        <v>43984</v>
      </c>
      <c r="B2092" t="s">
        <v>14</v>
      </c>
      <c r="C2092">
        <v>21</v>
      </c>
      <c r="D2092" t="s">
        <v>25</v>
      </c>
      <c r="E2092" s="1">
        <v>4649933453</v>
      </c>
      <c r="F2092" s="1">
        <v>1135662422</v>
      </c>
      <c r="G2092">
        <v>0</v>
      </c>
      <c r="H2092">
        <v>-1</v>
      </c>
      <c r="I2092">
        <v>-1</v>
      </c>
      <c r="J2092">
        <v>-2</v>
      </c>
      <c r="K2092">
        <v>-3</v>
      </c>
      <c r="L2092">
        <v>-3</v>
      </c>
      <c r="M2092">
        <v>-3</v>
      </c>
      <c r="N2092">
        <v>3</v>
      </c>
      <c r="O2092">
        <v>0</v>
      </c>
      <c r="P2092">
        <v>0</v>
      </c>
      <c r="Q2092">
        <v>522</v>
      </c>
      <c r="U2092" t="str">
        <f>VLOOKUP(D2092,Zone,2)</f>
        <v>Nord</v>
      </c>
      <c r="V2092">
        <f>WEEKNUM(A2092)</f>
        <v>23</v>
      </c>
    </row>
    <row r="2093" spans="1:22" x14ac:dyDescent="0.2">
      <c r="A2093" s="6">
        <v>43984</v>
      </c>
      <c r="B2093" t="s">
        <v>14</v>
      </c>
      <c r="C2093">
        <v>22</v>
      </c>
      <c r="D2093" t="s">
        <v>26</v>
      </c>
      <c r="E2093" s="1">
        <v>4606893511</v>
      </c>
      <c r="F2093" s="1">
        <v>1112123097</v>
      </c>
      <c r="G2093">
        <v>0</v>
      </c>
      <c r="H2093">
        <v>-1</v>
      </c>
      <c r="I2093">
        <v>-1</v>
      </c>
      <c r="J2093">
        <v>-9</v>
      </c>
      <c r="K2093">
        <v>-10</v>
      </c>
      <c r="L2093">
        <v>-10</v>
      </c>
      <c r="M2093">
        <v>-10</v>
      </c>
      <c r="N2093">
        <v>9</v>
      </c>
      <c r="O2093">
        <v>1</v>
      </c>
      <c r="P2093">
        <v>0</v>
      </c>
      <c r="Q2093">
        <v>552</v>
      </c>
      <c r="U2093" t="str">
        <f>VLOOKUP(D2093,Zone,2)</f>
        <v>Nord</v>
      </c>
      <c r="V2093">
        <f>WEEKNUM(A2093)</f>
        <v>23</v>
      </c>
    </row>
    <row r="2094" spans="1:22" x14ac:dyDescent="0.2">
      <c r="A2094" s="6">
        <v>43984</v>
      </c>
      <c r="B2094" t="s">
        <v>14</v>
      </c>
      <c r="C2094">
        <v>1</v>
      </c>
      <c r="D2094" t="s">
        <v>27</v>
      </c>
      <c r="E2094" s="1">
        <v>450732745</v>
      </c>
      <c r="F2094" s="1">
        <v>7680687483</v>
      </c>
      <c r="G2094">
        <v>-55</v>
      </c>
      <c r="H2094">
        <v>-8</v>
      </c>
      <c r="I2094">
        <v>-63</v>
      </c>
      <c r="J2094">
        <v>-171</v>
      </c>
      <c r="K2094">
        <v>-234</v>
      </c>
      <c r="L2094">
        <v>-234</v>
      </c>
      <c r="M2094">
        <v>-234</v>
      </c>
      <c r="N2094">
        <v>283</v>
      </c>
      <c r="O2094">
        <v>8</v>
      </c>
      <c r="P2094">
        <v>57</v>
      </c>
      <c r="Q2094">
        <v>3621</v>
      </c>
      <c r="U2094" t="str">
        <f>VLOOKUP(D2094,Zone,2)</f>
        <v>Nord</v>
      </c>
      <c r="V2094">
        <f>WEEKNUM(A2094)</f>
        <v>23</v>
      </c>
    </row>
    <row r="2095" spans="1:22" x14ac:dyDescent="0.2">
      <c r="A2095" s="6">
        <v>43984</v>
      </c>
      <c r="B2095" t="s">
        <v>14</v>
      </c>
      <c r="C2095">
        <v>16</v>
      </c>
      <c r="D2095" t="s">
        <v>28</v>
      </c>
      <c r="E2095" s="1">
        <v>4112559576</v>
      </c>
      <c r="F2095" s="1">
        <v>1686736689</v>
      </c>
      <c r="G2095">
        <v>-6</v>
      </c>
      <c r="H2095">
        <v>0</v>
      </c>
      <c r="I2095">
        <v>-6</v>
      </c>
      <c r="J2095">
        <v>-98</v>
      </c>
      <c r="K2095">
        <v>-104</v>
      </c>
      <c r="L2095">
        <v>-104</v>
      </c>
      <c r="M2095">
        <v>-104</v>
      </c>
      <c r="N2095">
        <v>102</v>
      </c>
      <c r="O2095">
        <v>2</v>
      </c>
      <c r="P2095">
        <v>0</v>
      </c>
      <c r="Q2095">
        <v>1810</v>
      </c>
      <c r="U2095" t="str">
        <f>VLOOKUP(D2095,Zone,2)</f>
        <v>Sud</v>
      </c>
      <c r="V2095">
        <f>WEEKNUM(A2095)</f>
        <v>23</v>
      </c>
    </row>
    <row r="2096" spans="1:22" x14ac:dyDescent="0.2">
      <c r="A2096" s="6">
        <v>43984</v>
      </c>
      <c r="B2096" t="s">
        <v>14</v>
      </c>
      <c r="C2096">
        <v>20</v>
      </c>
      <c r="D2096" t="s">
        <v>29</v>
      </c>
      <c r="E2096" s="1">
        <v>3921531192</v>
      </c>
      <c r="F2096" s="1">
        <v>9110616306</v>
      </c>
      <c r="G2096">
        <v>-2</v>
      </c>
      <c r="H2096">
        <v>0</v>
      </c>
      <c r="I2096">
        <v>-2</v>
      </c>
      <c r="J2096">
        <v>-4</v>
      </c>
      <c r="K2096">
        <v>-6</v>
      </c>
      <c r="L2096">
        <v>-6</v>
      </c>
      <c r="M2096">
        <v>-6</v>
      </c>
      <c r="N2096">
        <v>6</v>
      </c>
      <c r="O2096">
        <v>0</v>
      </c>
      <c r="P2096">
        <v>0</v>
      </c>
      <c r="Q2096">
        <v>537</v>
      </c>
      <c r="U2096" t="str">
        <f>VLOOKUP(D2096,Zone,2)</f>
        <v>Sud</v>
      </c>
      <c r="V2096">
        <f>WEEKNUM(A2096)</f>
        <v>23</v>
      </c>
    </row>
    <row r="2097" spans="1:22" x14ac:dyDescent="0.2">
      <c r="A2097" s="6">
        <v>43984</v>
      </c>
      <c r="B2097" t="s">
        <v>14</v>
      </c>
      <c r="C2097">
        <v>19</v>
      </c>
      <c r="D2097" t="s">
        <v>30</v>
      </c>
      <c r="E2097" s="1">
        <v>3811569725</v>
      </c>
      <c r="F2097" s="1">
        <v>133623567</v>
      </c>
      <c r="G2097">
        <v>-3</v>
      </c>
      <c r="H2097">
        <v>-1</v>
      </c>
      <c r="I2097">
        <v>-4</v>
      </c>
      <c r="J2097">
        <v>3</v>
      </c>
      <c r="K2097">
        <v>-1</v>
      </c>
      <c r="L2097">
        <v>-1</v>
      </c>
      <c r="M2097">
        <v>-1</v>
      </c>
      <c r="N2097">
        <v>4</v>
      </c>
      <c r="O2097">
        <v>1</v>
      </c>
      <c r="P2097">
        <v>4</v>
      </c>
      <c r="Q2097">
        <v>2231</v>
      </c>
      <c r="U2097" t="str">
        <f>VLOOKUP(D2097,Zone,2)</f>
        <v>Sud</v>
      </c>
      <c r="V2097">
        <f>WEEKNUM(A2097)</f>
        <v>23</v>
      </c>
    </row>
    <row r="2098" spans="1:22" x14ac:dyDescent="0.2">
      <c r="A2098" s="6">
        <v>43984</v>
      </c>
      <c r="B2098" t="s">
        <v>14</v>
      </c>
      <c r="C2098">
        <v>9</v>
      </c>
      <c r="D2098" t="s">
        <v>31</v>
      </c>
      <c r="E2098" s="1">
        <v>4376923077</v>
      </c>
      <c r="F2098" s="1">
        <v>1125588885</v>
      </c>
      <c r="G2098">
        <v>0</v>
      </c>
      <c r="H2098">
        <v>0</v>
      </c>
      <c r="I2098">
        <v>0</v>
      </c>
      <c r="J2098">
        <v>-71</v>
      </c>
      <c r="K2098">
        <v>-71</v>
      </c>
      <c r="L2098">
        <v>-71</v>
      </c>
      <c r="M2098">
        <v>-71</v>
      </c>
      <c r="N2098">
        <v>76</v>
      </c>
      <c r="O2098">
        <v>5</v>
      </c>
      <c r="P2098">
        <v>10</v>
      </c>
      <c r="Q2098">
        <v>3333</v>
      </c>
      <c r="U2098" t="str">
        <f>VLOOKUP(D2098,Zone,2)</f>
        <v>Centro</v>
      </c>
      <c r="V2098">
        <f>WEEKNUM(A2098)</f>
        <v>23</v>
      </c>
    </row>
    <row r="2099" spans="1:22" x14ac:dyDescent="0.2">
      <c r="A2099" s="6">
        <v>43984</v>
      </c>
      <c r="B2099" t="s">
        <v>14</v>
      </c>
      <c r="C2099">
        <v>10</v>
      </c>
      <c r="D2099" t="s">
        <v>32</v>
      </c>
      <c r="E2099" s="1">
        <v>4310675841</v>
      </c>
      <c r="F2099" s="1">
        <v>1238824698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1028</v>
      </c>
      <c r="U2099" t="str">
        <f>VLOOKUP(D2099,Zone,2)</f>
        <v>Centro</v>
      </c>
      <c r="V2099">
        <f>WEEKNUM(A2099)</f>
        <v>23</v>
      </c>
    </row>
    <row r="2100" spans="1:22" x14ac:dyDescent="0.2">
      <c r="A2100" s="6">
        <v>43984</v>
      </c>
      <c r="B2100" t="s">
        <v>14</v>
      </c>
      <c r="C2100">
        <v>2</v>
      </c>
      <c r="D2100" t="s">
        <v>33</v>
      </c>
      <c r="E2100" s="1">
        <v>4573750286</v>
      </c>
      <c r="F2100" s="1">
        <v>7320149366</v>
      </c>
      <c r="G2100">
        <v>-1</v>
      </c>
      <c r="H2100">
        <v>0</v>
      </c>
      <c r="I2100">
        <v>-1</v>
      </c>
      <c r="J2100">
        <v>-3</v>
      </c>
      <c r="K2100">
        <v>-4</v>
      </c>
      <c r="L2100">
        <v>-4</v>
      </c>
      <c r="M2100">
        <v>-4</v>
      </c>
      <c r="N2100">
        <v>4</v>
      </c>
      <c r="O2100">
        <v>0</v>
      </c>
      <c r="P2100">
        <v>0</v>
      </c>
      <c r="Q2100">
        <v>97</v>
      </c>
      <c r="U2100" t="str">
        <f>VLOOKUP(D2100,Zone,2)</f>
        <v>Nord</v>
      </c>
      <c r="V2100">
        <f>WEEKNUM(A2100)</f>
        <v>23</v>
      </c>
    </row>
    <row r="2101" spans="1:22" x14ac:dyDescent="0.2">
      <c r="A2101" s="6">
        <v>43984</v>
      </c>
      <c r="B2101" t="s">
        <v>14</v>
      </c>
      <c r="C2101">
        <v>5</v>
      </c>
      <c r="D2101" t="s">
        <v>34</v>
      </c>
      <c r="E2101" s="1">
        <v>4543490485</v>
      </c>
      <c r="F2101" s="1">
        <v>1233845213</v>
      </c>
      <c r="G2101">
        <v>-7</v>
      </c>
      <c r="H2101">
        <v>-1</v>
      </c>
      <c r="I2101">
        <v>-8</v>
      </c>
      <c r="J2101">
        <v>-57</v>
      </c>
      <c r="K2101">
        <v>-65</v>
      </c>
      <c r="L2101">
        <v>-65</v>
      </c>
      <c r="M2101">
        <v>-65</v>
      </c>
      <c r="N2101">
        <v>70</v>
      </c>
      <c r="O2101">
        <v>3</v>
      </c>
      <c r="P2101">
        <v>8</v>
      </c>
      <c r="Q2101">
        <v>14333</v>
      </c>
      <c r="U2101" t="str">
        <f>VLOOKUP(D2101,Zone,2)</f>
        <v>Nord</v>
      </c>
      <c r="V2101">
        <f>WEEKNUM(A2101)</f>
        <v>23</v>
      </c>
    </row>
    <row r="2102" spans="1:22" x14ac:dyDescent="0.2">
      <c r="A2102" s="6">
        <v>43985</v>
      </c>
      <c r="B2102" t="s">
        <v>14</v>
      </c>
      <c r="C2102">
        <v>13</v>
      </c>
      <c r="D2102" t="s">
        <v>15</v>
      </c>
      <c r="E2102" s="1">
        <v>4235122196</v>
      </c>
      <c r="F2102" s="1">
        <v>1339843823</v>
      </c>
      <c r="G2102">
        <v>-1</v>
      </c>
      <c r="H2102">
        <v>-3</v>
      </c>
      <c r="I2102">
        <v>-4</v>
      </c>
      <c r="J2102">
        <v>-3</v>
      </c>
      <c r="K2102">
        <v>-7</v>
      </c>
      <c r="L2102">
        <v>-7</v>
      </c>
      <c r="M2102">
        <v>-7</v>
      </c>
      <c r="N2102">
        <v>9</v>
      </c>
      <c r="O2102">
        <v>1</v>
      </c>
      <c r="P2102">
        <v>3</v>
      </c>
      <c r="Q2102">
        <v>464</v>
      </c>
      <c r="U2102" t="str">
        <f>VLOOKUP(D2102,Zone,2)</f>
        <v>Centro</v>
      </c>
      <c r="V2102">
        <f>WEEKNUM(A2102)</f>
        <v>23</v>
      </c>
    </row>
    <row r="2103" spans="1:22" x14ac:dyDescent="0.2">
      <c r="A2103" s="6">
        <v>43985</v>
      </c>
      <c r="B2103" t="s">
        <v>14</v>
      </c>
      <c r="C2103">
        <v>17</v>
      </c>
      <c r="D2103" t="s">
        <v>16</v>
      </c>
      <c r="E2103" s="1">
        <v>4063947052</v>
      </c>
      <c r="F2103" s="1">
        <v>1580514834</v>
      </c>
      <c r="G2103">
        <v>0</v>
      </c>
      <c r="H2103">
        <v>0</v>
      </c>
      <c r="I2103">
        <v>0</v>
      </c>
      <c r="J2103">
        <v>-1</v>
      </c>
      <c r="K2103">
        <v>-1</v>
      </c>
      <c r="L2103">
        <v>-1</v>
      </c>
      <c r="M2103">
        <v>-1</v>
      </c>
      <c r="N2103">
        <v>1</v>
      </c>
      <c r="O2103">
        <v>0</v>
      </c>
      <c r="P2103">
        <v>0</v>
      </c>
      <c r="Q2103">
        <v>284</v>
      </c>
      <c r="U2103" t="str">
        <f>VLOOKUP(D2103,Zone,2)</f>
        <v>Sud</v>
      </c>
      <c r="V2103">
        <f>WEEKNUM(A2103)</f>
        <v>23</v>
      </c>
    </row>
    <row r="2104" spans="1:22" x14ac:dyDescent="0.2">
      <c r="A2104" s="6">
        <v>43985</v>
      </c>
      <c r="B2104" t="s">
        <v>14</v>
      </c>
      <c r="C2104">
        <v>18</v>
      </c>
      <c r="D2104" t="s">
        <v>17</v>
      </c>
      <c r="E2104" s="1">
        <v>3890597598</v>
      </c>
      <c r="F2104" s="1">
        <v>1659440194</v>
      </c>
      <c r="G2104">
        <v>0</v>
      </c>
      <c r="H2104">
        <v>-1</v>
      </c>
      <c r="I2104">
        <v>-1</v>
      </c>
      <c r="J2104">
        <v>-1</v>
      </c>
      <c r="K2104">
        <v>-2</v>
      </c>
      <c r="L2104">
        <v>-2</v>
      </c>
      <c r="M2104">
        <v>-2</v>
      </c>
      <c r="N2104">
        <v>2</v>
      </c>
      <c r="O2104">
        <v>0</v>
      </c>
      <c r="P2104">
        <v>0</v>
      </c>
      <c r="Q2104">
        <v>620</v>
      </c>
      <c r="U2104" t="str">
        <f>VLOOKUP(D2104,Zone,2)</f>
        <v>Sud</v>
      </c>
      <c r="V2104">
        <f>WEEKNUM(A2104)</f>
        <v>23</v>
      </c>
    </row>
    <row r="2105" spans="1:22" x14ac:dyDescent="0.2">
      <c r="A2105" s="6">
        <v>43985</v>
      </c>
      <c r="B2105" t="s">
        <v>14</v>
      </c>
      <c r="C2105">
        <v>15</v>
      </c>
      <c r="D2105" t="s">
        <v>18</v>
      </c>
      <c r="E2105" s="1">
        <v>4083956555</v>
      </c>
      <c r="F2105" s="1">
        <v>1425084984</v>
      </c>
      <c r="G2105">
        <v>-30</v>
      </c>
      <c r="H2105">
        <v>-3</v>
      </c>
      <c r="I2105">
        <v>-33</v>
      </c>
      <c r="J2105">
        <v>12</v>
      </c>
      <c r="K2105">
        <v>-21</v>
      </c>
      <c r="L2105">
        <v>-21</v>
      </c>
      <c r="M2105">
        <v>-21</v>
      </c>
      <c r="N2105">
        <v>33</v>
      </c>
      <c r="O2105">
        <v>0</v>
      </c>
      <c r="P2105">
        <v>12</v>
      </c>
      <c r="Q2105">
        <v>2020</v>
      </c>
      <c r="U2105" t="str">
        <f>VLOOKUP(D2105,Zone,2)</f>
        <v>Sud</v>
      </c>
      <c r="V2105">
        <f>WEEKNUM(A2105)</f>
        <v>23</v>
      </c>
    </row>
    <row r="2106" spans="1:22" x14ac:dyDescent="0.2">
      <c r="A2106" s="6">
        <v>43985</v>
      </c>
      <c r="B2106" t="s">
        <v>14</v>
      </c>
      <c r="C2106">
        <v>8</v>
      </c>
      <c r="D2106" t="s">
        <v>46</v>
      </c>
      <c r="E2106" s="1">
        <v>4449436681</v>
      </c>
      <c r="F2106" s="1">
        <v>113417208</v>
      </c>
      <c r="G2106">
        <v>-16</v>
      </c>
      <c r="H2106">
        <v>0</v>
      </c>
      <c r="I2106">
        <v>-16</v>
      </c>
      <c r="J2106">
        <v>-57</v>
      </c>
      <c r="K2106">
        <v>-73</v>
      </c>
      <c r="L2106">
        <v>-73</v>
      </c>
      <c r="M2106">
        <v>-73</v>
      </c>
      <c r="N2106">
        <v>76</v>
      </c>
      <c r="O2106">
        <v>11</v>
      </c>
      <c r="P2106">
        <v>14</v>
      </c>
      <c r="Q2106">
        <v>3001</v>
      </c>
      <c r="U2106" t="str">
        <f>VLOOKUP(D2106,Zone,2)</f>
        <v>Nord</v>
      </c>
      <c r="V2106">
        <f>WEEKNUM(A2106)</f>
        <v>23</v>
      </c>
    </row>
    <row r="2107" spans="1:22" x14ac:dyDescent="0.2">
      <c r="A2107" s="6">
        <v>43985</v>
      </c>
      <c r="B2107" t="s">
        <v>14</v>
      </c>
      <c r="C2107">
        <v>6</v>
      </c>
      <c r="D2107" t="s">
        <v>19</v>
      </c>
      <c r="E2107" s="1">
        <v>456494354</v>
      </c>
      <c r="F2107" s="1">
        <v>1376813649</v>
      </c>
      <c r="G2107">
        <v>-1</v>
      </c>
      <c r="H2107">
        <v>0</v>
      </c>
      <c r="I2107">
        <v>-1</v>
      </c>
      <c r="J2107">
        <v>-10</v>
      </c>
      <c r="K2107">
        <v>-11</v>
      </c>
      <c r="L2107">
        <v>-11</v>
      </c>
      <c r="M2107">
        <v>-11</v>
      </c>
      <c r="N2107">
        <v>11</v>
      </c>
      <c r="O2107">
        <v>0</v>
      </c>
      <c r="P2107">
        <v>0</v>
      </c>
      <c r="Q2107">
        <v>1726</v>
      </c>
      <c r="U2107" t="str">
        <f>VLOOKUP(D2107,Zone,2)</f>
        <v>Nord</v>
      </c>
      <c r="V2107">
        <f>WEEKNUM(A2107)</f>
        <v>23</v>
      </c>
    </row>
    <row r="2108" spans="1:22" x14ac:dyDescent="0.2">
      <c r="A2108" s="6">
        <v>43985</v>
      </c>
      <c r="B2108" t="s">
        <v>14</v>
      </c>
      <c r="C2108">
        <v>12</v>
      </c>
      <c r="D2108" t="s">
        <v>20</v>
      </c>
      <c r="E2108" s="1">
        <v>4189277044</v>
      </c>
      <c r="F2108" s="1">
        <v>1248366722</v>
      </c>
      <c r="G2108">
        <v>-61</v>
      </c>
      <c r="H2108">
        <v>-5</v>
      </c>
      <c r="I2108">
        <v>-66</v>
      </c>
      <c r="J2108">
        <v>37</v>
      </c>
      <c r="K2108">
        <v>-29</v>
      </c>
      <c r="L2108">
        <v>-29</v>
      </c>
      <c r="M2108">
        <v>-29</v>
      </c>
      <c r="N2108">
        <v>33</v>
      </c>
      <c r="O2108">
        <v>6</v>
      </c>
      <c r="P2108">
        <v>10</v>
      </c>
      <c r="Q2108">
        <v>2359</v>
      </c>
      <c r="U2108" t="str">
        <f>VLOOKUP(D2108,Zone,2)</f>
        <v>Centro</v>
      </c>
      <c r="V2108">
        <f>WEEKNUM(A2108)</f>
        <v>23</v>
      </c>
    </row>
    <row r="2109" spans="1:22" x14ac:dyDescent="0.2">
      <c r="A2109" s="6">
        <v>43985</v>
      </c>
      <c r="B2109" t="s">
        <v>14</v>
      </c>
      <c r="C2109">
        <v>7</v>
      </c>
      <c r="D2109" t="s">
        <v>21</v>
      </c>
      <c r="E2109" s="1">
        <v>4441149315</v>
      </c>
      <c r="F2109" s="1">
        <v>89326992</v>
      </c>
      <c r="G2109">
        <v>-6</v>
      </c>
      <c r="H2109">
        <v>-1</v>
      </c>
      <c r="I2109">
        <v>-7</v>
      </c>
      <c r="J2109">
        <v>-25</v>
      </c>
      <c r="K2109">
        <v>-32</v>
      </c>
      <c r="L2109">
        <v>-32</v>
      </c>
      <c r="M2109">
        <v>-32</v>
      </c>
      <c r="N2109">
        <v>44</v>
      </c>
      <c r="O2109">
        <v>5</v>
      </c>
      <c r="P2109">
        <v>17</v>
      </c>
      <c r="Q2109">
        <v>946</v>
      </c>
      <c r="U2109" t="str">
        <f>VLOOKUP(D2109,Zone,2)</f>
        <v>Nord</v>
      </c>
      <c r="V2109">
        <f>WEEKNUM(A2109)</f>
        <v>23</v>
      </c>
    </row>
    <row r="2110" spans="1:22" x14ac:dyDescent="0.2">
      <c r="A2110" s="6">
        <v>43985</v>
      </c>
      <c r="B2110" t="s">
        <v>14</v>
      </c>
      <c r="C2110">
        <v>3</v>
      </c>
      <c r="D2110" t="s">
        <v>22</v>
      </c>
      <c r="E2110" s="1">
        <v>4546679409</v>
      </c>
      <c r="F2110" s="1">
        <v>9190347404</v>
      </c>
      <c r="G2110">
        <v>-26</v>
      </c>
      <c r="H2110">
        <v>-35</v>
      </c>
      <c r="I2110">
        <v>-61</v>
      </c>
      <c r="J2110">
        <v>30</v>
      </c>
      <c r="K2110">
        <v>-31</v>
      </c>
      <c r="L2110">
        <v>-31</v>
      </c>
      <c r="M2110">
        <v>-31</v>
      </c>
      <c r="N2110">
        <v>239</v>
      </c>
      <c r="O2110">
        <v>29</v>
      </c>
      <c r="P2110">
        <v>237</v>
      </c>
      <c r="Q2110">
        <v>11355</v>
      </c>
      <c r="U2110" t="str">
        <f>VLOOKUP(D2110,Zone,2)</f>
        <v>Nord</v>
      </c>
      <c r="V2110">
        <f>WEEKNUM(A2110)</f>
        <v>23</v>
      </c>
    </row>
    <row r="2111" spans="1:22" x14ac:dyDescent="0.2">
      <c r="A2111" s="6">
        <v>43985</v>
      </c>
      <c r="B2111" t="s">
        <v>14</v>
      </c>
      <c r="C2111">
        <v>11</v>
      </c>
      <c r="D2111" t="s">
        <v>23</v>
      </c>
      <c r="E2111" s="1">
        <v>4361675973</v>
      </c>
      <c r="F2111" s="1">
        <v>135188753</v>
      </c>
      <c r="G2111">
        <v>-3</v>
      </c>
      <c r="H2111">
        <v>-1</v>
      </c>
      <c r="I2111">
        <v>-4</v>
      </c>
      <c r="J2111">
        <v>-12</v>
      </c>
      <c r="K2111">
        <v>-16</v>
      </c>
      <c r="L2111">
        <v>-16</v>
      </c>
      <c r="M2111">
        <v>-16</v>
      </c>
      <c r="N2111">
        <v>17</v>
      </c>
      <c r="O2111">
        <v>0</v>
      </c>
      <c r="P2111">
        <v>1</v>
      </c>
      <c r="Q2111">
        <v>711</v>
      </c>
      <c r="U2111" t="str">
        <f>VLOOKUP(D2111,Zone,2)</f>
        <v>Centro</v>
      </c>
      <c r="V2111">
        <f>WEEKNUM(A2111)</f>
        <v>23</v>
      </c>
    </row>
    <row r="2112" spans="1:22" x14ac:dyDescent="0.2">
      <c r="A2112" s="6">
        <v>43985</v>
      </c>
      <c r="B2112" t="s">
        <v>14</v>
      </c>
      <c r="C2112">
        <v>14</v>
      </c>
      <c r="D2112" t="s">
        <v>24</v>
      </c>
      <c r="E2112" s="1">
        <v>4155774754</v>
      </c>
      <c r="F2112" s="1">
        <v>1465916051</v>
      </c>
      <c r="G2112">
        <v>-2</v>
      </c>
      <c r="H2112">
        <v>0</v>
      </c>
      <c r="I2112">
        <v>-2</v>
      </c>
      <c r="J2112">
        <v>-4</v>
      </c>
      <c r="K2112">
        <v>-6</v>
      </c>
      <c r="L2112">
        <v>-6</v>
      </c>
      <c r="M2112">
        <v>-6</v>
      </c>
      <c r="N2112">
        <v>6</v>
      </c>
      <c r="O2112">
        <v>0</v>
      </c>
      <c r="P2112">
        <v>0</v>
      </c>
      <c r="Q2112">
        <v>172</v>
      </c>
      <c r="U2112" t="str">
        <f>VLOOKUP(D2112,Zone,2)</f>
        <v>Sud</v>
      </c>
      <c r="V2112">
        <f>WEEKNUM(A2112)</f>
        <v>23</v>
      </c>
    </row>
    <row r="2113" spans="1:22" x14ac:dyDescent="0.2">
      <c r="A2113" s="6">
        <v>43985</v>
      </c>
      <c r="B2113" t="s">
        <v>14</v>
      </c>
      <c r="C2113">
        <v>21</v>
      </c>
      <c r="D2113" t="s">
        <v>25</v>
      </c>
      <c r="E2113" s="1">
        <v>4649933453</v>
      </c>
      <c r="F2113" s="1">
        <v>1135662422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322</v>
      </c>
      <c r="U2113" t="str">
        <f>VLOOKUP(D2113,Zone,2)</f>
        <v>Nord</v>
      </c>
      <c r="V2113">
        <f>WEEKNUM(A2113)</f>
        <v>23</v>
      </c>
    </row>
    <row r="2114" spans="1:22" x14ac:dyDescent="0.2">
      <c r="A2114" s="6">
        <v>43985</v>
      </c>
      <c r="B2114" t="s">
        <v>14</v>
      </c>
      <c r="C2114">
        <v>22</v>
      </c>
      <c r="D2114" t="s">
        <v>26</v>
      </c>
      <c r="E2114" s="1">
        <v>4606893511</v>
      </c>
      <c r="F2114" s="1">
        <v>1112123097</v>
      </c>
      <c r="G2114">
        <v>1</v>
      </c>
      <c r="H2114">
        <v>0</v>
      </c>
      <c r="I2114">
        <v>1</v>
      </c>
      <c r="J2114">
        <v>-62</v>
      </c>
      <c r="K2114">
        <v>-61</v>
      </c>
      <c r="L2114">
        <v>-61</v>
      </c>
      <c r="M2114">
        <v>-61</v>
      </c>
      <c r="N2114">
        <v>62</v>
      </c>
      <c r="O2114">
        <v>0</v>
      </c>
      <c r="P2114">
        <v>1</v>
      </c>
      <c r="Q2114">
        <v>1234</v>
      </c>
      <c r="U2114" t="str">
        <f>VLOOKUP(D2114,Zone,2)</f>
        <v>Nord</v>
      </c>
      <c r="V2114">
        <f>WEEKNUM(A2114)</f>
        <v>23</v>
      </c>
    </row>
    <row r="2115" spans="1:22" x14ac:dyDescent="0.2">
      <c r="A2115" s="6">
        <v>43985</v>
      </c>
      <c r="B2115" t="s">
        <v>14</v>
      </c>
      <c r="C2115">
        <v>1</v>
      </c>
      <c r="D2115" t="s">
        <v>27</v>
      </c>
      <c r="E2115" s="1">
        <v>450732745</v>
      </c>
      <c r="F2115" s="1">
        <v>7680687483</v>
      </c>
      <c r="G2115">
        <v>-8</v>
      </c>
      <c r="H2115">
        <v>-2</v>
      </c>
      <c r="I2115">
        <v>-10</v>
      </c>
      <c r="J2115">
        <v>-132</v>
      </c>
      <c r="K2115">
        <v>-142</v>
      </c>
      <c r="L2115">
        <v>-142</v>
      </c>
      <c r="M2115">
        <v>-142</v>
      </c>
      <c r="N2115">
        <v>147</v>
      </c>
      <c r="O2115">
        <v>14</v>
      </c>
      <c r="P2115">
        <v>19</v>
      </c>
      <c r="Q2115">
        <v>2109</v>
      </c>
      <c r="U2115" t="str">
        <f>VLOOKUP(D2115,Zone,2)</f>
        <v>Nord</v>
      </c>
      <c r="V2115">
        <f>WEEKNUM(A2115)</f>
        <v>23</v>
      </c>
    </row>
    <row r="2116" spans="1:22" x14ac:dyDescent="0.2">
      <c r="A2116" s="6">
        <v>43985</v>
      </c>
      <c r="B2116" t="s">
        <v>14</v>
      </c>
      <c r="C2116">
        <v>16</v>
      </c>
      <c r="D2116" t="s">
        <v>28</v>
      </c>
      <c r="E2116" s="1">
        <v>4112559576</v>
      </c>
      <c r="F2116" s="1">
        <v>1686736689</v>
      </c>
      <c r="G2116">
        <v>-3</v>
      </c>
      <c r="H2116">
        <v>-1</v>
      </c>
      <c r="I2116">
        <v>-4</v>
      </c>
      <c r="J2116">
        <v>-11</v>
      </c>
      <c r="K2116">
        <v>-15</v>
      </c>
      <c r="L2116">
        <v>-15</v>
      </c>
      <c r="M2116">
        <v>-15</v>
      </c>
      <c r="N2116">
        <v>13</v>
      </c>
      <c r="O2116">
        <v>3</v>
      </c>
      <c r="P2116">
        <v>1</v>
      </c>
      <c r="Q2116">
        <v>1046</v>
      </c>
      <c r="U2116" t="str">
        <f>VLOOKUP(D2116,Zone,2)</f>
        <v>Sud</v>
      </c>
      <c r="V2116">
        <f>WEEKNUM(A2116)</f>
        <v>23</v>
      </c>
    </row>
    <row r="2117" spans="1:22" x14ac:dyDescent="0.2">
      <c r="A2117" s="6">
        <v>43985</v>
      </c>
      <c r="B2117" t="s">
        <v>14</v>
      </c>
      <c r="C2117">
        <v>20</v>
      </c>
      <c r="D2117" t="s">
        <v>29</v>
      </c>
      <c r="E2117" s="1">
        <v>3921531192</v>
      </c>
      <c r="F2117" s="1">
        <v>9110616306</v>
      </c>
      <c r="G2117">
        <v>-9</v>
      </c>
      <c r="H2117">
        <v>0</v>
      </c>
      <c r="I2117">
        <v>-9</v>
      </c>
      <c r="J2117">
        <v>0</v>
      </c>
      <c r="K2117">
        <v>-9</v>
      </c>
      <c r="L2117">
        <v>-9</v>
      </c>
      <c r="M2117">
        <v>-9</v>
      </c>
      <c r="N2117">
        <v>9</v>
      </c>
      <c r="O2117">
        <v>0</v>
      </c>
      <c r="P2117">
        <v>0</v>
      </c>
      <c r="Q2117">
        <v>381</v>
      </c>
      <c r="U2117" t="str">
        <f>VLOOKUP(D2117,Zone,2)</f>
        <v>Sud</v>
      </c>
      <c r="V2117">
        <f>WEEKNUM(A2117)</f>
        <v>23</v>
      </c>
    </row>
    <row r="2118" spans="1:22" x14ac:dyDescent="0.2">
      <c r="A2118" s="6">
        <v>43985</v>
      </c>
      <c r="B2118" t="s">
        <v>14</v>
      </c>
      <c r="C2118">
        <v>19</v>
      </c>
      <c r="D2118" t="s">
        <v>30</v>
      </c>
      <c r="E2118" s="1">
        <v>3811569725</v>
      </c>
      <c r="F2118" s="1">
        <v>133623567</v>
      </c>
      <c r="G2118">
        <v>-2</v>
      </c>
      <c r="H2118">
        <v>0</v>
      </c>
      <c r="I2118">
        <v>-2</v>
      </c>
      <c r="J2118">
        <v>-84</v>
      </c>
      <c r="K2118">
        <v>-86</v>
      </c>
      <c r="L2118">
        <v>-86</v>
      </c>
      <c r="M2118">
        <v>-86</v>
      </c>
      <c r="N2118">
        <v>86</v>
      </c>
      <c r="O2118">
        <v>0</v>
      </c>
      <c r="P2118">
        <v>0</v>
      </c>
      <c r="Q2118">
        <v>1456</v>
      </c>
      <c r="U2118" t="str">
        <f>VLOOKUP(D2118,Zone,2)</f>
        <v>Sud</v>
      </c>
      <c r="V2118">
        <f>WEEKNUM(A2118)</f>
        <v>23</v>
      </c>
    </row>
    <row r="2119" spans="1:22" x14ac:dyDescent="0.2">
      <c r="A2119" s="6">
        <v>43985</v>
      </c>
      <c r="B2119" t="s">
        <v>14</v>
      </c>
      <c r="C2119">
        <v>9</v>
      </c>
      <c r="D2119" t="s">
        <v>31</v>
      </c>
      <c r="E2119" s="1">
        <v>4376923077</v>
      </c>
      <c r="F2119" s="1">
        <v>1125588885</v>
      </c>
      <c r="G2119">
        <v>-9</v>
      </c>
      <c r="H2119">
        <v>0</v>
      </c>
      <c r="I2119">
        <v>-9</v>
      </c>
      <c r="J2119">
        <v>-29</v>
      </c>
      <c r="K2119">
        <v>-38</v>
      </c>
      <c r="L2119">
        <v>-38</v>
      </c>
      <c r="M2119">
        <v>-38</v>
      </c>
      <c r="N2119">
        <v>40</v>
      </c>
      <c r="O2119">
        <v>2</v>
      </c>
      <c r="P2119">
        <v>4</v>
      </c>
      <c r="Q2119">
        <v>1989</v>
      </c>
      <c r="U2119" t="str">
        <f>VLOOKUP(D2119,Zone,2)</f>
        <v>Centro</v>
      </c>
      <c r="V2119">
        <f>WEEKNUM(A2119)</f>
        <v>23</v>
      </c>
    </row>
    <row r="2120" spans="1:22" x14ac:dyDescent="0.2">
      <c r="A2120" s="6">
        <v>43985</v>
      </c>
      <c r="B2120" t="s">
        <v>14</v>
      </c>
      <c r="C2120">
        <v>10</v>
      </c>
      <c r="D2120" t="s">
        <v>32</v>
      </c>
      <c r="E2120" s="1">
        <v>4310675841</v>
      </c>
      <c r="F2120" s="1">
        <v>1238824698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232</v>
      </c>
      <c r="U2120" t="str">
        <f>VLOOKUP(D2120,Zone,2)</f>
        <v>Centro</v>
      </c>
      <c r="V2120">
        <f>WEEKNUM(A2120)</f>
        <v>23</v>
      </c>
    </row>
    <row r="2121" spans="1:22" x14ac:dyDescent="0.2">
      <c r="A2121" s="6">
        <v>43985</v>
      </c>
      <c r="B2121" t="s">
        <v>14</v>
      </c>
      <c r="C2121">
        <v>2</v>
      </c>
      <c r="D2121" t="s">
        <v>33</v>
      </c>
      <c r="E2121" s="1">
        <v>4573750286</v>
      </c>
      <c r="F2121" s="1">
        <v>7320149366</v>
      </c>
      <c r="G2121">
        <v>-1</v>
      </c>
      <c r="H2121">
        <v>0</v>
      </c>
      <c r="I2121">
        <v>-1</v>
      </c>
      <c r="J2121">
        <v>1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86</v>
      </c>
      <c r="U2121" t="str">
        <f>VLOOKUP(D2121,Zone,2)</f>
        <v>Nord</v>
      </c>
      <c r="V2121">
        <f>WEEKNUM(A2121)</f>
        <v>23</v>
      </c>
    </row>
    <row r="2122" spans="1:22" x14ac:dyDescent="0.2">
      <c r="A2122" s="6">
        <v>43985</v>
      </c>
      <c r="B2122" t="s">
        <v>14</v>
      </c>
      <c r="C2122">
        <v>5</v>
      </c>
      <c r="D2122" t="s">
        <v>34</v>
      </c>
      <c r="E2122" s="1">
        <v>4543490485</v>
      </c>
      <c r="F2122" s="1">
        <v>1233845213</v>
      </c>
      <c r="G2122">
        <v>3</v>
      </c>
      <c r="H2122">
        <v>-3</v>
      </c>
      <c r="I2122">
        <v>0</v>
      </c>
      <c r="J2122">
        <v>-16</v>
      </c>
      <c r="K2122">
        <v>-16</v>
      </c>
      <c r="L2122">
        <v>-16</v>
      </c>
      <c r="M2122">
        <v>-16</v>
      </c>
      <c r="N2122">
        <v>18</v>
      </c>
      <c r="O2122">
        <v>0</v>
      </c>
      <c r="P2122">
        <v>2</v>
      </c>
      <c r="Q2122">
        <v>4786</v>
      </c>
      <c r="U2122" t="str">
        <f>VLOOKUP(D2122,Zone,2)</f>
        <v>Nord</v>
      </c>
      <c r="V2122">
        <f>WEEKNUM(A2122)</f>
        <v>23</v>
      </c>
    </row>
    <row r="2123" spans="1:22" x14ac:dyDescent="0.2">
      <c r="A2123" s="6">
        <v>43986</v>
      </c>
      <c r="B2123" t="s">
        <v>14</v>
      </c>
      <c r="C2123">
        <v>13</v>
      </c>
      <c r="D2123" t="s">
        <v>15</v>
      </c>
      <c r="E2123" s="1">
        <v>4235122196</v>
      </c>
      <c r="F2123" s="1">
        <v>1339843823</v>
      </c>
      <c r="G2123">
        <v>-3</v>
      </c>
      <c r="H2123">
        <v>0</v>
      </c>
      <c r="I2123">
        <v>-3</v>
      </c>
      <c r="J2123">
        <v>-29</v>
      </c>
      <c r="K2123">
        <v>-32</v>
      </c>
      <c r="L2123">
        <v>-32</v>
      </c>
      <c r="M2123">
        <v>-32</v>
      </c>
      <c r="N2123">
        <v>34</v>
      </c>
      <c r="O2123">
        <v>1</v>
      </c>
      <c r="P2123">
        <v>3</v>
      </c>
      <c r="Q2123">
        <v>1364</v>
      </c>
      <c r="U2123" t="str">
        <f>VLOOKUP(D2123,Zone,2)</f>
        <v>Centro</v>
      </c>
      <c r="V2123">
        <f>WEEKNUM(A2123)</f>
        <v>23</v>
      </c>
    </row>
    <row r="2124" spans="1:22" x14ac:dyDescent="0.2">
      <c r="A2124" s="6">
        <v>43986</v>
      </c>
      <c r="B2124" t="s">
        <v>14</v>
      </c>
      <c r="C2124">
        <v>17</v>
      </c>
      <c r="D2124" t="s">
        <v>16</v>
      </c>
      <c r="E2124" s="1">
        <v>4063947052</v>
      </c>
      <c r="F2124" s="1">
        <v>1580514834</v>
      </c>
      <c r="G2124">
        <v>-1</v>
      </c>
      <c r="H2124">
        <v>0</v>
      </c>
      <c r="I2124">
        <v>-1</v>
      </c>
      <c r="J2124">
        <v>-2</v>
      </c>
      <c r="K2124">
        <v>-3</v>
      </c>
      <c r="L2124">
        <v>-3</v>
      </c>
      <c r="M2124">
        <v>-3</v>
      </c>
      <c r="N2124">
        <v>3</v>
      </c>
      <c r="O2124">
        <v>0</v>
      </c>
      <c r="P2124">
        <v>0</v>
      </c>
      <c r="Q2124">
        <v>388</v>
      </c>
      <c r="U2124" t="str">
        <f>VLOOKUP(D2124,Zone,2)</f>
        <v>Sud</v>
      </c>
      <c r="V2124">
        <f>WEEKNUM(A2124)</f>
        <v>23</v>
      </c>
    </row>
    <row r="2125" spans="1:22" x14ac:dyDescent="0.2">
      <c r="A2125" s="6">
        <v>43986</v>
      </c>
      <c r="B2125" t="s">
        <v>14</v>
      </c>
      <c r="C2125">
        <v>18</v>
      </c>
      <c r="D2125" t="s">
        <v>17</v>
      </c>
      <c r="E2125" s="1">
        <v>3890597598</v>
      </c>
      <c r="F2125" s="1">
        <v>1659440194</v>
      </c>
      <c r="G2125">
        <v>-1</v>
      </c>
      <c r="H2125">
        <v>0</v>
      </c>
      <c r="I2125">
        <v>-1</v>
      </c>
      <c r="J2125">
        <v>-7</v>
      </c>
      <c r="K2125">
        <v>-8</v>
      </c>
      <c r="L2125">
        <v>-8</v>
      </c>
      <c r="M2125">
        <v>-8</v>
      </c>
      <c r="N2125">
        <v>8</v>
      </c>
      <c r="O2125">
        <v>0</v>
      </c>
      <c r="P2125">
        <v>0</v>
      </c>
      <c r="Q2125">
        <v>835</v>
      </c>
      <c r="U2125" t="str">
        <f>VLOOKUP(D2125,Zone,2)</f>
        <v>Sud</v>
      </c>
      <c r="V2125">
        <f>WEEKNUM(A2125)</f>
        <v>23</v>
      </c>
    </row>
    <row r="2126" spans="1:22" x14ac:dyDescent="0.2">
      <c r="A2126" s="6">
        <v>43986</v>
      </c>
      <c r="B2126" t="s">
        <v>14</v>
      </c>
      <c r="C2126">
        <v>15</v>
      </c>
      <c r="D2126" t="s">
        <v>18</v>
      </c>
      <c r="E2126" s="1">
        <v>4083956555</v>
      </c>
      <c r="F2126" s="1">
        <v>1425084984</v>
      </c>
      <c r="G2126">
        <v>-46</v>
      </c>
      <c r="H2126">
        <v>1</v>
      </c>
      <c r="I2126">
        <v>-45</v>
      </c>
      <c r="J2126">
        <v>6</v>
      </c>
      <c r="K2126">
        <v>-39</v>
      </c>
      <c r="L2126">
        <v>-39</v>
      </c>
      <c r="M2126">
        <v>-39</v>
      </c>
      <c r="N2126">
        <v>35</v>
      </c>
      <c r="O2126">
        <v>5</v>
      </c>
      <c r="P2126">
        <v>1</v>
      </c>
      <c r="Q2126">
        <v>1147</v>
      </c>
      <c r="U2126" t="str">
        <f>VLOOKUP(D2126,Zone,2)</f>
        <v>Sud</v>
      </c>
      <c r="V2126">
        <f>WEEKNUM(A2126)</f>
        <v>23</v>
      </c>
    </row>
    <row r="2127" spans="1:22" x14ac:dyDescent="0.2">
      <c r="A2127" s="6">
        <v>43986</v>
      </c>
      <c r="B2127" t="s">
        <v>14</v>
      </c>
      <c r="C2127">
        <v>8</v>
      </c>
      <c r="D2127" t="s">
        <v>46</v>
      </c>
      <c r="E2127" s="1">
        <v>4449436681</v>
      </c>
      <c r="F2127" s="1">
        <v>113417208</v>
      </c>
      <c r="G2127">
        <v>-22</v>
      </c>
      <c r="H2127">
        <v>-1</v>
      </c>
      <c r="I2127">
        <v>-23</v>
      </c>
      <c r="J2127">
        <v>-128</v>
      </c>
      <c r="K2127">
        <v>-151</v>
      </c>
      <c r="L2127">
        <v>-151</v>
      </c>
      <c r="M2127">
        <v>-151</v>
      </c>
      <c r="N2127">
        <v>162</v>
      </c>
      <c r="O2127">
        <v>7</v>
      </c>
      <c r="P2127">
        <v>18</v>
      </c>
      <c r="Q2127">
        <v>5080</v>
      </c>
      <c r="U2127" t="str">
        <f>VLOOKUP(D2127,Zone,2)</f>
        <v>Nord</v>
      </c>
      <c r="V2127">
        <f>WEEKNUM(A2127)</f>
        <v>23</v>
      </c>
    </row>
    <row r="2128" spans="1:22" x14ac:dyDescent="0.2">
      <c r="A2128" s="6">
        <v>43986</v>
      </c>
      <c r="B2128" t="s">
        <v>14</v>
      </c>
      <c r="C2128">
        <v>6</v>
      </c>
      <c r="D2128" t="s">
        <v>19</v>
      </c>
      <c r="E2128" s="1">
        <v>456494354</v>
      </c>
      <c r="F2128" s="1">
        <v>1376813649</v>
      </c>
      <c r="G2128">
        <v>-5</v>
      </c>
      <c r="H2128">
        <v>0</v>
      </c>
      <c r="I2128">
        <v>-5</v>
      </c>
      <c r="J2128">
        <v>-15</v>
      </c>
      <c r="K2128">
        <v>-20</v>
      </c>
      <c r="L2128">
        <v>-20</v>
      </c>
      <c r="M2128">
        <v>-20</v>
      </c>
      <c r="N2128">
        <v>23</v>
      </c>
      <c r="O2128">
        <v>0</v>
      </c>
      <c r="P2128">
        <v>3</v>
      </c>
      <c r="Q2128">
        <v>692</v>
      </c>
      <c r="U2128" t="str">
        <f>VLOOKUP(D2128,Zone,2)</f>
        <v>Nord</v>
      </c>
      <c r="V2128">
        <f>WEEKNUM(A2128)</f>
        <v>23</v>
      </c>
    </row>
    <row r="2129" spans="1:22" x14ac:dyDescent="0.2">
      <c r="A2129" s="6">
        <v>43986</v>
      </c>
      <c r="B2129" t="s">
        <v>14</v>
      </c>
      <c r="C2129">
        <v>12</v>
      </c>
      <c r="D2129" t="s">
        <v>20</v>
      </c>
      <c r="E2129" s="1">
        <v>4189277044</v>
      </c>
      <c r="F2129" s="1">
        <v>1248366722</v>
      </c>
      <c r="G2129">
        <v>-31</v>
      </c>
      <c r="H2129">
        <v>0</v>
      </c>
      <c r="I2129">
        <v>-31</v>
      </c>
      <c r="J2129">
        <v>-33</v>
      </c>
      <c r="K2129">
        <v>-64</v>
      </c>
      <c r="L2129">
        <v>-64</v>
      </c>
      <c r="M2129">
        <v>-64</v>
      </c>
      <c r="N2129">
        <v>72</v>
      </c>
      <c r="O2129">
        <v>3</v>
      </c>
      <c r="P2129">
        <v>11</v>
      </c>
      <c r="Q2129">
        <v>2919</v>
      </c>
      <c r="U2129" t="str">
        <f>VLOOKUP(D2129,Zone,2)</f>
        <v>Centro</v>
      </c>
      <c r="V2129">
        <f>WEEKNUM(A2129)</f>
        <v>23</v>
      </c>
    </row>
    <row r="2130" spans="1:22" x14ac:dyDescent="0.2">
      <c r="A2130" s="6">
        <v>43986</v>
      </c>
      <c r="B2130" t="s">
        <v>14</v>
      </c>
      <c r="C2130">
        <v>7</v>
      </c>
      <c r="D2130" t="s">
        <v>21</v>
      </c>
      <c r="E2130" s="1">
        <v>4441149315</v>
      </c>
      <c r="F2130" s="1">
        <v>89326992</v>
      </c>
      <c r="G2130">
        <v>-20</v>
      </c>
      <c r="H2130">
        <v>0</v>
      </c>
      <c r="I2130">
        <v>-20</v>
      </c>
      <c r="J2130">
        <v>-100</v>
      </c>
      <c r="K2130">
        <v>-120</v>
      </c>
      <c r="L2130">
        <v>-120</v>
      </c>
      <c r="M2130">
        <v>-120</v>
      </c>
      <c r="N2130">
        <v>135</v>
      </c>
      <c r="O2130">
        <v>6</v>
      </c>
      <c r="P2130">
        <v>21</v>
      </c>
      <c r="Q2130">
        <v>1581</v>
      </c>
      <c r="U2130" t="str">
        <f>VLOOKUP(D2130,Zone,2)</f>
        <v>Nord</v>
      </c>
      <c r="V2130">
        <f>WEEKNUM(A2130)</f>
        <v>23</v>
      </c>
    </row>
    <row r="2131" spans="1:22" x14ac:dyDescent="0.2">
      <c r="A2131" s="6">
        <v>43986</v>
      </c>
      <c r="B2131" t="s">
        <v>14</v>
      </c>
      <c r="C2131">
        <v>3</v>
      </c>
      <c r="D2131" t="s">
        <v>22</v>
      </c>
      <c r="E2131" s="1">
        <v>4546679409</v>
      </c>
      <c r="F2131" s="1">
        <v>9190347404</v>
      </c>
      <c r="G2131">
        <v>-41</v>
      </c>
      <c r="H2131">
        <v>-6</v>
      </c>
      <c r="I2131">
        <v>-47</v>
      </c>
      <c r="J2131">
        <v>47</v>
      </c>
      <c r="K2131">
        <v>0</v>
      </c>
      <c r="L2131">
        <v>0</v>
      </c>
      <c r="M2131">
        <v>0</v>
      </c>
      <c r="N2131">
        <v>55</v>
      </c>
      <c r="O2131">
        <v>29</v>
      </c>
      <c r="P2131">
        <v>84</v>
      </c>
      <c r="Q2131">
        <v>3410</v>
      </c>
      <c r="U2131" t="str">
        <f>VLOOKUP(D2131,Zone,2)</f>
        <v>Nord</v>
      </c>
      <c r="V2131">
        <f>WEEKNUM(A2131)</f>
        <v>23</v>
      </c>
    </row>
    <row r="2132" spans="1:22" x14ac:dyDescent="0.2">
      <c r="A2132" s="6">
        <v>43986</v>
      </c>
      <c r="B2132" t="s">
        <v>14</v>
      </c>
      <c r="C2132">
        <v>11</v>
      </c>
      <c r="D2132" t="s">
        <v>23</v>
      </c>
      <c r="E2132" s="1">
        <v>4361675973</v>
      </c>
      <c r="F2132" s="1">
        <v>135188753</v>
      </c>
      <c r="G2132">
        <v>-5</v>
      </c>
      <c r="H2132">
        <v>-3</v>
      </c>
      <c r="I2132">
        <v>-8</v>
      </c>
      <c r="J2132">
        <v>1</v>
      </c>
      <c r="K2132">
        <v>-7</v>
      </c>
      <c r="L2132">
        <v>-7</v>
      </c>
      <c r="M2132">
        <v>-7</v>
      </c>
      <c r="N2132">
        <v>9</v>
      </c>
      <c r="O2132">
        <v>1</v>
      </c>
      <c r="P2132">
        <v>3</v>
      </c>
      <c r="Q2132">
        <v>4398</v>
      </c>
      <c r="U2132" t="str">
        <f>VLOOKUP(D2132,Zone,2)</f>
        <v>Centro</v>
      </c>
      <c r="V2132">
        <f>WEEKNUM(A2132)</f>
        <v>23</v>
      </c>
    </row>
    <row r="2133" spans="1:22" x14ac:dyDescent="0.2">
      <c r="A2133" s="6">
        <v>43986</v>
      </c>
      <c r="B2133" t="s">
        <v>14</v>
      </c>
      <c r="C2133">
        <v>14</v>
      </c>
      <c r="D2133" t="s">
        <v>24</v>
      </c>
      <c r="E2133" s="1">
        <v>4155774754</v>
      </c>
      <c r="F2133" s="1">
        <v>1465916051</v>
      </c>
      <c r="G2133">
        <v>-1</v>
      </c>
      <c r="H2133">
        <v>0</v>
      </c>
      <c r="I2133">
        <v>-1</v>
      </c>
      <c r="J2133">
        <v>-1</v>
      </c>
      <c r="K2133">
        <v>-2</v>
      </c>
      <c r="L2133">
        <v>-2</v>
      </c>
      <c r="M2133">
        <v>-2</v>
      </c>
      <c r="N2133">
        <v>1</v>
      </c>
      <c r="O2133">
        <v>1</v>
      </c>
      <c r="P2133">
        <v>0</v>
      </c>
      <c r="Q2133">
        <v>138</v>
      </c>
      <c r="U2133" t="str">
        <f>VLOOKUP(D2133,Zone,2)</f>
        <v>Sud</v>
      </c>
      <c r="V2133">
        <f>WEEKNUM(A2133)</f>
        <v>23</v>
      </c>
    </row>
    <row r="2134" spans="1:22" x14ac:dyDescent="0.2">
      <c r="A2134" s="6">
        <v>43986</v>
      </c>
      <c r="B2134" t="s">
        <v>14</v>
      </c>
      <c r="C2134">
        <v>21</v>
      </c>
      <c r="D2134" t="s">
        <v>25</v>
      </c>
      <c r="E2134" s="1">
        <v>4649933453</v>
      </c>
      <c r="F2134" s="1">
        <v>1135662422</v>
      </c>
      <c r="G2134">
        <v>-6</v>
      </c>
      <c r="H2134">
        <v>-1</v>
      </c>
      <c r="I2134">
        <v>-7</v>
      </c>
      <c r="J2134">
        <v>-1</v>
      </c>
      <c r="K2134">
        <v>-8</v>
      </c>
      <c r="L2134">
        <v>-8</v>
      </c>
      <c r="M2134">
        <v>-8</v>
      </c>
      <c r="N2134">
        <v>7</v>
      </c>
      <c r="O2134">
        <v>1</v>
      </c>
      <c r="P2134">
        <v>0</v>
      </c>
      <c r="Q2134">
        <v>548</v>
      </c>
      <c r="U2134" t="str">
        <f>VLOOKUP(D2134,Zone,2)</f>
        <v>Nord</v>
      </c>
      <c r="V2134">
        <f>WEEKNUM(A2134)</f>
        <v>23</v>
      </c>
    </row>
    <row r="2135" spans="1:22" x14ac:dyDescent="0.2">
      <c r="A2135" s="6">
        <v>43986</v>
      </c>
      <c r="B2135" t="s">
        <v>14</v>
      </c>
      <c r="C2135">
        <v>22</v>
      </c>
      <c r="D2135" t="s">
        <v>26</v>
      </c>
      <c r="E2135" s="1">
        <v>4606893511</v>
      </c>
      <c r="F2135" s="1">
        <v>1112123097</v>
      </c>
      <c r="G2135">
        <v>-1</v>
      </c>
      <c r="H2135">
        <v>-1</v>
      </c>
      <c r="I2135">
        <v>-2</v>
      </c>
      <c r="J2135">
        <v>-13</v>
      </c>
      <c r="K2135">
        <v>-15</v>
      </c>
      <c r="L2135">
        <v>-15</v>
      </c>
      <c r="M2135">
        <v>-15</v>
      </c>
      <c r="N2135">
        <v>14</v>
      </c>
      <c r="O2135">
        <v>1</v>
      </c>
      <c r="P2135">
        <v>0</v>
      </c>
      <c r="Q2135">
        <v>610</v>
      </c>
      <c r="U2135" t="str">
        <f>VLOOKUP(D2135,Zone,2)</f>
        <v>Nord</v>
      </c>
      <c r="V2135">
        <f>WEEKNUM(A2135)</f>
        <v>23</v>
      </c>
    </row>
    <row r="2136" spans="1:22" x14ac:dyDescent="0.2">
      <c r="A2136" s="6">
        <v>43986</v>
      </c>
      <c r="B2136" t="s">
        <v>14</v>
      </c>
      <c r="C2136">
        <v>1</v>
      </c>
      <c r="D2136" t="s">
        <v>27</v>
      </c>
      <c r="E2136" s="1">
        <v>450732745</v>
      </c>
      <c r="F2136" s="1">
        <v>7680687483</v>
      </c>
      <c r="G2136">
        <v>-33</v>
      </c>
      <c r="H2136">
        <v>-1</v>
      </c>
      <c r="I2136">
        <v>-34</v>
      </c>
      <c r="J2136">
        <v>-96</v>
      </c>
      <c r="K2136">
        <v>-130</v>
      </c>
      <c r="L2136">
        <v>-130</v>
      </c>
      <c r="M2136">
        <v>-130</v>
      </c>
      <c r="N2136">
        <v>142</v>
      </c>
      <c r="O2136">
        <v>12</v>
      </c>
      <c r="P2136">
        <v>24</v>
      </c>
      <c r="Q2136">
        <v>4035</v>
      </c>
      <c r="U2136" t="str">
        <f>VLOOKUP(D2136,Zone,2)</f>
        <v>Nord</v>
      </c>
      <c r="V2136">
        <f>WEEKNUM(A2136)</f>
        <v>23</v>
      </c>
    </row>
    <row r="2137" spans="1:22" x14ac:dyDescent="0.2">
      <c r="A2137" s="6">
        <v>43986</v>
      </c>
      <c r="B2137" t="s">
        <v>14</v>
      </c>
      <c r="C2137">
        <v>16</v>
      </c>
      <c r="D2137" t="s">
        <v>28</v>
      </c>
      <c r="E2137" s="1">
        <v>4112559576</v>
      </c>
      <c r="F2137" s="1">
        <v>1686736689</v>
      </c>
      <c r="G2137">
        <v>0</v>
      </c>
      <c r="H2137">
        <v>-1</v>
      </c>
      <c r="I2137">
        <v>-1</v>
      </c>
      <c r="J2137">
        <v>-68</v>
      </c>
      <c r="K2137">
        <v>-69</v>
      </c>
      <c r="L2137">
        <v>-69</v>
      </c>
      <c r="M2137">
        <v>-69</v>
      </c>
      <c r="N2137">
        <v>70</v>
      </c>
      <c r="O2137">
        <v>3</v>
      </c>
      <c r="P2137">
        <v>4</v>
      </c>
      <c r="Q2137">
        <v>2543</v>
      </c>
      <c r="U2137" t="str">
        <f>VLOOKUP(D2137,Zone,2)</f>
        <v>Sud</v>
      </c>
      <c r="V2137">
        <f>WEEKNUM(A2137)</f>
        <v>23</v>
      </c>
    </row>
    <row r="2138" spans="1:22" x14ac:dyDescent="0.2">
      <c r="A2138" s="6">
        <v>43986</v>
      </c>
      <c r="B2138" t="s">
        <v>14</v>
      </c>
      <c r="C2138">
        <v>20</v>
      </c>
      <c r="D2138" t="s">
        <v>29</v>
      </c>
      <c r="E2138" s="1">
        <v>3921531192</v>
      </c>
      <c r="F2138" s="1">
        <v>9110616306</v>
      </c>
      <c r="G2138">
        <v>0</v>
      </c>
      <c r="H2138">
        <v>0</v>
      </c>
      <c r="I2138">
        <v>0</v>
      </c>
      <c r="J2138">
        <v>-38</v>
      </c>
      <c r="K2138">
        <v>-38</v>
      </c>
      <c r="L2138">
        <v>-38</v>
      </c>
      <c r="M2138">
        <v>-38</v>
      </c>
      <c r="N2138">
        <v>38</v>
      </c>
      <c r="O2138">
        <v>0</v>
      </c>
      <c r="P2138">
        <v>0</v>
      </c>
      <c r="Q2138">
        <v>951</v>
      </c>
      <c r="U2138" t="str">
        <f>VLOOKUP(D2138,Zone,2)</f>
        <v>Sud</v>
      </c>
      <c r="V2138">
        <f>WEEKNUM(A2138)</f>
        <v>23</v>
      </c>
    </row>
    <row r="2139" spans="1:22" x14ac:dyDescent="0.2">
      <c r="A2139" s="6">
        <v>43986</v>
      </c>
      <c r="B2139" t="s">
        <v>14</v>
      </c>
      <c r="C2139">
        <v>19</v>
      </c>
      <c r="D2139" t="s">
        <v>30</v>
      </c>
      <c r="E2139" s="1">
        <v>3811569725</v>
      </c>
      <c r="F2139" s="1">
        <v>133623567</v>
      </c>
      <c r="G2139">
        <v>-3</v>
      </c>
      <c r="H2139">
        <v>-1</v>
      </c>
      <c r="I2139">
        <v>-4</v>
      </c>
      <c r="J2139">
        <v>3</v>
      </c>
      <c r="K2139">
        <v>-1</v>
      </c>
      <c r="L2139">
        <v>-1</v>
      </c>
      <c r="M2139">
        <v>-1</v>
      </c>
      <c r="N2139">
        <v>0</v>
      </c>
      <c r="O2139">
        <v>1</v>
      </c>
      <c r="P2139">
        <v>0</v>
      </c>
      <c r="Q2139">
        <v>2995</v>
      </c>
      <c r="U2139" t="str">
        <f>VLOOKUP(D2139,Zone,2)</f>
        <v>Sud</v>
      </c>
      <c r="V2139">
        <f>WEEKNUM(A2139)</f>
        <v>23</v>
      </c>
    </row>
    <row r="2140" spans="1:22" x14ac:dyDescent="0.2">
      <c r="A2140" s="6">
        <v>43986</v>
      </c>
      <c r="B2140" t="s">
        <v>14</v>
      </c>
      <c r="C2140">
        <v>9</v>
      </c>
      <c r="D2140" t="s">
        <v>31</v>
      </c>
      <c r="E2140" s="1">
        <v>4376923077</v>
      </c>
      <c r="F2140" s="1">
        <v>1125588885</v>
      </c>
      <c r="G2140">
        <v>-11</v>
      </c>
      <c r="H2140">
        <v>-1</v>
      </c>
      <c r="I2140">
        <v>-12</v>
      </c>
      <c r="J2140">
        <v>-78</v>
      </c>
      <c r="K2140">
        <v>-90</v>
      </c>
      <c r="L2140">
        <v>-90</v>
      </c>
      <c r="M2140">
        <v>-90</v>
      </c>
      <c r="N2140">
        <v>87</v>
      </c>
      <c r="O2140">
        <v>4</v>
      </c>
      <c r="P2140">
        <v>1</v>
      </c>
      <c r="Q2140">
        <v>3595</v>
      </c>
      <c r="U2140" t="str">
        <f>VLOOKUP(D2140,Zone,2)</f>
        <v>Centro</v>
      </c>
      <c r="V2140">
        <f>WEEKNUM(A2140)</f>
        <v>23</v>
      </c>
    </row>
    <row r="2141" spans="1:22" x14ac:dyDescent="0.2">
      <c r="A2141" s="6">
        <v>43986</v>
      </c>
      <c r="B2141" t="s">
        <v>14</v>
      </c>
      <c r="C2141">
        <v>10</v>
      </c>
      <c r="D2141" t="s">
        <v>32</v>
      </c>
      <c r="E2141" s="1">
        <v>4310675841</v>
      </c>
      <c r="F2141" s="1">
        <v>1238824698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1203</v>
      </c>
      <c r="U2141" t="str">
        <f>VLOOKUP(D2141,Zone,2)</f>
        <v>Centro</v>
      </c>
      <c r="V2141">
        <f>WEEKNUM(A2141)</f>
        <v>23</v>
      </c>
    </row>
    <row r="2142" spans="1:22" x14ac:dyDescent="0.2">
      <c r="A2142" s="6">
        <v>43986</v>
      </c>
      <c r="B2142" t="s">
        <v>14</v>
      </c>
      <c r="C2142">
        <v>2</v>
      </c>
      <c r="D2142" t="s">
        <v>33</v>
      </c>
      <c r="E2142" s="1">
        <v>4573750286</v>
      </c>
      <c r="F2142" s="1">
        <v>7320149366</v>
      </c>
      <c r="G2142">
        <v>0</v>
      </c>
      <c r="H2142">
        <v>0</v>
      </c>
      <c r="I2142">
        <v>0</v>
      </c>
      <c r="J2142">
        <v>-3</v>
      </c>
      <c r="K2142">
        <v>-3</v>
      </c>
      <c r="L2142">
        <v>-3</v>
      </c>
      <c r="M2142">
        <v>-3</v>
      </c>
      <c r="N2142">
        <v>3</v>
      </c>
      <c r="O2142">
        <v>0</v>
      </c>
      <c r="P2142">
        <v>0</v>
      </c>
      <c r="Q2142">
        <v>99</v>
      </c>
      <c r="U2142" t="str">
        <f>VLOOKUP(D2142,Zone,2)</f>
        <v>Nord</v>
      </c>
      <c r="V2142">
        <f>WEEKNUM(A2142)</f>
        <v>23</v>
      </c>
    </row>
    <row r="2143" spans="1:22" x14ac:dyDescent="0.2">
      <c r="A2143" s="6">
        <v>43986</v>
      </c>
      <c r="B2143" t="s">
        <v>14</v>
      </c>
      <c r="C2143">
        <v>5</v>
      </c>
      <c r="D2143" t="s">
        <v>34</v>
      </c>
      <c r="E2143" s="1">
        <v>4543490485</v>
      </c>
      <c r="F2143" s="1">
        <v>1233845213</v>
      </c>
      <c r="G2143">
        <v>-9</v>
      </c>
      <c r="H2143">
        <v>0</v>
      </c>
      <c r="I2143">
        <v>-9</v>
      </c>
      <c r="J2143">
        <v>-59</v>
      </c>
      <c r="K2143">
        <v>-68</v>
      </c>
      <c r="L2143">
        <v>-68</v>
      </c>
      <c r="M2143">
        <v>-68</v>
      </c>
      <c r="N2143">
        <v>59</v>
      </c>
      <c r="O2143">
        <v>13</v>
      </c>
      <c r="P2143">
        <v>4</v>
      </c>
      <c r="Q2143">
        <v>11422</v>
      </c>
      <c r="U2143" t="str">
        <f>VLOOKUP(D2143,Zone,2)</f>
        <v>Nord</v>
      </c>
      <c r="V2143">
        <f>WEEKNUM(A2143)</f>
        <v>23</v>
      </c>
    </row>
    <row r="2144" spans="1:22" x14ac:dyDescent="0.2">
      <c r="A2144" s="6">
        <v>43987</v>
      </c>
      <c r="B2144" t="s">
        <v>14</v>
      </c>
      <c r="C2144">
        <v>13</v>
      </c>
      <c r="D2144" t="s">
        <v>15</v>
      </c>
      <c r="E2144" s="1">
        <v>4235122196</v>
      </c>
      <c r="F2144" s="1">
        <v>1339843823</v>
      </c>
      <c r="G2144">
        <v>-6</v>
      </c>
      <c r="H2144">
        <v>1</v>
      </c>
      <c r="I2144">
        <v>-5</v>
      </c>
      <c r="J2144">
        <v>-29</v>
      </c>
      <c r="K2144">
        <v>-34</v>
      </c>
      <c r="L2144">
        <v>-34</v>
      </c>
      <c r="M2144">
        <v>-34</v>
      </c>
      <c r="N2144">
        <v>36</v>
      </c>
      <c r="O2144">
        <v>0</v>
      </c>
      <c r="P2144">
        <v>2</v>
      </c>
      <c r="Q2144">
        <v>1252</v>
      </c>
      <c r="U2144" t="str">
        <f>VLOOKUP(D2144,Zone,2)</f>
        <v>Centro</v>
      </c>
      <c r="V2144">
        <f>WEEKNUM(A2144)</f>
        <v>23</v>
      </c>
    </row>
    <row r="2145" spans="1:22" x14ac:dyDescent="0.2">
      <c r="A2145" s="6">
        <v>43987</v>
      </c>
      <c r="B2145" t="s">
        <v>14</v>
      </c>
      <c r="C2145">
        <v>17</v>
      </c>
      <c r="D2145" t="s">
        <v>16</v>
      </c>
      <c r="E2145" s="1">
        <v>4063947052</v>
      </c>
      <c r="F2145" s="1">
        <v>1580514834</v>
      </c>
      <c r="G2145">
        <v>-3</v>
      </c>
      <c r="H2145">
        <v>0</v>
      </c>
      <c r="I2145">
        <v>-3</v>
      </c>
      <c r="J2145">
        <v>1</v>
      </c>
      <c r="K2145">
        <v>-2</v>
      </c>
      <c r="L2145">
        <v>-2</v>
      </c>
      <c r="M2145">
        <v>-2</v>
      </c>
      <c r="N2145">
        <v>2</v>
      </c>
      <c r="O2145">
        <v>0</v>
      </c>
      <c r="P2145">
        <v>0</v>
      </c>
      <c r="Q2145">
        <v>389</v>
      </c>
      <c r="U2145" t="str">
        <f>VLOOKUP(D2145,Zone,2)</f>
        <v>Sud</v>
      </c>
      <c r="V2145">
        <f>WEEKNUM(A2145)</f>
        <v>23</v>
      </c>
    </row>
    <row r="2146" spans="1:22" x14ac:dyDescent="0.2">
      <c r="A2146" s="6">
        <v>43987</v>
      </c>
      <c r="B2146" t="s">
        <v>14</v>
      </c>
      <c r="C2146">
        <v>18</v>
      </c>
      <c r="D2146" t="s">
        <v>17</v>
      </c>
      <c r="E2146" s="1">
        <v>3890597598</v>
      </c>
      <c r="F2146" s="1">
        <v>1659440194</v>
      </c>
      <c r="G2146">
        <v>-1</v>
      </c>
      <c r="H2146">
        <v>0</v>
      </c>
      <c r="I2146">
        <v>-1</v>
      </c>
      <c r="J2146">
        <v>-4</v>
      </c>
      <c r="K2146">
        <v>-5</v>
      </c>
      <c r="L2146">
        <v>-5</v>
      </c>
      <c r="M2146">
        <v>-5</v>
      </c>
      <c r="N2146">
        <v>6</v>
      </c>
      <c r="O2146">
        <v>0</v>
      </c>
      <c r="P2146">
        <v>1</v>
      </c>
      <c r="Q2146">
        <v>1114</v>
      </c>
      <c r="U2146" t="str">
        <f>VLOOKUP(D2146,Zone,2)</f>
        <v>Sud</v>
      </c>
      <c r="V2146">
        <f>WEEKNUM(A2146)</f>
        <v>23</v>
      </c>
    </row>
    <row r="2147" spans="1:22" x14ac:dyDescent="0.2">
      <c r="A2147" s="6">
        <v>43987</v>
      </c>
      <c r="B2147" t="s">
        <v>14</v>
      </c>
      <c r="C2147">
        <v>15</v>
      </c>
      <c r="D2147" t="s">
        <v>18</v>
      </c>
      <c r="E2147" s="1">
        <v>4083956555</v>
      </c>
      <c r="F2147" s="1">
        <v>1425084984</v>
      </c>
      <c r="G2147">
        <v>-27</v>
      </c>
      <c r="H2147">
        <v>2</v>
      </c>
      <c r="I2147">
        <v>-25</v>
      </c>
      <c r="J2147">
        <v>-31</v>
      </c>
      <c r="K2147">
        <v>-56</v>
      </c>
      <c r="L2147">
        <v>-56</v>
      </c>
      <c r="M2147">
        <v>-56</v>
      </c>
      <c r="N2147">
        <v>51</v>
      </c>
      <c r="O2147">
        <v>5</v>
      </c>
      <c r="P2147">
        <v>0</v>
      </c>
      <c r="Q2147">
        <v>2485</v>
      </c>
      <c r="U2147" t="str">
        <f>VLOOKUP(D2147,Zone,2)</f>
        <v>Sud</v>
      </c>
      <c r="V2147">
        <f>WEEKNUM(A2147)</f>
        <v>23</v>
      </c>
    </row>
    <row r="2148" spans="1:22" x14ac:dyDescent="0.2">
      <c r="A2148" s="6">
        <v>43987</v>
      </c>
      <c r="B2148" t="s">
        <v>14</v>
      </c>
      <c r="C2148">
        <v>8</v>
      </c>
      <c r="D2148" t="s">
        <v>46</v>
      </c>
      <c r="E2148" s="1">
        <v>4449436681</v>
      </c>
      <c r="F2148" s="1">
        <v>113417208</v>
      </c>
      <c r="G2148">
        <v>-39</v>
      </c>
      <c r="H2148">
        <v>-11</v>
      </c>
      <c r="I2148">
        <v>-50</v>
      </c>
      <c r="J2148">
        <v>-126</v>
      </c>
      <c r="K2148">
        <v>-176</v>
      </c>
      <c r="L2148">
        <v>-176</v>
      </c>
      <c r="M2148">
        <v>-176</v>
      </c>
      <c r="N2148">
        <v>180</v>
      </c>
      <c r="O2148">
        <v>13</v>
      </c>
      <c r="P2148">
        <v>17</v>
      </c>
      <c r="Q2148">
        <v>5436</v>
      </c>
      <c r="U2148" t="str">
        <f>VLOOKUP(D2148,Zone,2)</f>
        <v>Nord</v>
      </c>
      <c r="V2148">
        <f>WEEKNUM(A2148)</f>
        <v>23</v>
      </c>
    </row>
    <row r="2149" spans="1:22" x14ac:dyDescent="0.2">
      <c r="A2149" s="6">
        <v>43987</v>
      </c>
      <c r="B2149" t="s">
        <v>14</v>
      </c>
      <c r="C2149">
        <v>6</v>
      </c>
      <c r="D2149" t="s">
        <v>19</v>
      </c>
      <c r="E2149" s="1">
        <v>456494354</v>
      </c>
      <c r="F2149" s="1">
        <v>1376813649</v>
      </c>
      <c r="G2149">
        <v>-9</v>
      </c>
      <c r="H2149">
        <v>0</v>
      </c>
      <c r="I2149">
        <v>-9</v>
      </c>
      <c r="J2149">
        <v>-24</v>
      </c>
      <c r="K2149">
        <v>-33</v>
      </c>
      <c r="L2149">
        <v>-33</v>
      </c>
      <c r="M2149">
        <v>-33</v>
      </c>
      <c r="N2149">
        <v>32</v>
      </c>
      <c r="O2149">
        <v>2</v>
      </c>
      <c r="P2149">
        <v>1</v>
      </c>
      <c r="Q2149">
        <v>3304</v>
      </c>
      <c r="U2149" t="str">
        <f>VLOOKUP(D2149,Zone,2)</f>
        <v>Nord</v>
      </c>
      <c r="V2149">
        <f>WEEKNUM(A2149)</f>
        <v>23</v>
      </c>
    </row>
    <row r="2150" spans="1:22" x14ac:dyDescent="0.2">
      <c r="A2150" s="6">
        <v>43987</v>
      </c>
      <c r="B2150" t="s">
        <v>14</v>
      </c>
      <c r="C2150">
        <v>12</v>
      </c>
      <c r="D2150" t="s">
        <v>20</v>
      </c>
      <c r="E2150" s="1">
        <v>4189277044</v>
      </c>
      <c r="F2150" s="1">
        <v>1248366722</v>
      </c>
      <c r="G2150">
        <v>-8</v>
      </c>
      <c r="H2150">
        <v>0</v>
      </c>
      <c r="I2150">
        <v>-8</v>
      </c>
      <c r="J2150">
        <v>-36</v>
      </c>
      <c r="K2150">
        <v>-44</v>
      </c>
      <c r="L2150">
        <v>-44</v>
      </c>
      <c r="M2150">
        <v>-44</v>
      </c>
      <c r="N2150">
        <v>49</v>
      </c>
      <c r="O2150">
        <v>4</v>
      </c>
      <c r="P2150">
        <v>9</v>
      </c>
      <c r="Q2150">
        <v>3181</v>
      </c>
      <c r="U2150" t="str">
        <f>VLOOKUP(D2150,Zone,2)</f>
        <v>Centro</v>
      </c>
      <c r="V2150">
        <f>WEEKNUM(A2150)</f>
        <v>23</v>
      </c>
    </row>
    <row r="2151" spans="1:22" x14ac:dyDescent="0.2">
      <c r="A2151" s="6">
        <v>43987</v>
      </c>
      <c r="B2151" t="s">
        <v>14</v>
      </c>
      <c r="C2151">
        <v>7</v>
      </c>
      <c r="D2151" t="s">
        <v>21</v>
      </c>
      <c r="E2151" s="1">
        <v>4441149315</v>
      </c>
      <c r="F2151" s="1">
        <v>89326992</v>
      </c>
      <c r="G2151">
        <v>-7</v>
      </c>
      <c r="H2151">
        <v>0</v>
      </c>
      <c r="I2151">
        <v>-7</v>
      </c>
      <c r="J2151">
        <v>-143</v>
      </c>
      <c r="K2151">
        <v>-150</v>
      </c>
      <c r="L2151">
        <v>-150</v>
      </c>
      <c r="M2151">
        <v>-150</v>
      </c>
      <c r="N2151">
        <v>157</v>
      </c>
      <c r="O2151">
        <v>7</v>
      </c>
      <c r="P2151">
        <v>14</v>
      </c>
      <c r="Q2151">
        <v>1742</v>
      </c>
      <c r="U2151" t="str">
        <f>VLOOKUP(D2151,Zone,2)</f>
        <v>Nord</v>
      </c>
      <c r="V2151">
        <f>WEEKNUM(A2151)</f>
        <v>23</v>
      </c>
    </row>
    <row r="2152" spans="1:22" x14ac:dyDescent="0.2">
      <c r="A2152" s="6">
        <v>43987</v>
      </c>
      <c r="B2152" t="s">
        <v>14</v>
      </c>
      <c r="C2152">
        <v>3</v>
      </c>
      <c r="D2152" t="s">
        <v>22</v>
      </c>
      <c r="E2152" s="1">
        <v>4546679409</v>
      </c>
      <c r="F2152" s="1">
        <v>9190347404</v>
      </c>
      <c r="G2152">
        <v>6</v>
      </c>
      <c r="H2152">
        <v>-5</v>
      </c>
      <c r="I2152">
        <v>1</v>
      </c>
      <c r="J2152">
        <v>-372</v>
      </c>
      <c r="K2152">
        <v>-371</v>
      </c>
      <c r="L2152">
        <v>-371</v>
      </c>
      <c r="M2152">
        <v>-371</v>
      </c>
      <c r="N2152">
        <v>752</v>
      </c>
      <c r="O2152">
        <v>21</v>
      </c>
      <c r="P2152">
        <v>402</v>
      </c>
      <c r="Q2152">
        <v>19389</v>
      </c>
      <c r="U2152" t="str">
        <f>VLOOKUP(D2152,Zone,2)</f>
        <v>Nord</v>
      </c>
      <c r="V2152">
        <f>WEEKNUM(A2152)</f>
        <v>23</v>
      </c>
    </row>
    <row r="2153" spans="1:22" x14ac:dyDescent="0.2">
      <c r="A2153" s="6">
        <v>43987</v>
      </c>
      <c r="B2153" t="s">
        <v>14</v>
      </c>
      <c r="C2153">
        <v>11</v>
      </c>
      <c r="D2153" t="s">
        <v>23</v>
      </c>
      <c r="E2153" s="1">
        <v>4361675973</v>
      </c>
      <c r="F2153" s="1">
        <v>135188753</v>
      </c>
      <c r="G2153">
        <v>-2</v>
      </c>
      <c r="H2153">
        <v>0</v>
      </c>
      <c r="I2153">
        <v>-2</v>
      </c>
      <c r="J2153">
        <v>-8</v>
      </c>
      <c r="K2153">
        <v>-10</v>
      </c>
      <c r="L2153">
        <v>-10</v>
      </c>
      <c r="M2153">
        <v>-10</v>
      </c>
      <c r="N2153">
        <v>11</v>
      </c>
      <c r="O2153">
        <v>1</v>
      </c>
      <c r="P2153">
        <v>2</v>
      </c>
      <c r="Q2153">
        <v>1354</v>
      </c>
      <c r="U2153" t="str">
        <f>VLOOKUP(D2153,Zone,2)</f>
        <v>Centro</v>
      </c>
      <c r="V2153">
        <f>WEEKNUM(A2153)</f>
        <v>23</v>
      </c>
    </row>
    <row r="2154" spans="1:22" x14ac:dyDescent="0.2">
      <c r="A2154" s="6">
        <v>43987</v>
      </c>
      <c r="B2154" t="s">
        <v>14</v>
      </c>
      <c r="C2154">
        <v>14</v>
      </c>
      <c r="D2154" t="s">
        <v>24</v>
      </c>
      <c r="E2154" s="1">
        <v>4155774754</v>
      </c>
      <c r="F2154" s="1">
        <v>1465916051</v>
      </c>
      <c r="G2154">
        <v>0</v>
      </c>
      <c r="H2154">
        <v>0</v>
      </c>
      <c r="I2154">
        <v>0</v>
      </c>
      <c r="J2154">
        <v>-3</v>
      </c>
      <c r="K2154">
        <v>-3</v>
      </c>
      <c r="L2154">
        <v>-3</v>
      </c>
      <c r="M2154">
        <v>-3</v>
      </c>
      <c r="N2154">
        <v>3</v>
      </c>
      <c r="O2154">
        <v>0</v>
      </c>
      <c r="P2154">
        <v>0</v>
      </c>
      <c r="Q2154">
        <v>307</v>
      </c>
      <c r="U2154" t="str">
        <f>VLOOKUP(D2154,Zone,2)</f>
        <v>Sud</v>
      </c>
      <c r="V2154">
        <f>WEEKNUM(A2154)</f>
        <v>23</v>
      </c>
    </row>
    <row r="2155" spans="1:22" x14ac:dyDescent="0.2">
      <c r="A2155" s="6">
        <v>43987</v>
      </c>
      <c r="B2155" t="s">
        <v>14</v>
      </c>
      <c r="C2155">
        <v>21</v>
      </c>
      <c r="D2155" t="s">
        <v>25</v>
      </c>
      <c r="E2155" s="1">
        <v>4649933453</v>
      </c>
      <c r="F2155" s="1">
        <v>1135662422</v>
      </c>
      <c r="G2155">
        <v>3</v>
      </c>
      <c r="H2155">
        <v>0</v>
      </c>
      <c r="I2155">
        <v>3</v>
      </c>
      <c r="J2155">
        <v>-14</v>
      </c>
      <c r="K2155">
        <v>-11</v>
      </c>
      <c r="L2155">
        <v>-11</v>
      </c>
      <c r="M2155">
        <v>-11</v>
      </c>
      <c r="N2155">
        <v>12</v>
      </c>
      <c r="O2155">
        <v>0</v>
      </c>
      <c r="P2155">
        <v>1</v>
      </c>
      <c r="Q2155">
        <v>953</v>
      </c>
      <c r="U2155" t="str">
        <f>VLOOKUP(D2155,Zone,2)</f>
        <v>Nord</v>
      </c>
      <c r="V2155">
        <f>WEEKNUM(A2155)</f>
        <v>23</v>
      </c>
    </row>
    <row r="2156" spans="1:22" x14ac:dyDescent="0.2">
      <c r="A2156" s="6">
        <v>43987</v>
      </c>
      <c r="B2156" t="s">
        <v>14</v>
      </c>
      <c r="C2156">
        <v>22</v>
      </c>
      <c r="D2156" t="s">
        <v>26</v>
      </c>
      <c r="E2156" s="1">
        <v>4606893511</v>
      </c>
      <c r="F2156" s="1">
        <v>1112123097</v>
      </c>
      <c r="G2156">
        <v>-6</v>
      </c>
      <c r="H2156">
        <v>0</v>
      </c>
      <c r="I2156">
        <v>-6</v>
      </c>
      <c r="J2156">
        <v>-78</v>
      </c>
      <c r="K2156">
        <v>-84</v>
      </c>
      <c r="L2156">
        <v>-84</v>
      </c>
      <c r="M2156">
        <v>-84</v>
      </c>
      <c r="N2156">
        <v>84</v>
      </c>
      <c r="O2156">
        <v>0</v>
      </c>
      <c r="P2156">
        <v>0</v>
      </c>
      <c r="Q2156">
        <v>1285</v>
      </c>
      <c r="U2156" t="str">
        <f>VLOOKUP(D2156,Zone,2)</f>
        <v>Nord</v>
      </c>
      <c r="V2156">
        <f>WEEKNUM(A2156)</f>
        <v>23</v>
      </c>
    </row>
    <row r="2157" spans="1:22" x14ac:dyDescent="0.2">
      <c r="A2157" s="6">
        <v>43987</v>
      </c>
      <c r="B2157" t="s">
        <v>14</v>
      </c>
      <c r="C2157">
        <v>1</v>
      </c>
      <c r="D2157" t="s">
        <v>27</v>
      </c>
      <c r="E2157" s="1">
        <v>450732745</v>
      </c>
      <c r="F2157" s="1">
        <v>7680687483</v>
      </c>
      <c r="G2157">
        <v>-65</v>
      </c>
      <c r="H2157">
        <v>-3</v>
      </c>
      <c r="I2157">
        <v>-68</v>
      </c>
      <c r="J2157">
        <v>-119</v>
      </c>
      <c r="K2157">
        <v>-187</v>
      </c>
      <c r="L2157">
        <v>-187</v>
      </c>
      <c r="M2157">
        <v>-187</v>
      </c>
      <c r="N2157">
        <v>219</v>
      </c>
      <c r="O2157">
        <v>17</v>
      </c>
      <c r="P2157">
        <v>49</v>
      </c>
      <c r="Q2157">
        <v>4573</v>
      </c>
      <c r="U2157" t="str">
        <f>VLOOKUP(D2157,Zone,2)</f>
        <v>Nord</v>
      </c>
      <c r="V2157">
        <f>WEEKNUM(A2157)</f>
        <v>23</v>
      </c>
    </row>
    <row r="2158" spans="1:22" x14ac:dyDescent="0.2">
      <c r="A2158" s="6">
        <v>43987</v>
      </c>
      <c r="B2158" t="s">
        <v>14</v>
      </c>
      <c r="C2158">
        <v>16</v>
      </c>
      <c r="D2158" t="s">
        <v>28</v>
      </c>
      <c r="E2158" s="1">
        <v>4112559576</v>
      </c>
      <c r="F2158" s="1">
        <v>1686736689</v>
      </c>
      <c r="G2158">
        <v>-20</v>
      </c>
      <c r="H2158">
        <v>-4</v>
      </c>
      <c r="I2158">
        <v>-24</v>
      </c>
      <c r="J2158">
        <v>-97</v>
      </c>
      <c r="K2158">
        <v>-121</v>
      </c>
      <c r="L2158">
        <v>-121</v>
      </c>
      <c r="M2158">
        <v>-121</v>
      </c>
      <c r="N2158">
        <v>118</v>
      </c>
      <c r="O2158">
        <v>7</v>
      </c>
      <c r="P2158">
        <v>4</v>
      </c>
      <c r="Q2158">
        <v>2471</v>
      </c>
      <c r="U2158" t="str">
        <f>VLOOKUP(D2158,Zone,2)</f>
        <v>Sud</v>
      </c>
      <c r="V2158">
        <f>WEEKNUM(A2158)</f>
        <v>23</v>
      </c>
    </row>
    <row r="2159" spans="1:22" x14ac:dyDescent="0.2">
      <c r="A2159" s="6">
        <v>43987</v>
      </c>
      <c r="B2159" t="s">
        <v>14</v>
      </c>
      <c r="C2159">
        <v>20</v>
      </c>
      <c r="D2159" t="s">
        <v>29</v>
      </c>
      <c r="E2159" s="1">
        <v>3921531192</v>
      </c>
      <c r="F2159" s="1">
        <v>9110616306</v>
      </c>
      <c r="G2159">
        <v>-1</v>
      </c>
      <c r="H2159">
        <v>-1</v>
      </c>
      <c r="I2159">
        <v>-2</v>
      </c>
      <c r="J2159">
        <v>-39</v>
      </c>
      <c r="K2159">
        <v>-41</v>
      </c>
      <c r="L2159">
        <v>-41</v>
      </c>
      <c r="M2159">
        <v>-41</v>
      </c>
      <c r="N2159">
        <v>43</v>
      </c>
      <c r="O2159">
        <v>0</v>
      </c>
      <c r="P2159">
        <v>2</v>
      </c>
      <c r="Q2159">
        <v>1238</v>
      </c>
      <c r="U2159" t="str">
        <f>VLOOKUP(D2159,Zone,2)</f>
        <v>Sud</v>
      </c>
      <c r="V2159">
        <f>WEEKNUM(A2159)</f>
        <v>23</v>
      </c>
    </row>
    <row r="2160" spans="1:22" x14ac:dyDescent="0.2">
      <c r="A2160" s="6">
        <v>43987</v>
      </c>
      <c r="B2160" t="s">
        <v>14</v>
      </c>
      <c r="C2160">
        <v>19</v>
      </c>
      <c r="D2160" t="s">
        <v>30</v>
      </c>
      <c r="E2160" s="1">
        <v>3811569725</v>
      </c>
      <c r="F2160" s="1">
        <v>133623567</v>
      </c>
      <c r="G2160">
        <v>-3</v>
      </c>
      <c r="H2160">
        <v>0</v>
      </c>
      <c r="I2160">
        <v>-3</v>
      </c>
      <c r="J2160">
        <v>-4</v>
      </c>
      <c r="K2160">
        <v>-7</v>
      </c>
      <c r="L2160">
        <v>-7</v>
      </c>
      <c r="M2160">
        <v>-7</v>
      </c>
      <c r="N2160">
        <v>8</v>
      </c>
      <c r="O2160">
        <v>0</v>
      </c>
      <c r="P2160">
        <v>1</v>
      </c>
      <c r="Q2160">
        <v>2771</v>
      </c>
      <c r="U2160" t="str">
        <f>VLOOKUP(D2160,Zone,2)</f>
        <v>Sud</v>
      </c>
      <c r="V2160">
        <f>WEEKNUM(A2160)</f>
        <v>23</v>
      </c>
    </row>
    <row r="2161" spans="1:22" x14ac:dyDescent="0.2">
      <c r="A2161" s="6">
        <v>43987</v>
      </c>
      <c r="B2161" t="s">
        <v>14</v>
      </c>
      <c r="C2161">
        <v>9</v>
      </c>
      <c r="D2161" t="s">
        <v>31</v>
      </c>
      <c r="E2161" s="1">
        <v>4376923077</v>
      </c>
      <c r="F2161" s="1">
        <v>1125588885</v>
      </c>
      <c r="G2161">
        <v>-10</v>
      </c>
      <c r="H2161">
        <v>-1</v>
      </c>
      <c r="I2161">
        <v>-11</v>
      </c>
      <c r="J2161">
        <v>-15</v>
      </c>
      <c r="K2161">
        <v>-26</v>
      </c>
      <c r="L2161">
        <v>-26</v>
      </c>
      <c r="M2161">
        <v>-26</v>
      </c>
      <c r="N2161">
        <v>29</v>
      </c>
      <c r="O2161">
        <v>4</v>
      </c>
      <c r="P2161">
        <v>7</v>
      </c>
      <c r="Q2161">
        <v>3746</v>
      </c>
      <c r="U2161" t="str">
        <f>VLOOKUP(D2161,Zone,2)</f>
        <v>Centro</v>
      </c>
      <c r="V2161">
        <f>WEEKNUM(A2161)</f>
        <v>23</v>
      </c>
    </row>
    <row r="2162" spans="1:22" x14ac:dyDescent="0.2">
      <c r="A2162" s="6">
        <v>43987</v>
      </c>
      <c r="B2162" t="s">
        <v>14</v>
      </c>
      <c r="C2162">
        <v>10</v>
      </c>
      <c r="D2162" t="s">
        <v>32</v>
      </c>
      <c r="E2162" s="1">
        <v>4310675841</v>
      </c>
      <c r="F2162" s="1">
        <v>1238824698</v>
      </c>
      <c r="G2162">
        <v>-3</v>
      </c>
      <c r="H2162">
        <v>0</v>
      </c>
      <c r="I2162">
        <v>-3</v>
      </c>
      <c r="J2162">
        <v>1</v>
      </c>
      <c r="K2162">
        <v>-2</v>
      </c>
      <c r="L2162">
        <v>-2</v>
      </c>
      <c r="M2162">
        <v>-2</v>
      </c>
      <c r="N2162">
        <v>2</v>
      </c>
      <c r="O2162">
        <v>0</v>
      </c>
      <c r="P2162">
        <v>0</v>
      </c>
      <c r="Q2162">
        <v>938</v>
      </c>
      <c r="U2162" t="str">
        <f>VLOOKUP(D2162,Zone,2)</f>
        <v>Centro</v>
      </c>
      <c r="V2162">
        <f>WEEKNUM(A2162)</f>
        <v>23</v>
      </c>
    </row>
    <row r="2163" spans="1:22" x14ac:dyDescent="0.2">
      <c r="A2163" s="6">
        <v>43987</v>
      </c>
      <c r="B2163" t="s">
        <v>14</v>
      </c>
      <c r="C2163">
        <v>2</v>
      </c>
      <c r="D2163" t="s">
        <v>33</v>
      </c>
      <c r="E2163" s="1">
        <v>4573750286</v>
      </c>
      <c r="F2163" s="1">
        <v>7320149366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75</v>
      </c>
      <c r="U2163" t="str">
        <f>VLOOKUP(D2163,Zone,2)</f>
        <v>Nord</v>
      </c>
      <c r="V2163">
        <f>WEEKNUM(A2163)</f>
        <v>23</v>
      </c>
    </row>
    <row r="2164" spans="1:22" x14ac:dyDescent="0.2">
      <c r="A2164" s="6">
        <v>43987</v>
      </c>
      <c r="B2164" t="s">
        <v>14</v>
      </c>
      <c r="C2164">
        <v>5</v>
      </c>
      <c r="D2164" t="s">
        <v>34</v>
      </c>
      <c r="E2164" s="1">
        <v>4543490485</v>
      </c>
      <c r="F2164" s="1">
        <v>1233845213</v>
      </c>
      <c r="G2164">
        <v>-1</v>
      </c>
      <c r="H2164">
        <v>0</v>
      </c>
      <c r="I2164">
        <v>-1</v>
      </c>
      <c r="J2164">
        <v>-89</v>
      </c>
      <c r="K2164">
        <v>-90</v>
      </c>
      <c r="L2164">
        <v>-90</v>
      </c>
      <c r="M2164">
        <v>-90</v>
      </c>
      <c r="N2164">
        <v>92</v>
      </c>
      <c r="O2164">
        <v>4</v>
      </c>
      <c r="P2164">
        <v>6</v>
      </c>
      <c r="Q2164">
        <v>7025</v>
      </c>
      <c r="U2164" t="str">
        <f>VLOOKUP(D2164,Zone,2)</f>
        <v>Nord</v>
      </c>
      <c r="V2164">
        <f>WEEKNUM(A2164)</f>
        <v>23</v>
      </c>
    </row>
    <row r="2165" spans="1:22" x14ac:dyDescent="0.2">
      <c r="A2165" s="6">
        <v>43988</v>
      </c>
      <c r="B2165" t="s">
        <v>14</v>
      </c>
      <c r="C2165">
        <v>13</v>
      </c>
      <c r="D2165" t="s">
        <v>15</v>
      </c>
      <c r="E2165" s="1">
        <v>4235122196</v>
      </c>
      <c r="F2165" s="1">
        <v>1339843823</v>
      </c>
      <c r="G2165">
        <v>-7</v>
      </c>
      <c r="H2165">
        <v>-1</v>
      </c>
      <c r="I2165">
        <v>-8</v>
      </c>
      <c r="J2165">
        <v>-9</v>
      </c>
      <c r="K2165">
        <v>-17</v>
      </c>
      <c r="L2165">
        <v>-17</v>
      </c>
      <c r="M2165">
        <v>-17</v>
      </c>
      <c r="N2165">
        <v>15</v>
      </c>
      <c r="O2165">
        <v>3</v>
      </c>
      <c r="P2165">
        <v>1</v>
      </c>
      <c r="Q2165">
        <v>1360</v>
      </c>
      <c r="U2165" t="str">
        <f>VLOOKUP(D2165,Zone,2)</f>
        <v>Centro</v>
      </c>
      <c r="V2165">
        <f>WEEKNUM(A2165)</f>
        <v>23</v>
      </c>
    </row>
    <row r="2166" spans="1:22" x14ac:dyDescent="0.2">
      <c r="A2166" s="6">
        <v>43988</v>
      </c>
      <c r="B2166" t="s">
        <v>14</v>
      </c>
      <c r="C2166">
        <v>17</v>
      </c>
      <c r="D2166" t="s">
        <v>16</v>
      </c>
      <c r="E2166" s="1">
        <v>4063947052</v>
      </c>
      <c r="F2166" s="1">
        <v>1580514834</v>
      </c>
      <c r="G2166">
        <v>0</v>
      </c>
      <c r="H2166">
        <v>0</v>
      </c>
      <c r="I2166">
        <v>0</v>
      </c>
      <c r="J2166">
        <v>-1</v>
      </c>
      <c r="K2166">
        <v>-1</v>
      </c>
      <c r="L2166">
        <v>-1</v>
      </c>
      <c r="M2166">
        <v>-1</v>
      </c>
      <c r="N2166">
        <v>1</v>
      </c>
      <c r="O2166">
        <v>0</v>
      </c>
      <c r="P2166">
        <v>0</v>
      </c>
      <c r="Q2166">
        <v>397</v>
      </c>
      <c r="U2166" t="str">
        <f>VLOOKUP(D2166,Zone,2)</f>
        <v>Sud</v>
      </c>
      <c r="V2166">
        <f>WEEKNUM(A2166)</f>
        <v>23</v>
      </c>
    </row>
    <row r="2167" spans="1:22" x14ac:dyDescent="0.2">
      <c r="A2167" s="6">
        <v>43988</v>
      </c>
      <c r="B2167" t="s">
        <v>14</v>
      </c>
      <c r="C2167">
        <v>18</v>
      </c>
      <c r="D2167" t="s">
        <v>17</v>
      </c>
      <c r="E2167" s="1">
        <v>3890597598</v>
      </c>
      <c r="F2167" s="1">
        <v>1659440194</v>
      </c>
      <c r="G2167">
        <v>0</v>
      </c>
      <c r="H2167">
        <v>0</v>
      </c>
      <c r="I2167">
        <v>0</v>
      </c>
      <c r="J2167">
        <v>-6</v>
      </c>
      <c r="K2167">
        <v>-6</v>
      </c>
      <c r="L2167">
        <v>-6</v>
      </c>
      <c r="M2167">
        <v>-6</v>
      </c>
      <c r="N2167">
        <v>6</v>
      </c>
      <c r="O2167">
        <v>0</v>
      </c>
      <c r="P2167">
        <v>0</v>
      </c>
      <c r="Q2167">
        <v>1104</v>
      </c>
      <c r="U2167" t="str">
        <f>VLOOKUP(D2167,Zone,2)</f>
        <v>Sud</v>
      </c>
      <c r="V2167">
        <f>WEEKNUM(A2167)</f>
        <v>23</v>
      </c>
    </row>
    <row r="2168" spans="1:22" x14ac:dyDescent="0.2">
      <c r="A2168" s="6">
        <v>43988</v>
      </c>
      <c r="B2168" t="s">
        <v>14</v>
      </c>
      <c r="C2168">
        <v>15</v>
      </c>
      <c r="D2168" t="s">
        <v>18</v>
      </c>
      <c r="E2168" s="1">
        <v>4083956555</v>
      </c>
      <c r="F2168" s="1">
        <v>1425084984</v>
      </c>
      <c r="G2168">
        <v>-36</v>
      </c>
      <c r="H2168">
        <v>0</v>
      </c>
      <c r="I2168">
        <v>-36</v>
      </c>
      <c r="J2168">
        <v>0</v>
      </c>
      <c r="K2168">
        <v>-36</v>
      </c>
      <c r="L2168">
        <v>-36</v>
      </c>
      <c r="M2168">
        <v>-36</v>
      </c>
      <c r="N2168">
        <v>35</v>
      </c>
      <c r="O2168">
        <v>1</v>
      </c>
      <c r="P2168">
        <v>0</v>
      </c>
      <c r="Q2168">
        <v>2918</v>
      </c>
      <c r="U2168" t="str">
        <f>VLOOKUP(D2168,Zone,2)</f>
        <v>Sud</v>
      </c>
      <c r="V2168">
        <f>WEEKNUM(A2168)</f>
        <v>23</v>
      </c>
    </row>
    <row r="2169" spans="1:22" x14ac:dyDescent="0.2">
      <c r="A2169" s="6">
        <v>43988</v>
      </c>
      <c r="B2169" t="s">
        <v>14</v>
      </c>
      <c r="C2169">
        <v>8</v>
      </c>
      <c r="D2169" t="s">
        <v>46</v>
      </c>
      <c r="E2169" s="1">
        <v>4449436681</v>
      </c>
      <c r="F2169" s="1">
        <v>113417208</v>
      </c>
      <c r="G2169">
        <v>-25</v>
      </c>
      <c r="H2169">
        <v>-3</v>
      </c>
      <c r="I2169">
        <v>-28</v>
      </c>
      <c r="J2169">
        <v>-68</v>
      </c>
      <c r="K2169">
        <v>-96</v>
      </c>
      <c r="L2169">
        <v>-96</v>
      </c>
      <c r="M2169">
        <v>-96</v>
      </c>
      <c r="N2169">
        <v>109</v>
      </c>
      <c r="O2169">
        <v>4</v>
      </c>
      <c r="P2169">
        <v>17</v>
      </c>
      <c r="Q2169">
        <v>4000</v>
      </c>
      <c r="U2169" t="str">
        <f>VLOOKUP(D2169,Zone,2)</f>
        <v>Nord</v>
      </c>
      <c r="V2169">
        <f>WEEKNUM(A2169)</f>
        <v>23</v>
      </c>
    </row>
    <row r="2170" spans="1:22" x14ac:dyDescent="0.2">
      <c r="A2170" s="6">
        <v>43988</v>
      </c>
      <c r="B2170" t="s">
        <v>14</v>
      </c>
      <c r="C2170">
        <v>6</v>
      </c>
      <c r="D2170" t="s">
        <v>19</v>
      </c>
      <c r="E2170" s="1">
        <v>456494354</v>
      </c>
      <c r="F2170" s="1">
        <v>1376813649</v>
      </c>
      <c r="G2170">
        <v>-1</v>
      </c>
      <c r="H2170">
        <v>0</v>
      </c>
      <c r="I2170">
        <v>-1</v>
      </c>
      <c r="J2170">
        <v>-18</v>
      </c>
      <c r="K2170">
        <v>-19</v>
      </c>
      <c r="L2170">
        <v>-19</v>
      </c>
      <c r="M2170">
        <v>-19</v>
      </c>
      <c r="N2170">
        <v>22</v>
      </c>
      <c r="O2170">
        <v>0</v>
      </c>
      <c r="P2170">
        <v>3</v>
      </c>
      <c r="Q2170">
        <v>4092</v>
      </c>
      <c r="U2170" t="str">
        <f>VLOOKUP(D2170,Zone,2)</f>
        <v>Nord</v>
      </c>
      <c r="V2170">
        <f>WEEKNUM(A2170)</f>
        <v>23</v>
      </c>
    </row>
    <row r="2171" spans="1:22" x14ac:dyDescent="0.2">
      <c r="A2171" s="6">
        <v>43988</v>
      </c>
      <c r="B2171" t="s">
        <v>14</v>
      </c>
      <c r="C2171">
        <v>12</v>
      </c>
      <c r="D2171" t="s">
        <v>20</v>
      </c>
      <c r="E2171" s="1">
        <v>4189277044</v>
      </c>
      <c r="F2171" s="1">
        <v>1248366722</v>
      </c>
      <c r="G2171">
        <v>-3</v>
      </c>
      <c r="H2171">
        <v>-2</v>
      </c>
      <c r="I2171">
        <v>-5</v>
      </c>
      <c r="J2171">
        <v>-8</v>
      </c>
      <c r="K2171">
        <v>-13</v>
      </c>
      <c r="L2171">
        <v>-13</v>
      </c>
      <c r="M2171">
        <v>-13</v>
      </c>
      <c r="N2171">
        <v>37</v>
      </c>
      <c r="O2171">
        <v>4</v>
      </c>
      <c r="P2171">
        <v>28</v>
      </c>
      <c r="Q2171">
        <v>3101</v>
      </c>
      <c r="U2171" t="str">
        <f>VLOOKUP(D2171,Zone,2)</f>
        <v>Centro</v>
      </c>
      <c r="V2171">
        <f>WEEKNUM(A2171)</f>
        <v>23</v>
      </c>
    </row>
    <row r="2172" spans="1:22" x14ac:dyDescent="0.2">
      <c r="A2172" s="6">
        <v>43988</v>
      </c>
      <c r="B2172" t="s">
        <v>14</v>
      </c>
      <c r="C2172">
        <v>7</v>
      </c>
      <c r="D2172" t="s">
        <v>21</v>
      </c>
      <c r="E2172" s="1">
        <v>4441149315</v>
      </c>
      <c r="F2172" s="1">
        <v>89326992</v>
      </c>
      <c r="G2172">
        <v>-6</v>
      </c>
      <c r="H2172">
        <v>-2</v>
      </c>
      <c r="I2172">
        <v>-8</v>
      </c>
      <c r="J2172">
        <v>9</v>
      </c>
      <c r="K2172">
        <v>1</v>
      </c>
      <c r="L2172">
        <v>1</v>
      </c>
      <c r="M2172">
        <v>1</v>
      </c>
      <c r="N2172">
        <v>6</v>
      </c>
      <c r="O2172">
        <v>6</v>
      </c>
      <c r="P2172">
        <v>13</v>
      </c>
      <c r="Q2172">
        <v>1558</v>
      </c>
      <c r="U2172" t="str">
        <f>VLOOKUP(D2172,Zone,2)</f>
        <v>Nord</v>
      </c>
      <c r="V2172">
        <f>WEEKNUM(A2172)</f>
        <v>23</v>
      </c>
    </row>
    <row r="2173" spans="1:22" x14ac:dyDescent="0.2">
      <c r="A2173" s="6">
        <v>43988</v>
      </c>
      <c r="B2173" t="s">
        <v>14</v>
      </c>
      <c r="C2173">
        <v>3</v>
      </c>
      <c r="D2173" t="s">
        <v>22</v>
      </c>
      <c r="E2173" s="1">
        <v>4546679409</v>
      </c>
      <c r="F2173" s="1">
        <v>9190347404</v>
      </c>
      <c r="G2173">
        <v>-120</v>
      </c>
      <c r="H2173">
        <v>-10</v>
      </c>
      <c r="I2173">
        <v>-130</v>
      </c>
      <c r="J2173">
        <v>-224</v>
      </c>
      <c r="K2173">
        <v>-354</v>
      </c>
      <c r="L2173">
        <v>-354</v>
      </c>
      <c r="M2173">
        <v>-354</v>
      </c>
      <c r="N2173">
        <v>469</v>
      </c>
      <c r="O2173">
        <v>27</v>
      </c>
      <c r="P2173">
        <v>142</v>
      </c>
      <c r="Q2173">
        <v>13696</v>
      </c>
      <c r="U2173" t="str">
        <f>VLOOKUP(D2173,Zone,2)</f>
        <v>Nord</v>
      </c>
      <c r="V2173">
        <f>WEEKNUM(A2173)</f>
        <v>23</v>
      </c>
    </row>
    <row r="2174" spans="1:22" x14ac:dyDescent="0.2">
      <c r="A2174" s="6">
        <v>43988</v>
      </c>
      <c r="B2174" t="s">
        <v>14</v>
      </c>
      <c r="C2174">
        <v>11</v>
      </c>
      <c r="D2174" t="s">
        <v>23</v>
      </c>
      <c r="E2174" s="1">
        <v>4361675973</v>
      </c>
      <c r="F2174" s="1">
        <v>135188753</v>
      </c>
      <c r="G2174">
        <v>-4</v>
      </c>
      <c r="H2174">
        <v>-2</v>
      </c>
      <c r="I2174">
        <v>-6</v>
      </c>
      <c r="J2174">
        <v>-92</v>
      </c>
      <c r="K2174">
        <v>-98</v>
      </c>
      <c r="L2174">
        <v>-98</v>
      </c>
      <c r="M2174">
        <v>-98</v>
      </c>
      <c r="N2174">
        <v>98</v>
      </c>
      <c r="O2174">
        <v>2</v>
      </c>
      <c r="P2174">
        <v>2</v>
      </c>
      <c r="Q2174">
        <v>1309</v>
      </c>
      <c r="U2174" t="str">
        <f>VLOOKUP(D2174,Zone,2)</f>
        <v>Centro</v>
      </c>
      <c r="V2174">
        <f>WEEKNUM(A2174)</f>
        <v>23</v>
      </c>
    </row>
    <row r="2175" spans="1:22" x14ac:dyDescent="0.2">
      <c r="A2175" s="6">
        <v>43988</v>
      </c>
      <c r="B2175" t="s">
        <v>14</v>
      </c>
      <c r="C2175">
        <v>14</v>
      </c>
      <c r="D2175" t="s">
        <v>24</v>
      </c>
      <c r="E2175" s="1">
        <v>4155774754</v>
      </c>
      <c r="F2175" s="1">
        <v>1465916051</v>
      </c>
      <c r="G2175">
        <v>0</v>
      </c>
      <c r="H2175">
        <v>0</v>
      </c>
      <c r="I2175">
        <v>0</v>
      </c>
      <c r="J2175">
        <v>-1</v>
      </c>
      <c r="K2175">
        <v>-1</v>
      </c>
      <c r="L2175">
        <v>-1</v>
      </c>
      <c r="M2175">
        <v>-1</v>
      </c>
      <c r="N2175">
        <v>1</v>
      </c>
      <c r="O2175">
        <v>0</v>
      </c>
      <c r="P2175">
        <v>0</v>
      </c>
      <c r="Q2175">
        <v>954</v>
      </c>
      <c r="U2175" t="str">
        <f>VLOOKUP(D2175,Zone,2)</f>
        <v>Sud</v>
      </c>
      <c r="V2175">
        <f>WEEKNUM(A2175)</f>
        <v>23</v>
      </c>
    </row>
    <row r="2176" spans="1:22" x14ac:dyDescent="0.2">
      <c r="A2176" s="6">
        <v>43988</v>
      </c>
      <c r="B2176" t="s">
        <v>14</v>
      </c>
      <c r="C2176">
        <v>21</v>
      </c>
      <c r="D2176" t="s">
        <v>25</v>
      </c>
      <c r="E2176" s="1">
        <v>4649933453</v>
      </c>
      <c r="F2176" s="1">
        <v>1135662422</v>
      </c>
      <c r="G2176">
        <v>-3</v>
      </c>
      <c r="H2176">
        <v>0</v>
      </c>
      <c r="I2176">
        <v>-3</v>
      </c>
      <c r="J2176">
        <v>2</v>
      </c>
      <c r="K2176">
        <v>-1</v>
      </c>
      <c r="L2176">
        <v>-1</v>
      </c>
      <c r="M2176">
        <v>-1</v>
      </c>
      <c r="N2176">
        <v>2</v>
      </c>
      <c r="O2176">
        <v>0</v>
      </c>
      <c r="P2176">
        <v>1</v>
      </c>
      <c r="Q2176">
        <v>1112</v>
      </c>
      <c r="U2176" t="str">
        <f>VLOOKUP(D2176,Zone,2)</f>
        <v>Nord</v>
      </c>
      <c r="V2176">
        <f>WEEKNUM(A2176)</f>
        <v>23</v>
      </c>
    </row>
    <row r="2177" spans="1:22" x14ac:dyDescent="0.2">
      <c r="A2177" s="6">
        <v>43988</v>
      </c>
      <c r="B2177" t="s">
        <v>14</v>
      </c>
      <c r="C2177">
        <v>22</v>
      </c>
      <c r="D2177" t="s">
        <v>26</v>
      </c>
      <c r="E2177" s="1">
        <v>4606893511</v>
      </c>
      <c r="F2177" s="1">
        <v>1112123097</v>
      </c>
      <c r="G2177">
        <v>-2</v>
      </c>
      <c r="H2177">
        <v>0</v>
      </c>
      <c r="I2177">
        <v>-2</v>
      </c>
      <c r="J2177">
        <v>-17</v>
      </c>
      <c r="K2177">
        <v>-19</v>
      </c>
      <c r="L2177">
        <v>-19</v>
      </c>
      <c r="M2177">
        <v>-19</v>
      </c>
      <c r="N2177">
        <v>20</v>
      </c>
      <c r="O2177">
        <v>0</v>
      </c>
      <c r="P2177">
        <v>1</v>
      </c>
      <c r="Q2177">
        <v>1243</v>
      </c>
      <c r="U2177" t="str">
        <f>VLOOKUP(D2177,Zone,2)</f>
        <v>Nord</v>
      </c>
      <c r="V2177">
        <f>WEEKNUM(A2177)</f>
        <v>23</v>
      </c>
    </row>
    <row r="2178" spans="1:22" x14ac:dyDescent="0.2">
      <c r="A2178" s="6">
        <v>43988</v>
      </c>
      <c r="B2178" t="s">
        <v>14</v>
      </c>
      <c r="C2178">
        <v>1</v>
      </c>
      <c r="D2178" t="s">
        <v>27</v>
      </c>
      <c r="E2178" s="1">
        <v>450732745</v>
      </c>
      <c r="F2178" s="1">
        <v>7680687483</v>
      </c>
      <c r="G2178">
        <v>-59</v>
      </c>
      <c r="H2178">
        <v>-3</v>
      </c>
      <c r="I2178">
        <v>-62</v>
      </c>
      <c r="J2178">
        <v>-140</v>
      </c>
      <c r="K2178">
        <v>-202</v>
      </c>
      <c r="L2178">
        <v>-202</v>
      </c>
      <c r="M2178">
        <v>-202</v>
      </c>
      <c r="N2178">
        <v>233</v>
      </c>
      <c r="O2178">
        <v>7</v>
      </c>
      <c r="P2178">
        <v>38</v>
      </c>
      <c r="Q2178">
        <v>4362</v>
      </c>
      <c r="U2178" t="str">
        <f>VLOOKUP(D2178,Zone,2)</f>
        <v>Nord</v>
      </c>
      <c r="V2178">
        <f>WEEKNUM(A2178)</f>
        <v>23</v>
      </c>
    </row>
    <row r="2179" spans="1:22" x14ac:dyDescent="0.2">
      <c r="A2179" s="6">
        <v>43988</v>
      </c>
      <c r="B2179" t="s">
        <v>14</v>
      </c>
      <c r="C2179">
        <v>16</v>
      </c>
      <c r="D2179" t="s">
        <v>28</v>
      </c>
      <c r="E2179" s="1">
        <v>4112559576</v>
      </c>
      <c r="F2179" s="1">
        <v>1686736689</v>
      </c>
      <c r="G2179">
        <v>-2</v>
      </c>
      <c r="H2179">
        <v>-1</v>
      </c>
      <c r="I2179">
        <v>-3</v>
      </c>
      <c r="J2179">
        <v>-85</v>
      </c>
      <c r="K2179">
        <v>-88</v>
      </c>
      <c r="L2179">
        <v>-88</v>
      </c>
      <c r="M2179">
        <v>-88</v>
      </c>
      <c r="N2179">
        <v>91</v>
      </c>
      <c r="O2179">
        <v>1</v>
      </c>
      <c r="P2179">
        <v>4</v>
      </c>
      <c r="Q2179">
        <v>2378</v>
      </c>
      <c r="U2179" t="str">
        <f>VLOOKUP(D2179,Zone,2)</f>
        <v>Sud</v>
      </c>
      <c r="V2179">
        <f>WEEKNUM(A2179)</f>
        <v>23</v>
      </c>
    </row>
    <row r="2180" spans="1:22" x14ac:dyDescent="0.2">
      <c r="A2180" s="6">
        <v>43988</v>
      </c>
      <c r="B2180" t="s">
        <v>14</v>
      </c>
      <c r="C2180">
        <v>20</v>
      </c>
      <c r="D2180" t="s">
        <v>29</v>
      </c>
      <c r="E2180" s="1">
        <v>3921531192</v>
      </c>
      <c r="F2180" s="1">
        <v>9110616306</v>
      </c>
      <c r="G2180">
        <v>-1</v>
      </c>
      <c r="H2180">
        <v>1</v>
      </c>
      <c r="I2180">
        <v>0</v>
      </c>
      <c r="J2180">
        <v>-7</v>
      </c>
      <c r="K2180">
        <v>-7</v>
      </c>
      <c r="L2180">
        <v>-7</v>
      </c>
      <c r="M2180">
        <v>-7</v>
      </c>
      <c r="N2180">
        <v>10</v>
      </c>
      <c r="O2180">
        <v>0</v>
      </c>
      <c r="P2180">
        <v>3</v>
      </c>
      <c r="Q2180">
        <v>1351</v>
      </c>
      <c r="U2180" t="str">
        <f>VLOOKUP(D2180,Zone,2)</f>
        <v>Sud</v>
      </c>
      <c r="V2180">
        <f>WEEKNUM(A2180)</f>
        <v>23</v>
      </c>
    </row>
    <row r="2181" spans="1:22" x14ac:dyDescent="0.2">
      <c r="A2181" s="6">
        <v>43988</v>
      </c>
      <c r="B2181" t="s">
        <v>14</v>
      </c>
      <c r="C2181">
        <v>19</v>
      </c>
      <c r="D2181" t="s">
        <v>30</v>
      </c>
      <c r="E2181" s="1">
        <v>3811569725</v>
      </c>
      <c r="F2181" s="1">
        <v>133623567</v>
      </c>
      <c r="G2181">
        <v>-7</v>
      </c>
      <c r="H2181">
        <v>1</v>
      </c>
      <c r="I2181">
        <v>-6</v>
      </c>
      <c r="J2181">
        <v>0</v>
      </c>
      <c r="K2181">
        <v>-6</v>
      </c>
      <c r="L2181">
        <v>-6</v>
      </c>
      <c r="M2181">
        <v>-6</v>
      </c>
      <c r="N2181">
        <v>8</v>
      </c>
      <c r="O2181">
        <v>0</v>
      </c>
      <c r="P2181">
        <v>2</v>
      </c>
      <c r="Q2181">
        <v>2793</v>
      </c>
      <c r="U2181" t="str">
        <f>VLOOKUP(D2181,Zone,2)</f>
        <v>Sud</v>
      </c>
      <c r="V2181">
        <f>WEEKNUM(A2181)</f>
        <v>23</v>
      </c>
    </row>
    <row r="2182" spans="1:22" x14ac:dyDescent="0.2">
      <c r="A2182" s="6">
        <v>43988</v>
      </c>
      <c r="B2182" t="s">
        <v>14</v>
      </c>
      <c r="C2182">
        <v>9</v>
      </c>
      <c r="D2182" t="s">
        <v>31</v>
      </c>
      <c r="E2182" s="1">
        <v>4376923077</v>
      </c>
      <c r="F2182" s="1">
        <v>1125588885</v>
      </c>
      <c r="G2182">
        <v>-6</v>
      </c>
      <c r="H2182">
        <v>-1</v>
      </c>
      <c r="I2182">
        <v>-7</v>
      </c>
      <c r="J2182">
        <v>-65</v>
      </c>
      <c r="K2182">
        <v>-72</v>
      </c>
      <c r="L2182">
        <v>-72</v>
      </c>
      <c r="M2182">
        <v>-72</v>
      </c>
      <c r="N2182">
        <v>72</v>
      </c>
      <c r="O2182">
        <v>5</v>
      </c>
      <c r="P2182">
        <v>5</v>
      </c>
      <c r="Q2182">
        <v>2790</v>
      </c>
      <c r="U2182" t="str">
        <f>VLOOKUP(D2182,Zone,2)</f>
        <v>Centro</v>
      </c>
      <c r="V2182">
        <f>WEEKNUM(A2182)</f>
        <v>23</v>
      </c>
    </row>
    <row r="2183" spans="1:22" x14ac:dyDescent="0.2">
      <c r="A2183" s="6">
        <v>43988</v>
      </c>
      <c r="B2183" t="s">
        <v>14</v>
      </c>
      <c r="C2183">
        <v>10</v>
      </c>
      <c r="D2183" t="s">
        <v>32</v>
      </c>
      <c r="E2183" s="1">
        <v>4310675841</v>
      </c>
      <c r="F2183" s="1">
        <v>1238824698</v>
      </c>
      <c r="G2183">
        <v>-1</v>
      </c>
      <c r="H2183">
        <v>0</v>
      </c>
      <c r="I2183">
        <v>-1</v>
      </c>
      <c r="J2183">
        <v>0</v>
      </c>
      <c r="K2183">
        <v>-1</v>
      </c>
      <c r="L2183">
        <v>-1</v>
      </c>
      <c r="M2183">
        <v>-1</v>
      </c>
      <c r="N2183">
        <v>1</v>
      </c>
      <c r="O2183">
        <v>0</v>
      </c>
      <c r="P2183">
        <v>0</v>
      </c>
      <c r="Q2183">
        <v>1194</v>
      </c>
      <c r="U2183" t="str">
        <f>VLOOKUP(D2183,Zone,2)</f>
        <v>Centro</v>
      </c>
      <c r="V2183">
        <f>WEEKNUM(A2183)</f>
        <v>23</v>
      </c>
    </row>
    <row r="2184" spans="1:22" x14ac:dyDescent="0.2">
      <c r="A2184" s="6">
        <v>43988</v>
      </c>
      <c r="B2184" t="s">
        <v>14</v>
      </c>
      <c r="C2184">
        <v>2</v>
      </c>
      <c r="D2184" t="s">
        <v>33</v>
      </c>
      <c r="E2184" s="1">
        <v>4573750286</v>
      </c>
      <c r="F2184" s="1">
        <v>7320149366</v>
      </c>
      <c r="G2184">
        <v>-2</v>
      </c>
      <c r="H2184">
        <v>0</v>
      </c>
      <c r="I2184">
        <v>-2</v>
      </c>
      <c r="J2184">
        <v>4</v>
      </c>
      <c r="K2184">
        <v>2</v>
      </c>
      <c r="L2184">
        <v>2</v>
      </c>
      <c r="M2184">
        <v>2</v>
      </c>
      <c r="N2184">
        <v>-1</v>
      </c>
      <c r="O2184">
        <v>1</v>
      </c>
      <c r="P2184">
        <v>2</v>
      </c>
      <c r="Q2184">
        <v>143</v>
      </c>
      <c r="U2184" t="str">
        <f>VLOOKUP(D2184,Zone,2)</f>
        <v>Nord</v>
      </c>
      <c r="V2184">
        <f>WEEKNUM(A2184)</f>
        <v>23</v>
      </c>
    </row>
    <row r="2185" spans="1:22" x14ac:dyDescent="0.2">
      <c r="A2185" s="6">
        <v>43988</v>
      </c>
      <c r="B2185" t="s">
        <v>14</v>
      </c>
      <c r="C2185">
        <v>5</v>
      </c>
      <c r="D2185" t="s">
        <v>34</v>
      </c>
      <c r="E2185" s="1">
        <v>4543490485</v>
      </c>
      <c r="F2185" s="1">
        <v>1233845213</v>
      </c>
      <c r="G2185">
        <v>-14</v>
      </c>
      <c r="H2185">
        <v>0</v>
      </c>
      <c r="I2185">
        <v>-14</v>
      </c>
      <c r="J2185">
        <v>-51</v>
      </c>
      <c r="K2185">
        <v>-65</v>
      </c>
      <c r="L2185">
        <v>-65</v>
      </c>
      <c r="M2185">
        <v>-65</v>
      </c>
      <c r="N2185">
        <v>62</v>
      </c>
      <c r="O2185">
        <v>11</v>
      </c>
      <c r="P2185">
        <v>8</v>
      </c>
      <c r="Q2185">
        <v>20630</v>
      </c>
      <c r="U2185" t="str">
        <f>VLOOKUP(D2185,Zone,2)</f>
        <v>Nord</v>
      </c>
      <c r="V2185">
        <f>WEEKNUM(A2185)</f>
        <v>23</v>
      </c>
    </row>
    <row r="2186" spans="1:22" x14ac:dyDescent="0.2">
      <c r="A2186" s="6">
        <v>43989</v>
      </c>
      <c r="B2186" t="s">
        <v>14</v>
      </c>
      <c r="C2186">
        <v>13</v>
      </c>
      <c r="D2186" t="s">
        <v>15</v>
      </c>
      <c r="E2186" s="1">
        <v>4235122196</v>
      </c>
      <c r="F2186" s="1">
        <v>1339843823</v>
      </c>
      <c r="G2186">
        <v>-8</v>
      </c>
      <c r="H2186">
        <v>1</v>
      </c>
      <c r="I2186">
        <v>-7</v>
      </c>
      <c r="J2186">
        <v>7</v>
      </c>
      <c r="K2186">
        <v>0</v>
      </c>
      <c r="L2186">
        <v>0</v>
      </c>
      <c r="M2186">
        <v>0</v>
      </c>
      <c r="N2186">
        <v>7</v>
      </c>
      <c r="O2186">
        <v>0</v>
      </c>
      <c r="P2186">
        <v>7</v>
      </c>
      <c r="Q2186">
        <v>688</v>
      </c>
      <c r="U2186" t="str">
        <f>VLOOKUP(D2186,Zone,2)</f>
        <v>Centro</v>
      </c>
      <c r="V2186">
        <f>WEEKNUM(A2186)</f>
        <v>24</v>
      </c>
    </row>
    <row r="2187" spans="1:22" x14ac:dyDescent="0.2">
      <c r="A2187" s="6">
        <v>43989</v>
      </c>
      <c r="B2187" t="s">
        <v>14</v>
      </c>
      <c r="C2187">
        <v>17</v>
      </c>
      <c r="D2187" t="s">
        <v>16</v>
      </c>
      <c r="E2187" s="1">
        <v>4063947052</v>
      </c>
      <c r="F2187" s="1">
        <v>1580514834</v>
      </c>
      <c r="G2187">
        <v>0</v>
      </c>
      <c r="H2187">
        <v>0</v>
      </c>
      <c r="I2187">
        <v>0</v>
      </c>
      <c r="J2187">
        <v>-3</v>
      </c>
      <c r="K2187">
        <v>-3</v>
      </c>
      <c r="L2187">
        <v>-3</v>
      </c>
      <c r="M2187">
        <v>-3</v>
      </c>
      <c r="N2187">
        <v>3</v>
      </c>
      <c r="O2187">
        <v>0</v>
      </c>
      <c r="P2187">
        <v>0</v>
      </c>
      <c r="Q2187">
        <v>265</v>
      </c>
      <c r="U2187" t="str">
        <f>VLOOKUP(D2187,Zone,2)</f>
        <v>Sud</v>
      </c>
      <c r="V2187">
        <f>WEEKNUM(A2187)</f>
        <v>24</v>
      </c>
    </row>
    <row r="2188" spans="1:22" x14ac:dyDescent="0.2">
      <c r="A2188" s="6">
        <v>43989</v>
      </c>
      <c r="B2188" t="s">
        <v>14</v>
      </c>
      <c r="C2188">
        <v>18</v>
      </c>
      <c r="D2188" t="s">
        <v>17</v>
      </c>
      <c r="E2188" s="1">
        <v>3890597598</v>
      </c>
      <c r="F2188" s="1">
        <v>1659440194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852</v>
      </c>
      <c r="U2188" t="str">
        <f>VLOOKUP(D2188,Zone,2)</f>
        <v>Sud</v>
      </c>
      <c r="V2188">
        <f>WEEKNUM(A2188)</f>
        <v>24</v>
      </c>
    </row>
    <row r="2189" spans="1:22" x14ac:dyDescent="0.2">
      <c r="A2189" s="6">
        <v>43989</v>
      </c>
      <c r="B2189" t="s">
        <v>14</v>
      </c>
      <c r="C2189">
        <v>15</v>
      </c>
      <c r="D2189" t="s">
        <v>18</v>
      </c>
      <c r="E2189" s="1">
        <v>4083956555</v>
      </c>
      <c r="F2189" s="1">
        <v>1425084984</v>
      </c>
      <c r="G2189">
        <v>-11</v>
      </c>
      <c r="H2189">
        <v>-1</v>
      </c>
      <c r="I2189">
        <v>-12</v>
      </c>
      <c r="J2189">
        <v>-1</v>
      </c>
      <c r="K2189">
        <v>-13</v>
      </c>
      <c r="L2189">
        <v>-13</v>
      </c>
      <c r="M2189">
        <v>-13</v>
      </c>
      <c r="N2189">
        <v>17</v>
      </c>
      <c r="O2189">
        <v>0</v>
      </c>
      <c r="P2189">
        <v>4</v>
      </c>
      <c r="Q2189">
        <v>2494</v>
      </c>
      <c r="U2189" t="str">
        <f>VLOOKUP(D2189,Zone,2)</f>
        <v>Sud</v>
      </c>
      <c r="V2189">
        <f>WEEKNUM(A2189)</f>
        <v>24</v>
      </c>
    </row>
    <row r="2190" spans="1:22" x14ac:dyDescent="0.2">
      <c r="A2190" s="6">
        <v>43989</v>
      </c>
      <c r="B2190" t="s">
        <v>14</v>
      </c>
      <c r="C2190">
        <v>8</v>
      </c>
      <c r="D2190" t="s">
        <v>46</v>
      </c>
      <c r="E2190" s="1">
        <v>4449436681</v>
      </c>
      <c r="F2190" s="1">
        <v>113417208</v>
      </c>
      <c r="G2190">
        <v>-11</v>
      </c>
      <c r="H2190">
        <v>-3</v>
      </c>
      <c r="I2190">
        <v>-14</v>
      </c>
      <c r="J2190">
        <v>-74</v>
      </c>
      <c r="K2190">
        <v>-88</v>
      </c>
      <c r="L2190">
        <v>-88</v>
      </c>
      <c r="M2190">
        <v>-88</v>
      </c>
      <c r="N2190">
        <v>98</v>
      </c>
      <c r="O2190">
        <v>4</v>
      </c>
      <c r="P2190">
        <v>14</v>
      </c>
      <c r="Q2190">
        <v>4806</v>
      </c>
      <c r="U2190" t="str">
        <f>VLOOKUP(D2190,Zone,2)</f>
        <v>Nord</v>
      </c>
      <c r="V2190">
        <f>WEEKNUM(A2190)</f>
        <v>24</v>
      </c>
    </row>
    <row r="2191" spans="1:22" x14ac:dyDescent="0.2">
      <c r="A2191" s="6">
        <v>43989</v>
      </c>
      <c r="B2191" t="s">
        <v>14</v>
      </c>
      <c r="C2191">
        <v>6</v>
      </c>
      <c r="D2191" t="s">
        <v>19</v>
      </c>
      <c r="E2191" s="1">
        <v>456494354</v>
      </c>
      <c r="F2191" s="1">
        <v>1376813649</v>
      </c>
      <c r="G2191">
        <v>-2</v>
      </c>
      <c r="H2191">
        <v>2</v>
      </c>
      <c r="I2191">
        <v>0</v>
      </c>
      <c r="J2191">
        <v>-10</v>
      </c>
      <c r="K2191">
        <v>-10</v>
      </c>
      <c r="L2191">
        <v>-10</v>
      </c>
      <c r="M2191">
        <v>-10</v>
      </c>
      <c r="N2191">
        <v>9</v>
      </c>
      <c r="O2191">
        <v>1</v>
      </c>
      <c r="P2191">
        <v>0</v>
      </c>
      <c r="Q2191">
        <v>1335</v>
      </c>
      <c r="U2191" t="str">
        <f>VLOOKUP(D2191,Zone,2)</f>
        <v>Nord</v>
      </c>
      <c r="V2191">
        <f>WEEKNUM(A2191)</f>
        <v>24</v>
      </c>
    </row>
    <row r="2192" spans="1:22" x14ac:dyDescent="0.2">
      <c r="A2192" s="6">
        <v>43989</v>
      </c>
      <c r="B2192" t="s">
        <v>14</v>
      </c>
      <c r="C2192">
        <v>12</v>
      </c>
      <c r="D2192" t="s">
        <v>20</v>
      </c>
      <c r="E2192" s="1">
        <v>4189277044</v>
      </c>
      <c r="F2192" s="1">
        <v>1248366722</v>
      </c>
      <c r="G2192">
        <v>-10</v>
      </c>
      <c r="H2192">
        <v>0</v>
      </c>
      <c r="I2192">
        <v>-10</v>
      </c>
      <c r="J2192">
        <v>3</v>
      </c>
      <c r="K2192">
        <v>-7</v>
      </c>
      <c r="L2192">
        <v>-7</v>
      </c>
      <c r="M2192">
        <v>-7</v>
      </c>
      <c r="N2192">
        <v>16</v>
      </c>
      <c r="O2192">
        <v>2</v>
      </c>
      <c r="P2192">
        <v>11</v>
      </c>
      <c r="Q2192">
        <v>2467</v>
      </c>
      <c r="U2192" t="str">
        <f>VLOOKUP(D2192,Zone,2)</f>
        <v>Centro</v>
      </c>
      <c r="V2192">
        <f>WEEKNUM(A2192)</f>
        <v>24</v>
      </c>
    </row>
    <row r="2193" spans="1:22" x14ac:dyDescent="0.2">
      <c r="A2193" s="6">
        <v>43989</v>
      </c>
      <c r="B2193" t="s">
        <v>14</v>
      </c>
      <c r="C2193">
        <v>7</v>
      </c>
      <c r="D2193" t="s">
        <v>21</v>
      </c>
      <c r="E2193" s="1">
        <v>4441149315</v>
      </c>
      <c r="F2193" s="1">
        <v>89326992</v>
      </c>
      <c r="G2193">
        <v>-9</v>
      </c>
      <c r="H2193">
        <v>1</v>
      </c>
      <c r="I2193">
        <v>-8</v>
      </c>
      <c r="J2193">
        <v>6</v>
      </c>
      <c r="K2193">
        <v>-2</v>
      </c>
      <c r="L2193">
        <v>-2</v>
      </c>
      <c r="M2193">
        <v>-2</v>
      </c>
      <c r="N2193">
        <v>8</v>
      </c>
      <c r="O2193">
        <v>7</v>
      </c>
      <c r="P2193">
        <v>13</v>
      </c>
      <c r="Q2193">
        <v>1360</v>
      </c>
      <c r="U2193" t="str">
        <f>VLOOKUP(D2193,Zone,2)</f>
        <v>Nord</v>
      </c>
      <c r="V2193">
        <f>WEEKNUM(A2193)</f>
        <v>24</v>
      </c>
    </row>
    <row r="2194" spans="1:22" x14ac:dyDescent="0.2">
      <c r="A2194" s="6">
        <v>43989</v>
      </c>
      <c r="B2194" t="s">
        <v>14</v>
      </c>
      <c r="C2194">
        <v>3</v>
      </c>
      <c r="D2194" t="s">
        <v>22</v>
      </c>
      <c r="E2194" s="1">
        <v>4546679409</v>
      </c>
      <c r="F2194" s="1">
        <v>9190347404</v>
      </c>
      <c r="G2194">
        <v>-39</v>
      </c>
      <c r="H2194">
        <v>-3</v>
      </c>
      <c r="I2194">
        <v>-42</v>
      </c>
      <c r="J2194">
        <v>-37</v>
      </c>
      <c r="K2194">
        <v>-79</v>
      </c>
      <c r="L2194">
        <v>-79</v>
      </c>
      <c r="M2194">
        <v>-79</v>
      </c>
      <c r="N2194">
        <v>183</v>
      </c>
      <c r="O2194">
        <v>21</v>
      </c>
      <c r="P2194">
        <v>125</v>
      </c>
      <c r="Q2194">
        <v>8005</v>
      </c>
      <c r="U2194" t="str">
        <f>VLOOKUP(D2194,Zone,2)</f>
        <v>Nord</v>
      </c>
      <c r="V2194">
        <f>WEEKNUM(A2194)</f>
        <v>24</v>
      </c>
    </row>
    <row r="2195" spans="1:22" x14ac:dyDescent="0.2">
      <c r="A2195" s="6">
        <v>43989</v>
      </c>
      <c r="B2195" t="s">
        <v>14</v>
      </c>
      <c r="C2195">
        <v>11</v>
      </c>
      <c r="D2195" t="s">
        <v>23</v>
      </c>
      <c r="E2195" s="1">
        <v>4361675973</v>
      </c>
      <c r="F2195" s="1">
        <v>135188753</v>
      </c>
      <c r="G2195">
        <v>-5</v>
      </c>
      <c r="H2195">
        <v>-1</v>
      </c>
      <c r="I2195">
        <v>-6</v>
      </c>
      <c r="J2195">
        <v>-30</v>
      </c>
      <c r="K2195">
        <v>-36</v>
      </c>
      <c r="L2195">
        <v>-36</v>
      </c>
      <c r="M2195">
        <v>-36</v>
      </c>
      <c r="N2195">
        <v>39</v>
      </c>
      <c r="O2195">
        <v>0</v>
      </c>
      <c r="P2195">
        <v>3</v>
      </c>
      <c r="Q2195">
        <v>989</v>
      </c>
      <c r="U2195" t="str">
        <f>VLOOKUP(D2195,Zone,2)</f>
        <v>Centro</v>
      </c>
      <c r="V2195">
        <f>WEEKNUM(A2195)</f>
        <v>24</v>
      </c>
    </row>
    <row r="2196" spans="1:22" x14ac:dyDescent="0.2">
      <c r="A2196" s="6">
        <v>43989</v>
      </c>
      <c r="B2196" t="s">
        <v>14</v>
      </c>
      <c r="C2196">
        <v>14</v>
      </c>
      <c r="D2196" t="s">
        <v>24</v>
      </c>
      <c r="E2196" s="1">
        <v>4155774754</v>
      </c>
      <c r="F2196" s="1">
        <v>1465916051</v>
      </c>
      <c r="G2196">
        <v>0</v>
      </c>
      <c r="H2196">
        <v>0</v>
      </c>
      <c r="I2196">
        <v>0</v>
      </c>
      <c r="J2196">
        <v>-1</v>
      </c>
      <c r="K2196">
        <v>-1</v>
      </c>
      <c r="L2196">
        <v>-1</v>
      </c>
      <c r="M2196">
        <v>-1</v>
      </c>
      <c r="N2196">
        <v>1</v>
      </c>
      <c r="O2196">
        <v>0</v>
      </c>
      <c r="P2196">
        <v>0</v>
      </c>
      <c r="Q2196">
        <v>269</v>
      </c>
      <c r="U2196" t="str">
        <f>VLOOKUP(D2196,Zone,2)</f>
        <v>Sud</v>
      </c>
      <c r="V2196">
        <f>WEEKNUM(A2196)</f>
        <v>24</v>
      </c>
    </row>
    <row r="2197" spans="1:22" x14ac:dyDescent="0.2">
      <c r="A2197" s="6">
        <v>43989</v>
      </c>
      <c r="B2197" t="s">
        <v>14</v>
      </c>
      <c r="C2197">
        <v>21</v>
      </c>
      <c r="D2197" t="s">
        <v>25</v>
      </c>
      <c r="E2197" s="1">
        <v>4649933453</v>
      </c>
      <c r="F2197" s="1">
        <v>1135662422</v>
      </c>
      <c r="G2197">
        <v>0</v>
      </c>
      <c r="H2197">
        <v>0</v>
      </c>
      <c r="I2197">
        <v>0</v>
      </c>
      <c r="J2197">
        <v>-3</v>
      </c>
      <c r="K2197">
        <v>-3</v>
      </c>
      <c r="L2197">
        <v>-3</v>
      </c>
      <c r="M2197">
        <v>-3</v>
      </c>
      <c r="N2197">
        <v>6</v>
      </c>
      <c r="O2197">
        <v>0</v>
      </c>
      <c r="P2197">
        <v>3</v>
      </c>
      <c r="Q2197">
        <v>1177</v>
      </c>
      <c r="U2197" t="str">
        <f>VLOOKUP(D2197,Zone,2)</f>
        <v>Nord</v>
      </c>
      <c r="V2197">
        <f>WEEKNUM(A2197)</f>
        <v>24</v>
      </c>
    </row>
    <row r="2198" spans="1:22" x14ac:dyDescent="0.2">
      <c r="A2198" s="6">
        <v>43989</v>
      </c>
      <c r="B2198" t="s">
        <v>14</v>
      </c>
      <c r="C2198">
        <v>22</v>
      </c>
      <c r="D2198" t="s">
        <v>26</v>
      </c>
      <c r="E2198" s="1">
        <v>4606893511</v>
      </c>
      <c r="F2198" s="1">
        <v>1112123097</v>
      </c>
      <c r="G2198">
        <v>0</v>
      </c>
      <c r="H2198">
        <v>0</v>
      </c>
      <c r="I2198">
        <v>0</v>
      </c>
      <c r="J2198">
        <v>-22</v>
      </c>
      <c r="K2198">
        <v>-22</v>
      </c>
      <c r="L2198">
        <v>-22</v>
      </c>
      <c r="M2198">
        <v>-22</v>
      </c>
      <c r="N2198">
        <v>23</v>
      </c>
      <c r="O2198">
        <v>0</v>
      </c>
      <c r="P2198">
        <v>1</v>
      </c>
      <c r="Q2198">
        <v>1479</v>
      </c>
      <c r="U2198" t="str">
        <f>VLOOKUP(D2198,Zone,2)</f>
        <v>Nord</v>
      </c>
      <c r="V2198">
        <f>WEEKNUM(A2198)</f>
        <v>24</v>
      </c>
    </row>
    <row r="2199" spans="1:22" x14ac:dyDescent="0.2">
      <c r="A2199" s="6">
        <v>43989</v>
      </c>
      <c r="B2199" t="s">
        <v>14</v>
      </c>
      <c r="C2199">
        <v>1</v>
      </c>
      <c r="D2199" t="s">
        <v>27</v>
      </c>
      <c r="E2199" s="1">
        <v>450732745</v>
      </c>
      <c r="F2199" s="1">
        <v>7680687483</v>
      </c>
      <c r="G2199">
        <v>-25</v>
      </c>
      <c r="H2199">
        <v>1</v>
      </c>
      <c r="I2199">
        <v>-24</v>
      </c>
      <c r="J2199">
        <v>-181</v>
      </c>
      <c r="K2199">
        <v>-205</v>
      </c>
      <c r="L2199">
        <v>-205</v>
      </c>
      <c r="M2199">
        <v>-205</v>
      </c>
      <c r="N2199">
        <v>208</v>
      </c>
      <c r="O2199">
        <v>7</v>
      </c>
      <c r="P2199">
        <v>10</v>
      </c>
      <c r="Q2199">
        <v>3178</v>
      </c>
      <c r="U2199" t="str">
        <f>VLOOKUP(D2199,Zone,2)</f>
        <v>Nord</v>
      </c>
      <c r="V2199">
        <f>WEEKNUM(A2199)</f>
        <v>24</v>
      </c>
    </row>
    <row r="2200" spans="1:22" x14ac:dyDescent="0.2">
      <c r="A2200" s="6">
        <v>43989</v>
      </c>
      <c r="B2200" t="s">
        <v>14</v>
      </c>
      <c r="C2200">
        <v>16</v>
      </c>
      <c r="D2200" t="s">
        <v>28</v>
      </c>
      <c r="E2200" s="1">
        <v>4112559576</v>
      </c>
      <c r="F2200" s="1">
        <v>1686736689</v>
      </c>
      <c r="G2200">
        <v>-13</v>
      </c>
      <c r="H2200">
        <v>0</v>
      </c>
      <c r="I2200">
        <v>-13</v>
      </c>
      <c r="J2200">
        <v>-12</v>
      </c>
      <c r="K2200">
        <v>-25</v>
      </c>
      <c r="L2200">
        <v>-25</v>
      </c>
      <c r="M2200">
        <v>-25</v>
      </c>
      <c r="N2200">
        <v>22</v>
      </c>
      <c r="O2200">
        <v>3</v>
      </c>
      <c r="P2200">
        <v>0</v>
      </c>
      <c r="Q2200">
        <v>2033</v>
      </c>
      <c r="U2200" t="str">
        <f>VLOOKUP(D2200,Zone,2)</f>
        <v>Sud</v>
      </c>
      <c r="V2200">
        <f>WEEKNUM(A2200)</f>
        <v>24</v>
      </c>
    </row>
    <row r="2201" spans="1:22" x14ac:dyDescent="0.2">
      <c r="A2201" s="6">
        <v>43989</v>
      </c>
      <c r="B2201" t="s">
        <v>14</v>
      </c>
      <c r="C2201">
        <v>20</v>
      </c>
      <c r="D2201" t="s">
        <v>29</v>
      </c>
      <c r="E2201" s="1">
        <v>3921531192</v>
      </c>
      <c r="F2201" s="1">
        <v>9110616306</v>
      </c>
      <c r="G2201">
        <v>0</v>
      </c>
      <c r="H2201">
        <v>0</v>
      </c>
      <c r="I2201">
        <v>0</v>
      </c>
      <c r="J2201">
        <v>-1</v>
      </c>
      <c r="K2201">
        <v>-1</v>
      </c>
      <c r="L2201">
        <v>-1</v>
      </c>
      <c r="M2201">
        <v>-1</v>
      </c>
      <c r="N2201">
        <v>1</v>
      </c>
      <c r="O2201">
        <v>0</v>
      </c>
      <c r="P2201">
        <v>0</v>
      </c>
      <c r="Q2201">
        <v>1027</v>
      </c>
      <c r="U2201" t="str">
        <f>VLOOKUP(D2201,Zone,2)</f>
        <v>Sud</v>
      </c>
      <c r="V2201">
        <f>WEEKNUM(A2201)</f>
        <v>24</v>
      </c>
    </row>
    <row r="2202" spans="1:22" x14ac:dyDescent="0.2">
      <c r="A2202" s="6">
        <v>43989</v>
      </c>
      <c r="B2202" t="s">
        <v>14</v>
      </c>
      <c r="C2202">
        <v>19</v>
      </c>
      <c r="D2202" t="s">
        <v>30</v>
      </c>
      <c r="E2202" s="1">
        <v>3811569725</v>
      </c>
      <c r="F2202" s="1">
        <v>133623567</v>
      </c>
      <c r="G2202">
        <v>-5</v>
      </c>
      <c r="H2202">
        <v>0</v>
      </c>
      <c r="I2202">
        <v>-5</v>
      </c>
      <c r="J2202">
        <v>1</v>
      </c>
      <c r="K2202">
        <v>-4</v>
      </c>
      <c r="L2202">
        <v>-4</v>
      </c>
      <c r="M2202">
        <v>-4</v>
      </c>
      <c r="N2202">
        <v>4</v>
      </c>
      <c r="O2202">
        <v>1</v>
      </c>
      <c r="P2202">
        <v>1</v>
      </c>
      <c r="Q2202">
        <v>1553</v>
      </c>
      <c r="U2202" t="str">
        <f>VLOOKUP(D2202,Zone,2)</f>
        <v>Sud</v>
      </c>
      <c r="V2202">
        <f>WEEKNUM(A2202)</f>
        <v>24</v>
      </c>
    </row>
    <row r="2203" spans="1:22" x14ac:dyDescent="0.2">
      <c r="A2203" s="6">
        <v>43989</v>
      </c>
      <c r="B2203" t="s">
        <v>14</v>
      </c>
      <c r="C2203">
        <v>9</v>
      </c>
      <c r="D2203" t="s">
        <v>31</v>
      </c>
      <c r="E2203" s="1">
        <v>4376923077</v>
      </c>
      <c r="F2203" s="1">
        <v>1125588885</v>
      </c>
      <c r="G2203">
        <v>3</v>
      </c>
      <c r="H2203">
        <v>-2</v>
      </c>
      <c r="I2203">
        <v>1</v>
      </c>
      <c r="J2203">
        <v>-36</v>
      </c>
      <c r="K2203">
        <v>-35</v>
      </c>
      <c r="L2203">
        <v>-35</v>
      </c>
      <c r="M2203">
        <v>-35</v>
      </c>
      <c r="N2203">
        <v>34</v>
      </c>
      <c r="O2203">
        <v>2</v>
      </c>
      <c r="P2203">
        <v>1</v>
      </c>
      <c r="Q2203">
        <v>2808</v>
      </c>
      <c r="U2203" t="str">
        <f>VLOOKUP(D2203,Zone,2)</f>
        <v>Centro</v>
      </c>
      <c r="V2203">
        <f>WEEKNUM(A2203)</f>
        <v>24</v>
      </c>
    </row>
    <row r="2204" spans="1:22" x14ac:dyDescent="0.2">
      <c r="A2204" s="6">
        <v>43989</v>
      </c>
      <c r="B2204" t="s">
        <v>14</v>
      </c>
      <c r="C2204">
        <v>10</v>
      </c>
      <c r="D2204" t="s">
        <v>32</v>
      </c>
      <c r="E2204" s="1">
        <v>4310675841</v>
      </c>
      <c r="F2204" s="1">
        <v>1238824698</v>
      </c>
      <c r="G2204">
        <v>-1</v>
      </c>
      <c r="H2204">
        <v>0</v>
      </c>
      <c r="I2204">
        <v>-1</v>
      </c>
      <c r="J2204">
        <v>2</v>
      </c>
      <c r="K2204">
        <v>1</v>
      </c>
      <c r="L2204">
        <v>1</v>
      </c>
      <c r="M2204">
        <v>1</v>
      </c>
      <c r="N2204">
        <v>0</v>
      </c>
      <c r="O2204">
        <v>0</v>
      </c>
      <c r="P2204">
        <v>1</v>
      </c>
      <c r="Q2204">
        <v>843</v>
      </c>
      <c r="U2204" t="str">
        <f>VLOOKUP(D2204,Zone,2)</f>
        <v>Centro</v>
      </c>
      <c r="V2204">
        <f>WEEKNUM(A2204)</f>
        <v>24</v>
      </c>
    </row>
    <row r="2205" spans="1:22" x14ac:dyDescent="0.2">
      <c r="A2205" s="6">
        <v>43989</v>
      </c>
      <c r="B2205" t="s">
        <v>14</v>
      </c>
      <c r="C2205">
        <v>2</v>
      </c>
      <c r="D2205" t="s">
        <v>33</v>
      </c>
      <c r="E2205" s="1">
        <v>4573750286</v>
      </c>
      <c r="F2205" s="1">
        <v>7320149366</v>
      </c>
      <c r="G2205">
        <v>-1</v>
      </c>
      <c r="H2205">
        <v>0</v>
      </c>
      <c r="I2205">
        <v>-1</v>
      </c>
      <c r="J2205">
        <v>-2</v>
      </c>
      <c r="K2205">
        <v>-3</v>
      </c>
      <c r="L2205">
        <v>-3</v>
      </c>
      <c r="M2205">
        <v>-3</v>
      </c>
      <c r="N2205">
        <v>5</v>
      </c>
      <c r="O2205">
        <v>0</v>
      </c>
      <c r="P2205">
        <v>2</v>
      </c>
      <c r="Q2205">
        <v>175</v>
      </c>
      <c r="U2205" t="str">
        <f>VLOOKUP(D2205,Zone,2)</f>
        <v>Nord</v>
      </c>
      <c r="V2205">
        <f>WEEKNUM(A2205)</f>
        <v>24</v>
      </c>
    </row>
    <row r="2206" spans="1:22" x14ac:dyDescent="0.2">
      <c r="A2206" s="6">
        <v>43989</v>
      </c>
      <c r="B2206" t="s">
        <v>14</v>
      </c>
      <c r="C2206">
        <v>5</v>
      </c>
      <c r="D2206" t="s">
        <v>34</v>
      </c>
      <c r="E2206" s="1">
        <v>4543490485</v>
      </c>
      <c r="F2206" s="1">
        <v>1233845213</v>
      </c>
      <c r="G2206">
        <v>-1</v>
      </c>
      <c r="H2206">
        <v>-1</v>
      </c>
      <c r="I2206">
        <v>-2</v>
      </c>
      <c r="J2206">
        <v>-77</v>
      </c>
      <c r="K2206">
        <v>-79</v>
      </c>
      <c r="L2206">
        <v>-79</v>
      </c>
      <c r="M2206">
        <v>-79</v>
      </c>
      <c r="N2206">
        <v>75</v>
      </c>
      <c r="O2206">
        <v>5</v>
      </c>
      <c r="P2206">
        <v>1</v>
      </c>
      <c r="Q2206">
        <v>11675</v>
      </c>
      <c r="U2206" t="str">
        <f>VLOOKUP(D2206,Zone,2)</f>
        <v>Nord</v>
      </c>
      <c r="V2206">
        <f>WEEKNUM(A2206)</f>
        <v>24</v>
      </c>
    </row>
    <row r="2207" spans="1:22" x14ac:dyDescent="0.2">
      <c r="A2207" s="6">
        <v>43990</v>
      </c>
      <c r="B2207" t="s">
        <v>14</v>
      </c>
      <c r="C2207">
        <v>13</v>
      </c>
      <c r="D2207" t="s">
        <v>15</v>
      </c>
      <c r="E2207" s="1">
        <v>4235122196</v>
      </c>
      <c r="F2207" s="1">
        <v>1339843823</v>
      </c>
      <c r="G2207">
        <v>1</v>
      </c>
      <c r="H2207">
        <v>0</v>
      </c>
      <c r="I2207">
        <v>1</v>
      </c>
      <c r="J2207">
        <v>-22</v>
      </c>
      <c r="K2207">
        <v>-21</v>
      </c>
      <c r="L2207">
        <v>-21</v>
      </c>
      <c r="M2207">
        <v>-21</v>
      </c>
      <c r="N2207">
        <v>21</v>
      </c>
      <c r="O2207">
        <v>0</v>
      </c>
      <c r="P2207">
        <v>0</v>
      </c>
      <c r="Q2207">
        <v>695</v>
      </c>
      <c r="U2207" t="str">
        <f>VLOOKUP(D2207,Zone,2)</f>
        <v>Centro</v>
      </c>
      <c r="V2207">
        <f>WEEKNUM(A2207)</f>
        <v>24</v>
      </c>
    </row>
    <row r="2208" spans="1:22" x14ac:dyDescent="0.2">
      <c r="A2208" s="6">
        <v>43990</v>
      </c>
      <c r="B2208" t="s">
        <v>14</v>
      </c>
      <c r="C2208">
        <v>17</v>
      </c>
      <c r="D2208" t="s">
        <v>16</v>
      </c>
      <c r="E2208" s="1">
        <v>4063947052</v>
      </c>
      <c r="F2208" s="1">
        <v>1580514834</v>
      </c>
      <c r="G2208">
        <v>0</v>
      </c>
      <c r="H2208">
        <v>0</v>
      </c>
      <c r="I2208">
        <v>0</v>
      </c>
      <c r="J2208">
        <v>-1</v>
      </c>
      <c r="K2208">
        <v>-1</v>
      </c>
      <c r="L2208">
        <v>-1</v>
      </c>
      <c r="M2208">
        <v>-1</v>
      </c>
      <c r="N2208">
        <v>1</v>
      </c>
      <c r="O2208">
        <v>0</v>
      </c>
      <c r="P2208">
        <v>0</v>
      </c>
      <c r="Q2208">
        <v>573</v>
      </c>
      <c r="U2208" t="str">
        <f>VLOOKUP(D2208,Zone,2)</f>
        <v>Sud</v>
      </c>
      <c r="V2208">
        <f>WEEKNUM(A2208)</f>
        <v>24</v>
      </c>
    </row>
    <row r="2209" spans="1:22" x14ac:dyDescent="0.2">
      <c r="A2209" s="6">
        <v>43990</v>
      </c>
      <c r="B2209" t="s">
        <v>14</v>
      </c>
      <c r="C2209">
        <v>18</v>
      </c>
      <c r="D2209" t="s">
        <v>17</v>
      </c>
      <c r="E2209" s="1">
        <v>3890597598</v>
      </c>
      <c r="F2209" s="1">
        <v>1659440194</v>
      </c>
      <c r="G2209">
        <v>0</v>
      </c>
      <c r="H2209">
        <v>0</v>
      </c>
      <c r="I2209">
        <v>0</v>
      </c>
      <c r="J2209">
        <v>-14</v>
      </c>
      <c r="K2209">
        <v>-14</v>
      </c>
      <c r="L2209">
        <v>-14</v>
      </c>
      <c r="M2209">
        <v>-14</v>
      </c>
      <c r="N2209">
        <v>14</v>
      </c>
      <c r="O2209">
        <v>0</v>
      </c>
      <c r="P2209">
        <v>0</v>
      </c>
      <c r="Q2209">
        <v>359</v>
      </c>
      <c r="U2209" t="str">
        <f>VLOOKUP(D2209,Zone,2)</f>
        <v>Sud</v>
      </c>
      <c r="V2209">
        <f>WEEKNUM(A2209)</f>
        <v>24</v>
      </c>
    </row>
    <row r="2210" spans="1:22" x14ac:dyDescent="0.2">
      <c r="A2210" s="6">
        <v>43990</v>
      </c>
      <c r="B2210" t="s">
        <v>14</v>
      </c>
      <c r="C2210">
        <v>15</v>
      </c>
      <c r="D2210" t="s">
        <v>18</v>
      </c>
      <c r="E2210" s="1">
        <v>4083956555</v>
      </c>
      <c r="F2210" s="1">
        <v>1425084984</v>
      </c>
      <c r="G2210">
        <v>-4</v>
      </c>
      <c r="H2210">
        <v>0</v>
      </c>
      <c r="I2210">
        <v>-4</v>
      </c>
      <c r="J2210">
        <v>-4</v>
      </c>
      <c r="K2210">
        <v>-8</v>
      </c>
      <c r="L2210">
        <v>-8</v>
      </c>
      <c r="M2210">
        <v>-8</v>
      </c>
      <c r="N2210">
        <v>10</v>
      </c>
      <c r="O2210">
        <v>0</v>
      </c>
      <c r="P2210">
        <v>2</v>
      </c>
      <c r="Q2210">
        <v>1135</v>
      </c>
      <c r="U2210" t="str">
        <f>VLOOKUP(D2210,Zone,2)</f>
        <v>Sud</v>
      </c>
      <c r="V2210">
        <f>WEEKNUM(A2210)</f>
        <v>24</v>
      </c>
    </row>
    <row r="2211" spans="1:22" x14ac:dyDescent="0.2">
      <c r="A2211" s="6">
        <v>43990</v>
      </c>
      <c r="B2211" t="s">
        <v>14</v>
      </c>
      <c r="C2211">
        <v>8</v>
      </c>
      <c r="D2211" t="s">
        <v>46</v>
      </c>
      <c r="E2211" s="1">
        <v>4449436681</v>
      </c>
      <c r="F2211" s="1">
        <v>113417208</v>
      </c>
      <c r="G2211">
        <v>-6</v>
      </c>
      <c r="H2211">
        <v>-1</v>
      </c>
      <c r="I2211">
        <v>-7</v>
      </c>
      <c r="J2211">
        <v>-39</v>
      </c>
      <c r="K2211">
        <v>-46</v>
      </c>
      <c r="L2211">
        <v>-46</v>
      </c>
      <c r="M2211">
        <v>-46</v>
      </c>
      <c r="N2211">
        <v>62</v>
      </c>
      <c r="O2211">
        <v>4</v>
      </c>
      <c r="P2211">
        <v>20</v>
      </c>
      <c r="Q2211">
        <v>5010</v>
      </c>
      <c r="U2211" t="str">
        <f>VLOOKUP(D2211,Zone,2)</f>
        <v>Nord</v>
      </c>
      <c r="V2211">
        <f>WEEKNUM(A2211)</f>
        <v>24</v>
      </c>
    </row>
    <row r="2212" spans="1:22" x14ac:dyDescent="0.2">
      <c r="A2212" s="6">
        <v>43990</v>
      </c>
      <c r="B2212" t="s">
        <v>14</v>
      </c>
      <c r="C2212">
        <v>6</v>
      </c>
      <c r="D2212" t="s">
        <v>19</v>
      </c>
      <c r="E2212" s="1">
        <v>456494354</v>
      </c>
      <c r="F2212" s="1">
        <v>1376813649</v>
      </c>
      <c r="G2212">
        <v>0</v>
      </c>
      <c r="H2212">
        <v>-1</v>
      </c>
      <c r="I2212">
        <v>-1</v>
      </c>
      <c r="J2212">
        <v>-6</v>
      </c>
      <c r="K2212">
        <v>-7</v>
      </c>
      <c r="L2212">
        <v>-7</v>
      </c>
      <c r="M2212">
        <v>-7</v>
      </c>
      <c r="N2212">
        <v>7</v>
      </c>
      <c r="O2212">
        <v>1</v>
      </c>
      <c r="P2212">
        <v>1</v>
      </c>
      <c r="Q2212">
        <v>357</v>
      </c>
      <c r="U2212" t="str">
        <f>VLOOKUP(D2212,Zone,2)</f>
        <v>Nord</v>
      </c>
      <c r="V2212">
        <f>WEEKNUM(A2212)</f>
        <v>24</v>
      </c>
    </row>
    <row r="2213" spans="1:22" x14ac:dyDescent="0.2">
      <c r="A2213" s="6">
        <v>43990</v>
      </c>
      <c r="B2213" t="s">
        <v>14</v>
      </c>
      <c r="C2213">
        <v>12</v>
      </c>
      <c r="D2213" t="s">
        <v>20</v>
      </c>
      <c r="E2213" s="1">
        <v>4189277044</v>
      </c>
      <c r="F2213" s="1">
        <v>1248366722</v>
      </c>
      <c r="G2213">
        <v>-1</v>
      </c>
      <c r="H2213">
        <v>0</v>
      </c>
      <c r="I2213">
        <v>-1</v>
      </c>
      <c r="J2213">
        <v>-74</v>
      </c>
      <c r="K2213">
        <v>-75</v>
      </c>
      <c r="L2213">
        <v>-75</v>
      </c>
      <c r="M2213">
        <v>-75</v>
      </c>
      <c r="N2213">
        <v>88</v>
      </c>
      <c r="O2213">
        <v>3</v>
      </c>
      <c r="P2213">
        <v>16</v>
      </c>
      <c r="Q2213">
        <v>1756</v>
      </c>
      <c r="U2213" t="str">
        <f>VLOOKUP(D2213,Zone,2)</f>
        <v>Centro</v>
      </c>
      <c r="V2213">
        <f>WEEKNUM(A2213)</f>
        <v>24</v>
      </c>
    </row>
    <row r="2214" spans="1:22" x14ac:dyDescent="0.2">
      <c r="A2214" s="6">
        <v>43990</v>
      </c>
      <c r="B2214" t="s">
        <v>14</v>
      </c>
      <c r="C2214">
        <v>7</v>
      </c>
      <c r="D2214" t="s">
        <v>21</v>
      </c>
      <c r="E2214" s="1">
        <v>4441149315</v>
      </c>
      <c r="F2214" s="1">
        <v>89326992</v>
      </c>
      <c r="G2214">
        <v>-2</v>
      </c>
      <c r="H2214">
        <v>0</v>
      </c>
      <c r="I2214">
        <v>-2</v>
      </c>
      <c r="J2214">
        <v>7</v>
      </c>
      <c r="K2214">
        <v>5</v>
      </c>
      <c r="L2214">
        <v>5</v>
      </c>
      <c r="M2214">
        <v>5</v>
      </c>
      <c r="N2214">
        <v>3</v>
      </c>
      <c r="O2214">
        <v>6</v>
      </c>
      <c r="P2214">
        <v>14</v>
      </c>
      <c r="Q2214">
        <v>1163</v>
      </c>
      <c r="U2214" t="str">
        <f>VLOOKUP(D2214,Zone,2)</f>
        <v>Nord</v>
      </c>
      <c r="V2214">
        <f>WEEKNUM(A2214)</f>
        <v>24</v>
      </c>
    </row>
    <row r="2215" spans="1:22" x14ac:dyDescent="0.2">
      <c r="A2215" s="6">
        <v>43990</v>
      </c>
      <c r="B2215" t="s">
        <v>14</v>
      </c>
      <c r="C2215">
        <v>3</v>
      </c>
      <c r="D2215" t="s">
        <v>22</v>
      </c>
      <c r="E2215" s="1">
        <v>4546679409</v>
      </c>
      <c r="F2215" s="1">
        <v>9190347404</v>
      </c>
      <c r="G2215">
        <v>-93</v>
      </c>
      <c r="H2215">
        <v>0</v>
      </c>
      <c r="I2215">
        <v>-93</v>
      </c>
      <c r="J2215">
        <v>-8</v>
      </c>
      <c r="K2215">
        <v>-101</v>
      </c>
      <c r="L2215">
        <v>-101</v>
      </c>
      <c r="M2215">
        <v>-101</v>
      </c>
      <c r="N2215">
        <v>263</v>
      </c>
      <c r="O2215">
        <v>32</v>
      </c>
      <c r="P2215">
        <v>194</v>
      </c>
      <c r="Q2215">
        <v>4488</v>
      </c>
      <c r="U2215" t="str">
        <f>VLOOKUP(D2215,Zone,2)</f>
        <v>Nord</v>
      </c>
      <c r="V2215">
        <f>WEEKNUM(A2215)</f>
        <v>24</v>
      </c>
    </row>
    <row r="2216" spans="1:22" x14ac:dyDescent="0.2">
      <c r="A2216" s="6">
        <v>43990</v>
      </c>
      <c r="B2216" t="s">
        <v>14</v>
      </c>
      <c r="C2216">
        <v>11</v>
      </c>
      <c r="D2216" t="s">
        <v>23</v>
      </c>
      <c r="E2216" s="1">
        <v>4361675973</v>
      </c>
      <c r="F2216" s="1">
        <v>135188753</v>
      </c>
      <c r="G2216">
        <v>0</v>
      </c>
      <c r="H2216">
        <v>0</v>
      </c>
      <c r="I2216">
        <v>0</v>
      </c>
      <c r="J2216">
        <v>-84</v>
      </c>
      <c r="K2216">
        <v>-84</v>
      </c>
      <c r="L2216">
        <v>-84</v>
      </c>
      <c r="M2216">
        <v>-84</v>
      </c>
      <c r="N2216">
        <v>86</v>
      </c>
      <c r="O2216">
        <v>0</v>
      </c>
      <c r="P2216">
        <v>2</v>
      </c>
      <c r="Q2216">
        <v>581</v>
      </c>
      <c r="U2216" t="str">
        <f>VLOOKUP(D2216,Zone,2)</f>
        <v>Centro</v>
      </c>
      <c r="V2216">
        <f>WEEKNUM(A2216)</f>
        <v>24</v>
      </c>
    </row>
    <row r="2217" spans="1:22" x14ac:dyDescent="0.2">
      <c r="A2217" s="6">
        <v>43990</v>
      </c>
      <c r="B2217" t="s">
        <v>14</v>
      </c>
      <c r="C2217">
        <v>14</v>
      </c>
      <c r="D2217" t="s">
        <v>24</v>
      </c>
      <c r="E2217" s="1">
        <v>4155774754</v>
      </c>
      <c r="F2217" s="1">
        <v>1465916051</v>
      </c>
      <c r="G2217">
        <v>0</v>
      </c>
      <c r="H2217">
        <v>0</v>
      </c>
      <c r="I2217">
        <v>0</v>
      </c>
      <c r="J2217">
        <v>-1</v>
      </c>
      <c r="K2217">
        <v>-1</v>
      </c>
      <c r="L2217">
        <v>-1</v>
      </c>
      <c r="M2217">
        <v>-1</v>
      </c>
      <c r="N2217">
        <v>1</v>
      </c>
      <c r="O2217">
        <v>0</v>
      </c>
      <c r="P2217">
        <v>0</v>
      </c>
      <c r="Q2217">
        <v>175</v>
      </c>
      <c r="U2217" t="str">
        <f>VLOOKUP(D2217,Zone,2)</f>
        <v>Sud</v>
      </c>
      <c r="V2217">
        <f>WEEKNUM(A2217)</f>
        <v>24</v>
      </c>
    </row>
    <row r="2218" spans="1:22" x14ac:dyDescent="0.2">
      <c r="A2218" s="6">
        <v>43990</v>
      </c>
      <c r="B2218" t="s">
        <v>14</v>
      </c>
      <c r="C2218">
        <v>21</v>
      </c>
      <c r="D2218" t="s">
        <v>25</v>
      </c>
      <c r="E2218" s="1">
        <v>4649933453</v>
      </c>
      <c r="F2218" s="1">
        <v>1135662422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1</v>
      </c>
      <c r="O2218">
        <v>0</v>
      </c>
      <c r="P2218">
        <v>1</v>
      </c>
      <c r="Q2218">
        <v>502</v>
      </c>
      <c r="U2218" t="str">
        <f>VLOOKUP(D2218,Zone,2)</f>
        <v>Nord</v>
      </c>
      <c r="V2218">
        <f>WEEKNUM(A2218)</f>
        <v>24</v>
      </c>
    </row>
    <row r="2219" spans="1:22" x14ac:dyDescent="0.2">
      <c r="A2219" s="6">
        <v>43990</v>
      </c>
      <c r="B2219" t="s">
        <v>14</v>
      </c>
      <c r="C2219">
        <v>22</v>
      </c>
      <c r="D2219" t="s">
        <v>26</v>
      </c>
      <c r="E2219" s="1">
        <v>4606893511</v>
      </c>
      <c r="F2219" s="1">
        <v>1112123097</v>
      </c>
      <c r="G2219">
        <v>1</v>
      </c>
      <c r="H2219">
        <v>0</v>
      </c>
      <c r="I2219">
        <v>1</v>
      </c>
      <c r="J2219">
        <v>-2</v>
      </c>
      <c r="K2219">
        <v>-1</v>
      </c>
      <c r="L2219">
        <v>-1</v>
      </c>
      <c r="M2219">
        <v>-1</v>
      </c>
      <c r="N2219">
        <v>2</v>
      </c>
      <c r="O2219">
        <v>0</v>
      </c>
      <c r="P2219">
        <v>1</v>
      </c>
      <c r="Q2219">
        <v>187</v>
      </c>
      <c r="U2219" t="str">
        <f>VLOOKUP(D2219,Zone,2)</f>
        <v>Nord</v>
      </c>
      <c r="V2219">
        <f>WEEKNUM(A2219)</f>
        <v>24</v>
      </c>
    </row>
    <row r="2220" spans="1:22" x14ac:dyDescent="0.2">
      <c r="A2220" s="6">
        <v>43990</v>
      </c>
      <c r="B2220" t="s">
        <v>14</v>
      </c>
      <c r="C2220">
        <v>1</v>
      </c>
      <c r="D2220" t="s">
        <v>27</v>
      </c>
      <c r="E2220" s="1">
        <v>450732745</v>
      </c>
      <c r="F2220" s="1">
        <v>7680687483</v>
      </c>
      <c r="G2220">
        <v>-26</v>
      </c>
      <c r="H2220">
        <v>-2</v>
      </c>
      <c r="I2220">
        <v>-28</v>
      </c>
      <c r="J2220">
        <v>-68</v>
      </c>
      <c r="K2220">
        <v>-96</v>
      </c>
      <c r="L2220">
        <v>-96</v>
      </c>
      <c r="M2220">
        <v>-96</v>
      </c>
      <c r="N2220">
        <v>97</v>
      </c>
      <c r="O2220">
        <v>13</v>
      </c>
      <c r="P2220">
        <v>14</v>
      </c>
      <c r="Q2220">
        <v>1570</v>
      </c>
      <c r="U2220" t="str">
        <f>VLOOKUP(D2220,Zone,2)</f>
        <v>Nord</v>
      </c>
      <c r="V2220">
        <f>WEEKNUM(A2220)</f>
        <v>24</v>
      </c>
    </row>
    <row r="2221" spans="1:22" x14ac:dyDescent="0.2">
      <c r="A2221" s="6">
        <v>43990</v>
      </c>
      <c r="B2221" t="s">
        <v>14</v>
      </c>
      <c r="C2221">
        <v>16</v>
      </c>
      <c r="D2221" t="s">
        <v>28</v>
      </c>
      <c r="E2221" s="1">
        <v>4112559576</v>
      </c>
      <c r="F2221" s="1">
        <v>1686736689</v>
      </c>
      <c r="G2221">
        <v>-2</v>
      </c>
      <c r="H2221">
        <v>0</v>
      </c>
      <c r="I2221">
        <v>-2</v>
      </c>
      <c r="J2221">
        <v>-33</v>
      </c>
      <c r="K2221">
        <v>-35</v>
      </c>
      <c r="L2221">
        <v>-35</v>
      </c>
      <c r="M2221">
        <v>-35</v>
      </c>
      <c r="N2221">
        <v>36</v>
      </c>
      <c r="O2221">
        <v>0</v>
      </c>
      <c r="P2221">
        <v>1</v>
      </c>
      <c r="Q2221">
        <v>1233</v>
      </c>
      <c r="U2221" t="str">
        <f>VLOOKUP(D2221,Zone,2)</f>
        <v>Sud</v>
      </c>
      <c r="V2221">
        <f>WEEKNUM(A2221)</f>
        <v>24</v>
      </c>
    </row>
    <row r="2222" spans="1:22" x14ac:dyDescent="0.2">
      <c r="A2222" s="6">
        <v>43990</v>
      </c>
      <c r="B2222" t="s">
        <v>14</v>
      </c>
      <c r="C2222">
        <v>20</v>
      </c>
      <c r="D2222" t="s">
        <v>29</v>
      </c>
      <c r="E2222" s="1">
        <v>3921531192</v>
      </c>
      <c r="F2222" s="1">
        <v>9110616306</v>
      </c>
      <c r="G2222">
        <v>-1</v>
      </c>
      <c r="H2222">
        <v>0</v>
      </c>
      <c r="I2222">
        <v>-1</v>
      </c>
      <c r="J2222">
        <v>-2</v>
      </c>
      <c r="K2222">
        <v>-3</v>
      </c>
      <c r="L2222">
        <v>-3</v>
      </c>
      <c r="M2222">
        <v>-3</v>
      </c>
      <c r="N2222">
        <v>3</v>
      </c>
      <c r="O2222">
        <v>0</v>
      </c>
      <c r="P2222">
        <v>0</v>
      </c>
      <c r="Q2222">
        <v>338</v>
      </c>
      <c r="U2222" t="str">
        <f>VLOOKUP(D2222,Zone,2)</f>
        <v>Sud</v>
      </c>
      <c r="V2222">
        <f>WEEKNUM(A2222)</f>
        <v>24</v>
      </c>
    </row>
    <row r="2223" spans="1:22" x14ac:dyDescent="0.2">
      <c r="A2223" s="6">
        <v>43990</v>
      </c>
      <c r="B2223" t="s">
        <v>14</v>
      </c>
      <c r="C2223">
        <v>19</v>
      </c>
      <c r="D2223" t="s">
        <v>30</v>
      </c>
      <c r="E2223" s="1">
        <v>3811569725</v>
      </c>
      <c r="F2223" s="1">
        <v>133623567</v>
      </c>
      <c r="G2223">
        <v>-2</v>
      </c>
      <c r="H2223">
        <v>0</v>
      </c>
      <c r="I2223">
        <v>-2</v>
      </c>
      <c r="J2223">
        <v>-7</v>
      </c>
      <c r="K2223">
        <v>-9</v>
      </c>
      <c r="L2223">
        <v>-9</v>
      </c>
      <c r="M2223">
        <v>-9</v>
      </c>
      <c r="N2223">
        <v>9</v>
      </c>
      <c r="O2223">
        <v>1</v>
      </c>
      <c r="P2223">
        <v>1</v>
      </c>
      <c r="Q2223">
        <v>708</v>
      </c>
      <c r="U2223" t="str">
        <f>VLOOKUP(D2223,Zone,2)</f>
        <v>Sud</v>
      </c>
      <c r="V2223">
        <f>WEEKNUM(A2223)</f>
        <v>24</v>
      </c>
    </row>
    <row r="2224" spans="1:22" x14ac:dyDescent="0.2">
      <c r="A2224" s="6">
        <v>43990</v>
      </c>
      <c r="B2224" t="s">
        <v>14</v>
      </c>
      <c r="C2224">
        <v>9</v>
      </c>
      <c r="D2224" t="s">
        <v>31</v>
      </c>
      <c r="E2224" s="1">
        <v>4376923077</v>
      </c>
      <c r="F2224" s="1">
        <v>1125588885</v>
      </c>
      <c r="G2224">
        <v>-2</v>
      </c>
      <c r="H2224">
        <v>0</v>
      </c>
      <c r="I2224">
        <v>-2</v>
      </c>
      <c r="J2224">
        <v>-27</v>
      </c>
      <c r="K2224">
        <v>-29</v>
      </c>
      <c r="L2224">
        <v>-29</v>
      </c>
      <c r="M2224">
        <v>-29</v>
      </c>
      <c r="N2224">
        <v>34</v>
      </c>
      <c r="O2224">
        <v>4</v>
      </c>
      <c r="P2224">
        <v>9</v>
      </c>
      <c r="Q2224">
        <v>1600</v>
      </c>
      <c r="U2224" t="str">
        <f>VLOOKUP(D2224,Zone,2)</f>
        <v>Centro</v>
      </c>
      <c r="V2224">
        <f>WEEKNUM(A2224)</f>
        <v>24</v>
      </c>
    </row>
    <row r="2225" spans="1:22" x14ac:dyDescent="0.2">
      <c r="A2225" s="6">
        <v>43990</v>
      </c>
      <c r="B2225" t="s">
        <v>14</v>
      </c>
      <c r="C2225">
        <v>10</v>
      </c>
      <c r="D2225" t="s">
        <v>32</v>
      </c>
      <c r="E2225" s="1">
        <v>4310675841</v>
      </c>
      <c r="F2225" s="1">
        <v>1238824698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234</v>
      </c>
      <c r="U2225" t="str">
        <f>VLOOKUP(D2225,Zone,2)</f>
        <v>Centro</v>
      </c>
      <c r="V2225">
        <f>WEEKNUM(A2225)</f>
        <v>24</v>
      </c>
    </row>
    <row r="2226" spans="1:22" x14ac:dyDescent="0.2">
      <c r="A2226" s="6">
        <v>43990</v>
      </c>
      <c r="B2226" t="s">
        <v>14</v>
      </c>
      <c r="C2226">
        <v>2</v>
      </c>
      <c r="D2226" t="s">
        <v>33</v>
      </c>
      <c r="E2226" s="1">
        <v>4573750286</v>
      </c>
      <c r="F2226" s="1">
        <v>7320149366</v>
      </c>
      <c r="G2226">
        <v>1</v>
      </c>
      <c r="H2226">
        <v>0</v>
      </c>
      <c r="I2226">
        <v>1</v>
      </c>
      <c r="J2226">
        <v>-2</v>
      </c>
      <c r="K2226">
        <v>-1</v>
      </c>
      <c r="L2226">
        <v>-1</v>
      </c>
      <c r="M2226">
        <v>-1</v>
      </c>
      <c r="N2226">
        <v>1</v>
      </c>
      <c r="O2226">
        <v>0</v>
      </c>
      <c r="P2226">
        <v>0</v>
      </c>
      <c r="Q2226">
        <v>5</v>
      </c>
      <c r="U2226" t="str">
        <f>VLOOKUP(D2226,Zone,2)</f>
        <v>Nord</v>
      </c>
      <c r="V2226">
        <f>WEEKNUM(A2226)</f>
        <v>24</v>
      </c>
    </row>
    <row r="2227" spans="1:22" x14ac:dyDescent="0.2">
      <c r="A2227" s="6">
        <v>43990</v>
      </c>
      <c r="B2227" t="s">
        <v>14</v>
      </c>
      <c r="C2227">
        <v>5</v>
      </c>
      <c r="D2227" t="s">
        <v>34</v>
      </c>
      <c r="E2227" s="1">
        <v>4543490485</v>
      </c>
      <c r="F2227" s="1">
        <v>1233845213</v>
      </c>
      <c r="G2227">
        <v>1</v>
      </c>
      <c r="H2227">
        <v>0</v>
      </c>
      <c r="I2227">
        <v>1</v>
      </c>
      <c r="J2227">
        <v>-6</v>
      </c>
      <c r="K2227">
        <v>-5</v>
      </c>
      <c r="L2227">
        <v>-5</v>
      </c>
      <c r="M2227">
        <v>-5</v>
      </c>
      <c r="N2227">
        <v>8</v>
      </c>
      <c r="O2227">
        <v>1</v>
      </c>
      <c r="P2227">
        <v>4</v>
      </c>
      <c r="Q2227">
        <v>4443</v>
      </c>
      <c r="U2227" t="str">
        <f>VLOOKUP(D2227,Zone,2)</f>
        <v>Nord</v>
      </c>
      <c r="V2227">
        <f>WEEKNUM(A2227)</f>
        <v>24</v>
      </c>
    </row>
    <row r="2228" spans="1:22" x14ac:dyDescent="0.2">
      <c r="A2228" s="6">
        <v>43991</v>
      </c>
      <c r="B2228" t="s">
        <v>14</v>
      </c>
      <c r="C2228">
        <v>13</v>
      </c>
      <c r="D2228" t="s">
        <v>15</v>
      </c>
      <c r="E2228" s="1">
        <v>4235122196</v>
      </c>
      <c r="F2228" s="1">
        <v>1339843823</v>
      </c>
      <c r="G2228">
        <v>2</v>
      </c>
      <c r="H2228">
        <v>0</v>
      </c>
      <c r="I2228">
        <v>2</v>
      </c>
      <c r="J2228">
        <v>-67</v>
      </c>
      <c r="K2228">
        <v>-65</v>
      </c>
      <c r="L2228">
        <v>-65</v>
      </c>
      <c r="M2228">
        <v>-65</v>
      </c>
      <c r="N2228">
        <v>33</v>
      </c>
      <c r="O2228">
        <v>33</v>
      </c>
      <c r="P2228">
        <v>1</v>
      </c>
      <c r="Q2228">
        <v>985</v>
      </c>
      <c r="U2228" t="str">
        <f>VLOOKUP(D2228,Zone,2)</f>
        <v>Centro</v>
      </c>
      <c r="V2228">
        <f>WEEKNUM(A2228)</f>
        <v>24</v>
      </c>
    </row>
    <row r="2229" spans="1:22" x14ac:dyDescent="0.2">
      <c r="A2229" s="6">
        <v>43991</v>
      </c>
      <c r="B2229" t="s">
        <v>14</v>
      </c>
      <c r="C2229">
        <v>17</v>
      </c>
      <c r="D2229" t="s">
        <v>16</v>
      </c>
      <c r="E2229" s="1">
        <v>4063947052</v>
      </c>
      <c r="F2229" s="1">
        <v>1580514834</v>
      </c>
      <c r="G2229">
        <v>1</v>
      </c>
      <c r="H2229">
        <v>0</v>
      </c>
      <c r="I2229">
        <v>1</v>
      </c>
      <c r="J2229">
        <v>0</v>
      </c>
      <c r="K2229">
        <v>1</v>
      </c>
      <c r="L2229">
        <v>1</v>
      </c>
      <c r="M2229">
        <v>1</v>
      </c>
      <c r="N2229">
        <v>0</v>
      </c>
      <c r="O2229">
        <v>0</v>
      </c>
      <c r="P2229">
        <v>1</v>
      </c>
      <c r="Q2229">
        <v>465</v>
      </c>
      <c r="U2229" t="str">
        <f>VLOOKUP(D2229,Zone,2)</f>
        <v>Sud</v>
      </c>
      <c r="V2229">
        <f>WEEKNUM(A2229)</f>
        <v>24</v>
      </c>
    </row>
    <row r="2230" spans="1:22" x14ac:dyDescent="0.2">
      <c r="A2230" s="6">
        <v>43991</v>
      </c>
      <c r="B2230" t="s">
        <v>14</v>
      </c>
      <c r="C2230">
        <v>18</v>
      </c>
      <c r="D2230" t="s">
        <v>17</v>
      </c>
      <c r="E2230" s="1">
        <v>3890597598</v>
      </c>
      <c r="F2230" s="1">
        <v>1659440194</v>
      </c>
      <c r="G2230">
        <v>0</v>
      </c>
      <c r="H2230">
        <v>0</v>
      </c>
      <c r="I2230">
        <v>0</v>
      </c>
      <c r="J2230">
        <v>-9</v>
      </c>
      <c r="K2230">
        <v>-9</v>
      </c>
      <c r="L2230">
        <v>-9</v>
      </c>
      <c r="M2230">
        <v>-9</v>
      </c>
      <c r="N2230">
        <v>9</v>
      </c>
      <c r="O2230">
        <v>0</v>
      </c>
      <c r="P2230">
        <v>0</v>
      </c>
      <c r="Q2230">
        <v>715</v>
      </c>
      <c r="U2230" t="str">
        <f>VLOOKUP(D2230,Zone,2)</f>
        <v>Sud</v>
      </c>
      <c r="V2230">
        <f>WEEKNUM(A2230)</f>
        <v>24</v>
      </c>
    </row>
    <row r="2231" spans="1:22" x14ac:dyDescent="0.2">
      <c r="A2231" s="6">
        <v>43991</v>
      </c>
      <c r="B2231" t="s">
        <v>14</v>
      </c>
      <c r="C2231">
        <v>15</v>
      </c>
      <c r="D2231" t="s">
        <v>18</v>
      </c>
      <c r="E2231" s="1">
        <v>4083956555</v>
      </c>
      <c r="F2231" s="1">
        <v>1425084984</v>
      </c>
      <c r="G2231">
        <v>-9</v>
      </c>
      <c r="H2231">
        <v>-3</v>
      </c>
      <c r="I2231">
        <v>-12</v>
      </c>
      <c r="J2231">
        <v>-30</v>
      </c>
      <c r="K2231">
        <v>-42</v>
      </c>
      <c r="L2231">
        <v>-42</v>
      </c>
      <c r="M2231">
        <v>-42</v>
      </c>
      <c r="N2231">
        <v>47</v>
      </c>
      <c r="O2231">
        <v>0</v>
      </c>
      <c r="P2231">
        <v>5</v>
      </c>
      <c r="Q2231">
        <v>1629</v>
      </c>
      <c r="U2231" t="str">
        <f>VLOOKUP(D2231,Zone,2)</f>
        <v>Sud</v>
      </c>
      <c r="V2231">
        <f>WEEKNUM(A2231)</f>
        <v>24</v>
      </c>
    </row>
    <row r="2232" spans="1:22" x14ac:dyDescent="0.2">
      <c r="A2232" s="6">
        <v>43991</v>
      </c>
      <c r="B2232" t="s">
        <v>14</v>
      </c>
      <c r="C2232">
        <v>8</v>
      </c>
      <c r="D2232" t="s">
        <v>46</v>
      </c>
      <c r="E2232" s="1">
        <v>4449436681</v>
      </c>
      <c r="F2232" s="1">
        <v>113417208</v>
      </c>
      <c r="G2232">
        <v>-13</v>
      </c>
      <c r="H2232">
        <v>0</v>
      </c>
      <c r="I2232">
        <v>-13</v>
      </c>
      <c r="J2232">
        <v>-113</v>
      </c>
      <c r="K2232">
        <v>-126</v>
      </c>
      <c r="L2232">
        <v>-126</v>
      </c>
      <c r="M2232">
        <v>-126</v>
      </c>
      <c r="N2232">
        <v>138</v>
      </c>
      <c r="O2232">
        <v>6</v>
      </c>
      <c r="P2232">
        <v>18</v>
      </c>
      <c r="Q2232">
        <v>6523</v>
      </c>
      <c r="U2232" t="str">
        <f>VLOOKUP(D2232,Zone,2)</f>
        <v>Nord</v>
      </c>
      <c r="V2232">
        <f>WEEKNUM(A2232)</f>
        <v>24</v>
      </c>
    </row>
    <row r="2233" spans="1:22" x14ac:dyDescent="0.2">
      <c r="A2233" s="6">
        <v>43991</v>
      </c>
      <c r="B2233" t="s">
        <v>14</v>
      </c>
      <c r="C2233">
        <v>6</v>
      </c>
      <c r="D2233" t="s">
        <v>19</v>
      </c>
      <c r="E2233" s="1">
        <v>456494354</v>
      </c>
      <c r="F2233" s="1">
        <v>1376813649</v>
      </c>
      <c r="G2233">
        <v>-1</v>
      </c>
      <c r="H2233">
        <v>-1</v>
      </c>
      <c r="I2233">
        <v>-2</v>
      </c>
      <c r="J2233">
        <v>-14</v>
      </c>
      <c r="K2233">
        <v>-16</v>
      </c>
      <c r="L2233">
        <v>-16</v>
      </c>
      <c r="M2233">
        <v>-16</v>
      </c>
      <c r="N2233">
        <v>16</v>
      </c>
      <c r="O2233">
        <v>0</v>
      </c>
      <c r="P2233">
        <v>0</v>
      </c>
      <c r="Q2233">
        <v>859</v>
      </c>
      <c r="U2233" t="str">
        <f>VLOOKUP(D2233,Zone,2)</f>
        <v>Nord</v>
      </c>
      <c r="V2233">
        <f>WEEKNUM(A2233)</f>
        <v>24</v>
      </c>
    </row>
    <row r="2234" spans="1:22" x14ac:dyDescent="0.2">
      <c r="A2234" s="6">
        <v>43991</v>
      </c>
      <c r="B2234" t="s">
        <v>14</v>
      </c>
      <c r="C2234">
        <v>12</v>
      </c>
      <c r="D2234" t="s">
        <v>20</v>
      </c>
      <c r="E2234" s="1">
        <v>4189277044</v>
      </c>
      <c r="F2234" s="1">
        <v>1248366722</v>
      </c>
      <c r="G2234">
        <v>-4</v>
      </c>
      <c r="H2234">
        <v>-2</v>
      </c>
      <c r="I2234">
        <v>-6</v>
      </c>
      <c r="J2234">
        <v>-39</v>
      </c>
      <c r="K2234">
        <v>-45</v>
      </c>
      <c r="L2234">
        <v>-45</v>
      </c>
      <c r="M2234">
        <v>-45</v>
      </c>
      <c r="N2234">
        <v>65</v>
      </c>
      <c r="O2234">
        <v>3</v>
      </c>
      <c r="P2234">
        <v>23</v>
      </c>
      <c r="Q2234">
        <v>3687</v>
      </c>
      <c r="U2234" t="str">
        <f>VLOOKUP(D2234,Zone,2)</f>
        <v>Centro</v>
      </c>
      <c r="V2234">
        <f>WEEKNUM(A2234)</f>
        <v>24</v>
      </c>
    </row>
    <row r="2235" spans="1:22" x14ac:dyDescent="0.2">
      <c r="A2235" s="6">
        <v>43991</v>
      </c>
      <c r="B2235" t="s">
        <v>14</v>
      </c>
      <c r="C2235">
        <v>7</v>
      </c>
      <c r="D2235" t="s">
        <v>21</v>
      </c>
      <c r="E2235" s="1">
        <v>4441149315</v>
      </c>
      <c r="F2235" s="1">
        <v>89326992</v>
      </c>
      <c r="G2235">
        <v>-6</v>
      </c>
      <c r="H2235">
        <v>0</v>
      </c>
      <c r="I2235">
        <v>-6</v>
      </c>
      <c r="J2235">
        <v>7</v>
      </c>
      <c r="K2235">
        <v>1</v>
      </c>
      <c r="L2235">
        <v>1</v>
      </c>
      <c r="M2235">
        <v>1</v>
      </c>
      <c r="N2235">
        <v>3</v>
      </c>
      <c r="O2235">
        <v>4</v>
      </c>
      <c r="P2235">
        <v>8</v>
      </c>
      <c r="Q2235">
        <v>1481</v>
      </c>
      <c r="U2235" t="str">
        <f>VLOOKUP(D2235,Zone,2)</f>
        <v>Nord</v>
      </c>
      <c r="V2235">
        <f>WEEKNUM(A2235)</f>
        <v>24</v>
      </c>
    </row>
    <row r="2236" spans="1:22" x14ac:dyDescent="0.2">
      <c r="A2236" s="6">
        <v>43991</v>
      </c>
      <c r="B2236" t="s">
        <v>14</v>
      </c>
      <c r="C2236">
        <v>3</v>
      </c>
      <c r="D2236" t="s">
        <v>22</v>
      </c>
      <c r="E2236" s="1">
        <v>4546679409</v>
      </c>
      <c r="F2236" s="1">
        <v>9190347404</v>
      </c>
      <c r="G2236">
        <v>-48</v>
      </c>
      <c r="H2236">
        <v>-11</v>
      </c>
      <c r="I2236">
        <v>-59</v>
      </c>
      <c r="J2236">
        <v>-963</v>
      </c>
      <c r="K2236">
        <v>-1022</v>
      </c>
      <c r="L2236">
        <v>-1022</v>
      </c>
      <c r="M2236">
        <v>-1022</v>
      </c>
      <c r="N2236">
        <v>1199</v>
      </c>
      <c r="O2236">
        <v>15</v>
      </c>
      <c r="P2236">
        <v>192</v>
      </c>
      <c r="Q2236">
        <v>9848</v>
      </c>
      <c r="U2236" t="str">
        <f>VLOOKUP(D2236,Zone,2)</f>
        <v>Nord</v>
      </c>
      <c r="V2236">
        <f>WEEKNUM(A2236)</f>
        <v>24</v>
      </c>
    </row>
    <row r="2237" spans="1:22" x14ac:dyDescent="0.2">
      <c r="A2237" s="6">
        <v>43991</v>
      </c>
      <c r="B2237" t="s">
        <v>14</v>
      </c>
      <c r="C2237">
        <v>11</v>
      </c>
      <c r="D2237" t="s">
        <v>23</v>
      </c>
      <c r="E2237" s="1">
        <v>4361675973</v>
      </c>
      <c r="F2237" s="1">
        <v>135188753</v>
      </c>
      <c r="G2237">
        <v>-9</v>
      </c>
      <c r="H2237">
        <v>-2</v>
      </c>
      <c r="I2237">
        <v>-11</v>
      </c>
      <c r="J2237">
        <v>-72</v>
      </c>
      <c r="K2237">
        <v>-83</v>
      </c>
      <c r="L2237">
        <v>-83</v>
      </c>
      <c r="M2237">
        <v>-83</v>
      </c>
      <c r="N2237">
        <v>82</v>
      </c>
      <c r="O2237">
        <v>1</v>
      </c>
      <c r="P2237">
        <v>0</v>
      </c>
      <c r="Q2237">
        <v>1200</v>
      </c>
      <c r="U2237" t="str">
        <f>VLOOKUP(D2237,Zone,2)</f>
        <v>Centro</v>
      </c>
      <c r="V2237">
        <f>WEEKNUM(A2237)</f>
        <v>24</v>
      </c>
    </row>
    <row r="2238" spans="1:22" x14ac:dyDescent="0.2">
      <c r="A2238" s="6">
        <v>43991</v>
      </c>
      <c r="B2238" t="s">
        <v>14</v>
      </c>
      <c r="C2238">
        <v>14</v>
      </c>
      <c r="D2238" t="s">
        <v>24</v>
      </c>
      <c r="E2238" s="1">
        <v>4155774754</v>
      </c>
      <c r="F2238" s="1">
        <v>1465916051</v>
      </c>
      <c r="G2238">
        <v>0</v>
      </c>
      <c r="H2238">
        <v>0</v>
      </c>
      <c r="I2238">
        <v>0</v>
      </c>
      <c r="J2238">
        <v>1</v>
      </c>
      <c r="K2238">
        <v>1</v>
      </c>
      <c r="L2238">
        <v>1</v>
      </c>
      <c r="M2238">
        <v>1</v>
      </c>
      <c r="N2238">
        <v>1</v>
      </c>
      <c r="O2238">
        <v>0</v>
      </c>
      <c r="P2238">
        <v>2</v>
      </c>
      <c r="Q2238">
        <v>196</v>
      </c>
      <c r="U2238" t="str">
        <f>VLOOKUP(D2238,Zone,2)</f>
        <v>Sud</v>
      </c>
      <c r="V2238">
        <f>WEEKNUM(A2238)</f>
        <v>24</v>
      </c>
    </row>
    <row r="2239" spans="1:22" x14ac:dyDescent="0.2">
      <c r="A2239" s="6">
        <v>43991</v>
      </c>
      <c r="B2239" t="s">
        <v>14</v>
      </c>
      <c r="C2239">
        <v>21</v>
      </c>
      <c r="D2239" t="s">
        <v>25</v>
      </c>
      <c r="E2239" s="1">
        <v>4649933453</v>
      </c>
      <c r="F2239" s="1">
        <v>1135662422</v>
      </c>
      <c r="G2239">
        <v>0</v>
      </c>
      <c r="H2239">
        <v>0</v>
      </c>
      <c r="I2239">
        <v>0</v>
      </c>
      <c r="J2239">
        <v>-2</v>
      </c>
      <c r="K2239">
        <v>-2</v>
      </c>
      <c r="L2239">
        <v>-2</v>
      </c>
      <c r="M2239">
        <v>-2</v>
      </c>
      <c r="N2239">
        <v>2</v>
      </c>
      <c r="O2239">
        <v>0</v>
      </c>
      <c r="P2239">
        <v>0</v>
      </c>
      <c r="Q2239">
        <v>395</v>
      </c>
      <c r="U2239" t="str">
        <f>VLOOKUP(D2239,Zone,2)</f>
        <v>Nord</v>
      </c>
      <c r="V2239">
        <f>WEEKNUM(A2239)</f>
        <v>24</v>
      </c>
    </row>
    <row r="2240" spans="1:22" x14ac:dyDescent="0.2">
      <c r="A2240" s="6">
        <v>43991</v>
      </c>
      <c r="B2240" t="s">
        <v>14</v>
      </c>
      <c r="C2240">
        <v>22</v>
      </c>
      <c r="D2240" t="s">
        <v>26</v>
      </c>
      <c r="E2240" s="1">
        <v>4606893511</v>
      </c>
      <c r="F2240" s="1">
        <v>1112123097</v>
      </c>
      <c r="G2240">
        <v>-1</v>
      </c>
      <c r="H2240">
        <v>0</v>
      </c>
      <c r="I2240">
        <v>-1</v>
      </c>
      <c r="J2240">
        <v>1</v>
      </c>
      <c r="K2240">
        <v>0</v>
      </c>
      <c r="L2240">
        <v>0</v>
      </c>
      <c r="M2240">
        <v>0</v>
      </c>
      <c r="N2240">
        <v>3</v>
      </c>
      <c r="O2240">
        <v>0</v>
      </c>
      <c r="P2240">
        <v>3</v>
      </c>
      <c r="Q2240">
        <v>702</v>
      </c>
      <c r="U2240" t="str">
        <f>VLOOKUP(D2240,Zone,2)</f>
        <v>Nord</v>
      </c>
      <c r="V2240">
        <f>WEEKNUM(A2240)</f>
        <v>24</v>
      </c>
    </row>
    <row r="2241" spans="1:22" x14ac:dyDescent="0.2">
      <c r="A2241" s="6">
        <v>43991</v>
      </c>
      <c r="B2241" t="s">
        <v>14</v>
      </c>
      <c r="C2241">
        <v>1</v>
      </c>
      <c r="D2241" t="s">
        <v>27</v>
      </c>
      <c r="E2241" s="1">
        <v>450732745</v>
      </c>
      <c r="F2241" s="1">
        <v>7680687483</v>
      </c>
      <c r="G2241">
        <v>-34</v>
      </c>
      <c r="H2241">
        <v>3</v>
      </c>
      <c r="I2241">
        <v>-31</v>
      </c>
      <c r="J2241">
        <v>-164</v>
      </c>
      <c r="K2241">
        <v>-195</v>
      </c>
      <c r="L2241">
        <v>-195</v>
      </c>
      <c r="M2241">
        <v>-195</v>
      </c>
      <c r="N2241">
        <v>209</v>
      </c>
      <c r="O2241">
        <v>7</v>
      </c>
      <c r="P2241">
        <v>21</v>
      </c>
      <c r="Q2241">
        <v>3846</v>
      </c>
      <c r="U2241" t="str">
        <f>VLOOKUP(D2241,Zone,2)</f>
        <v>Nord</v>
      </c>
      <c r="V2241">
        <f>WEEKNUM(A2241)</f>
        <v>24</v>
      </c>
    </row>
    <row r="2242" spans="1:22" x14ac:dyDescent="0.2">
      <c r="A2242" s="6">
        <v>43991</v>
      </c>
      <c r="B2242" t="s">
        <v>14</v>
      </c>
      <c r="C2242">
        <v>16</v>
      </c>
      <c r="D2242" t="s">
        <v>28</v>
      </c>
      <c r="E2242" s="1">
        <v>4112559576</v>
      </c>
      <c r="F2242" s="1">
        <v>1686736689</v>
      </c>
      <c r="G2242">
        <v>-18</v>
      </c>
      <c r="H2242">
        <v>1</v>
      </c>
      <c r="I2242">
        <v>-17</v>
      </c>
      <c r="J2242">
        <v>-68</v>
      </c>
      <c r="K2242">
        <v>-85</v>
      </c>
      <c r="L2242">
        <v>-85</v>
      </c>
      <c r="M2242">
        <v>-85</v>
      </c>
      <c r="N2242">
        <v>84</v>
      </c>
      <c r="O2242">
        <v>1</v>
      </c>
      <c r="P2242">
        <v>0</v>
      </c>
      <c r="Q2242">
        <v>2461</v>
      </c>
      <c r="U2242" t="str">
        <f>VLOOKUP(D2242,Zone,2)</f>
        <v>Sud</v>
      </c>
      <c r="V2242">
        <f>WEEKNUM(A2242)</f>
        <v>24</v>
      </c>
    </row>
    <row r="2243" spans="1:22" x14ac:dyDescent="0.2">
      <c r="A2243" s="6">
        <v>43991</v>
      </c>
      <c r="B2243" t="s">
        <v>14</v>
      </c>
      <c r="C2243">
        <v>20</v>
      </c>
      <c r="D2243" t="s">
        <v>29</v>
      </c>
      <c r="E2243" s="1">
        <v>3921531192</v>
      </c>
      <c r="F2243" s="1">
        <v>9110616306</v>
      </c>
      <c r="G2243">
        <v>0</v>
      </c>
      <c r="H2243">
        <v>0</v>
      </c>
      <c r="I2243">
        <v>0</v>
      </c>
      <c r="J2243">
        <v>-2</v>
      </c>
      <c r="K2243">
        <v>-2</v>
      </c>
      <c r="L2243">
        <v>-2</v>
      </c>
      <c r="M2243">
        <v>-2</v>
      </c>
      <c r="N2243">
        <v>1</v>
      </c>
      <c r="O2243">
        <v>0</v>
      </c>
      <c r="P2243">
        <v>-1</v>
      </c>
      <c r="Q2243">
        <v>762</v>
      </c>
      <c r="U2243" t="str">
        <f>VLOOKUP(D2243,Zone,2)</f>
        <v>Sud</v>
      </c>
      <c r="V2243">
        <f>WEEKNUM(A2243)</f>
        <v>24</v>
      </c>
    </row>
    <row r="2244" spans="1:22" x14ac:dyDescent="0.2">
      <c r="A2244" s="6">
        <v>43991</v>
      </c>
      <c r="B2244" t="s">
        <v>14</v>
      </c>
      <c r="C2244">
        <v>19</v>
      </c>
      <c r="D2244" t="s">
        <v>30</v>
      </c>
      <c r="E2244" s="1">
        <v>3811569725</v>
      </c>
      <c r="F2244" s="1">
        <v>133623567</v>
      </c>
      <c r="G2244">
        <v>-1</v>
      </c>
      <c r="H2244">
        <v>-1</v>
      </c>
      <c r="I2244">
        <v>-2</v>
      </c>
      <c r="J2244">
        <v>2</v>
      </c>
      <c r="K2244">
        <v>0</v>
      </c>
      <c r="L2244">
        <v>0</v>
      </c>
      <c r="M2244">
        <v>0</v>
      </c>
      <c r="N2244">
        <v>2</v>
      </c>
      <c r="O2244">
        <v>0</v>
      </c>
      <c r="P2244">
        <v>2</v>
      </c>
      <c r="Q2244">
        <v>2869</v>
      </c>
      <c r="U2244" t="str">
        <f>VLOOKUP(D2244,Zone,2)</f>
        <v>Sud</v>
      </c>
      <c r="V2244">
        <f>WEEKNUM(A2244)</f>
        <v>24</v>
      </c>
    </row>
    <row r="2245" spans="1:22" x14ac:dyDescent="0.2">
      <c r="A2245" s="6">
        <v>43991</v>
      </c>
      <c r="B2245" t="s">
        <v>14</v>
      </c>
      <c r="C2245">
        <v>9</v>
      </c>
      <c r="D2245" t="s">
        <v>31</v>
      </c>
      <c r="E2245" s="1">
        <v>4376923077</v>
      </c>
      <c r="F2245" s="1">
        <v>1125588885</v>
      </c>
      <c r="G2245">
        <v>-4</v>
      </c>
      <c r="H2245">
        <v>-3</v>
      </c>
      <c r="I2245">
        <v>-7</v>
      </c>
      <c r="J2245">
        <v>-86</v>
      </c>
      <c r="K2245">
        <v>-93</v>
      </c>
      <c r="L2245">
        <v>-93</v>
      </c>
      <c r="M2245">
        <v>-93</v>
      </c>
      <c r="N2245">
        <v>91</v>
      </c>
      <c r="O2245">
        <v>3</v>
      </c>
      <c r="P2245">
        <v>1</v>
      </c>
      <c r="Q2245">
        <v>3386</v>
      </c>
      <c r="U2245" t="str">
        <f>VLOOKUP(D2245,Zone,2)</f>
        <v>Centro</v>
      </c>
      <c r="V2245">
        <f>WEEKNUM(A2245)</f>
        <v>24</v>
      </c>
    </row>
    <row r="2246" spans="1:22" x14ac:dyDescent="0.2">
      <c r="A2246" s="6">
        <v>43991</v>
      </c>
      <c r="B2246" t="s">
        <v>14</v>
      </c>
      <c r="C2246">
        <v>10</v>
      </c>
      <c r="D2246" t="s">
        <v>32</v>
      </c>
      <c r="E2246" s="1">
        <v>4310675841</v>
      </c>
      <c r="F2246" s="1">
        <v>1238824698</v>
      </c>
      <c r="G2246">
        <v>2</v>
      </c>
      <c r="H2246">
        <v>0</v>
      </c>
      <c r="I2246">
        <v>2</v>
      </c>
      <c r="J2246">
        <v>-2</v>
      </c>
      <c r="K2246">
        <v>0</v>
      </c>
      <c r="L2246">
        <v>0</v>
      </c>
      <c r="M2246">
        <v>0</v>
      </c>
      <c r="N2246">
        <v>3</v>
      </c>
      <c r="O2246">
        <v>0</v>
      </c>
      <c r="P2246">
        <v>3</v>
      </c>
      <c r="Q2246">
        <v>1014</v>
      </c>
      <c r="U2246" t="str">
        <f>VLOOKUP(D2246,Zone,2)</f>
        <v>Centro</v>
      </c>
      <c r="V2246">
        <f>WEEKNUM(A2246)</f>
        <v>24</v>
      </c>
    </row>
    <row r="2247" spans="1:22" x14ac:dyDescent="0.2">
      <c r="A2247" s="6">
        <v>43991</v>
      </c>
      <c r="B2247" t="s">
        <v>14</v>
      </c>
      <c r="C2247">
        <v>2</v>
      </c>
      <c r="D2247" t="s">
        <v>33</v>
      </c>
      <c r="E2247" s="1">
        <v>4573750286</v>
      </c>
      <c r="F2247" s="1">
        <v>7320149366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130</v>
      </c>
      <c r="U2247" t="str">
        <f>VLOOKUP(D2247,Zone,2)</f>
        <v>Nord</v>
      </c>
      <c r="V2247">
        <f>WEEKNUM(A2247)</f>
        <v>24</v>
      </c>
    </row>
    <row r="2248" spans="1:22" x14ac:dyDescent="0.2">
      <c r="A2248" s="6">
        <v>43991</v>
      </c>
      <c r="B2248" t="s">
        <v>14</v>
      </c>
      <c r="C2248">
        <v>5</v>
      </c>
      <c r="D2248" t="s">
        <v>34</v>
      </c>
      <c r="E2248" s="1">
        <v>4543490485</v>
      </c>
      <c r="F2248" s="1">
        <v>1233845213</v>
      </c>
      <c r="G2248">
        <v>-5</v>
      </c>
      <c r="H2248">
        <v>-1</v>
      </c>
      <c r="I2248">
        <v>-6</v>
      </c>
      <c r="J2248">
        <v>-70</v>
      </c>
      <c r="K2248">
        <v>-76</v>
      </c>
      <c r="L2248">
        <v>-76</v>
      </c>
      <c r="M2248">
        <v>-76</v>
      </c>
      <c r="N2248">
        <v>74</v>
      </c>
      <c r="O2248">
        <v>6</v>
      </c>
      <c r="P2248">
        <v>4</v>
      </c>
      <c r="Q2248">
        <v>11850</v>
      </c>
      <c r="U2248" t="str">
        <f>VLOOKUP(D2248,Zone,2)</f>
        <v>Nord</v>
      </c>
      <c r="V2248">
        <f>WEEKNUM(A2248)</f>
        <v>24</v>
      </c>
    </row>
    <row r="2249" spans="1:22" x14ac:dyDescent="0.2">
      <c r="A2249" s="6">
        <v>43992</v>
      </c>
      <c r="B2249" t="s">
        <v>14</v>
      </c>
      <c r="C2249">
        <v>13</v>
      </c>
      <c r="D2249" t="s">
        <v>15</v>
      </c>
      <c r="E2249" s="1">
        <v>4235122196</v>
      </c>
      <c r="F2249" s="1">
        <v>1339843823</v>
      </c>
      <c r="G2249">
        <v>-8</v>
      </c>
      <c r="H2249">
        <v>1</v>
      </c>
      <c r="I2249">
        <v>-7</v>
      </c>
      <c r="J2249">
        <v>-10</v>
      </c>
      <c r="K2249">
        <v>-17</v>
      </c>
      <c r="L2249">
        <v>-17</v>
      </c>
      <c r="M2249">
        <v>-17</v>
      </c>
      <c r="N2249">
        <v>15</v>
      </c>
      <c r="O2249">
        <v>2</v>
      </c>
      <c r="P2249">
        <v>0</v>
      </c>
      <c r="Q2249">
        <v>1382</v>
      </c>
      <c r="U2249" t="str">
        <f>VLOOKUP(D2249,Zone,2)</f>
        <v>Centro</v>
      </c>
      <c r="V2249">
        <f>WEEKNUM(A2249)</f>
        <v>24</v>
      </c>
    </row>
    <row r="2250" spans="1:22" x14ac:dyDescent="0.2">
      <c r="A2250" s="6">
        <v>43992</v>
      </c>
      <c r="B2250" t="s">
        <v>14</v>
      </c>
      <c r="C2250">
        <v>17</v>
      </c>
      <c r="D2250" t="s">
        <v>16</v>
      </c>
      <c r="E2250" s="1">
        <v>4063947052</v>
      </c>
      <c r="F2250" s="1">
        <v>1580514834</v>
      </c>
      <c r="G2250">
        <v>0</v>
      </c>
      <c r="H2250">
        <v>0</v>
      </c>
      <c r="I2250">
        <v>0</v>
      </c>
      <c r="J2250">
        <v>-3</v>
      </c>
      <c r="K2250">
        <v>-3</v>
      </c>
      <c r="L2250">
        <v>-3</v>
      </c>
      <c r="M2250">
        <v>-3</v>
      </c>
      <c r="N2250">
        <v>3</v>
      </c>
      <c r="O2250">
        <v>0</v>
      </c>
      <c r="P2250">
        <v>0</v>
      </c>
      <c r="Q2250">
        <v>366</v>
      </c>
      <c r="U2250" t="str">
        <f>VLOOKUP(D2250,Zone,2)</f>
        <v>Sud</v>
      </c>
      <c r="V2250">
        <f>WEEKNUM(A2250)</f>
        <v>24</v>
      </c>
    </row>
    <row r="2251" spans="1:22" x14ac:dyDescent="0.2">
      <c r="A2251" s="6">
        <v>43992</v>
      </c>
      <c r="B2251" t="s">
        <v>14</v>
      </c>
      <c r="C2251">
        <v>18</v>
      </c>
      <c r="D2251" t="s">
        <v>17</v>
      </c>
      <c r="E2251" s="1">
        <v>3890597598</v>
      </c>
      <c r="F2251" s="1">
        <v>1659440194</v>
      </c>
      <c r="G2251">
        <v>0</v>
      </c>
      <c r="H2251">
        <v>0</v>
      </c>
      <c r="I2251">
        <v>0</v>
      </c>
      <c r="J2251">
        <v>-14</v>
      </c>
      <c r="K2251">
        <v>-14</v>
      </c>
      <c r="L2251">
        <v>-14</v>
      </c>
      <c r="M2251">
        <v>-14</v>
      </c>
      <c r="N2251">
        <v>14</v>
      </c>
      <c r="O2251">
        <v>0</v>
      </c>
      <c r="P2251">
        <v>0</v>
      </c>
      <c r="Q2251">
        <v>958</v>
      </c>
      <c r="U2251" t="str">
        <f>VLOOKUP(D2251,Zone,2)</f>
        <v>Sud</v>
      </c>
      <c r="V2251">
        <f>WEEKNUM(A2251)</f>
        <v>24</v>
      </c>
    </row>
    <row r="2252" spans="1:22" x14ac:dyDescent="0.2">
      <c r="A2252" s="6">
        <v>43992</v>
      </c>
      <c r="B2252" t="s">
        <v>14</v>
      </c>
      <c r="C2252">
        <v>15</v>
      </c>
      <c r="D2252" t="s">
        <v>18</v>
      </c>
      <c r="E2252" s="1">
        <v>4083956555</v>
      </c>
      <c r="F2252" s="1">
        <v>1425084984</v>
      </c>
      <c r="G2252">
        <v>1</v>
      </c>
      <c r="H2252">
        <v>-1</v>
      </c>
      <c r="I2252">
        <v>0</v>
      </c>
      <c r="J2252">
        <v>-33</v>
      </c>
      <c r="K2252">
        <v>-33</v>
      </c>
      <c r="L2252">
        <v>-33</v>
      </c>
      <c r="M2252">
        <v>-33</v>
      </c>
      <c r="N2252">
        <v>32</v>
      </c>
      <c r="O2252">
        <v>2</v>
      </c>
      <c r="P2252">
        <v>1</v>
      </c>
      <c r="Q2252">
        <v>2640</v>
      </c>
      <c r="U2252" t="str">
        <f>VLOOKUP(D2252,Zone,2)</f>
        <v>Sud</v>
      </c>
      <c r="V2252">
        <f>WEEKNUM(A2252)</f>
        <v>24</v>
      </c>
    </row>
    <row r="2253" spans="1:22" x14ac:dyDescent="0.2">
      <c r="A2253" s="6">
        <v>43992</v>
      </c>
      <c r="B2253" t="s">
        <v>14</v>
      </c>
      <c r="C2253">
        <v>8</v>
      </c>
      <c r="D2253" t="s">
        <v>46</v>
      </c>
      <c r="E2253" s="1">
        <v>4449436681</v>
      </c>
      <c r="F2253" s="1">
        <v>113417208</v>
      </c>
      <c r="G2253">
        <v>2</v>
      </c>
      <c r="H2253">
        <v>-6</v>
      </c>
      <c r="I2253">
        <v>-4</v>
      </c>
      <c r="J2253">
        <v>-91</v>
      </c>
      <c r="K2253">
        <v>-95</v>
      </c>
      <c r="L2253">
        <v>-95</v>
      </c>
      <c r="M2253">
        <v>-95</v>
      </c>
      <c r="N2253">
        <v>112</v>
      </c>
      <c r="O2253">
        <v>7</v>
      </c>
      <c r="P2253">
        <v>24</v>
      </c>
      <c r="Q2253">
        <v>7793</v>
      </c>
      <c r="U2253" t="str">
        <f>VLOOKUP(D2253,Zone,2)</f>
        <v>Nord</v>
      </c>
      <c r="V2253">
        <f>WEEKNUM(A2253)</f>
        <v>24</v>
      </c>
    </row>
    <row r="2254" spans="1:22" x14ac:dyDescent="0.2">
      <c r="A2254" s="6">
        <v>43992</v>
      </c>
      <c r="B2254" t="s">
        <v>14</v>
      </c>
      <c r="C2254">
        <v>6</v>
      </c>
      <c r="D2254" t="s">
        <v>19</v>
      </c>
      <c r="E2254" s="1">
        <v>456494354</v>
      </c>
      <c r="F2254" s="1">
        <v>1376813649</v>
      </c>
      <c r="G2254">
        <v>4</v>
      </c>
      <c r="H2254">
        <v>-1</v>
      </c>
      <c r="I2254">
        <v>3</v>
      </c>
      <c r="J2254">
        <v>-18</v>
      </c>
      <c r="K2254">
        <v>-15</v>
      </c>
      <c r="L2254">
        <v>-15</v>
      </c>
      <c r="M2254">
        <v>-15</v>
      </c>
      <c r="N2254">
        <v>16</v>
      </c>
      <c r="O2254">
        <v>1</v>
      </c>
      <c r="P2254">
        <v>2</v>
      </c>
      <c r="Q2254">
        <v>3977</v>
      </c>
      <c r="U2254" t="str">
        <f>VLOOKUP(D2254,Zone,2)</f>
        <v>Nord</v>
      </c>
      <c r="V2254">
        <f>WEEKNUM(A2254)</f>
        <v>24</v>
      </c>
    </row>
    <row r="2255" spans="1:22" x14ac:dyDescent="0.2">
      <c r="A2255" s="6">
        <v>43992</v>
      </c>
      <c r="B2255" t="s">
        <v>14</v>
      </c>
      <c r="C2255">
        <v>12</v>
      </c>
      <c r="D2255" t="s">
        <v>20</v>
      </c>
      <c r="E2255" s="1">
        <v>4189277044</v>
      </c>
      <c r="F2255" s="1">
        <v>1248366722</v>
      </c>
      <c r="G2255">
        <v>-94</v>
      </c>
      <c r="H2255">
        <v>0</v>
      </c>
      <c r="I2255">
        <v>-94</v>
      </c>
      <c r="J2255">
        <v>90</v>
      </c>
      <c r="K2255">
        <v>-4</v>
      </c>
      <c r="L2255">
        <v>-4</v>
      </c>
      <c r="M2255">
        <v>-4</v>
      </c>
      <c r="N2255">
        <v>18</v>
      </c>
      <c r="O2255">
        <v>4</v>
      </c>
      <c r="P2255">
        <v>18</v>
      </c>
      <c r="Q2255">
        <v>4058</v>
      </c>
      <c r="U2255" t="str">
        <f>VLOOKUP(D2255,Zone,2)</f>
        <v>Centro</v>
      </c>
      <c r="V2255">
        <f>WEEKNUM(A2255)</f>
        <v>24</v>
      </c>
    </row>
    <row r="2256" spans="1:22" x14ac:dyDescent="0.2">
      <c r="A2256" s="6">
        <v>43992</v>
      </c>
      <c r="B2256" t="s">
        <v>14</v>
      </c>
      <c r="C2256">
        <v>7</v>
      </c>
      <c r="D2256" t="s">
        <v>21</v>
      </c>
      <c r="E2256" s="1">
        <v>4441149315</v>
      </c>
      <c r="F2256" s="1">
        <v>89326992</v>
      </c>
      <c r="G2256">
        <v>-9</v>
      </c>
      <c r="H2256">
        <v>-2</v>
      </c>
      <c r="I2256">
        <v>-11</v>
      </c>
      <c r="J2256">
        <v>7</v>
      </c>
      <c r="K2256">
        <v>-4</v>
      </c>
      <c r="L2256">
        <v>-4</v>
      </c>
      <c r="M2256">
        <v>-4</v>
      </c>
      <c r="N2256">
        <v>20</v>
      </c>
      <c r="O2256">
        <v>4</v>
      </c>
      <c r="P2256">
        <v>20</v>
      </c>
      <c r="Q2256">
        <v>2132</v>
      </c>
      <c r="U2256" t="str">
        <f>VLOOKUP(D2256,Zone,2)</f>
        <v>Nord</v>
      </c>
      <c r="V2256">
        <f>WEEKNUM(A2256)</f>
        <v>24</v>
      </c>
    </row>
    <row r="2257" spans="1:22" x14ac:dyDescent="0.2">
      <c r="A2257" s="6">
        <v>43992</v>
      </c>
      <c r="B2257" t="s">
        <v>14</v>
      </c>
      <c r="C2257">
        <v>3</v>
      </c>
      <c r="D2257" t="s">
        <v>22</v>
      </c>
      <c r="E2257" s="1">
        <v>4546679409</v>
      </c>
      <c r="F2257" s="1">
        <v>9190347404</v>
      </c>
      <c r="G2257">
        <v>-95</v>
      </c>
      <c r="H2257">
        <v>2</v>
      </c>
      <c r="I2257">
        <v>-93</v>
      </c>
      <c r="J2257">
        <v>-347</v>
      </c>
      <c r="K2257">
        <v>-440</v>
      </c>
      <c r="L2257">
        <v>-440</v>
      </c>
      <c r="M2257">
        <v>-440</v>
      </c>
      <c r="N2257">
        <v>507</v>
      </c>
      <c r="O2257">
        <v>32</v>
      </c>
      <c r="P2257">
        <v>99</v>
      </c>
      <c r="Q2257">
        <v>9305</v>
      </c>
      <c r="U2257" t="str">
        <f>VLOOKUP(D2257,Zone,2)</f>
        <v>Nord</v>
      </c>
      <c r="V2257">
        <f>WEEKNUM(A2257)</f>
        <v>24</v>
      </c>
    </row>
    <row r="2258" spans="1:22" x14ac:dyDescent="0.2">
      <c r="A2258" s="6">
        <v>43992</v>
      </c>
      <c r="B2258" t="s">
        <v>14</v>
      </c>
      <c r="C2258">
        <v>11</v>
      </c>
      <c r="D2258" t="s">
        <v>23</v>
      </c>
      <c r="E2258" s="1">
        <v>4361675973</v>
      </c>
      <c r="F2258" s="1">
        <v>135188753</v>
      </c>
      <c r="G2258">
        <v>-3</v>
      </c>
      <c r="H2258">
        <v>0</v>
      </c>
      <c r="I2258">
        <v>-3</v>
      </c>
      <c r="J2258">
        <v>-42</v>
      </c>
      <c r="K2258">
        <v>-45</v>
      </c>
      <c r="L2258">
        <v>-45</v>
      </c>
      <c r="M2258">
        <v>-45</v>
      </c>
      <c r="N2258">
        <v>48</v>
      </c>
      <c r="O2258">
        <v>0</v>
      </c>
      <c r="P2258">
        <v>3</v>
      </c>
      <c r="Q2258">
        <v>810</v>
      </c>
      <c r="U2258" t="str">
        <f>VLOOKUP(D2258,Zone,2)</f>
        <v>Centro</v>
      </c>
      <c r="V2258">
        <f>WEEKNUM(A2258)</f>
        <v>24</v>
      </c>
    </row>
    <row r="2259" spans="1:22" x14ac:dyDescent="0.2">
      <c r="A2259" s="6">
        <v>43992</v>
      </c>
      <c r="B2259" t="s">
        <v>14</v>
      </c>
      <c r="C2259">
        <v>14</v>
      </c>
      <c r="D2259" t="s">
        <v>24</v>
      </c>
      <c r="E2259" s="1">
        <v>4155774754</v>
      </c>
      <c r="F2259" s="1">
        <v>1465916051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1</v>
      </c>
      <c r="O2259">
        <v>0</v>
      </c>
      <c r="P2259">
        <v>1</v>
      </c>
      <c r="Q2259">
        <v>213</v>
      </c>
      <c r="U2259" t="str">
        <f>VLOOKUP(D2259,Zone,2)</f>
        <v>Sud</v>
      </c>
      <c r="V2259">
        <f>WEEKNUM(A2259)</f>
        <v>24</v>
      </c>
    </row>
    <row r="2260" spans="1:22" x14ac:dyDescent="0.2">
      <c r="A2260" s="6">
        <v>43992</v>
      </c>
      <c r="B2260" t="s">
        <v>14</v>
      </c>
      <c r="C2260">
        <v>21</v>
      </c>
      <c r="D2260" t="s">
        <v>25</v>
      </c>
      <c r="E2260" s="1">
        <v>4649933453</v>
      </c>
      <c r="F2260" s="1">
        <v>1135662422</v>
      </c>
      <c r="G2260">
        <v>0</v>
      </c>
      <c r="H2260">
        <v>0</v>
      </c>
      <c r="I2260">
        <v>0</v>
      </c>
      <c r="J2260">
        <v>-1</v>
      </c>
      <c r="K2260">
        <v>-1</v>
      </c>
      <c r="L2260">
        <v>-1</v>
      </c>
      <c r="M2260">
        <v>-1</v>
      </c>
      <c r="N2260">
        <v>1</v>
      </c>
      <c r="O2260">
        <v>0</v>
      </c>
      <c r="P2260">
        <v>0</v>
      </c>
      <c r="Q2260">
        <v>752</v>
      </c>
      <c r="U2260" t="str">
        <f>VLOOKUP(D2260,Zone,2)</f>
        <v>Nord</v>
      </c>
      <c r="V2260">
        <f>WEEKNUM(A2260)</f>
        <v>24</v>
      </c>
    </row>
    <row r="2261" spans="1:22" x14ac:dyDescent="0.2">
      <c r="A2261" s="6">
        <v>43992</v>
      </c>
      <c r="B2261" t="s">
        <v>14</v>
      </c>
      <c r="C2261">
        <v>22</v>
      </c>
      <c r="D2261" t="s">
        <v>26</v>
      </c>
      <c r="E2261" s="1">
        <v>4606893511</v>
      </c>
      <c r="F2261" s="1">
        <v>1112123097</v>
      </c>
      <c r="G2261">
        <v>0</v>
      </c>
      <c r="H2261">
        <v>0</v>
      </c>
      <c r="I2261">
        <v>0</v>
      </c>
      <c r="J2261">
        <v>-1</v>
      </c>
      <c r="K2261">
        <v>-1</v>
      </c>
      <c r="L2261">
        <v>-1</v>
      </c>
      <c r="M2261">
        <v>-1</v>
      </c>
      <c r="N2261">
        <v>1</v>
      </c>
      <c r="O2261">
        <v>0</v>
      </c>
      <c r="P2261">
        <v>0</v>
      </c>
      <c r="Q2261">
        <v>1212</v>
      </c>
      <c r="U2261" t="str">
        <f>VLOOKUP(D2261,Zone,2)</f>
        <v>Nord</v>
      </c>
      <c r="V2261">
        <f>WEEKNUM(A2261)</f>
        <v>24</v>
      </c>
    </row>
    <row r="2262" spans="1:22" x14ac:dyDescent="0.2">
      <c r="A2262" s="6">
        <v>43992</v>
      </c>
      <c r="B2262" t="s">
        <v>14</v>
      </c>
      <c r="C2262">
        <v>1</v>
      </c>
      <c r="D2262" t="s">
        <v>27</v>
      </c>
      <c r="E2262" s="1">
        <v>450732745</v>
      </c>
      <c r="F2262" s="1">
        <v>7680687483</v>
      </c>
      <c r="G2262">
        <v>-35</v>
      </c>
      <c r="H2262">
        <v>-4</v>
      </c>
      <c r="I2262">
        <v>-39</v>
      </c>
      <c r="J2262">
        <v>-260</v>
      </c>
      <c r="K2262">
        <v>-299</v>
      </c>
      <c r="L2262">
        <v>-299</v>
      </c>
      <c r="M2262">
        <v>-299</v>
      </c>
      <c r="N2262">
        <v>310</v>
      </c>
      <c r="O2262">
        <v>15</v>
      </c>
      <c r="P2262">
        <v>26</v>
      </c>
      <c r="Q2262">
        <v>4967</v>
      </c>
      <c r="U2262" t="str">
        <f>VLOOKUP(D2262,Zone,2)</f>
        <v>Nord</v>
      </c>
      <c r="V2262">
        <f>WEEKNUM(A2262)</f>
        <v>24</v>
      </c>
    </row>
    <row r="2263" spans="1:22" x14ac:dyDescent="0.2">
      <c r="A2263" s="6">
        <v>43992</v>
      </c>
      <c r="B2263" t="s">
        <v>14</v>
      </c>
      <c r="C2263">
        <v>16</v>
      </c>
      <c r="D2263" t="s">
        <v>28</v>
      </c>
      <c r="E2263" s="1">
        <v>4112559576</v>
      </c>
      <c r="F2263" s="1">
        <v>1686736689</v>
      </c>
      <c r="G2263">
        <v>-5</v>
      </c>
      <c r="H2263">
        <v>-1</v>
      </c>
      <c r="I2263">
        <v>-6</v>
      </c>
      <c r="J2263">
        <v>-50</v>
      </c>
      <c r="K2263">
        <v>-56</v>
      </c>
      <c r="L2263">
        <v>-56</v>
      </c>
      <c r="M2263">
        <v>-56</v>
      </c>
      <c r="N2263">
        <v>53</v>
      </c>
      <c r="O2263">
        <v>3</v>
      </c>
      <c r="P2263">
        <v>0</v>
      </c>
      <c r="Q2263">
        <v>2752</v>
      </c>
      <c r="U2263" t="str">
        <f>VLOOKUP(D2263,Zone,2)</f>
        <v>Sud</v>
      </c>
      <c r="V2263">
        <f>WEEKNUM(A2263)</f>
        <v>24</v>
      </c>
    </row>
    <row r="2264" spans="1:22" x14ac:dyDescent="0.2">
      <c r="A2264" s="6">
        <v>43992</v>
      </c>
      <c r="B2264" t="s">
        <v>14</v>
      </c>
      <c r="C2264">
        <v>20</v>
      </c>
      <c r="D2264" t="s">
        <v>29</v>
      </c>
      <c r="E2264" s="1">
        <v>3921531192</v>
      </c>
      <c r="F2264" s="1">
        <v>9110616306</v>
      </c>
      <c r="G2264">
        <v>0</v>
      </c>
      <c r="H2264">
        <v>0</v>
      </c>
      <c r="I2264">
        <v>0</v>
      </c>
      <c r="J2264">
        <v>-4</v>
      </c>
      <c r="K2264">
        <v>-4</v>
      </c>
      <c r="L2264">
        <v>-4</v>
      </c>
      <c r="M2264">
        <v>-4</v>
      </c>
      <c r="N2264">
        <v>4</v>
      </c>
      <c r="O2264">
        <v>0</v>
      </c>
      <c r="P2264">
        <v>0</v>
      </c>
      <c r="Q2264">
        <v>903</v>
      </c>
      <c r="U2264" t="str">
        <f>VLOOKUP(D2264,Zone,2)</f>
        <v>Sud</v>
      </c>
      <c r="V2264">
        <f>WEEKNUM(A2264)</f>
        <v>24</v>
      </c>
    </row>
    <row r="2265" spans="1:22" x14ac:dyDescent="0.2">
      <c r="A2265" s="6">
        <v>43992</v>
      </c>
      <c r="B2265" t="s">
        <v>14</v>
      </c>
      <c r="C2265">
        <v>19</v>
      </c>
      <c r="D2265" t="s">
        <v>30</v>
      </c>
      <c r="E2265" s="1">
        <v>3811569725</v>
      </c>
      <c r="F2265" s="1">
        <v>133623567</v>
      </c>
      <c r="G2265">
        <v>1</v>
      </c>
      <c r="H2265">
        <v>0</v>
      </c>
      <c r="I2265">
        <v>1</v>
      </c>
      <c r="J2265">
        <v>-1</v>
      </c>
      <c r="K2265">
        <v>0</v>
      </c>
      <c r="L2265">
        <v>0</v>
      </c>
      <c r="M2265">
        <v>0</v>
      </c>
      <c r="N2265">
        <v>1</v>
      </c>
      <c r="O2265">
        <v>0</v>
      </c>
      <c r="P2265">
        <v>1</v>
      </c>
      <c r="Q2265">
        <v>2822</v>
      </c>
      <c r="U2265" t="str">
        <f>VLOOKUP(D2265,Zone,2)</f>
        <v>Sud</v>
      </c>
      <c r="V2265">
        <f>WEEKNUM(A2265)</f>
        <v>24</v>
      </c>
    </row>
    <row r="2266" spans="1:22" x14ac:dyDescent="0.2">
      <c r="A2266" s="6">
        <v>43992</v>
      </c>
      <c r="B2266" t="s">
        <v>14</v>
      </c>
      <c r="C2266">
        <v>9</v>
      </c>
      <c r="D2266" t="s">
        <v>31</v>
      </c>
      <c r="E2266" s="1">
        <v>4376923077</v>
      </c>
      <c r="F2266" s="1">
        <v>1125588885</v>
      </c>
      <c r="G2266">
        <v>-6</v>
      </c>
      <c r="H2266">
        <v>-2</v>
      </c>
      <c r="I2266">
        <v>-8</v>
      </c>
      <c r="J2266">
        <v>-81</v>
      </c>
      <c r="K2266">
        <v>-89</v>
      </c>
      <c r="L2266">
        <v>-89</v>
      </c>
      <c r="M2266">
        <v>-89</v>
      </c>
      <c r="N2266">
        <v>91</v>
      </c>
      <c r="O2266">
        <v>1</v>
      </c>
      <c r="P2266">
        <v>3</v>
      </c>
      <c r="Q2266">
        <v>3399</v>
      </c>
      <c r="U2266" t="str">
        <f>VLOOKUP(D2266,Zone,2)</f>
        <v>Centro</v>
      </c>
      <c r="V2266">
        <f>WEEKNUM(A2266)</f>
        <v>24</v>
      </c>
    </row>
    <row r="2267" spans="1:22" x14ac:dyDescent="0.2">
      <c r="A2267" s="6">
        <v>43992</v>
      </c>
      <c r="B2267" t="s">
        <v>14</v>
      </c>
      <c r="C2267">
        <v>10</v>
      </c>
      <c r="D2267" t="s">
        <v>32</v>
      </c>
      <c r="E2267" s="1">
        <v>4310675841</v>
      </c>
      <c r="F2267" s="1">
        <v>1238824698</v>
      </c>
      <c r="G2267">
        <v>1</v>
      </c>
      <c r="H2267">
        <v>0</v>
      </c>
      <c r="I2267">
        <v>1</v>
      </c>
      <c r="J2267">
        <v>-2</v>
      </c>
      <c r="K2267">
        <v>-1</v>
      </c>
      <c r="L2267">
        <v>-1</v>
      </c>
      <c r="M2267">
        <v>-1</v>
      </c>
      <c r="N2267">
        <v>2</v>
      </c>
      <c r="O2267">
        <v>0</v>
      </c>
      <c r="P2267">
        <v>1</v>
      </c>
      <c r="Q2267">
        <v>939</v>
      </c>
      <c r="U2267" t="str">
        <f>VLOOKUP(D2267,Zone,2)</f>
        <v>Centro</v>
      </c>
      <c r="V2267">
        <f>WEEKNUM(A2267)</f>
        <v>24</v>
      </c>
    </row>
    <row r="2268" spans="1:22" x14ac:dyDescent="0.2">
      <c r="A2268" s="6">
        <v>43992</v>
      </c>
      <c r="B2268" t="s">
        <v>14</v>
      </c>
      <c r="C2268">
        <v>2</v>
      </c>
      <c r="D2268" t="s">
        <v>33</v>
      </c>
      <c r="E2268" s="1">
        <v>4573750286</v>
      </c>
      <c r="F2268" s="1">
        <v>7320149366</v>
      </c>
      <c r="G2268">
        <v>-4</v>
      </c>
      <c r="H2268">
        <v>0</v>
      </c>
      <c r="I2268">
        <v>-4</v>
      </c>
      <c r="J2268">
        <v>2</v>
      </c>
      <c r="K2268">
        <v>-2</v>
      </c>
      <c r="L2268">
        <v>-2</v>
      </c>
      <c r="M2268">
        <v>-2</v>
      </c>
      <c r="N2268">
        <v>2</v>
      </c>
      <c r="O2268">
        <v>0</v>
      </c>
      <c r="P2268">
        <v>0</v>
      </c>
      <c r="Q2268">
        <v>101</v>
      </c>
      <c r="U2268" t="str">
        <f>VLOOKUP(D2268,Zone,2)</f>
        <v>Nord</v>
      </c>
      <c r="V2268">
        <f>WEEKNUM(A2268)</f>
        <v>24</v>
      </c>
    </row>
    <row r="2269" spans="1:22" x14ac:dyDescent="0.2">
      <c r="A2269" s="6">
        <v>43992</v>
      </c>
      <c r="B2269" t="s">
        <v>14</v>
      </c>
      <c r="C2269">
        <v>5</v>
      </c>
      <c r="D2269" t="s">
        <v>34</v>
      </c>
      <c r="E2269" s="1">
        <v>4543490485</v>
      </c>
      <c r="F2269" s="1">
        <v>1233845213</v>
      </c>
      <c r="G2269">
        <v>-11</v>
      </c>
      <c r="H2269">
        <v>0</v>
      </c>
      <c r="I2269">
        <v>-11</v>
      </c>
      <c r="J2269">
        <v>-28</v>
      </c>
      <c r="K2269">
        <v>-39</v>
      </c>
      <c r="L2269">
        <v>-39</v>
      </c>
      <c r="M2269">
        <v>-39</v>
      </c>
      <c r="N2269">
        <v>42</v>
      </c>
      <c r="O2269">
        <v>0</v>
      </c>
      <c r="P2269">
        <v>3</v>
      </c>
      <c r="Q2269">
        <v>11218</v>
      </c>
      <c r="U2269" t="str">
        <f>VLOOKUP(D2269,Zone,2)</f>
        <v>Nord</v>
      </c>
      <c r="V2269">
        <f>WEEKNUM(A2269)</f>
        <v>24</v>
      </c>
    </row>
    <row r="2270" spans="1:22" x14ac:dyDescent="0.2">
      <c r="A2270" s="6">
        <v>43993</v>
      </c>
      <c r="B2270" t="s">
        <v>14</v>
      </c>
      <c r="C2270">
        <v>13</v>
      </c>
      <c r="D2270" t="s">
        <v>15</v>
      </c>
      <c r="E2270" s="1">
        <v>4235122196</v>
      </c>
      <c r="F2270" s="1">
        <v>1339843823</v>
      </c>
      <c r="G2270">
        <v>-2</v>
      </c>
      <c r="H2270">
        <v>0</v>
      </c>
      <c r="I2270">
        <v>-2</v>
      </c>
      <c r="J2270">
        <v>-9</v>
      </c>
      <c r="K2270">
        <v>-11</v>
      </c>
      <c r="L2270">
        <v>-11</v>
      </c>
      <c r="M2270">
        <v>-11</v>
      </c>
      <c r="N2270">
        <v>12</v>
      </c>
      <c r="O2270">
        <v>0</v>
      </c>
      <c r="P2270">
        <v>1</v>
      </c>
      <c r="Q2270">
        <v>1484</v>
      </c>
      <c r="U2270" t="str">
        <f>VLOOKUP(D2270,Zone,2)</f>
        <v>Centro</v>
      </c>
      <c r="V2270">
        <f>WEEKNUM(A2270)</f>
        <v>24</v>
      </c>
    </row>
    <row r="2271" spans="1:22" x14ac:dyDescent="0.2">
      <c r="A2271" s="6">
        <v>43993</v>
      </c>
      <c r="B2271" t="s">
        <v>14</v>
      </c>
      <c r="C2271">
        <v>17</v>
      </c>
      <c r="D2271" t="s">
        <v>16</v>
      </c>
      <c r="E2271" s="1">
        <v>4063947052</v>
      </c>
      <c r="F2271" s="1">
        <v>1580514834</v>
      </c>
      <c r="G2271">
        <v>-1</v>
      </c>
      <c r="H2271">
        <v>1</v>
      </c>
      <c r="I2271">
        <v>0</v>
      </c>
      <c r="J2271">
        <v>1</v>
      </c>
      <c r="K2271">
        <v>1</v>
      </c>
      <c r="L2271">
        <v>1</v>
      </c>
      <c r="M2271">
        <v>1</v>
      </c>
      <c r="N2271">
        <v>0</v>
      </c>
      <c r="O2271">
        <v>0</v>
      </c>
      <c r="P2271">
        <v>1</v>
      </c>
      <c r="Q2271">
        <v>406</v>
      </c>
      <c r="U2271" t="str">
        <f>VLOOKUP(D2271,Zone,2)</f>
        <v>Sud</v>
      </c>
      <c r="V2271">
        <f>WEEKNUM(A2271)</f>
        <v>24</v>
      </c>
    </row>
    <row r="2272" spans="1:22" x14ac:dyDescent="0.2">
      <c r="A2272" s="6">
        <v>43993</v>
      </c>
      <c r="B2272" t="s">
        <v>14</v>
      </c>
      <c r="C2272">
        <v>18</v>
      </c>
      <c r="D2272" t="s">
        <v>17</v>
      </c>
      <c r="E2272" s="1">
        <v>3890597598</v>
      </c>
      <c r="F2272" s="1">
        <v>1659440194</v>
      </c>
      <c r="G2272">
        <v>-2</v>
      </c>
      <c r="H2272">
        <v>1</v>
      </c>
      <c r="I2272">
        <v>-1</v>
      </c>
      <c r="J2272">
        <v>-1</v>
      </c>
      <c r="K2272">
        <v>-2</v>
      </c>
      <c r="L2272">
        <v>-2</v>
      </c>
      <c r="M2272">
        <v>-2</v>
      </c>
      <c r="N2272">
        <v>4</v>
      </c>
      <c r="O2272">
        <v>0</v>
      </c>
      <c r="P2272">
        <v>2</v>
      </c>
      <c r="Q2272">
        <v>851</v>
      </c>
      <c r="U2272" t="str">
        <f>VLOOKUP(D2272,Zone,2)</f>
        <v>Sud</v>
      </c>
      <c r="V2272">
        <f>WEEKNUM(A2272)</f>
        <v>24</v>
      </c>
    </row>
    <row r="2273" spans="1:22" x14ac:dyDescent="0.2">
      <c r="A2273" s="6">
        <v>43993</v>
      </c>
      <c r="B2273" t="s">
        <v>14</v>
      </c>
      <c r="C2273">
        <v>15</v>
      </c>
      <c r="D2273" t="s">
        <v>18</v>
      </c>
      <c r="E2273" s="1">
        <v>4083956555</v>
      </c>
      <c r="F2273" s="1">
        <v>1425084984</v>
      </c>
      <c r="G2273">
        <v>0</v>
      </c>
      <c r="H2273">
        <v>0</v>
      </c>
      <c r="I2273">
        <v>0</v>
      </c>
      <c r="J2273">
        <v>-32</v>
      </c>
      <c r="K2273">
        <v>-32</v>
      </c>
      <c r="L2273">
        <v>-32</v>
      </c>
      <c r="M2273">
        <v>-32</v>
      </c>
      <c r="N2273">
        <v>33</v>
      </c>
      <c r="O2273">
        <v>2</v>
      </c>
      <c r="P2273">
        <v>3</v>
      </c>
      <c r="Q2273">
        <v>3521</v>
      </c>
      <c r="U2273" t="str">
        <f>VLOOKUP(D2273,Zone,2)</f>
        <v>Sud</v>
      </c>
      <c r="V2273">
        <f>WEEKNUM(A2273)</f>
        <v>24</v>
      </c>
    </row>
    <row r="2274" spans="1:22" x14ac:dyDescent="0.2">
      <c r="A2274" s="6">
        <v>43993</v>
      </c>
      <c r="B2274" t="s">
        <v>14</v>
      </c>
      <c r="C2274">
        <v>8</v>
      </c>
      <c r="D2274" t="s">
        <v>46</v>
      </c>
      <c r="E2274" s="1">
        <v>4449436681</v>
      </c>
      <c r="F2274" s="1">
        <v>113417208</v>
      </c>
      <c r="G2274">
        <v>-12</v>
      </c>
      <c r="H2274">
        <v>-7</v>
      </c>
      <c r="I2274">
        <v>-19</v>
      </c>
      <c r="J2274">
        <v>-42</v>
      </c>
      <c r="K2274">
        <v>-61</v>
      </c>
      <c r="L2274">
        <v>-61</v>
      </c>
      <c r="M2274">
        <v>-61</v>
      </c>
      <c r="N2274">
        <v>86</v>
      </c>
      <c r="O2274">
        <v>0</v>
      </c>
      <c r="P2274">
        <v>25</v>
      </c>
      <c r="Q2274">
        <v>9942</v>
      </c>
      <c r="U2274" t="str">
        <f>VLOOKUP(D2274,Zone,2)</f>
        <v>Nord</v>
      </c>
      <c r="V2274">
        <f>WEEKNUM(A2274)</f>
        <v>24</v>
      </c>
    </row>
    <row r="2275" spans="1:22" x14ac:dyDescent="0.2">
      <c r="A2275" s="6">
        <v>43993</v>
      </c>
      <c r="B2275" t="s">
        <v>14</v>
      </c>
      <c r="C2275">
        <v>6</v>
      </c>
      <c r="D2275" t="s">
        <v>19</v>
      </c>
      <c r="E2275" s="1">
        <v>456494354</v>
      </c>
      <c r="F2275" s="1">
        <v>1376813649</v>
      </c>
      <c r="G2275">
        <v>-3</v>
      </c>
      <c r="H2275">
        <v>-1</v>
      </c>
      <c r="I2275">
        <v>-4</v>
      </c>
      <c r="J2275">
        <v>3</v>
      </c>
      <c r="K2275">
        <v>-1</v>
      </c>
      <c r="L2275">
        <v>-1</v>
      </c>
      <c r="M2275">
        <v>-1</v>
      </c>
      <c r="N2275">
        <v>1</v>
      </c>
      <c r="O2275">
        <v>1</v>
      </c>
      <c r="P2275">
        <v>1</v>
      </c>
      <c r="Q2275">
        <v>897</v>
      </c>
      <c r="U2275" t="str">
        <f>VLOOKUP(D2275,Zone,2)</f>
        <v>Nord</v>
      </c>
      <c r="V2275">
        <f>WEEKNUM(A2275)</f>
        <v>24</v>
      </c>
    </row>
    <row r="2276" spans="1:22" x14ac:dyDescent="0.2">
      <c r="A2276" s="6">
        <v>43993</v>
      </c>
      <c r="B2276" t="s">
        <v>14</v>
      </c>
      <c r="C2276">
        <v>12</v>
      </c>
      <c r="D2276" t="s">
        <v>20</v>
      </c>
      <c r="E2276" s="1">
        <v>4189277044</v>
      </c>
      <c r="F2276" s="1">
        <v>1248366722</v>
      </c>
      <c r="G2276">
        <v>-48</v>
      </c>
      <c r="H2276">
        <v>-1</v>
      </c>
      <c r="I2276">
        <v>-49</v>
      </c>
      <c r="J2276">
        <v>0</v>
      </c>
      <c r="K2276">
        <v>-49</v>
      </c>
      <c r="L2276">
        <v>-49</v>
      </c>
      <c r="M2276">
        <v>-49</v>
      </c>
      <c r="N2276">
        <v>63</v>
      </c>
      <c r="O2276">
        <v>6</v>
      </c>
      <c r="P2276">
        <v>20</v>
      </c>
      <c r="Q2276">
        <v>4258</v>
      </c>
      <c r="U2276" t="str">
        <f>VLOOKUP(D2276,Zone,2)</f>
        <v>Centro</v>
      </c>
      <c r="V2276">
        <f>WEEKNUM(A2276)</f>
        <v>24</v>
      </c>
    </row>
    <row r="2277" spans="1:22" x14ac:dyDescent="0.2">
      <c r="A2277" s="6">
        <v>43993</v>
      </c>
      <c r="B2277" t="s">
        <v>14</v>
      </c>
      <c r="C2277">
        <v>7</v>
      </c>
      <c r="D2277" t="s">
        <v>21</v>
      </c>
      <c r="E2277" s="1">
        <v>4441149315</v>
      </c>
      <c r="F2277" s="1">
        <v>89326992</v>
      </c>
      <c r="G2277">
        <v>-3</v>
      </c>
      <c r="H2277">
        <v>0</v>
      </c>
      <c r="I2277">
        <v>-3</v>
      </c>
      <c r="J2277">
        <v>8</v>
      </c>
      <c r="K2277">
        <v>5</v>
      </c>
      <c r="L2277">
        <v>5</v>
      </c>
      <c r="M2277">
        <v>5</v>
      </c>
      <c r="N2277">
        <v>4</v>
      </c>
      <c r="O2277">
        <v>1</v>
      </c>
      <c r="P2277">
        <v>10</v>
      </c>
      <c r="Q2277">
        <v>1631</v>
      </c>
      <c r="U2277" t="str">
        <f>VLOOKUP(D2277,Zone,2)</f>
        <v>Nord</v>
      </c>
      <c r="V2277">
        <f>WEEKNUM(A2277)</f>
        <v>24</v>
      </c>
    </row>
    <row r="2278" spans="1:22" x14ac:dyDescent="0.2">
      <c r="A2278" s="6">
        <v>43993</v>
      </c>
      <c r="B2278" t="s">
        <v>14</v>
      </c>
      <c r="C2278">
        <v>3</v>
      </c>
      <c r="D2278" t="s">
        <v>22</v>
      </c>
      <c r="E2278" s="1">
        <v>4546679409</v>
      </c>
      <c r="F2278" s="1">
        <v>9190347404</v>
      </c>
      <c r="G2278">
        <v>-77</v>
      </c>
      <c r="H2278">
        <v>-1</v>
      </c>
      <c r="I2278">
        <v>-78</v>
      </c>
      <c r="J2278">
        <v>-439</v>
      </c>
      <c r="K2278">
        <v>-517</v>
      </c>
      <c r="L2278">
        <v>-517</v>
      </c>
      <c r="M2278">
        <v>-517</v>
      </c>
      <c r="N2278">
        <v>744</v>
      </c>
      <c r="O2278">
        <v>25</v>
      </c>
      <c r="P2278">
        <v>252</v>
      </c>
      <c r="Q2278">
        <v>13376</v>
      </c>
      <c r="U2278" t="str">
        <f>VLOOKUP(D2278,Zone,2)</f>
        <v>Nord</v>
      </c>
      <c r="V2278">
        <f>WEEKNUM(A2278)</f>
        <v>24</v>
      </c>
    </row>
    <row r="2279" spans="1:22" x14ac:dyDescent="0.2">
      <c r="A2279" s="6">
        <v>43993</v>
      </c>
      <c r="B2279" t="s">
        <v>14</v>
      </c>
      <c r="C2279">
        <v>11</v>
      </c>
      <c r="D2279" t="s">
        <v>23</v>
      </c>
      <c r="E2279" s="1">
        <v>4361675973</v>
      </c>
      <c r="F2279" s="1">
        <v>135188753</v>
      </c>
      <c r="G2279">
        <v>-3</v>
      </c>
      <c r="H2279">
        <v>0</v>
      </c>
      <c r="I2279">
        <v>-3</v>
      </c>
      <c r="J2279">
        <v>-42</v>
      </c>
      <c r="K2279">
        <v>-45</v>
      </c>
      <c r="L2279">
        <v>-45</v>
      </c>
      <c r="M2279">
        <v>-45</v>
      </c>
      <c r="N2279">
        <v>46</v>
      </c>
      <c r="O2279">
        <v>0</v>
      </c>
      <c r="P2279">
        <v>1</v>
      </c>
      <c r="Q2279">
        <v>1400</v>
      </c>
      <c r="U2279" t="str">
        <f>VLOOKUP(D2279,Zone,2)</f>
        <v>Centro</v>
      </c>
      <c r="V2279">
        <f>WEEKNUM(A2279)</f>
        <v>24</v>
      </c>
    </row>
    <row r="2280" spans="1:22" x14ac:dyDescent="0.2">
      <c r="A2280" s="6">
        <v>43993</v>
      </c>
      <c r="B2280" t="s">
        <v>14</v>
      </c>
      <c r="C2280">
        <v>14</v>
      </c>
      <c r="D2280" t="s">
        <v>24</v>
      </c>
      <c r="E2280" s="1">
        <v>4155774754</v>
      </c>
      <c r="F2280" s="1">
        <v>1465916051</v>
      </c>
      <c r="G2280">
        <v>1</v>
      </c>
      <c r="H2280">
        <v>-1</v>
      </c>
      <c r="I2280">
        <v>0</v>
      </c>
      <c r="J2280">
        <v>-4</v>
      </c>
      <c r="K2280">
        <v>-4</v>
      </c>
      <c r="L2280">
        <v>-4</v>
      </c>
      <c r="M2280">
        <v>-4</v>
      </c>
      <c r="N2280">
        <v>4</v>
      </c>
      <c r="O2280">
        <v>0</v>
      </c>
      <c r="P2280">
        <v>0</v>
      </c>
      <c r="Q2280">
        <v>335</v>
      </c>
      <c r="U2280" t="str">
        <f>VLOOKUP(D2280,Zone,2)</f>
        <v>Sud</v>
      </c>
      <c r="V2280">
        <f>WEEKNUM(A2280)</f>
        <v>24</v>
      </c>
    </row>
    <row r="2281" spans="1:22" x14ac:dyDescent="0.2">
      <c r="A2281" s="6">
        <v>43993</v>
      </c>
      <c r="B2281" t="s">
        <v>14</v>
      </c>
      <c r="C2281">
        <v>21</v>
      </c>
      <c r="D2281" t="s">
        <v>25</v>
      </c>
      <c r="E2281" s="1">
        <v>4649933453</v>
      </c>
      <c r="F2281" s="1">
        <v>1135662422</v>
      </c>
      <c r="G2281">
        <v>1</v>
      </c>
      <c r="H2281">
        <v>0</v>
      </c>
      <c r="I2281">
        <v>1</v>
      </c>
      <c r="J2281">
        <v>4</v>
      </c>
      <c r="K2281">
        <v>5</v>
      </c>
      <c r="L2281">
        <v>5</v>
      </c>
      <c r="M2281">
        <v>5</v>
      </c>
      <c r="N2281">
        <v>-3</v>
      </c>
      <c r="O2281">
        <v>0</v>
      </c>
      <c r="P2281">
        <v>2</v>
      </c>
      <c r="Q2281">
        <v>702</v>
      </c>
      <c r="U2281" t="str">
        <f>VLOOKUP(D2281,Zone,2)</f>
        <v>Nord</v>
      </c>
      <c r="V2281">
        <f>WEEKNUM(A2281)</f>
        <v>24</v>
      </c>
    </row>
    <row r="2282" spans="1:22" x14ac:dyDescent="0.2">
      <c r="A2282" s="6">
        <v>43993</v>
      </c>
      <c r="B2282" t="s">
        <v>14</v>
      </c>
      <c r="C2282">
        <v>22</v>
      </c>
      <c r="D2282" t="s">
        <v>26</v>
      </c>
      <c r="E2282" s="1">
        <v>4606893511</v>
      </c>
      <c r="F2282" s="1">
        <v>1112123097</v>
      </c>
      <c r="G2282">
        <v>-1</v>
      </c>
      <c r="H2282">
        <v>0</v>
      </c>
      <c r="I2282">
        <v>-1</v>
      </c>
      <c r="J2282">
        <v>-8</v>
      </c>
      <c r="K2282">
        <v>-9</v>
      </c>
      <c r="L2282">
        <v>-9</v>
      </c>
      <c r="M2282">
        <v>-9</v>
      </c>
      <c r="N2282">
        <v>11</v>
      </c>
      <c r="O2282">
        <v>0</v>
      </c>
      <c r="P2282">
        <v>2</v>
      </c>
      <c r="Q2282">
        <v>1230</v>
      </c>
      <c r="U2282" t="str">
        <f>VLOOKUP(D2282,Zone,2)</f>
        <v>Nord</v>
      </c>
      <c r="V2282">
        <f>WEEKNUM(A2282)</f>
        <v>24</v>
      </c>
    </row>
    <row r="2283" spans="1:22" x14ac:dyDescent="0.2">
      <c r="A2283" s="6">
        <v>43993</v>
      </c>
      <c r="B2283" t="s">
        <v>14</v>
      </c>
      <c r="C2283">
        <v>1</v>
      </c>
      <c r="D2283" t="s">
        <v>27</v>
      </c>
      <c r="E2283" s="1">
        <v>450732745</v>
      </c>
      <c r="F2283" s="1">
        <v>7680687483</v>
      </c>
      <c r="G2283">
        <v>-20</v>
      </c>
      <c r="H2283">
        <v>-2</v>
      </c>
      <c r="I2283">
        <v>-22</v>
      </c>
      <c r="J2283">
        <v>-167</v>
      </c>
      <c r="K2283">
        <v>-189</v>
      </c>
      <c r="L2283">
        <v>-189</v>
      </c>
      <c r="M2283">
        <v>-189</v>
      </c>
      <c r="N2283">
        <v>219</v>
      </c>
      <c r="O2283">
        <v>12</v>
      </c>
      <c r="P2283">
        <v>42</v>
      </c>
      <c r="Q2283">
        <v>4220</v>
      </c>
      <c r="U2283" t="str">
        <f>VLOOKUP(D2283,Zone,2)</f>
        <v>Nord</v>
      </c>
      <c r="V2283">
        <f>WEEKNUM(A2283)</f>
        <v>24</v>
      </c>
    </row>
    <row r="2284" spans="1:22" x14ac:dyDescent="0.2">
      <c r="A2284" s="6">
        <v>43993</v>
      </c>
      <c r="B2284" t="s">
        <v>14</v>
      </c>
      <c r="C2284">
        <v>16</v>
      </c>
      <c r="D2284" t="s">
        <v>28</v>
      </c>
      <c r="E2284" s="1">
        <v>4112559576</v>
      </c>
      <c r="F2284" s="1">
        <v>1686736689</v>
      </c>
      <c r="G2284">
        <v>-6</v>
      </c>
      <c r="H2284">
        <v>-1</v>
      </c>
      <c r="I2284">
        <v>-7</v>
      </c>
      <c r="J2284">
        <v>-83</v>
      </c>
      <c r="K2284">
        <v>-90</v>
      </c>
      <c r="L2284">
        <v>-90</v>
      </c>
      <c r="M2284">
        <v>-90</v>
      </c>
      <c r="N2284">
        <v>90</v>
      </c>
      <c r="O2284">
        <v>1</v>
      </c>
      <c r="P2284">
        <v>1</v>
      </c>
      <c r="Q2284">
        <v>2945</v>
      </c>
      <c r="U2284" t="str">
        <f>VLOOKUP(D2284,Zone,2)</f>
        <v>Sud</v>
      </c>
      <c r="V2284">
        <f>WEEKNUM(A2284)</f>
        <v>24</v>
      </c>
    </row>
    <row r="2285" spans="1:22" x14ac:dyDescent="0.2">
      <c r="A2285" s="6">
        <v>43993</v>
      </c>
      <c r="B2285" t="s">
        <v>14</v>
      </c>
      <c r="C2285">
        <v>20</v>
      </c>
      <c r="D2285" t="s">
        <v>29</v>
      </c>
      <c r="E2285" s="1">
        <v>3921531192</v>
      </c>
      <c r="F2285" s="1">
        <v>9110616306</v>
      </c>
      <c r="G2285">
        <v>1</v>
      </c>
      <c r="H2285">
        <v>0</v>
      </c>
      <c r="I2285">
        <v>1</v>
      </c>
      <c r="J2285">
        <v>-8</v>
      </c>
      <c r="K2285">
        <v>-7</v>
      </c>
      <c r="L2285">
        <v>-7</v>
      </c>
      <c r="M2285">
        <v>-7</v>
      </c>
      <c r="N2285">
        <v>8</v>
      </c>
      <c r="O2285">
        <v>0</v>
      </c>
      <c r="P2285">
        <v>1</v>
      </c>
      <c r="Q2285">
        <v>958</v>
      </c>
      <c r="U2285" t="str">
        <f>VLOOKUP(D2285,Zone,2)</f>
        <v>Sud</v>
      </c>
      <c r="V2285">
        <f>WEEKNUM(A2285)</f>
        <v>24</v>
      </c>
    </row>
    <row r="2286" spans="1:22" x14ac:dyDescent="0.2">
      <c r="A2286" s="6">
        <v>43993</v>
      </c>
      <c r="B2286" t="s">
        <v>14</v>
      </c>
      <c r="C2286">
        <v>19</v>
      </c>
      <c r="D2286" t="s">
        <v>30</v>
      </c>
      <c r="E2286" s="1">
        <v>3811569725</v>
      </c>
      <c r="F2286" s="1">
        <v>133623567</v>
      </c>
      <c r="G2286">
        <v>-3</v>
      </c>
      <c r="H2286">
        <v>-1</v>
      </c>
      <c r="I2286">
        <v>-4</v>
      </c>
      <c r="J2286">
        <v>0</v>
      </c>
      <c r="K2286">
        <v>-4</v>
      </c>
      <c r="L2286">
        <v>-4</v>
      </c>
      <c r="M2286">
        <v>-4</v>
      </c>
      <c r="N2286">
        <v>3</v>
      </c>
      <c r="O2286">
        <v>1</v>
      </c>
      <c r="P2286">
        <v>0</v>
      </c>
      <c r="Q2286">
        <v>3045</v>
      </c>
      <c r="U2286" t="str">
        <f>VLOOKUP(D2286,Zone,2)</f>
        <v>Sud</v>
      </c>
      <c r="V2286">
        <f>WEEKNUM(A2286)</f>
        <v>24</v>
      </c>
    </row>
    <row r="2287" spans="1:22" x14ac:dyDescent="0.2">
      <c r="A2287" s="6">
        <v>43993</v>
      </c>
      <c r="B2287" t="s">
        <v>14</v>
      </c>
      <c r="C2287">
        <v>9</v>
      </c>
      <c r="D2287" t="s">
        <v>31</v>
      </c>
      <c r="E2287" s="1">
        <v>4376923077</v>
      </c>
      <c r="F2287" s="1">
        <v>1125588885</v>
      </c>
      <c r="G2287">
        <v>2</v>
      </c>
      <c r="H2287">
        <v>0</v>
      </c>
      <c r="I2287">
        <v>2</v>
      </c>
      <c r="J2287">
        <v>-20</v>
      </c>
      <c r="K2287">
        <v>-18</v>
      </c>
      <c r="L2287">
        <v>-18</v>
      </c>
      <c r="M2287">
        <v>-18</v>
      </c>
      <c r="N2287">
        <v>27</v>
      </c>
      <c r="O2287">
        <v>1</v>
      </c>
      <c r="P2287">
        <v>10</v>
      </c>
      <c r="Q2287">
        <v>3147</v>
      </c>
      <c r="U2287" t="str">
        <f>VLOOKUP(D2287,Zone,2)</f>
        <v>Centro</v>
      </c>
      <c r="V2287">
        <f>WEEKNUM(A2287)</f>
        <v>24</v>
      </c>
    </row>
    <row r="2288" spans="1:22" x14ac:dyDescent="0.2">
      <c r="A2288" s="6">
        <v>43993</v>
      </c>
      <c r="B2288" t="s">
        <v>14</v>
      </c>
      <c r="C2288">
        <v>10</v>
      </c>
      <c r="D2288" t="s">
        <v>32</v>
      </c>
      <c r="E2288" s="1">
        <v>4310675841</v>
      </c>
      <c r="F2288" s="1">
        <v>1238824698</v>
      </c>
      <c r="G2288">
        <v>-2</v>
      </c>
      <c r="H2288">
        <v>0</v>
      </c>
      <c r="I2288">
        <v>-2</v>
      </c>
      <c r="J2288">
        <v>0</v>
      </c>
      <c r="K2288">
        <v>-2</v>
      </c>
      <c r="L2288">
        <v>-2</v>
      </c>
      <c r="M2288">
        <v>-2</v>
      </c>
      <c r="N2288">
        <v>2</v>
      </c>
      <c r="O2288">
        <v>0</v>
      </c>
      <c r="P2288">
        <v>0</v>
      </c>
      <c r="Q2288">
        <v>868</v>
      </c>
      <c r="U2288" t="str">
        <f>VLOOKUP(D2288,Zone,2)</f>
        <v>Centro</v>
      </c>
      <c r="V2288">
        <f>WEEKNUM(A2288)</f>
        <v>24</v>
      </c>
    </row>
    <row r="2289" spans="1:22" x14ac:dyDescent="0.2">
      <c r="A2289" s="6">
        <v>43993</v>
      </c>
      <c r="B2289" t="s">
        <v>14</v>
      </c>
      <c r="C2289">
        <v>2</v>
      </c>
      <c r="D2289" t="s">
        <v>33</v>
      </c>
      <c r="E2289" s="1">
        <v>4573750286</v>
      </c>
      <c r="F2289" s="1">
        <v>7320149366</v>
      </c>
      <c r="G2289">
        <v>3</v>
      </c>
      <c r="H2289">
        <v>0</v>
      </c>
      <c r="I2289">
        <v>3</v>
      </c>
      <c r="J2289">
        <v>-3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127</v>
      </c>
      <c r="U2289" t="str">
        <f>VLOOKUP(D2289,Zone,2)</f>
        <v>Nord</v>
      </c>
      <c r="V2289">
        <f>WEEKNUM(A2289)</f>
        <v>24</v>
      </c>
    </row>
    <row r="2290" spans="1:22" x14ac:dyDescent="0.2">
      <c r="A2290" s="6">
        <v>43993</v>
      </c>
      <c r="B2290" t="s">
        <v>14</v>
      </c>
      <c r="C2290">
        <v>5</v>
      </c>
      <c r="D2290" t="s">
        <v>34</v>
      </c>
      <c r="E2290" s="1">
        <v>4543490485</v>
      </c>
      <c r="F2290" s="1">
        <v>1233845213</v>
      </c>
      <c r="G2290">
        <v>-14</v>
      </c>
      <c r="H2290">
        <v>0</v>
      </c>
      <c r="I2290">
        <v>-14</v>
      </c>
      <c r="J2290">
        <v>-29</v>
      </c>
      <c r="K2290">
        <v>-43</v>
      </c>
      <c r="L2290">
        <v>-43</v>
      </c>
      <c r="M2290">
        <v>-43</v>
      </c>
      <c r="N2290">
        <v>45</v>
      </c>
      <c r="O2290">
        <v>3</v>
      </c>
      <c r="P2290">
        <v>5</v>
      </c>
      <c r="Q2290">
        <v>7129</v>
      </c>
      <c r="U2290" t="str">
        <f>VLOOKUP(D2290,Zone,2)</f>
        <v>Nord</v>
      </c>
      <c r="V2290">
        <f>WEEKNUM(A2290)</f>
        <v>24</v>
      </c>
    </row>
  </sheetData>
  <autoFilter ref="A1:V2290" xr:uid="{0BB3AF5B-ED15-6447-87F5-50320DFD6493}">
    <sortState xmlns:xlrd2="http://schemas.microsoft.com/office/spreadsheetml/2017/richdata2" ref="A2:V2290">
      <sortCondition ref="A1:A2290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U141"/>
  <sheetViews>
    <sheetView topLeftCell="A104" zoomScale="91" zoomScaleNormal="91" workbookViewId="0">
      <selection activeCell="D120" sqref="D120:P140"/>
    </sheetView>
  </sheetViews>
  <sheetFormatPr baseColWidth="10" defaultRowHeight="16" x14ac:dyDescent="0.2"/>
  <cols>
    <col min="1" max="1" width="13.33203125" bestFit="1" customWidth="1"/>
    <col min="2" max="2" width="15" bestFit="1" customWidth="1"/>
    <col min="3" max="3" width="20.33203125" bestFit="1" customWidth="1"/>
    <col min="4" max="4" width="27.33203125" customWidth="1"/>
    <col min="5" max="5" width="22.1640625" hidden="1" customWidth="1"/>
    <col min="6" max="6" width="27.83203125" hidden="1" customWidth="1"/>
    <col min="7" max="7" width="21" customWidth="1"/>
    <col min="8" max="8" width="15.33203125" customWidth="1"/>
    <col min="9" max="9" width="23.1640625" hidden="1" customWidth="1"/>
    <col min="10" max="10" width="22.1640625" customWidth="1"/>
    <col min="11" max="11" width="27.33203125" customWidth="1"/>
    <col min="12" max="12" width="27.83203125" hidden="1" customWidth="1"/>
    <col min="13" max="13" width="20.33203125" hidden="1" customWidth="1"/>
    <col min="14" max="15" width="15" bestFit="1" customWidth="1"/>
    <col min="16" max="16" width="14.5" bestFit="1" customWidth="1"/>
    <col min="17" max="17" width="26.83203125" bestFit="1" customWidth="1"/>
    <col min="18" max="18" width="14.5" bestFit="1" customWidth="1"/>
    <col min="19" max="19" width="20.33203125" bestFit="1" customWidth="1"/>
    <col min="20" max="20" width="27.33203125" bestFit="1" customWidth="1"/>
    <col min="21" max="21" width="22.1640625" bestFit="1" customWidth="1"/>
    <col min="22" max="22" width="26.83203125" bestFit="1" customWidth="1"/>
    <col min="23" max="23" width="14.5" bestFit="1" customWidth="1"/>
    <col min="24" max="24" width="20.33203125" bestFit="1" customWidth="1"/>
    <col min="25" max="25" width="27.33203125" bestFit="1" customWidth="1"/>
    <col min="26" max="26" width="22.1640625" bestFit="1" customWidth="1"/>
    <col min="27" max="27" width="26.83203125" bestFit="1" customWidth="1"/>
    <col min="28" max="28" width="14.5" bestFit="1" customWidth="1"/>
    <col min="29" max="29" width="20.33203125" bestFit="1" customWidth="1"/>
    <col min="30" max="30" width="27.33203125" bestFit="1" customWidth="1"/>
    <col min="31" max="31" width="22.1640625" bestFit="1" customWidth="1"/>
    <col min="32" max="32" width="26.83203125" bestFit="1" customWidth="1"/>
    <col min="33" max="33" width="14.5" bestFit="1" customWidth="1"/>
    <col min="34" max="34" width="20.33203125" bestFit="1" customWidth="1"/>
    <col min="35" max="35" width="27.33203125" bestFit="1" customWidth="1"/>
    <col min="36" max="36" width="22.1640625" bestFit="1" customWidth="1"/>
    <col min="37" max="37" width="26.83203125" bestFit="1" customWidth="1"/>
    <col min="38" max="38" width="14.5" bestFit="1" customWidth="1"/>
    <col min="39" max="39" width="20.33203125" bestFit="1" customWidth="1"/>
    <col min="40" max="40" width="27.33203125" bestFit="1" customWidth="1"/>
    <col min="41" max="41" width="22.1640625" bestFit="1" customWidth="1"/>
    <col min="42" max="42" width="26.83203125" bestFit="1" customWidth="1"/>
    <col min="43" max="43" width="14.5" bestFit="1" customWidth="1"/>
    <col min="44" max="44" width="20.33203125" bestFit="1" customWidth="1"/>
    <col min="45" max="45" width="27.33203125" bestFit="1" customWidth="1"/>
    <col min="46" max="46" width="22.1640625" bestFit="1" customWidth="1"/>
    <col min="47" max="47" width="26.83203125" bestFit="1" customWidth="1"/>
    <col min="48" max="48" width="14.5" bestFit="1" customWidth="1"/>
    <col min="49" max="49" width="20.33203125" bestFit="1" customWidth="1"/>
    <col min="50" max="50" width="27.33203125" bestFit="1" customWidth="1"/>
    <col min="51" max="51" width="22.1640625" bestFit="1" customWidth="1"/>
    <col min="52" max="52" width="26.83203125" bestFit="1" customWidth="1"/>
    <col min="53" max="53" width="14.5" bestFit="1" customWidth="1"/>
    <col min="54" max="54" width="20.33203125" bestFit="1" customWidth="1"/>
    <col min="55" max="55" width="27.33203125" bestFit="1" customWidth="1"/>
    <col min="56" max="56" width="22.1640625" bestFit="1" customWidth="1"/>
    <col min="57" max="57" width="26.83203125" bestFit="1" customWidth="1"/>
    <col min="58" max="58" width="14.5" bestFit="1" customWidth="1"/>
    <col min="59" max="59" width="20.33203125" bestFit="1" customWidth="1"/>
    <col min="60" max="60" width="27.33203125" bestFit="1" customWidth="1"/>
    <col min="61" max="61" width="22.1640625" bestFit="1" customWidth="1"/>
    <col min="62" max="62" width="26.83203125" bestFit="1" customWidth="1"/>
    <col min="63" max="63" width="14.5" bestFit="1" customWidth="1"/>
    <col min="64" max="64" width="20.33203125" bestFit="1" customWidth="1"/>
    <col min="65" max="65" width="27.33203125" bestFit="1" customWidth="1"/>
    <col min="66" max="66" width="22.1640625" bestFit="1" customWidth="1"/>
    <col min="67" max="67" width="26.83203125" bestFit="1" customWidth="1"/>
    <col min="68" max="68" width="14.5" bestFit="1" customWidth="1"/>
    <col min="69" max="69" width="20.33203125" bestFit="1" customWidth="1"/>
    <col min="70" max="70" width="27.33203125" bestFit="1" customWidth="1"/>
    <col min="71" max="71" width="22.1640625" bestFit="1" customWidth="1"/>
    <col min="72" max="72" width="26.83203125" bestFit="1" customWidth="1"/>
    <col min="73" max="73" width="14.5" bestFit="1" customWidth="1"/>
    <col min="74" max="74" width="20.33203125" bestFit="1" customWidth="1"/>
    <col min="75" max="75" width="27.33203125" bestFit="1" customWidth="1"/>
    <col min="76" max="76" width="22.1640625" bestFit="1" customWidth="1"/>
    <col min="77" max="77" width="26.83203125" bestFit="1" customWidth="1"/>
    <col min="78" max="78" width="14.5" bestFit="1" customWidth="1"/>
    <col min="79" max="79" width="20.33203125" bestFit="1" customWidth="1"/>
    <col min="80" max="80" width="27.33203125" bestFit="1" customWidth="1"/>
    <col min="81" max="81" width="22.1640625" bestFit="1" customWidth="1"/>
    <col min="82" max="82" width="26.83203125" bestFit="1" customWidth="1"/>
    <col min="83" max="83" width="14.5" bestFit="1" customWidth="1"/>
    <col min="84" max="84" width="20.33203125" bestFit="1" customWidth="1"/>
    <col min="85" max="85" width="27.33203125" bestFit="1" customWidth="1"/>
    <col min="86" max="86" width="22.1640625" bestFit="1" customWidth="1"/>
    <col min="87" max="87" width="26.83203125" bestFit="1" customWidth="1"/>
    <col min="88" max="88" width="14.5" bestFit="1" customWidth="1"/>
    <col min="89" max="89" width="20.33203125" bestFit="1" customWidth="1"/>
    <col min="90" max="90" width="27.33203125" bestFit="1" customWidth="1"/>
    <col min="91" max="91" width="22.1640625" bestFit="1" customWidth="1"/>
    <col min="92" max="92" width="26.83203125" bestFit="1" customWidth="1"/>
    <col min="93" max="93" width="19.33203125" bestFit="1" customWidth="1"/>
    <col min="94" max="94" width="25.1640625" bestFit="1" customWidth="1"/>
    <col min="95" max="95" width="32.1640625" bestFit="1" customWidth="1"/>
    <col min="96" max="96" width="27" bestFit="1" customWidth="1"/>
    <col min="97" max="97" width="31.5" bestFit="1" customWidth="1"/>
    <col min="98" max="98" width="19.33203125" bestFit="1" customWidth="1"/>
    <col min="99" max="99" width="25.1640625" bestFit="1" customWidth="1"/>
    <col min="100" max="100" width="32.1640625" bestFit="1" customWidth="1"/>
    <col min="101" max="101" width="27" bestFit="1" customWidth="1"/>
    <col min="102" max="102" width="31.5" bestFit="1" customWidth="1"/>
  </cols>
  <sheetData>
    <row r="3" spans="1:14" x14ac:dyDescent="0.2">
      <c r="A3" s="2" t="s">
        <v>35</v>
      </c>
      <c r="B3" t="s">
        <v>37</v>
      </c>
      <c r="C3" t="s">
        <v>38</v>
      </c>
      <c r="D3" t="s">
        <v>41</v>
      </c>
      <c r="E3" t="s">
        <v>40</v>
      </c>
      <c r="F3" t="s">
        <v>39</v>
      </c>
      <c r="I3" s="2" t="s">
        <v>35</v>
      </c>
      <c r="J3" t="s">
        <v>40</v>
      </c>
      <c r="K3" t="s">
        <v>41</v>
      </c>
      <c r="L3" t="s">
        <v>39</v>
      </c>
      <c r="M3" t="s">
        <v>38</v>
      </c>
      <c r="N3" t="s">
        <v>37</v>
      </c>
    </row>
    <row r="4" spans="1:14" ht="5" customHeight="1" x14ac:dyDescent="0.25">
      <c r="A4" s="7">
        <v>43885</v>
      </c>
      <c r="B4" s="4">
        <v>7</v>
      </c>
      <c r="C4" s="4">
        <v>1</v>
      </c>
      <c r="D4" s="4">
        <v>101</v>
      </c>
      <c r="E4" s="4">
        <v>26</v>
      </c>
      <c r="F4" s="4">
        <v>94</v>
      </c>
      <c r="G4">
        <f>SUM(B4:F4)</f>
        <v>229</v>
      </c>
      <c r="I4" s="19" t="s">
        <v>15</v>
      </c>
      <c r="J4" s="18">
        <v>5</v>
      </c>
      <c r="K4" s="18">
        <v>81</v>
      </c>
      <c r="L4" s="18">
        <v>453</v>
      </c>
      <c r="M4" s="18">
        <v>2275</v>
      </c>
      <c r="N4" s="18">
        <v>453</v>
      </c>
    </row>
    <row r="5" spans="1:14" ht="5" customHeight="1" x14ac:dyDescent="0.25">
      <c r="A5" s="7">
        <v>43886</v>
      </c>
      <c r="B5" s="4">
        <v>3</v>
      </c>
      <c r="C5" s="4">
        <v>0</v>
      </c>
      <c r="D5" s="4">
        <v>13</v>
      </c>
      <c r="E5" s="4">
        <v>9</v>
      </c>
      <c r="F5" s="4">
        <v>68</v>
      </c>
      <c r="G5">
        <f t="shared" ref="G5:G52" si="0">SUM(B5:F5)</f>
        <v>93</v>
      </c>
      <c r="I5" s="19" t="s">
        <v>16</v>
      </c>
      <c r="J5" s="18">
        <v>1</v>
      </c>
      <c r="K5" s="18">
        <v>0</v>
      </c>
      <c r="L5" s="18">
        <v>11</v>
      </c>
      <c r="M5" s="18">
        <v>362</v>
      </c>
      <c r="N5" s="18">
        <v>27</v>
      </c>
    </row>
    <row r="6" spans="1:14" ht="5" customHeight="1" x14ac:dyDescent="0.25">
      <c r="A6" s="7">
        <v>43887</v>
      </c>
      <c r="B6" s="4">
        <v>2</v>
      </c>
      <c r="C6" s="4">
        <v>2</v>
      </c>
      <c r="D6" s="4">
        <v>14</v>
      </c>
      <c r="E6" s="4">
        <v>1</v>
      </c>
      <c r="F6" s="4">
        <v>59</v>
      </c>
      <c r="G6">
        <f t="shared" si="0"/>
        <v>78</v>
      </c>
      <c r="I6" s="19" t="s">
        <v>17</v>
      </c>
      <c r="J6" s="18">
        <v>1</v>
      </c>
      <c r="K6" s="18">
        <v>16</v>
      </c>
      <c r="L6" s="18">
        <v>35</v>
      </c>
      <c r="M6" s="18">
        <v>1012</v>
      </c>
      <c r="N6" s="18">
        <v>97</v>
      </c>
    </row>
    <row r="7" spans="1:14" ht="5" customHeight="1" x14ac:dyDescent="0.25">
      <c r="A7" s="7">
        <v>43888</v>
      </c>
      <c r="B7" s="4">
        <v>5</v>
      </c>
      <c r="C7" s="4">
        <v>42</v>
      </c>
      <c r="D7" s="4">
        <v>120</v>
      </c>
      <c r="E7" s="4">
        <v>20</v>
      </c>
      <c r="F7" s="4">
        <v>63</v>
      </c>
      <c r="G7">
        <f t="shared" si="0"/>
        <v>250</v>
      </c>
      <c r="I7" s="19" t="s">
        <v>18</v>
      </c>
      <c r="J7" s="18">
        <v>2</v>
      </c>
      <c r="K7" s="18">
        <v>74</v>
      </c>
      <c r="L7" s="18">
        <v>534</v>
      </c>
      <c r="M7" s="18">
        <v>3797</v>
      </c>
      <c r="N7" s="18">
        <v>430</v>
      </c>
    </row>
    <row r="8" spans="1:14" ht="5" customHeight="1" x14ac:dyDescent="0.25">
      <c r="A8" s="7">
        <v>43889</v>
      </c>
      <c r="B8" s="4">
        <v>4</v>
      </c>
      <c r="C8" s="4">
        <v>1</v>
      </c>
      <c r="D8" s="4">
        <v>97</v>
      </c>
      <c r="E8" s="4">
        <v>8</v>
      </c>
      <c r="F8" s="4">
        <v>128</v>
      </c>
      <c r="G8">
        <f t="shared" si="0"/>
        <v>238</v>
      </c>
      <c r="I8" s="19" t="s">
        <v>46</v>
      </c>
      <c r="J8" s="18">
        <v>18</v>
      </c>
      <c r="K8" s="18">
        <v>216</v>
      </c>
      <c r="L8" s="18">
        <v>1766</v>
      </c>
      <c r="M8" s="18">
        <v>21803</v>
      </c>
      <c r="N8" s="18">
        <v>4192</v>
      </c>
    </row>
    <row r="9" spans="1:14" ht="5" customHeight="1" x14ac:dyDescent="0.25">
      <c r="A9" s="7">
        <v>43890</v>
      </c>
      <c r="B9" s="4">
        <v>8</v>
      </c>
      <c r="C9" s="4">
        <v>4</v>
      </c>
      <c r="D9" s="4">
        <v>56</v>
      </c>
      <c r="E9" s="4">
        <v>41</v>
      </c>
      <c r="F9" s="4">
        <v>131</v>
      </c>
      <c r="G9">
        <f t="shared" si="0"/>
        <v>240</v>
      </c>
      <c r="I9" s="19" t="s">
        <v>19</v>
      </c>
      <c r="J9" s="18">
        <v>0</v>
      </c>
      <c r="K9" s="18">
        <v>22</v>
      </c>
      <c r="L9" s="18">
        <v>90</v>
      </c>
      <c r="M9" s="18">
        <v>2833</v>
      </c>
      <c r="N9" s="18">
        <v>342</v>
      </c>
    </row>
    <row r="10" spans="1:14" ht="5" customHeight="1" x14ac:dyDescent="0.25">
      <c r="A10" s="7">
        <v>43891</v>
      </c>
      <c r="B10" s="4">
        <v>5</v>
      </c>
      <c r="C10" s="4">
        <v>33</v>
      </c>
      <c r="D10" s="4">
        <v>238</v>
      </c>
      <c r="E10" s="4">
        <v>35</v>
      </c>
      <c r="F10" s="4">
        <v>255</v>
      </c>
      <c r="G10">
        <f t="shared" si="0"/>
        <v>566</v>
      </c>
      <c r="I10" s="19" t="s">
        <v>20</v>
      </c>
      <c r="J10" s="18">
        <v>46</v>
      </c>
      <c r="K10" s="18">
        <v>320</v>
      </c>
      <c r="L10" s="18">
        <v>2151</v>
      </c>
      <c r="M10" s="18">
        <v>4596</v>
      </c>
      <c r="N10" s="18">
        <v>776</v>
      </c>
    </row>
    <row r="11" spans="1:14" ht="5" customHeight="1" x14ac:dyDescent="0.25">
      <c r="A11" s="7">
        <v>43892</v>
      </c>
      <c r="B11" s="4">
        <v>18</v>
      </c>
      <c r="C11" s="4">
        <v>66</v>
      </c>
      <c r="D11" s="4">
        <v>103</v>
      </c>
      <c r="E11" s="4">
        <v>26</v>
      </c>
      <c r="F11" s="4">
        <v>129</v>
      </c>
      <c r="G11">
        <f t="shared" si="0"/>
        <v>342</v>
      </c>
      <c r="I11" s="19" t="s">
        <v>21</v>
      </c>
      <c r="J11" s="18">
        <v>3</v>
      </c>
      <c r="K11" s="18">
        <v>107</v>
      </c>
      <c r="L11" s="18">
        <v>140</v>
      </c>
      <c r="M11" s="18">
        <v>8100</v>
      </c>
      <c r="N11" s="18">
        <v>1514</v>
      </c>
    </row>
    <row r="12" spans="1:14" ht="5" customHeight="1" x14ac:dyDescent="0.25">
      <c r="A12" s="7">
        <v>43893</v>
      </c>
      <c r="B12" s="4">
        <v>27</v>
      </c>
      <c r="C12" s="4">
        <v>11</v>
      </c>
      <c r="D12" s="4">
        <v>292</v>
      </c>
      <c r="E12" s="4">
        <v>63</v>
      </c>
      <c r="F12" s="4">
        <v>73</v>
      </c>
      <c r="G12">
        <f t="shared" si="0"/>
        <v>466</v>
      </c>
      <c r="I12" s="19" t="s">
        <v>22</v>
      </c>
      <c r="J12" s="18">
        <v>97</v>
      </c>
      <c r="K12" s="18">
        <v>2488</v>
      </c>
      <c r="L12" s="18">
        <v>14755</v>
      </c>
      <c r="M12" s="18">
        <v>57218</v>
      </c>
      <c r="N12" s="18">
        <v>16374</v>
      </c>
    </row>
    <row r="13" spans="1:14" ht="5" customHeight="1" x14ac:dyDescent="0.25">
      <c r="A13" s="7">
        <v>43894</v>
      </c>
      <c r="B13" s="4">
        <v>28</v>
      </c>
      <c r="C13" s="4">
        <v>116</v>
      </c>
      <c r="D13" s="4">
        <v>312</v>
      </c>
      <c r="E13" s="4">
        <v>66</v>
      </c>
      <c r="F13" s="4">
        <v>65</v>
      </c>
      <c r="G13">
        <f t="shared" si="0"/>
        <v>587</v>
      </c>
      <c r="I13" s="19" t="s">
        <v>23</v>
      </c>
      <c r="J13" s="18">
        <v>0</v>
      </c>
      <c r="K13" s="18">
        <v>26</v>
      </c>
      <c r="L13" s="18">
        <v>876</v>
      </c>
      <c r="M13" s="18">
        <v>4857</v>
      </c>
      <c r="N13" s="18">
        <v>992</v>
      </c>
    </row>
    <row r="14" spans="1:14" ht="5" customHeight="1" x14ac:dyDescent="0.25">
      <c r="A14" s="7">
        <v>43895</v>
      </c>
      <c r="B14" s="4">
        <v>41</v>
      </c>
      <c r="C14" s="4">
        <v>138</v>
      </c>
      <c r="D14" s="4">
        <v>444</v>
      </c>
      <c r="E14" s="4">
        <v>56</v>
      </c>
      <c r="F14" s="4">
        <v>90</v>
      </c>
      <c r="G14">
        <f t="shared" si="0"/>
        <v>769</v>
      </c>
      <c r="I14" s="19" t="s">
        <v>24</v>
      </c>
      <c r="J14" s="18">
        <v>1</v>
      </c>
      <c r="K14" s="18">
        <v>1</v>
      </c>
      <c r="L14" s="18">
        <v>114</v>
      </c>
      <c r="M14" s="18">
        <v>300</v>
      </c>
      <c r="N14" s="18">
        <v>23</v>
      </c>
    </row>
    <row r="15" spans="1:14" ht="5" customHeight="1" x14ac:dyDescent="0.25">
      <c r="A15" s="7">
        <v>43896</v>
      </c>
      <c r="B15" s="4">
        <v>49</v>
      </c>
      <c r="C15" s="4">
        <v>109</v>
      </c>
      <c r="D15" s="4">
        <v>604</v>
      </c>
      <c r="E15" s="4">
        <v>111</v>
      </c>
      <c r="F15" s="4">
        <v>-95</v>
      </c>
      <c r="G15">
        <f t="shared" si="0"/>
        <v>778</v>
      </c>
      <c r="I15" s="19" t="s">
        <v>25</v>
      </c>
      <c r="J15" s="18">
        <v>2</v>
      </c>
      <c r="K15" s="18">
        <v>8</v>
      </c>
      <c r="L15" s="18">
        <v>89</v>
      </c>
      <c r="M15" s="18">
        <v>2215</v>
      </c>
      <c r="N15" s="18">
        <v>292</v>
      </c>
    </row>
    <row r="16" spans="1:14" ht="5" customHeight="1" x14ac:dyDescent="0.25">
      <c r="A16" s="7">
        <v>43897</v>
      </c>
      <c r="B16" s="4">
        <v>36</v>
      </c>
      <c r="C16" s="4">
        <v>66</v>
      </c>
      <c r="D16" s="4">
        <v>257</v>
      </c>
      <c r="E16" s="4">
        <v>105</v>
      </c>
      <c r="F16" s="4">
        <v>783</v>
      </c>
      <c r="G16">
        <f t="shared" si="0"/>
        <v>1247</v>
      </c>
      <c r="I16" s="19" t="s">
        <v>26</v>
      </c>
      <c r="J16" s="18">
        <v>1</v>
      </c>
      <c r="K16" s="18">
        <v>5</v>
      </c>
      <c r="L16" s="18">
        <v>65</v>
      </c>
      <c r="M16" s="18">
        <v>3906</v>
      </c>
      <c r="N16" s="18">
        <v>464</v>
      </c>
    </row>
    <row r="17" spans="1:14" ht="5" customHeight="1" x14ac:dyDescent="0.25">
      <c r="A17" s="7">
        <v>43898</v>
      </c>
      <c r="B17" s="4">
        <v>133</v>
      </c>
      <c r="C17" s="4">
        <v>33</v>
      </c>
      <c r="D17" s="4">
        <v>906</v>
      </c>
      <c r="E17" s="4">
        <v>83</v>
      </c>
      <c r="F17" s="4">
        <v>337</v>
      </c>
      <c r="G17">
        <f t="shared" si="0"/>
        <v>1492</v>
      </c>
      <c r="I17" s="19" t="s">
        <v>27</v>
      </c>
      <c r="J17" s="18">
        <v>33</v>
      </c>
      <c r="K17" s="18">
        <v>544</v>
      </c>
      <c r="L17" s="18">
        <v>2606</v>
      </c>
      <c r="M17" s="18">
        <v>23787</v>
      </c>
      <c r="N17" s="18">
        <v>3988</v>
      </c>
    </row>
    <row r="18" spans="1:14" ht="5" customHeight="1" x14ac:dyDescent="0.25">
      <c r="A18" s="7">
        <v>43899</v>
      </c>
      <c r="B18" s="4">
        <v>97</v>
      </c>
      <c r="C18" s="4">
        <v>102</v>
      </c>
      <c r="D18" s="4">
        <v>759</v>
      </c>
      <c r="E18" s="4">
        <v>83</v>
      </c>
      <c r="F18" s="4">
        <v>756</v>
      </c>
      <c r="G18">
        <f t="shared" si="0"/>
        <v>1797</v>
      </c>
      <c r="I18" s="19" t="s">
        <v>28</v>
      </c>
      <c r="J18" s="18">
        <v>3</v>
      </c>
      <c r="K18" s="18">
        <v>65</v>
      </c>
      <c r="L18" s="18">
        <v>399</v>
      </c>
      <c r="M18" s="18">
        <v>3516</v>
      </c>
      <c r="N18" s="18">
        <v>530</v>
      </c>
    </row>
    <row r="19" spans="1:14" ht="5" customHeight="1" x14ac:dyDescent="0.25">
      <c r="A19" s="7">
        <v>43900</v>
      </c>
      <c r="B19" s="4">
        <v>168</v>
      </c>
      <c r="C19" s="4">
        <v>280</v>
      </c>
      <c r="D19" s="4">
        <v>722</v>
      </c>
      <c r="E19" s="4">
        <v>144</v>
      </c>
      <c r="F19" s="4">
        <v>-337</v>
      </c>
      <c r="G19">
        <f t="shared" si="0"/>
        <v>977</v>
      </c>
      <c r="I19" s="19" t="s">
        <v>29</v>
      </c>
      <c r="J19" s="18">
        <v>1</v>
      </c>
      <c r="K19" s="18">
        <v>10</v>
      </c>
      <c r="L19" s="18">
        <v>32</v>
      </c>
      <c r="M19" s="18">
        <v>1188</v>
      </c>
      <c r="N19" s="18">
        <v>131</v>
      </c>
    </row>
    <row r="20" spans="1:14" ht="5" customHeight="1" x14ac:dyDescent="0.25">
      <c r="A20" s="7">
        <v>43901</v>
      </c>
      <c r="B20" s="4">
        <v>196</v>
      </c>
      <c r="C20" s="4">
        <v>41</v>
      </c>
      <c r="D20" s="4">
        <v>800</v>
      </c>
      <c r="E20" s="4">
        <v>151</v>
      </c>
      <c r="F20" s="4">
        <v>1125</v>
      </c>
      <c r="G20">
        <f t="shared" si="0"/>
        <v>2313</v>
      </c>
      <c r="I20" s="19" t="s">
        <v>30</v>
      </c>
      <c r="J20" s="18">
        <v>5</v>
      </c>
      <c r="K20" s="18">
        <v>37</v>
      </c>
      <c r="L20" s="18">
        <v>807</v>
      </c>
      <c r="M20" s="18">
        <v>2327</v>
      </c>
      <c r="N20" s="18">
        <v>279</v>
      </c>
    </row>
    <row r="21" spans="1:14" ht="5" customHeight="1" x14ac:dyDescent="0.25">
      <c r="A21" s="7">
        <v>43902</v>
      </c>
      <c r="B21" s="4">
        <v>189</v>
      </c>
      <c r="C21" s="4">
        <v>213</v>
      </c>
      <c r="D21" s="4">
        <v>812</v>
      </c>
      <c r="E21" s="4">
        <v>125</v>
      </c>
      <c r="F21" s="4">
        <v>1312</v>
      </c>
      <c r="G21">
        <f t="shared" si="0"/>
        <v>2651</v>
      </c>
      <c r="I21" s="19" t="s">
        <v>31</v>
      </c>
      <c r="J21" s="18">
        <v>15</v>
      </c>
      <c r="K21" s="18">
        <v>42</v>
      </c>
      <c r="L21" s="18">
        <v>464</v>
      </c>
      <c r="M21" s="18">
        <v>8558</v>
      </c>
      <c r="N21" s="18">
        <v>1079</v>
      </c>
    </row>
    <row r="22" spans="1:14" ht="5" customHeight="1" x14ac:dyDescent="0.25">
      <c r="A22" s="7">
        <v>43903</v>
      </c>
      <c r="B22" s="4">
        <v>250</v>
      </c>
      <c r="C22" s="4">
        <v>181</v>
      </c>
      <c r="D22" s="4">
        <v>776</v>
      </c>
      <c r="E22" s="4">
        <v>175</v>
      </c>
      <c r="F22" s="4">
        <v>1165</v>
      </c>
      <c r="G22">
        <f t="shared" si="0"/>
        <v>2547</v>
      </c>
      <c r="I22" s="19" t="s">
        <v>32</v>
      </c>
      <c r="J22" s="18">
        <v>2</v>
      </c>
      <c r="K22" s="18">
        <v>11</v>
      </c>
      <c r="L22" s="18">
        <v>13</v>
      </c>
      <c r="M22" s="18">
        <v>1334</v>
      </c>
      <c r="N22" s="18">
        <v>76</v>
      </c>
    </row>
    <row r="23" spans="1:14" ht="5" customHeight="1" x14ac:dyDescent="0.25">
      <c r="A23" s="7">
        <v>43904</v>
      </c>
      <c r="B23" s="4">
        <v>175</v>
      </c>
      <c r="C23" s="4">
        <v>527</v>
      </c>
      <c r="D23" s="4">
        <v>946</v>
      </c>
      <c r="E23" s="4">
        <v>190</v>
      </c>
      <c r="F23" s="4">
        <v>1659</v>
      </c>
      <c r="G23">
        <f t="shared" si="0"/>
        <v>3497</v>
      </c>
      <c r="I23" s="19" t="s">
        <v>33</v>
      </c>
      <c r="J23" s="18">
        <v>0</v>
      </c>
      <c r="K23" s="18">
        <v>6</v>
      </c>
      <c r="L23" s="18">
        <v>0</v>
      </c>
      <c r="M23" s="18">
        <v>1041</v>
      </c>
      <c r="N23" s="18">
        <v>144</v>
      </c>
    </row>
    <row r="24" spans="1:14" ht="5" customHeight="1" x14ac:dyDescent="0.25">
      <c r="A24" s="7">
        <v>43905</v>
      </c>
      <c r="B24" s="4">
        <v>368</v>
      </c>
      <c r="C24" s="4">
        <v>369</v>
      </c>
      <c r="D24" s="4">
        <v>1291</v>
      </c>
      <c r="E24" s="4">
        <v>154</v>
      </c>
      <c r="F24" s="4">
        <v>1408</v>
      </c>
      <c r="G24">
        <f t="shared" si="0"/>
        <v>3590</v>
      </c>
      <c r="I24" s="19" t="s">
        <v>34</v>
      </c>
      <c r="J24" s="18">
        <v>0</v>
      </c>
      <c r="K24" s="18">
        <v>52</v>
      </c>
      <c r="L24" s="18">
        <v>870</v>
      </c>
      <c r="M24" s="18">
        <v>16313</v>
      </c>
      <c r="N24" s="18">
        <v>1964</v>
      </c>
    </row>
    <row r="25" spans="1:14" ht="5" customHeight="1" x14ac:dyDescent="0.25">
      <c r="A25" s="7">
        <v>43906</v>
      </c>
      <c r="B25" s="4">
        <v>349</v>
      </c>
      <c r="C25" s="4">
        <v>414</v>
      </c>
      <c r="D25" s="4">
        <v>1362</v>
      </c>
      <c r="E25" s="4">
        <v>179</v>
      </c>
      <c r="F25" s="4">
        <v>929</v>
      </c>
      <c r="G25">
        <f t="shared" si="0"/>
        <v>3233</v>
      </c>
      <c r="I25" s="17" t="s">
        <v>36</v>
      </c>
      <c r="J25" s="18">
        <v>236</v>
      </c>
      <c r="K25" s="18">
        <v>4131</v>
      </c>
      <c r="L25" s="18">
        <v>26270</v>
      </c>
      <c r="M25" s="18">
        <v>171338</v>
      </c>
      <c r="N25" s="18">
        <v>34167</v>
      </c>
    </row>
    <row r="26" spans="1:14" ht="5" customHeight="1" x14ac:dyDescent="0.2">
      <c r="A26" s="7">
        <v>43907</v>
      </c>
      <c r="B26" s="4">
        <v>345</v>
      </c>
      <c r="C26" s="4">
        <v>192</v>
      </c>
      <c r="D26" s="4">
        <v>1869</v>
      </c>
      <c r="E26" s="4">
        <v>209</v>
      </c>
      <c r="F26" s="4">
        <v>911</v>
      </c>
      <c r="G26">
        <f t="shared" si="0"/>
        <v>3526</v>
      </c>
    </row>
    <row r="27" spans="1:14" ht="5" customHeight="1" x14ac:dyDescent="0.2">
      <c r="A27" s="7">
        <v>43908</v>
      </c>
      <c r="B27" s="4">
        <v>475</v>
      </c>
      <c r="C27" s="4">
        <v>1084</v>
      </c>
      <c r="D27" s="4">
        <v>1469</v>
      </c>
      <c r="E27" s="4">
        <v>197</v>
      </c>
      <c r="F27" s="4">
        <v>982</v>
      </c>
      <c r="G27">
        <f t="shared" si="0"/>
        <v>4207</v>
      </c>
    </row>
    <row r="28" spans="1:14" ht="5" customHeight="1" x14ac:dyDescent="0.2">
      <c r="A28" s="7">
        <v>43909</v>
      </c>
      <c r="B28" s="4">
        <v>427</v>
      </c>
      <c r="C28" s="4">
        <v>415</v>
      </c>
      <c r="D28" s="4">
        <v>1394</v>
      </c>
      <c r="E28" s="4">
        <v>241</v>
      </c>
      <c r="F28" s="4">
        <v>2845</v>
      </c>
      <c r="G28">
        <f t="shared" si="0"/>
        <v>5322</v>
      </c>
    </row>
    <row r="29" spans="1:14" ht="5" customHeight="1" x14ac:dyDescent="0.2">
      <c r="A29" s="7">
        <v>43910</v>
      </c>
      <c r="B29" s="4">
        <v>627</v>
      </c>
      <c r="C29" s="4">
        <v>689</v>
      </c>
      <c r="D29" s="4">
        <v>263</v>
      </c>
      <c r="E29" s="4">
        <v>157</v>
      </c>
      <c r="F29" s="4">
        <v>4250</v>
      </c>
      <c r="G29">
        <f t="shared" si="0"/>
        <v>5986</v>
      </c>
    </row>
    <row r="30" spans="1:14" ht="5" customHeight="1" x14ac:dyDescent="0.2">
      <c r="A30" s="7">
        <v>43911</v>
      </c>
      <c r="B30" s="4">
        <v>793</v>
      </c>
      <c r="C30" s="4">
        <v>943</v>
      </c>
      <c r="D30" s="4">
        <v>1688</v>
      </c>
      <c r="E30" s="4">
        <v>202</v>
      </c>
      <c r="F30" s="4">
        <v>2931</v>
      </c>
      <c r="G30">
        <f t="shared" si="0"/>
        <v>6557</v>
      </c>
    </row>
    <row r="31" spans="1:14" ht="5" customHeight="1" x14ac:dyDescent="0.2">
      <c r="A31" s="7">
        <v>43912</v>
      </c>
      <c r="B31" s="4">
        <v>651</v>
      </c>
      <c r="C31" s="4">
        <v>952</v>
      </c>
      <c r="D31" s="4">
        <v>2138</v>
      </c>
      <c r="E31" s="4">
        <v>152</v>
      </c>
      <c r="F31" s="4">
        <v>1667</v>
      </c>
      <c r="G31">
        <f t="shared" si="0"/>
        <v>5560</v>
      </c>
    </row>
    <row r="32" spans="1:14" ht="5" customHeight="1" x14ac:dyDescent="0.2">
      <c r="A32" s="7">
        <v>43913</v>
      </c>
      <c r="B32" s="4">
        <v>601</v>
      </c>
      <c r="C32" s="4">
        <v>408</v>
      </c>
      <c r="D32" s="4">
        <v>846</v>
      </c>
      <c r="E32" s="4">
        <v>195</v>
      </c>
      <c r="F32" s="4">
        <v>2739</v>
      </c>
      <c r="G32">
        <f t="shared" si="0"/>
        <v>4789</v>
      </c>
    </row>
    <row r="33" spans="1:7" ht="5" customHeight="1" x14ac:dyDescent="0.2">
      <c r="A33" s="7">
        <v>43914</v>
      </c>
      <c r="B33" s="4">
        <v>743</v>
      </c>
      <c r="C33" s="4">
        <v>894</v>
      </c>
      <c r="D33" s="4">
        <v>1245</v>
      </c>
      <c r="E33" s="4">
        <v>192</v>
      </c>
      <c r="F33" s="4">
        <v>2175</v>
      </c>
      <c r="G33">
        <f t="shared" si="0"/>
        <v>5249</v>
      </c>
    </row>
    <row r="34" spans="1:7" ht="5" customHeight="1" x14ac:dyDescent="0.2">
      <c r="A34" s="7">
        <v>43915</v>
      </c>
      <c r="B34" s="4">
        <v>683</v>
      </c>
      <c r="C34" s="4">
        <v>1036</v>
      </c>
      <c r="D34" s="4">
        <v>1175</v>
      </c>
      <c r="E34" s="4">
        <v>93</v>
      </c>
      <c r="F34" s="4">
        <v>2223</v>
      </c>
      <c r="G34">
        <f t="shared" si="0"/>
        <v>5210</v>
      </c>
    </row>
    <row r="35" spans="1:7" ht="5" customHeight="1" x14ac:dyDescent="0.2">
      <c r="A35" s="7">
        <v>43916</v>
      </c>
      <c r="B35" s="4">
        <v>662</v>
      </c>
      <c r="C35" s="4">
        <v>999</v>
      </c>
      <c r="D35" s="4">
        <v>1641</v>
      </c>
      <c r="E35" s="4">
        <v>123</v>
      </c>
      <c r="F35" s="4">
        <v>2728</v>
      </c>
      <c r="G35">
        <f t="shared" si="0"/>
        <v>6153</v>
      </c>
    </row>
    <row r="36" spans="1:7" ht="5" customHeight="1" x14ac:dyDescent="0.2">
      <c r="A36" s="7">
        <v>43917</v>
      </c>
      <c r="B36" s="4">
        <v>969</v>
      </c>
      <c r="C36" s="4">
        <v>589</v>
      </c>
      <c r="D36" s="4">
        <v>1276</v>
      </c>
      <c r="E36" s="4">
        <v>120</v>
      </c>
      <c r="F36" s="4">
        <v>3005</v>
      </c>
      <c r="G36">
        <f t="shared" si="0"/>
        <v>5959</v>
      </c>
    </row>
    <row r="37" spans="1:7" ht="5" customHeight="1" x14ac:dyDescent="0.2">
      <c r="A37" s="7">
        <v>43918</v>
      </c>
      <c r="B37" s="4">
        <v>889</v>
      </c>
      <c r="C37" s="4">
        <v>1434</v>
      </c>
      <c r="D37" s="4">
        <v>647</v>
      </c>
      <c r="E37" s="4">
        <v>124</v>
      </c>
      <c r="F37" s="4">
        <v>2880</v>
      </c>
      <c r="G37">
        <f t="shared" si="0"/>
        <v>5974</v>
      </c>
    </row>
    <row r="38" spans="1:7" ht="5" customHeight="1" x14ac:dyDescent="0.2">
      <c r="A38" s="7">
        <v>43919</v>
      </c>
      <c r="B38" s="4">
        <v>756</v>
      </c>
      <c r="C38" s="4">
        <v>646</v>
      </c>
      <c r="D38" s="4">
        <v>710</v>
      </c>
      <c r="E38" s="4">
        <v>50</v>
      </c>
      <c r="F38" s="4">
        <v>3055</v>
      </c>
      <c r="G38">
        <f t="shared" si="0"/>
        <v>5217</v>
      </c>
    </row>
    <row r="39" spans="1:7" ht="5" customHeight="1" x14ac:dyDescent="0.2">
      <c r="A39" s="7">
        <v>43920</v>
      </c>
      <c r="B39" s="4">
        <v>812</v>
      </c>
      <c r="C39" s="4">
        <v>1590</v>
      </c>
      <c r="D39" s="4">
        <v>409</v>
      </c>
      <c r="E39" s="4">
        <v>75</v>
      </c>
      <c r="F39" s="4">
        <v>1164</v>
      </c>
      <c r="G39">
        <f t="shared" si="0"/>
        <v>4050</v>
      </c>
    </row>
    <row r="40" spans="1:7" ht="5" customHeight="1" x14ac:dyDescent="0.2">
      <c r="A40" s="7">
        <v>43921</v>
      </c>
      <c r="B40" s="4">
        <v>837</v>
      </c>
      <c r="C40" s="4">
        <v>1109</v>
      </c>
      <c r="D40" s="4">
        <v>397</v>
      </c>
      <c r="E40" s="4">
        <v>42</v>
      </c>
      <c r="F40" s="4">
        <v>1668</v>
      </c>
      <c r="G40">
        <f t="shared" si="0"/>
        <v>4053</v>
      </c>
    </row>
    <row r="41" spans="1:7" ht="5" customHeight="1" x14ac:dyDescent="0.2">
      <c r="A41" s="7">
        <v>43922</v>
      </c>
      <c r="B41" s="4">
        <v>727</v>
      </c>
      <c r="C41" s="4">
        <v>1118</v>
      </c>
      <c r="D41" s="4">
        <v>211</v>
      </c>
      <c r="E41" s="4">
        <v>12</v>
      </c>
      <c r="F41" s="4">
        <v>2714</v>
      </c>
      <c r="G41">
        <f t="shared" si="0"/>
        <v>4782</v>
      </c>
    </row>
    <row r="42" spans="1:7" ht="5" customHeight="1" x14ac:dyDescent="0.2">
      <c r="A42" s="7">
        <v>43923</v>
      </c>
      <c r="B42" s="4">
        <v>760</v>
      </c>
      <c r="C42" s="4">
        <v>1431</v>
      </c>
      <c r="D42" s="4">
        <v>137</v>
      </c>
      <c r="E42" s="4">
        <v>18</v>
      </c>
      <c r="F42" s="4">
        <v>2322</v>
      </c>
      <c r="G42">
        <f t="shared" si="0"/>
        <v>4668</v>
      </c>
    </row>
    <row r="43" spans="1:7" ht="5" customHeight="1" x14ac:dyDescent="0.2">
      <c r="A43" s="7">
        <v>43924</v>
      </c>
      <c r="B43" s="4">
        <v>766</v>
      </c>
      <c r="C43" s="4">
        <v>1480</v>
      </c>
      <c r="D43" s="4">
        <v>201</v>
      </c>
      <c r="E43" s="4">
        <v>15</v>
      </c>
      <c r="F43" s="4">
        <v>2123</v>
      </c>
      <c r="G43">
        <f t="shared" si="0"/>
        <v>4585</v>
      </c>
    </row>
    <row r="44" spans="1:7" ht="5" customHeight="1" x14ac:dyDescent="0.2">
      <c r="A44" s="7">
        <v>43925</v>
      </c>
      <c r="B44" s="4">
        <v>681</v>
      </c>
      <c r="C44" s="4">
        <v>1238</v>
      </c>
      <c r="D44" s="4">
        <v>269</v>
      </c>
      <c r="E44" s="4">
        <v>-74</v>
      </c>
      <c r="F44" s="4">
        <v>2691</v>
      </c>
      <c r="G44">
        <f t="shared" si="0"/>
        <v>4805</v>
      </c>
    </row>
    <row r="45" spans="1:7" ht="5" customHeight="1" x14ac:dyDescent="0.2">
      <c r="A45" s="7">
        <v>43926</v>
      </c>
      <c r="B45" s="4">
        <v>525</v>
      </c>
      <c r="C45" s="4">
        <v>819</v>
      </c>
      <c r="D45" s="4">
        <v>-61</v>
      </c>
      <c r="E45" s="4">
        <v>-17</v>
      </c>
      <c r="F45" s="4">
        <v>3050</v>
      </c>
      <c r="G45">
        <f t="shared" si="0"/>
        <v>4316</v>
      </c>
    </row>
    <row r="46" spans="1:7" ht="5" customHeight="1" x14ac:dyDescent="0.2">
      <c r="A46" s="7">
        <v>43927</v>
      </c>
      <c r="B46" s="4">
        <v>636</v>
      </c>
      <c r="C46" s="4">
        <v>1022</v>
      </c>
      <c r="D46" s="4">
        <v>27</v>
      </c>
      <c r="E46" s="4">
        <v>-79</v>
      </c>
      <c r="F46" s="4">
        <v>1993</v>
      </c>
      <c r="G46">
        <f t="shared" si="0"/>
        <v>3599</v>
      </c>
    </row>
    <row r="47" spans="1:7" ht="5" customHeight="1" x14ac:dyDescent="0.2">
      <c r="A47" s="7">
        <v>43928</v>
      </c>
      <c r="B47" s="4">
        <v>604</v>
      </c>
      <c r="C47" s="4">
        <v>1555</v>
      </c>
      <c r="D47" s="4">
        <v>-258</v>
      </c>
      <c r="E47" s="4">
        <v>-106</v>
      </c>
      <c r="F47" s="4">
        <v>1244</v>
      </c>
      <c r="G47">
        <f t="shared" si="0"/>
        <v>3039</v>
      </c>
    </row>
    <row r="48" spans="1:7" ht="5" customHeight="1" x14ac:dyDescent="0.2">
      <c r="A48" s="7">
        <v>43929</v>
      </c>
      <c r="B48" s="4">
        <v>542</v>
      </c>
      <c r="C48" s="4">
        <v>2099</v>
      </c>
      <c r="D48" s="4">
        <v>-233</v>
      </c>
      <c r="E48" s="4">
        <v>-99</v>
      </c>
      <c r="F48" s="4">
        <v>1527</v>
      </c>
      <c r="G48">
        <f t="shared" si="0"/>
        <v>3836</v>
      </c>
    </row>
    <row r="49" spans="1:7" ht="5" customHeight="1" x14ac:dyDescent="0.2">
      <c r="A49" s="7">
        <v>43930</v>
      </c>
      <c r="B49" s="4">
        <v>610</v>
      </c>
      <c r="C49" s="4">
        <v>1979</v>
      </c>
      <c r="D49" s="4">
        <v>-86</v>
      </c>
      <c r="E49" s="4">
        <v>-88</v>
      </c>
      <c r="F49" s="4">
        <v>1789</v>
      </c>
      <c r="G49">
        <f t="shared" si="0"/>
        <v>4204</v>
      </c>
    </row>
    <row r="50" spans="1:7" ht="5" customHeight="1" x14ac:dyDescent="0.2">
      <c r="A50" s="7">
        <v>43931</v>
      </c>
      <c r="B50" s="4">
        <v>570</v>
      </c>
      <c r="C50" s="4">
        <v>1985</v>
      </c>
      <c r="D50" s="4">
        <v>-157</v>
      </c>
      <c r="E50" s="4">
        <v>-108</v>
      </c>
      <c r="F50" s="4">
        <v>1661</v>
      </c>
      <c r="G50">
        <f t="shared" si="0"/>
        <v>3951</v>
      </c>
    </row>
    <row r="51" spans="1:7" ht="5" customHeight="1" x14ac:dyDescent="0.2">
      <c r="A51" s="7">
        <v>43932</v>
      </c>
      <c r="B51" s="4">
        <v>619</v>
      </c>
      <c r="C51" s="4">
        <v>2079</v>
      </c>
      <c r="D51" s="4">
        <v>-98</v>
      </c>
      <c r="E51" s="4">
        <v>-116</v>
      </c>
      <c r="F51" s="4">
        <v>2210</v>
      </c>
      <c r="G51">
        <f t="shared" si="0"/>
        <v>4694</v>
      </c>
    </row>
    <row r="52" spans="1:7" ht="5" customHeight="1" x14ac:dyDescent="0.2">
      <c r="A52" s="7">
        <v>43933</v>
      </c>
      <c r="B52" s="4">
        <v>431</v>
      </c>
      <c r="C52" s="4">
        <v>1677</v>
      </c>
      <c r="D52" s="4">
        <v>-297</v>
      </c>
      <c r="E52" s="4">
        <v>-38</v>
      </c>
      <c r="F52" s="4">
        <v>2319</v>
      </c>
      <c r="G52">
        <f t="shared" si="0"/>
        <v>4092</v>
      </c>
    </row>
    <row r="53" spans="1:7" ht="5" customHeight="1" x14ac:dyDescent="0.2">
      <c r="A53" s="7">
        <v>43934</v>
      </c>
      <c r="B53" s="4">
        <v>566</v>
      </c>
      <c r="C53" s="4">
        <v>1224</v>
      </c>
      <c r="D53" s="4">
        <v>176</v>
      </c>
      <c r="E53" s="4">
        <v>-83</v>
      </c>
      <c r="F53" s="4">
        <v>1270</v>
      </c>
      <c r="G53">
        <f t="shared" ref="G53:G63" si="1">SUM(B53:F53)</f>
        <v>3153</v>
      </c>
    </row>
    <row r="54" spans="1:7" ht="5" customHeight="1" x14ac:dyDescent="0.2">
      <c r="A54" s="7">
        <v>43935</v>
      </c>
      <c r="B54" s="4">
        <v>602</v>
      </c>
      <c r="C54" s="4">
        <v>1695</v>
      </c>
      <c r="D54" s="4">
        <v>-12</v>
      </c>
      <c r="E54" s="4">
        <v>-74</v>
      </c>
      <c r="F54" s="4">
        <v>761</v>
      </c>
      <c r="G54">
        <f t="shared" si="1"/>
        <v>2972</v>
      </c>
    </row>
    <row r="55" spans="1:7" ht="5" customHeight="1" x14ac:dyDescent="0.2">
      <c r="A55" s="7">
        <v>43936</v>
      </c>
      <c r="B55" s="4">
        <v>578</v>
      </c>
      <c r="C55" s="4">
        <v>962</v>
      </c>
      <c r="D55" s="4">
        <v>-368</v>
      </c>
      <c r="E55" s="4">
        <v>-107</v>
      </c>
      <c r="F55" s="4">
        <v>1602</v>
      </c>
      <c r="G55">
        <f t="shared" si="1"/>
        <v>2667</v>
      </c>
    </row>
    <row r="56" spans="1:7" ht="5" customHeight="1" x14ac:dyDescent="0.2">
      <c r="A56" s="7">
        <v>43937</v>
      </c>
      <c r="B56" s="4">
        <v>525</v>
      </c>
      <c r="C56" s="4">
        <v>2072</v>
      </c>
      <c r="D56" s="4">
        <v>-750</v>
      </c>
      <c r="E56" s="4">
        <v>-143</v>
      </c>
      <c r="F56" s="4">
        <v>2082</v>
      </c>
      <c r="G56">
        <f t="shared" si="1"/>
        <v>3786</v>
      </c>
    </row>
    <row r="57" spans="1:7" ht="5" customHeight="1" x14ac:dyDescent="0.2">
      <c r="A57" s="7">
        <v>43938</v>
      </c>
      <c r="B57" s="4">
        <v>575</v>
      </c>
      <c r="C57" s="4">
        <v>2563</v>
      </c>
      <c r="D57" s="4">
        <v>-1107</v>
      </c>
      <c r="E57" s="4">
        <v>-124</v>
      </c>
      <c r="F57" s="4">
        <v>1586</v>
      </c>
      <c r="G57">
        <f t="shared" si="1"/>
        <v>3493</v>
      </c>
    </row>
    <row r="58" spans="1:7" ht="5" customHeight="1" x14ac:dyDescent="0.2">
      <c r="A58" s="7">
        <v>43939</v>
      </c>
      <c r="B58" s="4">
        <v>482</v>
      </c>
      <c r="C58" s="4">
        <v>2200</v>
      </c>
      <c r="D58" s="4">
        <v>-779</v>
      </c>
      <c r="E58" s="4">
        <v>-79</v>
      </c>
      <c r="F58" s="4">
        <v>1667</v>
      </c>
      <c r="G58">
        <f t="shared" si="1"/>
        <v>3491</v>
      </c>
    </row>
    <row r="59" spans="1:7" ht="5" customHeight="1" x14ac:dyDescent="0.2">
      <c r="A59" s="7">
        <v>43940</v>
      </c>
      <c r="B59" s="4">
        <v>433</v>
      </c>
      <c r="C59" s="4">
        <v>2128</v>
      </c>
      <c r="D59" s="4">
        <v>26</v>
      </c>
      <c r="E59" s="4">
        <v>-98</v>
      </c>
      <c r="F59" s="4">
        <v>558</v>
      </c>
      <c r="G59">
        <f t="shared" si="1"/>
        <v>3047</v>
      </c>
    </row>
    <row r="60" spans="1:7" ht="5" customHeight="1" x14ac:dyDescent="0.2">
      <c r="A60" s="7">
        <v>43941</v>
      </c>
      <c r="B60" s="4">
        <v>454</v>
      </c>
      <c r="C60" s="4">
        <v>1822</v>
      </c>
      <c r="D60" s="4">
        <v>-127</v>
      </c>
      <c r="E60" s="4">
        <v>-62</v>
      </c>
      <c r="F60" s="4">
        <v>169</v>
      </c>
      <c r="G60">
        <f t="shared" si="1"/>
        <v>2256</v>
      </c>
    </row>
    <row r="61" spans="1:7" ht="5" customHeight="1" x14ac:dyDescent="0.2">
      <c r="A61" s="7">
        <v>43942</v>
      </c>
      <c r="B61" s="4">
        <v>534</v>
      </c>
      <c r="C61" s="4">
        <v>2723</v>
      </c>
      <c r="D61" s="4">
        <v>-772</v>
      </c>
      <c r="E61" s="4">
        <v>-102</v>
      </c>
      <c r="F61" s="4">
        <v>346</v>
      </c>
      <c r="G61">
        <f t="shared" si="1"/>
        <v>2729</v>
      </c>
    </row>
    <row r="62" spans="1:7" ht="5" customHeight="1" x14ac:dyDescent="0.2">
      <c r="A62" s="7">
        <v>43943</v>
      </c>
      <c r="B62" s="4">
        <v>437</v>
      </c>
      <c r="C62" s="4">
        <v>2943</v>
      </c>
      <c r="D62" s="4">
        <v>-329</v>
      </c>
      <c r="E62" s="4">
        <v>-87</v>
      </c>
      <c r="F62" s="4">
        <v>406</v>
      </c>
      <c r="G62">
        <f t="shared" si="1"/>
        <v>3370</v>
      </c>
    </row>
    <row r="63" spans="1:7" ht="5" customHeight="1" x14ac:dyDescent="0.2">
      <c r="A63" s="7">
        <v>43944</v>
      </c>
      <c r="B63" s="4">
        <v>464</v>
      </c>
      <c r="C63" s="4">
        <v>3033</v>
      </c>
      <c r="D63" s="4">
        <v>-934</v>
      </c>
      <c r="E63" s="4">
        <v>-117</v>
      </c>
      <c r="F63" s="4">
        <v>200</v>
      </c>
      <c r="G63">
        <f t="shared" si="1"/>
        <v>2646</v>
      </c>
    </row>
    <row r="64" spans="1:7" ht="5" customHeight="1" x14ac:dyDescent="0.2">
      <c r="A64" s="7">
        <v>43945</v>
      </c>
      <c r="B64" s="4">
        <v>420</v>
      </c>
      <c r="C64" s="4">
        <v>2922</v>
      </c>
      <c r="D64" s="4">
        <v>-803</v>
      </c>
      <c r="E64" s="4">
        <v>-94</v>
      </c>
      <c r="F64" s="4">
        <v>576</v>
      </c>
      <c r="G64">
        <f>SUM(B64:F64)</f>
        <v>3021</v>
      </c>
    </row>
    <row r="65" spans="1:7" ht="5" customHeight="1" x14ac:dyDescent="0.2">
      <c r="A65" s="7">
        <v>43946</v>
      </c>
      <c r="B65" s="4">
        <v>415</v>
      </c>
      <c r="C65" s="4">
        <v>2622</v>
      </c>
      <c r="D65" s="4">
        <v>-535</v>
      </c>
      <c r="E65" s="4">
        <v>-71</v>
      </c>
      <c r="F65" s="4">
        <v>-74</v>
      </c>
      <c r="G65">
        <f t="shared" ref="G65:G71" si="2">SUM(B65:F65)</f>
        <v>2357</v>
      </c>
    </row>
    <row r="66" spans="1:7" ht="5" customHeight="1" x14ac:dyDescent="0.2">
      <c r="A66" s="7">
        <v>43947</v>
      </c>
      <c r="B66" s="4">
        <v>260</v>
      </c>
      <c r="C66" s="4">
        <v>1808</v>
      </c>
      <c r="D66" s="4">
        <v>-161</v>
      </c>
      <c r="E66" s="4">
        <v>-93</v>
      </c>
      <c r="F66" s="4">
        <v>510</v>
      </c>
      <c r="G66">
        <f t="shared" si="2"/>
        <v>2324</v>
      </c>
    </row>
    <row r="67" spans="1:7" ht="5" customHeight="1" x14ac:dyDescent="0.2">
      <c r="A67" s="7">
        <v>43948</v>
      </c>
      <c r="B67" s="4">
        <v>333</v>
      </c>
      <c r="C67" s="4">
        <v>1696</v>
      </c>
      <c r="D67" s="4">
        <v>-1019</v>
      </c>
      <c r="E67" s="4">
        <v>-53</v>
      </c>
      <c r="F67" s="4">
        <v>782</v>
      </c>
      <c r="G67">
        <f t="shared" si="2"/>
        <v>1739</v>
      </c>
    </row>
    <row r="68" spans="1:7" ht="5" customHeight="1" x14ac:dyDescent="0.2">
      <c r="A68" s="7">
        <v>43949</v>
      </c>
      <c r="B68" s="4">
        <v>382</v>
      </c>
      <c r="C68" s="4">
        <v>2317</v>
      </c>
      <c r="D68" s="4">
        <v>-630</v>
      </c>
      <c r="E68" s="4">
        <v>-93</v>
      </c>
      <c r="F68" s="4">
        <v>115</v>
      </c>
      <c r="G68">
        <f t="shared" si="2"/>
        <v>2091</v>
      </c>
    </row>
    <row r="69" spans="1:7" ht="5" customHeight="1" x14ac:dyDescent="0.2">
      <c r="A69" s="7">
        <v>43950</v>
      </c>
      <c r="B69" s="4">
        <v>323</v>
      </c>
      <c r="C69" s="4">
        <v>2311</v>
      </c>
      <c r="D69" s="4">
        <v>-513</v>
      </c>
      <c r="E69" s="4">
        <v>-68</v>
      </c>
      <c r="F69" s="4">
        <v>33</v>
      </c>
      <c r="G69">
        <f t="shared" si="2"/>
        <v>2086</v>
      </c>
    </row>
    <row r="70" spans="1:7" ht="5" customHeight="1" x14ac:dyDescent="0.2">
      <c r="A70" s="7">
        <v>43951</v>
      </c>
      <c r="B70" s="4">
        <v>285</v>
      </c>
      <c r="C70" s="4">
        <v>4693</v>
      </c>
      <c r="D70" s="4">
        <v>-1061</v>
      </c>
      <c r="E70" s="4">
        <v>-101</v>
      </c>
      <c r="F70" s="4">
        <v>-1944</v>
      </c>
      <c r="G70">
        <f t="shared" si="2"/>
        <v>1872</v>
      </c>
    </row>
    <row r="71" spans="1:7" ht="5" customHeight="1" x14ac:dyDescent="0.2">
      <c r="A71" s="7">
        <v>43952</v>
      </c>
      <c r="B71" s="4">
        <v>269</v>
      </c>
      <c r="C71" s="4">
        <v>2304</v>
      </c>
      <c r="D71" s="4">
        <v>-580</v>
      </c>
      <c r="E71" s="4">
        <v>-116</v>
      </c>
      <c r="F71" s="4">
        <v>88</v>
      </c>
      <c r="G71">
        <f t="shared" si="2"/>
        <v>1965</v>
      </c>
    </row>
    <row r="72" spans="1:7" ht="5" customHeight="1" x14ac:dyDescent="0.2">
      <c r="A72" s="7">
        <v>43953</v>
      </c>
      <c r="B72" s="4">
        <v>474</v>
      </c>
      <c r="C72" s="4">
        <v>1665</v>
      </c>
      <c r="D72" s="4">
        <v>-212</v>
      </c>
      <c r="E72" s="4">
        <v>-39</v>
      </c>
      <c r="F72" s="4">
        <v>12</v>
      </c>
      <c r="G72">
        <f>SUM(B72:F72)</f>
        <v>1900</v>
      </c>
    </row>
    <row r="73" spans="1:7" ht="5" customHeight="1" x14ac:dyDescent="0.2">
      <c r="A73" s="7">
        <v>43954</v>
      </c>
      <c r="B73" s="4">
        <v>174</v>
      </c>
      <c r="C73" s="4">
        <v>1740</v>
      </c>
      <c r="D73" s="4">
        <v>-115</v>
      </c>
      <c r="E73" s="4">
        <v>-38</v>
      </c>
      <c r="F73" s="4">
        <v>-372</v>
      </c>
      <c r="G73">
        <f>SUM(B73:F73)</f>
        <v>1389</v>
      </c>
    </row>
    <row r="74" spans="1:7" ht="5" customHeight="1" x14ac:dyDescent="0.2">
      <c r="A74" s="7">
        <v>43955</v>
      </c>
      <c r="B74" s="4">
        <v>195</v>
      </c>
      <c r="C74" s="4">
        <v>1225</v>
      </c>
      <c r="D74" s="4">
        <v>-419</v>
      </c>
      <c r="E74" s="4">
        <v>-22</v>
      </c>
      <c r="F74" s="4">
        <v>242</v>
      </c>
      <c r="G74">
        <f t="shared" ref="G74:G76" si="3">SUM(B74:F74)</f>
        <v>1221</v>
      </c>
    </row>
    <row r="75" spans="1:7" ht="5" customHeight="1" x14ac:dyDescent="0.2">
      <c r="A75" s="7">
        <v>43956</v>
      </c>
      <c r="B75" s="4">
        <v>236</v>
      </c>
      <c r="C75" s="4">
        <v>2352</v>
      </c>
      <c r="D75" s="4">
        <v>-553</v>
      </c>
      <c r="E75" s="4">
        <v>-52</v>
      </c>
      <c r="F75" s="4">
        <v>-908</v>
      </c>
      <c r="G75">
        <f t="shared" si="3"/>
        <v>1075</v>
      </c>
    </row>
    <row r="76" spans="1:7" ht="5" customHeight="1" x14ac:dyDescent="0.2">
      <c r="A76" s="7">
        <v>43957</v>
      </c>
      <c r="B76" s="4">
        <v>369</v>
      </c>
      <c r="C76" s="4">
        <v>8014</v>
      </c>
      <c r="D76" s="4">
        <v>-501</v>
      </c>
      <c r="E76" s="4">
        <v>-94</v>
      </c>
      <c r="F76" s="4">
        <v>-6344</v>
      </c>
      <c r="G76">
        <f t="shared" si="3"/>
        <v>1444</v>
      </c>
    </row>
    <row r="77" spans="1:7" ht="5" customHeight="1" x14ac:dyDescent="0.2">
      <c r="A77" s="7">
        <v>43958</v>
      </c>
      <c r="B77" s="4">
        <v>274</v>
      </c>
      <c r="C77" s="4">
        <v>3031</v>
      </c>
      <c r="D77" s="4">
        <v>-595</v>
      </c>
      <c r="E77" s="4">
        <v>-22</v>
      </c>
      <c r="F77" s="4">
        <v>-1287</v>
      </c>
      <c r="G77">
        <f t="shared" ref="G77:G95" si="4">SUM(B77:F77)</f>
        <v>1401</v>
      </c>
    </row>
    <row r="78" spans="1:7" ht="5" customHeight="1" x14ac:dyDescent="0.2">
      <c r="A78" s="7">
        <v>43959</v>
      </c>
      <c r="B78" s="4">
        <v>243</v>
      </c>
      <c r="C78" s="4">
        <v>2747</v>
      </c>
      <c r="D78" s="4">
        <v>-538</v>
      </c>
      <c r="E78" s="4">
        <v>-143</v>
      </c>
      <c r="F78" s="4">
        <v>-982</v>
      </c>
      <c r="G78">
        <f t="shared" si="4"/>
        <v>1327</v>
      </c>
    </row>
    <row r="79" spans="1:7" ht="5" customHeight="1" x14ac:dyDescent="0.2">
      <c r="A79" s="7">
        <v>43960</v>
      </c>
      <c r="B79" s="4">
        <v>194</v>
      </c>
      <c r="C79" s="4">
        <v>4008</v>
      </c>
      <c r="D79" s="4">
        <v>-802</v>
      </c>
      <c r="E79" s="4">
        <v>-134</v>
      </c>
      <c r="F79" s="4">
        <v>-2183</v>
      </c>
      <c r="G79">
        <f t="shared" si="4"/>
        <v>1083</v>
      </c>
    </row>
    <row r="80" spans="1:7" ht="5" customHeight="1" x14ac:dyDescent="0.2">
      <c r="A80" s="7">
        <v>43961</v>
      </c>
      <c r="B80" s="4">
        <v>165</v>
      </c>
      <c r="C80" s="4">
        <v>2155</v>
      </c>
      <c r="D80" s="4">
        <v>-216</v>
      </c>
      <c r="E80" s="4">
        <v>-7</v>
      </c>
      <c r="F80" s="4">
        <v>-1295</v>
      </c>
      <c r="G80">
        <f t="shared" si="4"/>
        <v>802</v>
      </c>
    </row>
    <row r="81" spans="1:7" ht="5" customHeight="1" x14ac:dyDescent="0.2">
      <c r="A81" s="7">
        <v>43962</v>
      </c>
      <c r="B81" s="4">
        <v>179</v>
      </c>
      <c r="C81" s="4">
        <v>1401</v>
      </c>
      <c r="D81" s="4">
        <v>-79</v>
      </c>
      <c r="E81" s="4">
        <v>-28</v>
      </c>
      <c r="F81" s="4">
        <v>-729</v>
      </c>
      <c r="G81">
        <f t="shared" si="4"/>
        <v>744</v>
      </c>
    </row>
    <row r="82" spans="1:7" ht="5" customHeight="1" x14ac:dyDescent="0.2">
      <c r="A82" s="7">
        <v>43963</v>
      </c>
      <c r="B82" s="4">
        <v>172</v>
      </c>
      <c r="C82" s="4">
        <v>2452</v>
      </c>
      <c r="D82" s="4">
        <v>-674</v>
      </c>
      <c r="E82" s="4">
        <v>-47</v>
      </c>
      <c r="F82" s="4">
        <v>-501</v>
      </c>
      <c r="G82">
        <f t="shared" si="4"/>
        <v>1402</v>
      </c>
    </row>
    <row r="83" spans="1:7" ht="5" customHeight="1" x14ac:dyDescent="0.2">
      <c r="A83" s="7">
        <v>43964</v>
      </c>
      <c r="B83" s="4">
        <v>195</v>
      </c>
      <c r="C83" s="4">
        <v>3502</v>
      </c>
      <c r="D83" s="4">
        <v>-693</v>
      </c>
      <c r="E83" s="4">
        <v>-59</v>
      </c>
      <c r="F83" s="4">
        <v>-2057</v>
      </c>
      <c r="G83">
        <f t="shared" si="4"/>
        <v>888</v>
      </c>
    </row>
    <row r="84" spans="1:7" ht="5" customHeight="1" x14ac:dyDescent="0.2">
      <c r="A84" s="7">
        <v>43965</v>
      </c>
      <c r="B84" s="4">
        <v>262</v>
      </c>
      <c r="C84" s="4">
        <v>2747</v>
      </c>
      <c r="D84" s="4">
        <v>-719</v>
      </c>
      <c r="E84" s="4">
        <v>-38</v>
      </c>
      <c r="F84" s="4">
        <v>-1260</v>
      </c>
      <c r="G84">
        <f t="shared" si="4"/>
        <v>992</v>
      </c>
    </row>
    <row r="85" spans="1:7" ht="5" customHeight="1" x14ac:dyDescent="0.2">
      <c r="A85" s="7">
        <v>43966</v>
      </c>
      <c r="B85" s="4">
        <v>242</v>
      </c>
      <c r="C85" s="4">
        <v>4917</v>
      </c>
      <c r="D85" s="4">
        <v>-661</v>
      </c>
      <c r="E85" s="4">
        <v>-47</v>
      </c>
      <c r="F85" s="4">
        <v>-3662</v>
      </c>
      <c r="G85">
        <f t="shared" si="4"/>
        <v>789</v>
      </c>
    </row>
    <row r="86" spans="1:7" ht="5" customHeight="1" x14ac:dyDescent="0.2">
      <c r="A86" s="7">
        <v>43967</v>
      </c>
      <c r="B86" s="4">
        <v>153</v>
      </c>
      <c r="C86" s="4">
        <v>2605</v>
      </c>
      <c r="D86" s="4">
        <v>-392</v>
      </c>
      <c r="E86" s="4">
        <v>-33</v>
      </c>
      <c r="F86" s="4">
        <v>-1458</v>
      </c>
      <c r="G86">
        <f t="shared" si="4"/>
        <v>875</v>
      </c>
    </row>
    <row r="87" spans="1:7" ht="5" customHeight="1" x14ac:dyDescent="0.2">
      <c r="A87" s="7">
        <v>43968</v>
      </c>
      <c r="B87" s="4">
        <v>145</v>
      </c>
      <c r="C87" s="4">
        <v>2366</v>
      </c>
      <c r="D87" s="4">
        <v>-89</v>
      </c>
      <c r="E87" s="4">
        <v>-13</v>
      </c>
      <c r="F87" s="4">
        <v>-1734</v>
      </c>
      <c r="G87">
        <f t="shared" si="4"/>
        <v>675</v>
      </c>
    </row>
    <row r="88" spans="1:7" ht="5" customHeight="1" x14ac:dyDescent="0.2">
      <c r="A88" s="7">
        <v>43969</v>
      </c>
      <c r="B88" s="4">
        <v>99</v>
      </c>
      <c r="C88" s="4">
        <v>2150</v>
      </c>
      <c r="D88" s="4">
        <v>-104</v>
      </c>
      <c r="E88" s="4">
        <v>-13</v>
      </c>
      <c r="F88" s="4">
        <v>-1681</v>
      </c>
      <c r="G88">
        <f t="shared" si="4"/>
        <v>451</v>
      </c>
    </row>
    <row r="89" spans="1:7" ht="5" customHeight="1" x14ac:dyDescent="0.2">
      <c r="A89" s="7">
        <v>43970</v>
      </c>
      <c r="B89" s="4">
        <v>162</v>
      </c>
      <c r="C89" s="4">
        <v>2075</v>
      </c>
      <c r="D89" s="4">
        <v>-216</v>
      </c>
      <c r="E89" s="4">
        <v>-33</v>
      </c>
      <c r="F89" s="4">
        <v>-1175</v>
      </c>
      <c r="G89">
        <f t="shared" si="4"/>
        <v>813</v>
      </c>
    </row>
    <row r="90" spans="1:7" x14ac:dyDescent="0.2">
      <c r="A90" s="7">
        <v>43971</v>
      </c>
      <c r="B90" s="4">
        <v>161</v>
      </c>
      <c r="C90" s="4">
        <v>2881</v>
      </c>
      <c r="D90" s="4">
        <v>-367</v>
      </c>
      <c r="E90" s="4">
        <v>-40</v>
      </c>
      <c r="F90" s="4">
        <v>-1970</v>
      </c>
      <c r="G90">
        <f t="shared" si="4"/>
        <v>665</v>
      </c>
    </row>
    <row r="91" spans="1:7" x14ac:dyDescent="0.2">
      <c r="A91" s="7">
        <v>43972</v>
      </c>
      <c r="B91" s="4">
        <v>156</v>
      </c>
      <c r="C91" s="4">
        <v>2278</v>
      </c>
      <c r="D91" s="4">
        <v>-355</v>
      </c>
      <c r="E91" s="4">
        <v>-36</v>
      </c>
      <c r="F91" s="4">
        <v>-1401</v>
      </c>
      <c r="G91">
        <f t="shared" si="4"/>
        <v>642</v>
      </c>
    </row>
    <row r="92" spans="1:7" x14ac:dyDescent="0.2">
      <c r="A92" s="7">
        <v>43973</v>
      </c>
      <c r="B92" s="4">
        <v>130</v>
      </c>
      <c r="C92" s="4">
        <v>2160</v>
      </c>
      <c r="D92" s="4">
        <v>-312</v>
      </c>
      <c r="E92" s="4">
        <v>-45</v>
      </c>
      <c r="F92" s="4">
        <v>-1281</v>
      </c>
      <c r="G92">
        <f t="shared" si="4"/>
        <v>652</v>
      </c>
    </row>
    <row r="93" spans="1:7" x14ac:dyDescent="0.2">
      <c r="A93" s="7">
        <v>43974</v>
      </c>
      <c r="B93" s="4">
        <v>119</v>
      </c>
      <c r="C93" s="4">
        <v>2120</v>
      </c>
      <c r="D93" s="4">
        <v>-262</v>
      </c>
      <c r="E93" s="4">
        <v>-23</v>
      </c>
      <c r="F93" s="4">
        <v>-1285</v>
      </c>
      <c r="G93">
        <f t="shared" si="4"/>
        <v>669</v>
      </c>
    </row>
    <row r="94" spans="1:7" x14ac:dyDescent="0.2">
      <c r="A94" s="7">
        <v>43975</v>
      </c>
      <c r="B94" s="4">
        <v>50</v>
      </c>
      <c r="C94" s="4">
        <v>1639</v>
      </c>
      <c r="D94" s="4">
        <v>-82</v>
      </c>
      <c r="E94" s="4">
        <v>-19</v>
      </c>
      <c r="F94" s="4">
        <v>-1057</v>
      </c>
      <c r="G94">
        <f t="shared" si="4"/>
        <v>531</v>
      </c>
    </row>
    <row r="95" spans="1:7" x14ac:dyDescent="0.2">
      <c r="A95" s="7">
        <v>43976</v>
      </c>
      <c r="B95" s="4">
        <v>92</v>
      </c>
      <c r="C95" s="4">
        <v>1502</v>
      </c>
      <c r="D95" s="4">
        <v>-428</v>
      </c>
      <c r="E95" s="4">
        <v>-12</v>
      </c>
      <c r="F95" s="4">
        <v>-854</v>
      </c>
      <c r="G95">
        <f t="shared" si="4"/>
        <v>300</v>
      </c>
    </row>
    <row r="96" spans="1:7" x14ac:dyDescent="0.2">
      <c r="A96" s="7">
        <v>43977</v>
      </c>
      <c r="B96" s="4">
        <v>78</v>
      </c>
      <c r="C96" s="4">
        <v>2677</v>
      </c>
      <c r="D96" s="4">
        <v>-268</v>
      </c>
      <c r="E96" s="4">
        <v>-20</v>
      </c>
      <c r="F96" s="4">
        <v>-2070</v>
      </c>
      <c r="G96">
        <f t="shared" ref="G96:G112" si="5">SUM(B96:F96)</f>
        <v>397</v>
      </c>
    </row>
    <row r="97" spans="1:7" x14ac:dyDescent="0.2">
      <c r="A97" s="7">
        <v>43978</v>
      </c>
      <c r="B97" s="4">
        <v>117</v>
      </c>
      <c r="C97" s="4">
        <v>2443</v>
      </c>
      <c r="D97" s="4">
        <v>-188</v>
      </c>
      <c r="E97" s="4">
        <v>-16</v>
      </c>
      <c r="F97" s="4">
        <v>-1772</v>
      </c>
      <c r="G97">
        <f t="shared" si="5"/>
        <v>584</v>
      </c>
    </row>
    <row r="98" spans="1:7" x14ac:dyDescent="0.2">
      <c r="A98" s="7">
        <v>43979</v>
      </c>
      <c r="B98" s="4">
        <v>70</v>
      </c>
      <c r="C98" s="4">
        <v>3503</v>
      </c>
      <c r="D98" s="4">
        <v>-350</v>
      </c>
      <c r="E98" s="4">
        <v>-16</v>
      </c>
      <c r="F98" s="4">
        <v>-2614</v>
      </c>
      <c r="G98">
        <f t="shared" si="5"/>
        <v>593</v>
      </c>
    </row>
    <row r="99" spans="1:7" x14ac:dyDescent="0.2">
      <c r="A99" s="7">
        <v>43980</v>
      </c>
      <c r="B99" s="4">
        <v>87</v>
      </c>
      <c r="C99" s="4">
        <v>2240</v>
      </c>
      <c r="D99" s="4">
        <v>-285</v>
      </c>
      <c r="E99" s="4">
        <v>-14</v>
      </c>
      <c r="F99" s="4">
        <v>-1512</v>
      </c>
      <c r="G99">
        <f t="shared" si="5"/>
        <v>516</v>
      </c>
    </row>
    <row r="100" spans="1:7" x14ac:dyDescent="0.2">
      <c r="A100" s="7">
        <v>43981</v>
      </c>
      <c r="B100" s="4">
        <v>111</v>
      </c>
      <c r="C100" s="4">
        <v>2789</v>
      </c>
      <c r="D100" s="4">
        <v>-414</v>
      </c>
      <c r="E100" s="4">
        <v>-25</v>
      </c>
      <c r="F100" s="4">
        <v>-2045</v>
      </c>
      <c r="G100">
        <f t="shared" si="5"/>
        <v>416</v>
      </c>
    </row>
    <row r="101" spans="1:7" x14ac:dyDescent="0.2">
      <c r="A101" s="7">
        <v>43982</v>
      </c>
      <c r="B101" s="4">
        <v>75</v>
      </c>
      <c r="C101" s="4">
        <v>1874</v>
      </c>
      <c r="D101" s="4">
        <v>-293</v>
      </c>
      <c r="E101" s="4">
        <v>-15</v>
      </c>
      <c r="F101" s="4">
        <v>-1308</v>
      </c>
      <c r="G101">
        <f t="shared" si="5"/>
        <v>333</v>
      </c>
    </row>
    <row r="102" spans="1:7" x14ac:dyDescent="0.2">
      <c r="A102" s="7">
        <v>43983</v>
      </c>
      <c r="B102" s="4">
        <v>60</v>
      </c>
      <c r="C102" s="4">
        <v>848</v>
      </c>
      <c r="D102" s="4">
        <v>-288</v>
      </c>
      <c r="E102" s="4">
        <v>-11</v>
      </c>
      <c r="F102" s="4">
        <v>-409</v>
      </c>
      <c r="G102">
        <f t="shared" si="5"/>
        <v>200</v>
      </c>
    </row>
    <row r="103" spans="1:7" x14ac:dyDescent="0.2">
      <c r="A103" s="7">
        <v>43984</v>
      </c>
      <c r="B103" s="4">
        <v>55</v>
      </c>
      <c r="C103" s="4">
        <v>1737</v>
      </c>
      <c r="D103" s="4">
        <v>-183</v>
      </c>
      <c r="E103" s="4">
        <v>-16</v>
      </c>
      <c r="F103" s="4">
        <v>-1275</v>
      </c>
      <c r="G103">
        <f t="shared" si="5"/>
        <v>318</v>
      </c>
    </row>
    <row r="104" spans="1:7" x14ac:dyDescent="0.2">
      <c r="A104" s="7">
        <v>43985</v>
      </c>
      <c r="B104" s="4">
        <v>71</v>
      </c>
      <c r="C104" s="4">
        <v>846</v>
      </c>
      <c r="D104" s="4">
        <v>-174</v>
      </c>
      <c r="E104" s="4">
        <v>-55</v>
      </c>
      <c r="F104" s="4">
        <v>-367</v>
      </c>
      <c r="G104">
        <f t="shared" si="5"/>
        <v>321</v>
      </c>
    </row>
    <row r="105" spans="1:7" x14ac:dyDescent="0.2">
      <c r="A105" s="7">
        <v>43986</v>
      </c>
      <c r="B105" s="4">
        <v>88</v>
      </c>
      <c r="C105" s="4">
        <v>957</v>
      </c>
      <c r="D105" s="4">
        <v>-239</v>
      </c>
      <c r="E105" s="4">
        <v>-15</v>
      </c>
      <c r="F105" s="4">
        <v>-614</v>
      </c>
      <c r="G105">
        <f t="shared" si="5"/>
        <v>177</v>
      </c>
    </row>
    <row r="106" spans="1:7" x14ac:dyDescent="0.2">
      <c r="A106" s="7">
        <v>43987</v>
      </c>
      <c r="B106" s="4">
        <v>85</v>
      </c>
      <c r="C106" s="4">
        <v>1886</v>
      </c>
      <c r="D106" s="4">
        <v>-202</v>
      </c>
      <c r="E106" s="4">
        <v>-22</v>
      </c>
      <c r="F106" s="4">
        <v>-1229</v>
      </c>
      <c r="G106">
        <f t="shared" si="5"/>
        <v>518</v>
      </c>
    </row>
    <row r="107" spans="1:7" x14ac:dyDescent="0.2">
      <c r="A107" s="7">
        <v>43988</v>
      </c>
      <c r="B107" s="4">
        <v>72</v>
      </c>
      <c r="C107" s="4">
        <v>1297</v>
      </c>
      <c r="D107" s="4">
        <v>-299</v>
      </c>
      <c r="E107" s="4">
        <v>-23</v>
      </c>
      <c r="F107" s="4">
        <v>-777</v>
      </c>
      <c r="G107">
        <f t="shared" si="5"/>
        <v>270</v>
      </c>
    </row>
    <row r="108" spans="1:7" x14ac:dyDescent="0.2">
      <c r="A108" s="7">
        <v>43989</v>
      </c>
      <c r="B108" s="4">
        <v>53</v>
      </c>
      <c r="C108" s="4">
        <v>759</v>
      </c>
      <c r="D108" s="4">
        <v>-138</v>
      </c>
      <c r="E108" s="4">
        <v>-6</v>
      </c>
      <c r="F108" s="4">
        <v>-471</v>
      </c>
      <c r="G108">
        <f t="shared" si="5"/>
        <v>197</v>
      </c>
    </row>
    <row r="109" spans="1:7" x14ac:dyDescent="0.2">
      <c r="A109" s="7">
        <v>43990</v>
      </c>
      <c r="B109" s="4">
        <v>65</v>
      </c>
      <c r="C109" s="4">
        <v>747</v>
      </c>
      <c r="D109" s="4">
        <v>-135</v>
      </c>
      <c r="E109" s="4">
        <v>-4</v>
      </c>
      <c r="F109" s="4">
        <v>-393</v>
      </c>
      <c r="G109">
        <f t="shared" si="5"/>
        <v>280</v>
      </c>
    </row>
    <row r="110" spans="1:7" x14ac:dyDescent="0.2">
      <c r="A110" s="7">
        <v>43991</v>
      </c>
      <c r="B110" s="4">
        <v>79</v>
      </c>
      <c r="C110" s="4">
        <v>2062</v>
      </c>
      <c r="D110" s="4">
        <v>-148</v>
      </c>
      <c r="E110" s="4">
        <v>-20</v>
      </c>
      <c r="F110" s="4">
        <v>-1690</v>
      </c>
      <c r="G110">
        <f t="shared" si="5"/>
        <v>283</v>
      </c>
    </row>
    <row r="111" spans="1:7" x14ac:dyDescent="0.2">
      <c r="A111" s="7">
        <v>43992</v>
      </c>
      <c r="B111" s="4">
        <v>71</v>
      </c>
      <c r="C111" s="4">
        <v>1293</v>
      </c>
      <c r="D111" s="4">
        <v>-261</v>
      </c>
      <c r="E111" s="4">
        <v>-14</v>
      </c>
      <c r="F111" s="4">
        <v>-887</v>
      </c>
      <c r="G111">
        <f t="shared" si="5"/>
        <v>202</v>
      </c>
    </row>
    <row r="112" spans="1:7" x14ac:dyDescent="0.2">
      <c r="A112" s="7">
        <v>43993</v>
      </c>
      <c r="B112" s="4">
        <v>53</v>
      </c>
      <c r="C112" s="4">
        <v>1399</v>
      </c>
      <c r="D112" s="4">
        <v>-189</v>
      </c>
      <c r="E112" s="4">
        <v>-13</v>
      </c>
      <c r="F112" s="4">
        <v>-871</v>
      </c>
      <c r="G112">
        <f t="shared" si="5"/>
        <v>379</v>
      </c>
    </row>
    <row r="113" spans="1:21" ht="29" x14ac:dyDescent="0.35">
      <c r="A113" s="3" t="s">
        <v>36</v>
      </c>
      <c r="B113" s="4">
        <v>34167</v>
      </c>
      <c r="C113" s="4">
        <v>171338</v>
      </c>
      <c r="D113" s="4">
        <v>4131</v>
      </c>
      <c r="E113" s="4">
        <v>236</v>
      </c>
      <c r="F113" s="4">
        <v>26270</v>
      </c>
      <c r="G113" s="26">
        <f>SUM(B113:F113)</f>
        <v>236142</v>
      </c>
    </row>
    <row r="114" spans="1:21" x14ac:dyDescent="0.2">
      <c r="A114" s="3"/>
      <c r="B114" s="4"/>
      <c r="C114" s="4"/>
      <c r="D114" s="4"/>
      <c r="E114" s="4"/>
      <c r="F114" s="4"/>
    </row>
    <row r="115" spans="1:21" x14ac:dyDescent="0.2">
      <c r="A115" s="3"/>
      <c r="B115" s="4"/>
      <c r="C115" s="4"/>
      <c r="D115" s="4"/>
      <c r="E115" s="4"/>
      <c r="F115" s="4"/>
    </row>
    <row r="116" spans="1:21" x14ac:dyDescent="0.2">
      <c r="A116" s="3"/>
      <c r="B116" s="4"/>
      <c r="C116" s="4"/>
      <c r="D116" s="4"/>
      <c r="E116" s="4"/>
      <c r="F116" s="4"/>
    </row>
    <row r="117" spans="1:21" x14ac:dyDescent="0.2">
      <c r="A117" s="3"/>
      <c r="B117" s="4"/>
      <c r="C117" s="4"/>
      <c r="D117" s="4"/>
      <c r="E117" s="4"/>
      <c r="F117" s="4"/>
    </row>
    <row r="119" spans="1:21" x14ac:dyDescent="0.2">
      <c r="A119" t="s">
        <v>0</v>
      </c>
      <c r="B119" t="s">
        <v>1</v>
      </c>
      <c r="C119" t="s">
        <v>2</v>
      </c>
      <c r="D119" s="12" t="s">
        <v>3</v>
      </c>
      <c r="E119" s="12" t="s">
        <v>4</v>
      </c>
      <c r="F119" s="12" t="s">
        <v>5</v>
      </c>
      <c r="G119" s="12" t="s">
        <v>6</v>
      </c>
      <c r="H119" s="12" t="s">
        <v>7</v>
      </c>
      <c r="I119" s="12" t="s">
        <v>8</v>
      </c>
      <c r="J119" s="12" t="s">
        <v>9</v>
      </c>
      <c r="K119" s="12" t="s">
        <v>47</v>
      </c>
      <c r="L119" s="12" t="s">
        <v>48</v>
      </c>
      <c r="M119" s="29" t="s">
        <v>49</v>
      </c>
      <c r="N119" s="12" t="s">
        <v>10</v>
      </c>
      <c r="O119" s="12" t="s">
        <v>11</v>
      </c>
      <c r="P119" s="12" t="s">
        <v>12</v>
      </c>
      <c r="Q119" t="s">
        <v>13</v>
      </c>
      <c r="R119" t="s">
        <v>77</v>
      </c>
      <c r="S119" t="s">
        <v>50</v>
      </c>
      <c r="T119" t="s">
        <v>51</v>
      </c>
      <c r="U119" t="s">
        <v>62</v>
      </c>
    </row>
    <row r="120" spans="1:21" x14ac:dyDescent="0.2">
      <c r="A120" s="6">
        <v>43993</v>
      </c>
      <c r="B120" t="s">
        <v>14</v>
      </c>
      <c r="C120">
        <v>13</v>
      </c>
      <c r="D120" s="12" t="s">
        <v>15</v>
      </c>
      <c r="E120" s="27">
        <v>4235122196</v>
      </c>
      <c r="F120" s="27">
        <v>1339843823</v>
      </c>
      <c r="G120" s="12">
        <v>-2</v>
      </c>
      <c r="H120" s="12">
        <v>0</v>
      </c>
      <c r="I120" s="12">
        <v>-2</v>
      </c>
      <c r="J120" s="12">
        <v>-9</v>
      </c>
      <c r="K120" s="12">
        <v>-11</v>
      </c>
      <c r="L120" s="12">
        <v>-11</v>
      </c>
      <c r="M120" s="12">
        <v>-11</v>
      </c>
      <c r="N120" s="12">
        <v>12</v>
      </c>
      <c r="O120" s="12">
        <v>0</v>
      </c>
      <c r="P120" s="12">
        <v>1</v>
      </c>
      <c r="Q120">
        <v>1484</v>
      </c>
      <c r="R120" s="28">
        <f>P120/Q120</f>
        <v>6.7385444743935314E-4</v>
      </c>
    </row>
    <row r="121" spans="1:21" x14ac:dyDescent="0.2">
      <c r="A121" s="6">
        <v>43993</v>
      </c>
      <c r="B121" t="s">
        <v>14</v>
      </c>
      <c r="C121">
        <v>17</v>
      </c>
      <c r="D121" s="12" t="s">
        <v>16</v>
      </c>
      <c r="E121" s="27">
        <v>4063947052</v>
      </c>
      <c r="F121" s="27">
        <v>1580514834</v>
      </c>
      <c r="G121" s="12">
        <v>-1</v>
      </c>
      <c r="H121" s="12">
        <v>1</v>
      </c>
      <c r="I121" s="12">
        <v>0</v>
      </c>
      <c r="J121" s="12">
        <v>1</v>
      </c>
      <c r="K121" s="12">
        <v>1</v>
      </c>
      <c r="L121" s="12">
        <v>1</v>
      </c>
      <c r="M121" s="12">
        <v>1</v>
      </c>
      <c r="N121" s="12">
        <v>0</v>
      </c>
      <c r="O121" s="12">
        <v>0</v>
      </c>
      <c r="P121" s="12">
        <v>1</v>
      </c>
      <c r="Q121">
        <v>406</v>
      </c>
      <c r="R121" s="28">
        <f t="shared" ref="R121:R140" si="6">P121/Q121</f>
        <v>2.4630541871921183E-3</v>
      </c>
    </row>
    <row r="122" spans="1:21" x14ac:dyDescent="0.2">
      <c r="A122" s="6">
        <v>43993</v>
      </c>
      <c r="B122" t="s">
        <v>14</v>
      </c>
      <c r="C122">
        <v>18</v>
      </c>
      <c r="D122" s="12" t="s">
        <v>17</v>
      </c>
      <c r="E122" s="27">
        <v>3890597598</v>
      </c>
      <c r="F122" s="27">
        <v>1659440194</v>
      </c>
      <c r="G122" s="12">
        <v>-2</v>
      </c>
      <c r="H122" s="12">
        <v>1</v>
      </c>
      <c r="I122" s="12">
        <v>-1</v>
      </c>
      <c r="J122" s="12">
        <v>-1</v>
      </c>
      <c r="K122" s="12">
        <v>-2</v>
      </c>
      <c r="L122" s="12">
        <v>-2</v>
      </c>
      <c r="M122" s="12">
        <v>-2</v>
      </c>
      <c r="N122" s="12">
        <v>4</v>
      </c>
      <c r="O122" s="12">
        <v>0</v>
      </c>
      <c r="P122" s="12">
        <v>2</v>
      </c>
      <c r="Q122">
        <v>851</v>
      </c>
      <c r="R122" s="28">
        <f t="shared" si="6"/>
        <v>2.3501762632197414E-3</v>
      </c>
    </row>
    <row r="123" spans="1:21" x14ac:dyDescent="0.2">
      <c r="A123" s="6">
        <v>43993</v>
      </c>
      <c r="B123" t="s">
        <v>14</v>
      </c>
      <c r="C123">
        <v>15</v>
      </c>
      <c r="D123" s="12" t="s">
        <v>18</v>
      </c>
      <c r="E123" s="27">
        <v>4083956555</v>
      </c>
      <c r="F123" s="27">
        <v>1425084984</v>
      </c>
      <c r="G123" s="12">
        <v>0</v>
      </c>
      <c r="H123" s="12">
        <v>0</v>
      </c>
      <c r="I123" s="12">
        <v>0</v>
      </c>
      <c r="J123" s="12">
        <v>-32</v>
      </c>
      <c r="K123" s="12">
        <v>-32</v>
      </c>
      <c r="L123" s="12">
        <v>-32</v>
      </c>
      <c r="M123" s="12">
        <v>-32</v>
      </c>
      <c r="N123" s="12">
        <v>33</v>
      </c>
      <c r="O123" s="12">
        <v>2</v>
      </c>
      <c r="P123" s="12">
        <v>3</v>
      </c>
      <c r="Q123">
        <v>3521</v>
      </c>
      <c r="R123" s="28">
        <f t="shared" si="6"/>
        <v>8.5203067310423179E-4</v>
      </c>
    </row>
    <row r="124" spans="1:21" x14ac:dyDescent="0.2">
      <c r="A124" s="6">
        <v>43993</v>
      </c>
      <c r="B124" t="s">
        <v>14</v>
      </c>
      <c r="C124">
        <v>8</v>
      </c>
      <c r="D124" s="12" t="s">
        <v>46</v>
      </c>
      <c r="E124" s="27">
        <v>4449436681</v>
      </c>
      <c r="F124" s="27">
        <v>113417208</v>
      </c>
      <c r="G124" s="12">
        <v>-12</v>
      </c>
      <c r="H124" s="12">
        <v>-7</v>
      </c>
      <c r="I124" s="12">
        <v>-19</v>
      </c>
      <c r="J124" s="12">
        <v>-42</v>
      </c>
      <c r="K124" s="12">
        <v>-61</v>
      </c>
      <c r="L124" s="12">
        <v>-61</v>
      </c>
      <c r="M124" s="12">
        <v>-61</v>
      </c>
      <c r="N124" s="12">
        <v>86</v>
      </c>
      <c r="O124" s="12">
        <v>0</v>
      </c>
      <c r="P124" s="12">
        <v>25</v>
      </c>
      <c r="Q124">
        <v>9942</v>
      </c>
      <c r="R124" s="28">
        <f t="shared" si="6"/>
        <v>2.5145845906256285E-3</v>
      </c>
    </row>
    <row r="125" spans="1:21" x14ac:dyDescent="0.2">
      <c r="A125" s="6">
        <v>43993</v>
      </c>
      <c r="B125" t="s">
        <v>14</v>
      </c>
      <c r="C125">
        <v>6</v>
      </c>
      <c r="D125" s="12" t="s">
        <v>19</v>
      </c>
      <c r="E125" s="27">
        <v>456494354</v>
      </c>
      <c r="F125" s="27">
        <v>1376813649</v>
      </c>
      <c r="G125" s="12">
        <v>-3</v>
      </c>
      <c r="H125" s="12">
        <v>-1</v>
      </c>
      <c r="I125" s="12">
        <v>-4</v>
      </c>
      <c r="J125" s="12">
        <v>3</v>
      </c>
      <c r="K125" s="12">
        <v>-1</v>
      </c>
      <c r="L125" s="12">
        <v>-1</v>
      </c>
      <c r="M125" s="12">
        <v>-1</v>
      </c>
      <c r="N125" s="12">
        <v>1</v>
      </c>
      <c r="O125" s="12">
        <v>1</v>
      </c>
      <c r="P125" s="12">
        <v>1</v>
      </c>
      <c r="Q125">
        <v>897</v>
      </c>
      <c r="R125" s="28">
        <f t="shared" si="6"/>
        <v>1.1148272017837235E-3</v>
      </c>
    </row>
    <row r="126" spans="1:21" x14ac:dyDescent="0.2">
      <c r="A126" s="6">
        <v>43993</v>
      </c>
      <c r="B126" t="s">
        <v>14</v>
      </c>
      <c r="C126">
        <v>12</v>
      </c>
      <c r="D126" s="12" t="s">
        <v>20</v>
      </c>
      <c r="E126" s="27">
        <v>4189277044</v>
      </c>
      <c r="F126" s="27">
        <v>1248366722</v>
      </c>
      <c r="G126" s="12">
        <v>-48</v>
      </c>
      <c r="H126" s="12">
        <v>-1</v>
      </c>
      <c r="I126" s="12">
        <v>-49</v>
      </c>
      <c r="J126" s="12">
        <v>0</v>
      </c>
      <c r="K126" s="12">
        <v>-49</v>
      </c>
      <c r="L126" s="12">
        <v>-49</v>
      </c>
      <c r="M126" s="12">
        <v>-49</v>
      </c>
      <c r="N126" s="12">
        <v>63</v>
      </c>
      <c r="O126" s="12">
        <v>6</v>
      </c>
      <c r="P126" s="12">
        <v>20</v>
      </c>
      <c r="Q126">
        <v>4258</v>
      </c>
      <c r="R126" s="28">
        <f t="shared" si="6"/>
        <v>4.6970408642555191E-3</v>
      </c>
    </row>
    <row r="127" spans="1:21" x14ac:dyDescent="0.2">
      <c r="A127" s="6">
        <v>43993</v>
      </c>
      <c r="B127" t="s">
        <v>14</v>
      </c>
      <c r="C127">
        <v>7</v>
      </c>
      <c r="D127" s="12" t="s">
        <v>21</v>
      </c>
      <c r="E127" s="27">
        <v>4441149315</v>
      </c>
      <c r="F127" s="27">
        <v>89326992</v>
      </c>
      <c r="G127" s="12">
        <v>-3</v>
      </c>
      <c r="H127" s="12">
        <v>0</v>
      </c>
      <c r="I127" s="12">
        <v>-3</v>
      </c>
      <c r="J127" s="12">
        <v>8</v>
      </c>
      <c r="K127" s="12">
        <v>5</v>
      </c>
      <c r="L127" s="12">
        <v>5</v>
      </c>
      <c r="M127" s="12">
        <v>5</v>
      </c>
      <c r="N127" s="12">
        <v>4</v>
      </c>
      <c r="O127" s="12">
        <v>1</v>
      </c>
      <c r="P127" s="12">
        <v>10</v>
      </c>
      <c r="Q127">
        <v>1631</v>
      </c>
      <c r="R127" s="28">
        <f t="shared" si="6"/>
        <v>6.1312078479460455E-3</v>
      </c>
    </row>
    <row r="128" spans="1:21" x14ac:dyDescent="0.2">
      <c r="A128" s="6">
        <v>43993</v>
      </c>
      <c r="B128" t="s">
        <v>14</v>
      </c>
      <c r="C128">
        <v>3</v>
      </c>
      <c r="D128" s="12" t="s">
        <v>22</v>
      </c>
      <c r="E128" s="27">
        <v>4546679409</v>
      </c>
      <c r="F128" s="27">
        <v>9190347404</v>
      </c>
      <c r="G128" s="12">
        <v>-77</v>
      </c>
      <c r="H128" s="12">
        <v>-1</v>
      </c>
      <c r="I128" s="12">
        <v>-78</v>
      </c>
      <c r="J128" s="12">
        <v>-439</v>
      </c>
      <c r="K128" s="12">
        <v>-517</v>
      </c>
      <c r="L128" s="12">
        <v>-517</v>
      </c>
      <c r="M128" s="12">
        <v>-517</v>
      </c>
      <c r="N128" s="12">
        <v>744</v>
      </c>
      <c r="O128" s="12">
        <v>25</v>
      </c>
      <c r="P128" s="12">
        <v>252</v>
      </c>
      <c r="Q128">
        <v>13376</v>
      </c>
      <c r="R128" s="28">
        <f t="shared" si="6"/>
        <v>1.8839712918660288E-2</v>
      </c>
    </row>
    <row r="129" spans="1:18" x14ac:dyDescent="0.2">
      <c r="A129" s="6">
        <v>43993</v>
      </c>
      <c r="B129" t="s">
        <v>14</v>
      </c>
      <c r="C129">
        <v>11</v>
      </c>
      <c r="D129" s="12" t="s">
        <v>23</v>
      </c>
      <c r="E129" s="27">
        <v>4361675973</v>
      </c>
      <c r="F129" s="27">
        <v>135188753</v>
      </c>
      <c r="G129" s="12">
        <v>-3</v>
      </c>
      <c r="H129" s="12">
        <v>0</v>
      </c>
      <c r="I129" s="12">
        <v>-3</v>
      </c>
      <c r="J129" s="12">
        <v>-42</v>
      </c>
      <c r="K129" s="12">
        <v>-45</v>
      </c>
      <c r="L129" s="12">
        <v>-45</v>
      </c>
      <c r="M129" s="12">
        <v>-45</v>
      </c>
      <c r="N129" s="12">
        <v>46</v>
      </c>
      <c r="O129" s="12">
        <v>0</v>
      </c>
      <c r="P129" s="12">
        <v>1</v>
      </c>
      <c r="Q129">
        <v>1400</v>
      </c>
      <c r="R129" s="28">
        <f t="shared" si="6"/>
        <v>7.1428571428571429E-4</v>
      </c>
    </row>
    <row r="130" spans="1:18" x14ac:dyDescent="0.2">
      <c r="A130" s="6">
        <v>43993</v>
      </c>
      <c r="B130" t="s">
        <v>14</v>
      </c>
      <c r="C130">
        <v>14</v>
      </c>
      <c r="D130" s="12" t="s">
        <v>24</v>
      </c>
      <c r="E130" s="27">
        <v>4155774754</v>
      </c>
      <c r="F130" s="27">
        <v>1465916051</v>
      </c>
      <c r="G130" s="12">
        <v>1</v>
      </c>
      <c r="H130" s="12">
        <v>-1</v>
      </c>
      <c r="I130" s="12">
        <v>0</v>
      </c>
      <c r="J130" s="12">
        <v>-4</v>
      </c>
      <c r="K130" s="12">
        <v>-4</v>
      </c>
      <c r="L130" s="12">
        <v>-4</v>
      </c>
      <c r="M130" s="12">
        <v>-4</v>
      </c>
      <c r="N130" s="12">
        <v>4</v>
      </c>
      <c r="O130" s="12">
        <v>0</v>
      </c>
      <c r="P130" s="12">
        <v>0</v>
      </c>
      <c r="Q130">
        <v>335</v>
      </c>
      <c r="R130" s="28">
        <f t="shared" si="6"/>
        <v>0</v>
      </c>
    </row>
    <row r="131" spans="1:18" x14ac:dyDescent="0.2">
      <c r="A131" s="6">
        <v>43993</v>
      </c>
      <c r="B131" t="s">
        <v>14</v>
      </c>
      <c r="C131">
        <v>21</v>
      </c>
      <c r="D131" s="12" t="s">
        <v>25</v>
      </c>
      <c r="E131" s="27">
        <v>4649933453</v>
      </c>
      <c r="F131" s="27">
        <v>1135662422</v>
      </c>
      <c r="G131" s="12">
        <v>1</v>
      </c>
      <c r="H131" s="12">
        <v>0</v>
      </c>
      <c r="I131" s="12">
        <v>1</v>
      </c>
      <c r="J131" s="12">
        <v>4</v>
      </c>
      <c r="K131" s="12">
        <v>5</v>
      </c>
      <c r="L131" s="12">
        <v>5</v>
      </c>
      <c r="M131" s="12">
        <v>5</v>
      </c>
      <c r="N131" s="12">
        <v>-3</v>
      </c>
      <c r="O131" s="12">
        <v>0</v>
      </c>
      <c r="P131" s="12">
        <v>2</v>
      </c>
      <c r="Q131">
        <v>702</v>
      </c>
      <c r="R131" s="28">
        <f t="shared" si="6"/>
        <v>2.8490028490028491E-3</v>
      </c>
    </row>
    <row r="132" spans="1:18" x14ac:dyDescent="0.2">
      <c r="A132" s="6">
        <v>43993</v>
      </c>
      <c r="B132" t="s">
        <v>14</v>
      </c>
      <c r="C132">
        <v>22</v>
      </c>
      <c r="D132" s="12" t="s">
        <v>26</v>
      </c>
      <c r="E132" s="27">
        <v>4606893511</v>
      </c>
      <c r="F132" s="27">
        <v>1112123097</v>
      </c>
      <c r="G132" s="12">
        <v>-1</v>
      </c>
      <c r="H132" s="12">
        <v>0</v>
      </c>
      <c r="I132" s="12">
        <v>-1</v>
      </c>
      <c r="J132" s="12">
        <v>-8</v>
      </c>
      <c r="K132" s="12">
        <v>-9</v>
      </c>
      <c r="L132" s="12">
        <v>-9</v>
      </c>
      <c r="M132" s="12">
        <v>-9</v>
      </c>
      <c r="N132" s="12">
        <v>11</v>
      </c>
      <c r="O132" s="12">
        <v>0</v>
      </c>
      <c r="P132" s="12">
        <v>2</v>
      </c>
      <c r="Q132">
        <v>1230</v>
      </c>
      <c r="R132" s="28">
        <f t="shared" si="6"/>
        <v>1.6260162601626016E-3</v>
      </c>
    </row>
    <row r="133" spans="1:18" x14ac:dyDescent="0.2">
      <c r="A133" s="6">
        <v>43993</v>
      </c>
      <c r="B133" t="s">
        <v>14</v>
      </c>
      <c r="C133">
        <v>1</v>
      </c>
      <c r="D133" s="12" t="s">
        <v>27</v>
      </c>
      <c r="E133" s="27">
        <v>450732745</v>
      </c>
      <c r="F133" s="27">
        <v>7680687483</v>
      </c>
      <c r="G133" s="12">
        <v>-20</v>
      </c>
      <c r="H133" s="12">
        <v>-2</v>
      </c>
      <c r="I133" s="12">
        <v>-22</v>
      </c>
      <c r="J133" s="12">
        <v>-167</v>
      </c>
      <c r="K133" s="12">
        <v>-189</v>
      </c>
      <c r="L133" s="12">
        <v>-189</v>
      </c>
      <c r="M133" s="12">
        <v>-189</v>
      </c>
      <c r="N133" s="12">
        <v>219</v>
      </c>
      <c r="O133" s="12">
        <v>12</v>
      </c>
      <c r="P133" s="12">
        <v>42</v>
      </c>
      <c r="Q133">
        <v>4220</v>
      </c>
      <c r="R133" s="28">
        <f t="shared" si="6"/>
        <v>9.9526066350710905E-3</v>
      </c>
    </row>
    <row r="134" spans="1:18" x14ac:dyDescent="0.2">
      <c r="A134" s="6">
        <v>43993</v>
      </c>
      <c r="B134" t="s">
        <v>14</v>
      </c>
      <c r="C134">
        <v>16</v>
      </c>
      <c r="D134" s="12" t="s">
        <v>28</v>
      </c>
      <c r="E134" s="27">
        <v>4112559576</v>
      </c>
      <c r="F134" s="27">
        <v>1686736689</v>
      </c>
      <c r="G134" s="12">
        <v>-6</v>
      </c>
      <c r="H134" s="12">
        <v>-1</v>
      </c>
      <c r="I134" s="12">
        <v>-7</v>
      </c>
      <c r="J134" s="12">
        <v>-83</v>
      </c>
      <c r="K134" s="12">
        <v>-90</v>
      </c>
      <c r="L134" s="12">
        <v>-90</v>
      </c>
      <c r="M134" s="12">
        <v>-90</v>
      </c>
      <c r="N134" s="12">
        <v>90</v>
      </c>
      <c r="O134" s="12">
        <v>1</v>
      </c>
      <c r="P134" s="12">
        <v>1</v>
      </c>
      <c r="Q134">
        <v>2945</v>
      </c>
      <c r="R134" s="28">
        <f t="shared" si="6"/>
        <v>3.3955857385398983E-4</v>
      </c>
    </row>
    <row r="135" spans="1:18" x14ac:dyDescent="0.2">
      <c r="A135" s="6">
        <v>43993</v>
      </c>
      <c r="B135" t="s">
        <v>14</v>
      </c>
      <c r="C135">
        <v>20</v>
      </c>
      <c r="D135" s="12" t="s">
        <v>29</v>
      </c>
      <c r="E135" s="27">
        <v>3921531192</v>
      </c>
      <c r="F135" s="27">
        <v>9110616306</v>
      </c>
      <c r="G135" s="12">
        <v>1</v>
      </c>
      <c r="H135" s="12">
        <v>0</v>
      </c>
      <c r="I135" s="12">
        <v>1</v>
      </c>
      <c r="J135" s="12">
        <v>-8</v>
      </c>
      <c r="K135" s="12">
        <v>-7</v>
      </c>
      <c r="L135" s="12">
        <v>-7</v>
      </c>
      <c r="M135" s="12">
        <v>-7</v>
      </c>
      <c r="N135" s="12">
        <v>8</v>
      </c>
      <c r="O135" s="12">
        <v>0</v>
      </c>
      <c r="P135" s="12">
        <v>1</v>
      </c>
      <c r="Q135">
        <v>958</v>
      </c>
      <c r="R135" s="28">
        <f t="shared" si="6"/>
        <v>1.0438413361169101E-3</v>
      </c>
    </row>
    <row r="136" spans="1:18" x14ac:dyDescent="0.2">
      <c r="A136" s="6">
        <v>43993</v>
      </c>
      <c r="B136" t="s">
        <v>14</v>
      </c>
      <c r="C136">
        <v>19</v>
      </c>
      <c r="D136" s="12" t="s">
        <v>30</v>
      </c>
      <c r="E136" s="27">
        <v>3811569725</v>
      </c>
      <c r="F136" s="27">
        <v>133623567</v>
      </c>
      <c r="G136" s="12">
        <v>-3</v>
      </c>
      <c r="H136" s="12">
        <v>-1</v>
      </c>
      <c r="I136" s="12">
        <v>-4</v>
      </c>
      <c r="J136" s="12">
        <v>0</v>
      </c>
      <c r="K136" s="12">
        <v>-4</v>
      </c>
      <c r="L136" s="12">
        <v>-4</v>
      </c>
      <c r="M136" s="12">
        <v>-4</v>
      </c>
      <c r="N136" s="12">
        <v>3</v>
      </c>
      <c r="O136" s="12">
        <v>1</v>
      </c>
      <c r="P136" s="12">
        <v>0</v>
      </c>
      <c r="Q136">
        <v>3045</v>
      </c>
      <c r="R136" s="28">
        <f t="shared" si="6"/>
        <v>0</v>
      </c>
    </row>
    <row r="137" spans="1:18" x14ac:dyDescent="0.2">
      <c r="A137" s="6">
        <v>43993</v>
      </c>
      <c r="B137" t="s">
        <v>14</v>
      </c>
      <c r="C137">
        <v>9</v>
      </c>
      <c r="D137" s="12" t="s">
        <v>31</v>
      </c>
      <c r="E137" s="27">
        <v>4376923077</v>
      </c>
      <c r="F137" s="27">
        <v>1125588885</v>
      </c>
      <c r="G137" s="12">
        <v>2</v>
      </c>
      <c r="H137" s="12">
        <v>0</v>
      </c>
      <c r="I137" s="12">
        <v>2</v>
      </c>
      <c r="J137" s="12">
        <v>-20</v>
      </c>
      <c r="K137" s="12">
        <v>-18</v>
      </c>
      <c r="L137" s="12">
        <v>-18</v>
      </c>
      <c r="M137" s="12">
        <v>-18</v>
      </c>
      <c r="N137" s="12">
        <v>27</v>
      </c>
      <c r="O137" s="12">
        <v>1</v>
      </c>
      <c r="P137" s="12">
        <v>10</v>
      </c>
      <c r="Q137">
        <v>3147</v>
      </c>
      <c r="R137" s="28">
        <f t="shared" si="6"/>
        <v>3.1776294884016524E-3</v>
      </c>
    </row>
    <row r="138" spans="1:18" x14ac:dyDescent="0.2">
      <c r="A138" s="6">
        <v>43993</v>
      </c>
      <c r="B138" t="s">
        <v>14</v>
      </c>
      <c r="C138">
        <v>10</v>
      </c>
      <c r="D138" s="12" t="s">
        <v>32</v>
      </c>
      <c r="E138" s="27">
        <v>4310675841</v>
      </c>
      <c r="F138" s="27">
        <v>1238824698</v>
      </c>
      <c r="G138" s="12">
        <v>-2</v>
      </c>
      <c r="H138" s="12">
        <v>0</v>
      </c>
      <c r="I138" s="12">
        <v>-2</v>
      </c>
      <c r="J138" s="12">
        <v>0</v>
      </c>
      <c r="K138" s="12">
        <v>-2</v>
      </c>
      <c r="L138" s="12">
        <v>-2</v>
      </c>
      <c r="M138" s="12">
        <v>-2</v>
      </c>
      <c r="N138" s="12">
        <v>2</v>
      </c>
      <c r="O138" s="12">
        <v>0</v>
      </c>
      <c r="P138" s="12">
        <v>0</v>
      </c>
      <c r="Q138">
        <v>868</v>
      </c>
      <c r="R138" s="28">
        <f t="shared" si="6"/>
        <v>0</v>
      </c>
    </row>
    <row r="139" spans="1:18" x14ac:dyDescent="0.2">
      <c r="A139" s="6">
        <v>43993</v>
      </c>
      <c r="B139" t="s">
        <v>14</v>
      </c>
      <c r="C139">
        <v>2</v>
      </c>
      <c r="D139" s="12" t="s">
        <v>33</v>
      </c>
      <c r="E139" s="27">
        <v>4573750286</v>
      </c>
      <c r="F139" s="27">
        <v>7320149366</v>
      </c>
      <c r="G139" s="12">
        <v>3</v>
      </c>
      <c r="H139" s="12">
        <v>0</v>
      </c>
      <c r="I139" s="12">
        <v>3</v>
      </c>
      <c r="J139" s="12">
        <v>-3</v>
      </c>
      <c r="K139" s="12">
        <v>0</v>
      </c>
      <c r="L139" s="12">
        <v>0</v>
      </c>
      <c r="M139" s="12">
        <v>0</v>
      </c>
      <c r="N139" s="12">
        <v>0</v>
      </c>
      <c r="O139" s="12">
        <v>0</v>
      </c>
      <c r="P139" s="12">
        <v>0</v>
      </c>
      <c r="Q139">
        <v>127</v>
      </c>
      <c r="R139" s="28">
        <f t="shared" si="6"/>
        <v>0</v>
      </c>
    </row>
    <row r="140" spans="1:18" x14ac:dyDescent="0.2">
      <c r="A140" s="6">
        <v>43993</v>
      </c>
      <c r="B140" t="s">
        <v>14</v>
      </c>
      <c r="C140">
        <v>5</v>
      </c>
      <c r="D140" s="12" t="s">
        <v>34</v>
      </c>
      <c r="E140" s="27">
        <v>4543490485</v>
      </c>
      <c r="F140" s="27">
        <v>1233845213</v>
      </c>
      <c r="G140" s="12">
        <v>-14</v>
      </c>
      <c r="H140" s="12">
        <v>0</v>
      </c>
      <c r="I140" s="12">
        <v>-14</v>
      </c>
      <c r="J140" s="12">
        <v>-29</v>
      </c>
      <c r="K140" s="12">
        <v>-43</v>
      </c>
      <c r="L140" s="12">
        <v>-43</v>
      </c>
      <c r="M140" s="12">
        <v>-43</v>
      </c>
      <c r="N140" s="12">
        <v>45</v>
      </c>
      <c r="O140" s="12">
        <v>3</v>
      </c>
      <c r="P140" s="12">
        <v>5</v>
      </c>
      <c r="Q140">
        <v>7129</v>
      </c>
      <c r="R140" s="28">
        <f t="shared" si="6"/>
        <v>7.0136063964090333E-4</v>
      </c>
    </row>
    <row r="141" spans="1:18" x14ac:dyDescent="0.2">
      <c r="G141">
        <f>SUM(G120:G140)</f>
        <v>-189</v>
      </c>
      <c r="H141">
        <f>SUM(H120:H140)</f>
        <v>-13</v>
      </c>
      <c r="J141">
        <f>SUM(J120:J140)</f>
        <v>-871</v>
      </c>
      <c r="K141">
        <f t="shared" ref="K141:Q141" si="7">SUM(K120:K140)</f>
        <v>-1073</v>
      </c>
      <c r="L141">
        <f t="shared" si="7"/>
        <v>-1073</v>
      </c>
      <c r="M141">
        <f t="shared" si="7"/>
        <v>-1073</v>
      </c>
      <c r="N141">
        <f t="shared" si="7"/>
        <v>1399</v>
      </c>
      <c r="O141">
        <f t="shared" si="7"/>
        <v>53</v>
      </c>
      <c r="P141">
        <f t="shared" si="7"/>
        <v>379</v>
      </c>
      <c r="Q141">
        <f t="shared" si="7"/>
        <v>62472</v>
      </c>
    </row>
  </sheetData>
  <autoFilter ref="A119:U141" xr:uid="{EFA78291-6AC7-EE44-949A-6A9E8DD51CA2}"/>
  <conditionalFormatting sqref="G120:J140">
    <cfRule type="cellIs" dxfId="20" priority="4" operator="greaterThan">
      <formula>0</formula>
    </cfRule>
    <cfRule type="cellIs" dxfId="19" priority="6" operator="greaterThan">
      <formula>0</formula>
    </cfRule>
  </conditionalFormatting>
  <conditionalFormatting sqref="K120:K140">
    <cfRule type="cellIs" dxfId="18" priority="3" operator="greaterThan">
      <formula>0</formula>
    </cfRule>
  </conditionalFormatting>
  <conditionalFormatting sqref="N120:O140">
    <cfRule type="cellIs" dxfId="17" priority="2" operator="greaterThan">
      <formula>0</formula>
    </cfRule>
  </conditionalFormatting>
  <conditionalFormatting sqref="N120:N140">
    <cfRule type="cellIs" dxfId="16" priority="1" operator="greaterThan">
      <formula>0</formula>
    </cfRule>
  </conditionalFormatting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DF35B-82F8-4040-86B7-4E06DF9709D1}">
  <dimension ref="A1:B112"/>
  <sheetViews>
    <sheetView topLeftCell="A47" workbookViewId="0">
      <selection activeCell="N89" sqref="N89"/>
    </sheetView>
  </sheetViews>
  <sheetFormatPr baseColWidth="10" defaultRowHeight="16" x14ac:dyDescent="0.2"/>
  <sheetData>
    <row r="1" spans="1:2" x14ac:dyDescent="0.2">
      <c r="A1" t="s">
        <v>43</v>
      </c>
    </row>
    <row r="2" spans="1:2" x14ac:dyDescent="0.2">
      <c r="A2" t="s">
        <v>44</v>
      </c>
      <c r="B2" t="s">
        <v>45</v>
      </c>
    </row>
    <row r="3" spans="1:2" x14ac:dyDescent="0.2">
      <c r="A3" s="6">
        <f>All!A4</f>
        <v>43885</v>
      </c>
      <c r="B3">
        <f>All!G4</f>
        <v>229</v>
      </c>
    </row>
    <row r="4" spans="1:2" x14ac:dyDescent="0.2">
      <c r="A4" s="6">
        <f>All!A5</f>
        <v>43886</v>
      </c>
      <c r="B4">
        <f>All!G5</f>
        <v>93</v>
      </c>
    </row>
    <row r="5" spans="1:2" x14ac:dyDescent="0.2">
      <c r="A5" s="6">
        <f>All!A6</f>
        <v>43887</v>
      </c>
      <c r="B5">
        <f>All!G6</f>
        <v>78</v>
      </c>
    </row>
    <row r="6" spans="1:2" x14ac:dyDescent="0.2">
      <c r="A6" s="6">
        <f>All!A7</f>
        <v>43888</v>
      </c>
      <c r="B6">
        <f>All!G7</f>
        <v>250</v>
      </c>
    </row>
    <row r="7" spans="1:2" x14ac:dyDescent="0.2">
      <c r="A7" s="6">
        <f>All!A8</f>
        <v>43889</v>
      </c>
      <c r="B7">
        <f>All!G8</f>
        <v>238</v>
      </c>
    </row>
    <row r="8" spans="1:2" x14ac:dyDescent="0.2">
      <c r="A8" s="6">
        <f>All!A9</f>
        <v>43890</v>
      </c>
      <c r="B8">
        <f>All!G9</f>
        <v>240</v>
      </c>
    </row>
    <row r="9" spans="1:2" x14ac:dyDescent="0.2">
      <c r="A9" s="6">
        <f>All!A10</f>
        <v>43891</v>
      </c>
      <c r="B9">
        <f>All!G10</f>
        <v>566</v>
      </c>
    </row>
    <row r="10" spans="1:2" x14ac:dyDescent="0.2">
      <c r="A10" s="6">
        <f>All!A11</f>
        <v>43892</v>
      </c>
      <c r="B10">
        <f>All!G11</f>
        <v>342</v>
      </c>
    </row>
    <row r="11" spans="1:2" x14ac:dyDescent="0.2">
      <c r="A11" s="6">
        <f>All!A12</f>
        <v>43893</v>
      </c>
      <c r="B11">
        <f>All!G12</f>
        <v>466</v>
      </c>
    </row>
    <row r="12" spans="1:2" x14ac:dyDescent="0.2">
      <c r="A12" s="6">
        <f>All!A13</f>
        <v>43894</v>
      </c>
      <c r="B12">
        <f>All!G13</f>
        <v>587</v>
      </c>
    </row>
    <row r="13" spans="1:2" x14ac:dyDescent="0.2">
      <c r="A13" s="6">
        <f>All!A14</f>
        <v>43895</v>
      </c>
      <c r="B13">
        <f>All!G14</f>
        <v>769</v>
      </c>
    </row>
    <row r="14" spans="1:2" x14ac:dyDescent="0.2">
      <c r="A14" s="6">
        <f>All!A15</f>
        <v>43896</v>
      </c>
      <c r="B14">
        <f>All!G15</f>
        <v>778</v>
      </c>
    </row>
    <row r="15" spans="1:2" x14ac:dyDescent="0.2">
      <c r="A15" s="6">
        <f>All!A16</f>
        <v>43897</v>
      </c>
      <c r="B15">
        <f>All!G16</f>
        <v>1247</v>
      </c>
    </row>
    <row r="16" spans="1:2" x14ac:dyDescent="0.2">
      <c r="A16" s="6">
        <f>All!A17</f>
        <v>43898</v>
      </c>
      <c r="B16">
        <f>All!G17</f>
        <v>1492</v>
      </c>
    </row>
    <row r="17" spans="1:2" x14ac:dyDescent="0.2">
      <c r="A17" s="6">
        <f>All!A18</f>
        <v>43899</v>
      </c>
      <c r="B17">
        <f>All!G18</f>
        <v>1797</v>
      </c>
    </row>
    <row r="18" spans="1:2" x14ac:dyDescent="0.2">
      <c r="A18" s="6">
        <f>All!A19</f>
        <v>43900</v>
      </c>
      <c r="B18">
        <f>All!G19</f>
        <v>977</v>
      </c>
    </row>
    <row r="19" spans="1:2" x14ac:dyDescent="0.2">
      <c r="A19" s="6">
        <f>All!A20</f>
        <v>43901</v>
      </c>
      <c r="B19">
        <f>All!G20</f>
        <v>2313</v>
      </c>
    </row>
    <row r="20" spans="1:2" x14ac:dyDescent="0.2">
      <c r="A20" s="6">
        <f>All!A21</f>
        <v>43902</v>
      </c>
      <c r="B20">
        <f>All!G21</f>
        <v>2651</v>
      </c>
    </row>
    <row r="21" spans="1:2" x14ac:dyDescent="0.2">
      <c r="A21" s="6">
        <f>All!A22</f>
        <v>43903</v>
      </c>
      <c r="B21">
        <f>All!G22</f>
        <v>2547</v>
      </c>
    </row>
    <row r="22" spans="1:2" x14ac:dyDescent="0.2">
      <c r="A22" s="6">
        <f>All!A23</f>
        <v>43904</v>
      </c>
      <c r="B22">
        <f>All!G23</f>
        <v>3497</v>
      </c>
    </row>
    <row r="23" spans="1:2" x14ac:dyDescent="0.2">
      <c r="A23" s="6">
        <f>All!A24</f>
        <v>43905</v>
      </c>
      <c r="B23">
        <f>All!G24</f>
        <v>3590</v>
      </c>
    </row>
    <row r="24" spans="1:2" x14ac:dyDescent="0.2">
      <c r="A24" s="6">
        <f>All!A25</f>
        <v>43906</v>
      </c>
      <c r="B24">
        <f>All!G25</f>
        <v>3233</v>
      </c>
    </row>
    <row r="25" spans="1:2" x14ac:dyDescent="0.2">
      <c r="A25" s="6">
        <f>All!A26</f>
        <v>43907</v>
      </c>
      <c r="B25">
        <f>All!G26</f>
        <v>3526</v>
      </c>
    </row>
    <row r="26" spans="1:2" x14ac:dyDescent="0.2">
      <c r="A26" s="6">
        <f>All!A27</f>
        <v>43908</v>
      </c>
      <c r="B26">
        <f>All!G27</f>
        <v>4207</v>
      </c>
    </row>
    <row r="27" spans="1:2" x14ac:dyDescent="0.2">
      <c r="A27" s="6">
        <f>All!A28</f>
        <v>43909</v>
      </c>
      <c r="B27">
        <f>All!G28</f>
        <v>5322</v>
      </c>
    </row>
    <row r="28" spans="1:2" x14ac:dyDescent="0.2">
      <c r="A28" s="6">
        <f>All!A29</f>
        <v>43910</v>
      </c>
      <c r="B28">
        <f>All!G29</f>
        <v>5986</v>
      </c>
    </row>
    <row r="29" spans="1:2" x14ac:dyDescent="0.2">
      <c r="A29" s="6">
        <f>All!A30</f>
        <v>43911</v>
      </c>
      <c r="B29">
        <f>All!G30</f>
        <v>6557</v>
      </c>
    </row>
    <row r="30" spans="1:2" x14ac:dyDescent="0.2">
      <c r="A30" s="6">
        <f>All!A31</f>
        <v>43912</v>
      </c>
      <c r="B30">
        <f>All!G31</f>
        <v>5560</v>
      </c>
    </row>
    <row r="31" spans="1:2" x14ac:dyDescent="0.2">
      <c r="A31" s="6">
        <f>All!A32</f>
        <v>43913</v>
      </c>
      <c r="B31">
        <f>All!G32</f>
        <v>4789</v>
      </c>
    </row>
    <row r="32" spans="1:2" x14ac:dyDescent="0.2">
      <c r="A32" s="6">
        <f>All!A33</f>
        <v>43914</v>
      </c>
      <c r="B32">
        <f>All!G33</f>
        <v>5249</v>
      </c>
    </row>
    <row r="33" spans="1:2" x14ac:dyDescent="0.2">
      <c r="A33" s="6">
        <f>All!A34</f>
        <v>43915</v>
      </c>
      <c r="B33">
        <f>All!G34</f>
        <v>5210</v>
      </c>
    </row>
    <row r="34" spans="1:2" x14ac:dyDescent="0.2">
      <c r="A34" s="6">
        <f>All!A35</f>
        <v>43916</v>
      </c>
      <c r="B34">
        <f>All!G35</f>
        <v>6153</v>
      </c>
    </row>
    <row r="35" spans="1:2" x14ac:dyDescent="0.2">
      <c r="A35" s="6">
        <f>All!A36</f>
        <v>43917</v>
      </c>
      <c r="B35">
        <f>All!G36</f>
        <v>5959</v>
      </c>
    </row>
    <row r="36" spans="1:2" x14ac:dyDescent="0.2">
      <c r="A36" s="6">
        <f>All!A37</f>
        <v>43918</v>
      </c>
      <c r="B36">
        <f>All!G37</f>
        <v>5974</v>
      </c>
    </row>
    <row r="37" spans="1:2" x14ac:dyDescent="0.2">
      <c r="A37" s="6">
        <f>All!A38</f>
        <v>43919</v>
      </c>
      <c r="B37">
        <f>All!G38</f>
        <v>5217</v>
      </c>
    </row>
    <row r="38" spans="1:2" x14ac:dyDescent="0.2">
      <c r="A38" s="6">
        <f>All!A39</f>
        <v>43920</v>
      </c>
      <c r="B38">
        <f>All!G39</f>
        <v>4050</v>
      </c>
    </row>
    <row r="39" spans="1:2" x14ac:dyDescent="0.2">
      <c r="A39" s="6">
        <f>All!A40</f>
        <v>43921</v>
      </c>
      <c r="B39">
        <f>All!G40</f>
        <v>4053</v>
      </c>
    </row>
    <row r="40" spans="1:2" x14ac:dyDescent="0.2">
      <c r="A40" s="6">
        <f>All!A41</f>
        <v>43922</v>
      </c>
      <c r="B40">
        <f>All!G41</f>
        <v>4782</v>
      </c>
    </row>
    <row r="41" spans="1:2" x14ac:dyDescent="0.2">
      <c r="A41" s="6">
        <f>All!A42</f>
        <v>43923</v>
      </c>
      <c r="B41">
        <f>All!G42</f>
        <v>4668</v>
      </c>
    </row>
    <row r="42" spans="1:2" x14ac:dyDescent="0.2">
      <c r="A42" s="6">
        <f>All!A43</f>
        <v>43924</v>
      </c>
      <c r="B42">
        <f>All!G43</f>
        <v>4585</v>
      </c>
    </row>
    <row r="43" spans="1:2" x14ac:dyDescent="0.2">
      <c r="A43" s="6">
        <f>All!A44</f>
        <v>43925</v>
      </c>
      <c r="B43">
        <f>All!G44</f>
        <v>4805</v>
      </c>
    </row>
    <row r="44" spans="1:2" x14ac:dyDescent="0.2">
      <c r="A44" s="6">
        <f>All!A45</f>
        <v>43926</v>
      </c>
      <c r="B44">
        <f>All!G45</f>
        <v>4316</v>
      </c>
    </row>
    <row r="45" spans="1:2" x14ac:dyDescent="0.2">
      <c r="A45" s="6">
        <f>All!A46</f>
        <v>43927</v>
      </c>
      <c r="B45">
        <f>All!G46</f>
        <v>3599</v>
      </c>
    </row>
    <row r="46" spans="1:2" x14ac:dyDescent="0.2">
      <c r="A46" s="6">
        <f>All!A47</f>
        <v>43928</v>
      </c>
      <c r="B46">
        <f>All!G47</f>
        <v>3039</v>
      </c>
    </row>
    <row r="47" spans="1:2" x14ac:dyDescent="0.2">
      <c r="A47" s="6">
        <f>All!A48</f>
        <v>43929</v>
      </c>
      <c r="B47">
        <f>All!G48</f>
        <v>3836</v>
      </c>
    </row>
    <row r="48" spans="1:2" x14ac:dyDescent="0.2">
      <c r="A48" s="6">
        <f>All!A49</f>
        <v>43930</v>
      </c>
      <c r="B48">
        <f>All!G49</f>
        <v>4204</v>
      </c>
    </row>
    <row r="49" spans="1:2" x14ac:dyDescent="0.2">
      <c r="A49" s="6">
        <f>All!A50</f>
        <v>43931</v>
      </c>
      <c r="B49">
        <f>All!G50</f>
        <v>3951</v>
      </c>
    </row>
    <row r="50" spans="1:2" x14ac:dyDescent="0.2">
      <c r="A50" s="6">
        <f>All!A51</f>
        <v>43932</v>
      </c>
      <c r="B50">
        <f>All!G51</f>
        <v>4694</v>
      </c>
    </row>
    <row r="51" spans="1:2" x14ac:dyDescent="0.2">
      <c r="A51" s="6">
        <f>All!A52</f>
        <v>43933</v>
      </c>
      <c r="B51">
        <f>All!G52</f>
        <v>4092</v>
      </c>
    </row>
    <row r="52" spans="1:2" x14ac:dyDescent="0.2">
      <c r="A52" s="6">
        <f>All!A53</f>
        <v>43934</v>
      </c>
      <c r="B52">
        <f>All!G53</f>
        <v>3153</v>
      </c>
    </row>
    <row r="53" spans="1:2" x14ac:dyDescent="0.2">
      <c r="A53" s="6">
        <f>All!A54</f>
        <v>43935</v>
      </c>
      <c r="B53">
        <f>All!G54</f>
        <v>2972</v>
      </c>
    </row>
    <row r="54" spans="1:2" x14ac:dyDescent="0.2">
      <c r="A54" s="6">
        <f>All!A55</f>
        <v>43936</v>
      </c>
      <c r="B54">
        <f>All!G55</f>
        <v>2667</v>
      </c>
    </row>
    <row r="55" spans="1:2" x14ac:dyDescent="0.2">
      <c r="A55" s="6">
        <f>All!A56</f>
        <v>43937</v>
      </c>
      <c r="B55">
        <f>All!G56</f>
        <v>3786</v>
      </c>
    </row>
    <row r="56" spans="1:2" x14ac:dyDescent="0.2">
      <c r="A56" s="6">
        <f>All!A57</f>
        <v>43938</v>
      </c>
      <c r="B56">
        <f>All!G57</f>
        <v>3493</v>
      </c>
    </row>
    <row r="57" spans="1:2" x14ac:dyDescent="0.2">
      <c r="A57" s="6">
        <f>All!A58</f>
        <v>43939</v>
      </c>
      <c r="B57">
        <f>All!G58</f>
        <v>3491</v>
      </c>
    </row>
    <row r="58" spans="1:2" x14ac:dyDescent="0.2">
      <c r="A58" s="6">
        <f>All!A59</f>
        <v>43940</v>
      </c>
      <c r="B58">
        <f>All!G59</f>
        <v>3047</v>
      </c>
    </row>
    <row r="59" spans="1:2" x14ac:dyDescent="0.2">
      <c r="A59" s="6">
        <f>All!A60</f>
        <v>43941</v>
      </c>
      <c r="B59">
        <f>All!G60</f>
        <v>2256</v>
      </c>
    </row>
    <row r="60" spans="1:2" x14ac:dyDescent="0.2">
      <c r="A60" s="6">
        <f>All!A61</f>
        <v>43942</v>
      </c>
      <c r="B60">
        <f>All!G61</f>
        <v>2729</v>
      </c>
    </row>
    <row r="61" spans="1:2" x14ac:dyDescent="0.2">
      <c r="A61" s="6">
        <f>All!A62</f>
        <v>43943</v>
      </c>
      <c r="B61">
        <f>All!G62</f>
        <v>3370</v>
      </c>
    </row>
    <row r="62" spans="1:2" x14ac:dyDescent="0.2">
      <c r="A62" s="6">
        <f>All!A63</f>
        <v>43944</v>
      </c>
      <c r="B62">
        <f>All!G63</f>
        <v>2646</v>
      </c>
    </row>
    <row r="63" spans="1:2" x14ac:dyDescent="0.2">
      <c r="A63" s="6">
        <f>All!A64</f>
        <v>43945</v>
      </c>
      <c r="B63">
        <f>All!G64</f>
        <v>3021</v>
      </c>
    </row>
    <row r="64" spans="1:2" x14ac:dyDescent="0.2">
      <c r="A64" s="6">
        <f>All!A65</f>
        <v>43946</v>
      </c>
      <c r="B64">
        <f>All!G65</f>
        <v>2357</v>
      </c>
    </row>
    <row r="65" spans="1:2" x14ac:dyDescent="0.2">
      <c r="A65" s="6">
        <f>All!A66</f>
        <v>43947</v>
      </c>
      <c r="B65">
        <f>All!G66</f>
        <v>2324</v>
      </c>
    </row>
    <row r="66" spans="1:2" x14ac:dyDescent="0.2">
      <c r="A66" s="6">
        <f>All!A67</f>
        <v>43948</v>
      </c>
      <c r="B66">
        <f>All!G67</f>
        <v>1739</v>
      </c>
    </row>
    <row r="67" spans="1:2" x14ac:dyDescent="0.2">
      <c r="A67" s="6">
        <f>All!A68</f>
        <v>43949</v>
      </c>
      <c r="B67">
        <f>All!G68</f>
        <v>2091</v>
      </c>
    </row>
    <row r="68" spans="1:2" x14ac:dyDescent="0.2">
      <c r="A68" s="6">
        <f>All!A69</f>
        <v>43950</v>
      </c>
      <c r="B68">
        <f>All!G69</f>
        <v>2086</v>
      </c>
    </row>
    <row r="69" spans="1:2" x14ac:dyDescent="0.2">
      <c r="A69" s="6">
        <f>All!A70</f>
        <v>43951</v>
      </c>
      <c r="B69">
        <f>All!G70</f>
        <v>1872</v>
      </c>
    </row>
    <row r="70" spans="1:2" x14ac:dyDescent="0.2">
      <c r="A70" s="6">
        <f>All!A71</f>
        <v>43952</v>
      </c>
      <c r="B70">
        <f>All!G71</f>
        <v>1965</v>
      </c>
    </row>
    <row r="71" spans="1:2" x14ac:dyDescent="0.2">
      <c r="A71" s="6">
        <f>All!A72</f>
        <v>43953</v>
      </c>
      <c r="B71">
        <f>All!G72</f>
        <v>1900</v>
      </c>
    </row>
    <row r="72" spans="1:2" x14ac:dyDescent="0.2">
      <c r="A72" s="6">
        <f>All!A73</f>
        <v>43954</v>
      </c>
      <c r="B72">
        <f>All!G73</f>
        <v>1389</v>
      </c>
    </row>
    <row r="73" spans="1:2" x14ac:dyDescent="0.2">
      <c r="A73" s="6">
        <f>All!A74</f>
        <v>43955</v>
      </c>
      <c r="B73">
        <f>All!G74</f>
        <v>1221</v>
      </c>
    </row>
    <row r="74" spans="1:2" x14ac:dyDescent="0.2">
      <c r="A74" s="6">
        <f>All!A75</f>
        <v>43956</v>
      </c>
      <c r="B74">
        <f>All!G75</f>
        <v>1075</v>
      </c>
    </row>
    <row r="75" spans="1:2" x14ac:dyDescent="0.2">
      <c r="A75" s="6">
        <f>All!A76</f>
        <v>43957</v>
      </c>
      <c r="B75">
        <f>All!G76</f>
        <v>1444</v>
      </c>
    </row>
    <row r="76" spans="1:2" x14ac:dyDescent="0.2">
      <c r="A76" s="6">
        <f>All!A77</f>
        <v>43958</v>
      </c>
      <c r="B76">
        <f>All!G77</f>
        <v>1401</v>
      </c>
    </row>
    <row r="77" spans="1:2" x14ac:dyDescent="0.2">
      <c r="A77" s="6">
        <f>All!A78</f>
        <v>43959</v>
      </c>
      <c r="B77">
        <f>All!G78</f>
        <v>1327</v>
      </c>
    </row>
    <row r="78" spans="1:2" x14ac:dyDescent="0.2">
      <c r="A78" s="6">
        <f>All!A79</f>
        <v>43960</v>
      </c>
      <c r="B78">
        <f>All!G79</f>
        <v>1083</v>
      </c>
    </row>
    <row r="79" spans="1:2" x14ac:dyDescent="0.2">
      <c r="A79" s="6">
        <f>All!A80</f>
        <v>43961</v>
      </c>
      <c r="B79">
        <f>All!G80</f>
        <v>802</v>
      </c>
    </row>
    <row r="80" spans="1:2" x14ac:dyDescent="0.2">
      <c r="A80" s="6">
        <f>All!A81</f>
        <v>43962</v>
      </c>
      <c r="B80">
        <f>All!G81</f>
        <v>744</v>
      </c>
    </row>
    <row r="81" spans="1:2" x14ac:dyDescent="0.2">
      <c r="A81" s="6">
        <f>All!A82</f>
        <v>43963</v>
      </c>
      <c r="B81">
        <f>All!G82</f>
        <v>1402</v>
      </c>
    </row>
    <row r="82" spans="1:2" x14ac:dyDescent="0.2">
      <c r="A82" s="6">
        <f>All!A83</f>
        <v>43964</v>
      </c>
      <c r="B82">
        <f>All!G83</f>
        <v>888</v>
      </c>
    </row>
    <row r="83" spans="1:2" x14ac:dyDescent="0.2">
      <c r="A83" s="6">
        <f>All!A84</f>
        <v>43965</v>
      </c>
      <c r="B83">
        <f>All!G84</f>
        <v>992</v>
      </c>
    </row>
    <row r="84" spans="1:2" x14ac:dyDescent="0.2">
      <c r="A84" s="6">
        <f>All!A85</f>
        <v>43966</v>
      </c>
      <c r="B84">
        <f>All!G85</f>
        <v>789</v>
      </c>
    </row>
    <row r="85" spans="1:2" x14ac:dyDescent="0.2">
      <c r="A85" s="6">
        <f>All!A86</f>
        <v>43967</v>
      </c>
      <c r="B85">
        <f>All!G86</f>
        <v>875</v>
      </c>
    </row>
    <row r="86" spans="1:2" x14ac:dyDescent="0.2">
      <c r="A86" s="6">
        <f>All!A87</f>
        <v>43968</v>
      </c>
      <c r="B86">
        <f>All!G87</f>
        <v>675</v>
      </c>
    </row>
    <row r="87" spans="1:2" x14ac:dyDescent="0.2">
      <c r="A87" s="6">
        <f>All!A88</f>
        <v>43969</v>
      </c>
      <c r="B87">
        <f>All!G88</f>
        <v>451</v>
      </c>
    </row>
    <row r="88" spans="1:2" x14ac:dyDescent="0.2">
      <c r="A88" s="6">
        <f>All!A89</f>
        <v>43970</v>
      </c>
      <c r="B88">
        <f>All!G89</f>
        <v>813</v>
      </c>
    </row>
    <row r="89" spans="1:2" x14ac:dyDescent="0.2">
      <c r="A89" s="6">
        <f>All!A90</f>
        <v>43971</v>
      </c>
      <c r="B89">
        <f>All!G90</f>
        <v>665</v>
      </c>
    </row>
    <row r="90" spans="1:2" x14ac:dyDescent="0.2">
      <c r="A90" s="6">
        <f>All!A91</f>
        <v>43972</v>
      </c>
      <c r="B90">
        <f>All!G91</f>
        <v>642</v>
      </c>
    </row>
    <row r="91" spans="1:2" x14ac:dyDescent="0.2">
      <c r="A91" s="6">
        <f>All!A92</f>
        <v>43973</v>
      </c>
      <c r="B91">
        <f>All!G92</f>
        <v>652</v>
      </c>
    </row>
    <row r="92" spans="1:2" x14ac:dyDescent="0.2">
      <c r="A92" s="6">
        <f>All!A93</f>
        <v>43974</v>
      </c>
      <c r="B92">
        <f>All!G93</f>
        <v>669</v>
      </c>
    </row>
    <row r="93" spans="1:2" x14ac:dyDescent="0.2">
      <c r="A93" s="6">
        <f>All!A94</f>
        <v>43975</v>
      </c>
      <c r="B93">
        <f>All!G94</f>
        <v>531</v>
      </c>
    </row>
    <row r="94" spans="1:2" x14ac:dyDescent="0.2">
      <c r="A94" s="6">
        <f>All!A95</f>
        <v>43976</v>
      </c>
      <c r="B94">
        <f>All!G95</f>
        <v>300</v>
      </c>
    </row>
    <row r="95" spans="1:2" x14ac:dyDescent="0.2">
      <c r="A95" s="6">
        <f>All!A96</f>
        <v>43977</v>
      </c>
      <c r="B95">
        <f>All!G96</f>
        <v>397</v>
      </c>
    </row>
    <row r="96" spans="1:2" x14ac:dyDescent="0.2">
      <c r="A96" s="6">
        <f>All!A97</f>
        <v>43978</v>
      </c>
      <c r="B96">
        <f>All!G97</f>
        <v>584</v>
      </c>
    </row>
    <row r="97" spans="1:2" x14ac:dyDescent="0.2">
      <c r="A97" s="6">
        <f>All!A98</f>
        <v>43979</v>
      </c>
      <c r="B97">
        <f>All!G98</f>
        <v>593</v>
      </c>
    </row>
    <row r="98" spans="1:2" x14ac:dyDescent="0.2">
      <c r="A98" s="6">
        <f>All!A99</f>
        <v>43980</v>
      </c>
      <c r="B98">
        <f>All!G99</f>
        <v>516</v>
      </c>
    </row>
    <row r="99" spans="1:2" x14ac:dyDescent="0.2">
      <c r="A99" s="6">
        <f>All!A100</f>
        <v>43981</v>
      </c>
      <c r="B99">
        <f>All!G100</f>
        <v>416</v>
      </c>
    </row>
    <row r="100" spans="1:2" x14ac:dyDescent="0.2">
      <c r="A100" s="6">
        <f>All!A101</f>
        <v>43982</v>
      </c>
      <c r="B100">
        <f>All!G101</f>
        <v>333</v>
      </c>
    </row>
    <row r="101" spans="1:2" x14ac:dyDescent="0.2">
      <c r="A101" s="6">
        <f>All!A102</f>
        <v>43983</v>
      </c>
      <c r="B101">
        <f>All!G102</f>
        <v>200</v>
      </c>
    </row>
    <row r="102" spans="1:2" x14ac:dyDescent="0.2">
      <c r="A102" s="6">
        <f>All!A103</f>
        <v>43984</v>
      </c>
      <c r="B102">
        <f>All!G103</f>
        <v>318</v>
      </c>
    </row>
    <row r="103" spans="1:2" x14ac:dyDescent="0.2">
      <c r="A103" s="6">
        <f>All!A104</f>
        <v>43985</v>
      </c>
      <c r="B103">
        <f>All!G104</f>
        <v>321</v>
      </c>
    </row>
    <row r="104" spans="1:2" x14ac:dyDescent="0.2">
      <c r="A104" s="6">
        <f>All!A105</f>
        <v>43986</v>
      </c>
      <c r="B104">
        <f>All!G105</f>
        <v>177</v>
      </c>
    </row>
    <row r="105" spans="1:2" x14ac:dyDescent="0.2">
      <c r="A105" s="6">
        <f>All!A106</f>
        <v>43987</v>
      </c>
      <c r="B105">
        <f>All!G106</f>
        <v>518</v>
      </c>
    </row>
    <row r="106" spans="1:2" x14ac:dyDescent="0.2">
      <c r="A106" s="6">
        <f>All!A107</f>
        <v>43988</v>
      </c>
      <c r="B106">
        <f>All!G107</f>
        <v>270</v>
      </c>
    </row>
    <row r="107" spans="1:2" x14ac:dyDescent="0.2">
      <c r="A107" s="6">
        <f>All!A108</f>
        <v>43989</v>
      </c>
      <c r="B107">
        <f>All!G108</f>
        <v>197</v>
      </c>
    </row>
    <row r="108" spans="1:2" x14ac:dyDescent="0.2">
      <c r="A108" s="6">
        <f>All!A109</f>
        <v>43990</v>
      </c>
      <c r="B108">
        <f>All!G109</f>
        <v>280</v>
      </c>
    </row>
    <row r="109" spans="1:2" x14ac:dyDescent="0.2">
      <c r="A109" s="6">
        <f>All!A110</f>
        <v>43991</v>
      </c>
      <c r="B109">
        <f>All!G110</f>
        <v>283</v>
      </c>
    </row>
    <row r="110" spans="1:2" x14ac:dyDescent="0.2">
      <c r="A110" s="6">
        <f>All!A111</f>
        <v>43992</v>
      </c>
      <c r="B110">
        <f>All!G111</f>
        <v>202</v>
      </c>
    </row>
    <row r="111" spans="1:2" x14ac:dyDescent="0.2">
      <c r="A111" s="6">
        <f>All!A112</f>
        <v>43993</v>
      </c>
      <c r="B111">
        <f>All!G112</f>
        <v>379</v>
      </c>
    </row>
    <row r="112" spans="1:2" x14ac:dyDescent="0.2">
      <c r="A112" s="6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084B9-5FA0-CB4F-AF55-AA19481B2D01}">
  <dimension ref="B3:C113"/>
  <sheetViews>
    <sheetView workbookViewId="0">
      <selection activeCell="B10" sqref="B4:B112"/>
      <pivotSelection pane="bottomRight" showHeader="1" activeRow="9" activeCol="1" click="1" r:id="rId1">
        <pivotArea dataOnly="0" labelOnly="1" fieldPosition="0">
          <references count="1">
            <reference field="0" count="0"/>
          </references>
        </pivotArea>
      </pivotSelection>
    </sheetView>
  </sheetViews>
  <sheetFormatPr baseColWidth="10" defaultRowHeight="16" x14ac:dyDescent="0.2"/>
  <cols>
    <col min="2" max="2" width="13" bestFit="1" customWidth="1"/>
    <col min="3" max="3" width="14.33203125" bestFit="1" customWidth="1"/>
  </cols>
  <sheetData>
    <row r="3" spans="2:3" x14ac:dyDescent="0.2">
      <c r="B3" s="2" t="s">
        <v>35</v>
      </c>
      <c r="C3" t="s">
        <v>52</v>
      </c>
    </row>
    <row r="4" spans="2:3" x14ac:dyDescent="0.2">
      <c r="B4" s="7">
        <v>43885</v>
      </c>
      <c r="C4" s="4">
        <v>4324</v>
      </c>
    </row>
    <row r="5" spans="2:3" x14ac:dyDescent="0.2">
      <c r="B5" s="7">
        <v>43886</v>
      </c>
      <c r="C5" s="4">
        <v>4299</v>
      </c>
    </row>
    <row r="6" spans="2:3" x14ac:dyDescent="0.2">
      <c r="B6" s="7">
        <v>43887</v>
      </c>
      <c r="C6" s="4">
        <v>964</v>
      </c>
    </row>
    <row r="7" spans="2:3" x14ac:dyDescent="0.2">
      <c r="B7" s="7">
        <v>43888</v>
      </c>
      <c r="C7" s="4">
        <v>2427</v>
      </c>
    </row>
    <row r="8" spans="2:3" x14ac:dyDescent="0.2">
      <c r="B8" s="7">
        <v>43889</v>
      </c>
      <c r="C8" s="4">
        <v>3681</v>
      </c>
    </row>
    <row r="9" spans="2:3" x14ac:dyDescent="0.2">
      <c r="B9" s="7">
        <v>43890</v>
      </c>
      <c r="C9" s="4">
        <v>2966</v>
      </c>
    </row>
    <row r="10" spans="2:3" x14ac:dyDescent="0.2">
      <c r="B10" s="7">
        <v>43891</v>
      </c>
      <c r="C10" s="4">
        <v>2466</v>
      </c>
    </row>
    <row r="11" spans="2:3" x14ac:dyDescent="0.2">
      <c r="B11" s="7">
        <v>43892</v>
      </c>
      <c r="C11" s="4">
        <v>2218</v>
      </c>
    </row>
    <row r="12" spans="2:3" x14ac:dyDescent="0.2">
      <c r="B12" s="7">
        <v>43893</v>
      </c>
      <c r="C12" s="4">
        <v>2511</v>
      </c>
    </row>
    <row r="13" spans="2:3" x14ac:dyDescent="0.2">
      <c r="B13" s="7">
        <v>43894</v>
      </c>
      <c r="C13" s="4">
        <v>3981</v>
      </c>
    </row>
    <row r="14" spans="2:3" x14ac:dyDescent="0.2">
      <c r="B14" s="7">
        <v>43895</v>
      </c>
      <c r="C14" s="4">
        <v>2525</v>
      </c>
    </row>
    <row r="15" spans="2:3" x14ac:dyDescent="0.2">
      <c r="B15" s="7">
        <v>43896</v>
      </c>
      <c r="C15" s="4">
        <v>3997</v>
      </c>
    </row>
    <row r="16" spans="2:3" x14ac:dyDescent="0.2">
      <c r="B16" s="7">
        <v>43897</v>
      </c>
      <c r="C16" s="4">
        <v>5703</v>
      </c>
    </row>
    <row r="17" spans="2:3" x14ac:dyDescent="0.2">
      <c r="B17" s="7">
        <v>43898</v>
      </c>
      <c r="C17" s="4">
        <v>7875</v>
      </c>
    </row>
    <row r="18" spans="2:3" x14ac:dyDescent="0.2">
      <c r="B18" s="7">
        <v>43899</v>
      </c>
      <c r="C18" s="4">
        <v>3889</v>
      </c>
    </row>
    <row r="19" spans="2:3" x14ac:dyDescent="0.2">
      <c r="B19" s="7">
        <v>43900</v>
      </c>
      <c r="C19" s="4">
        <v>6935</v>
      </c>
    </row>
    <row r="20" spans="2:3" x14ac:dyDescent="0.2">
      <c r="B20" s="7">
        <v>43901</v>
      </c>
      <c r="C20" s="4">
        <v>12393</v>
      </c>
    </row>
    <row r="21" spans="2:3" x14ac:dyDescent="0.2">
      <c r="B21" s="7">
        <v>43902</v>
      </c>
      <c r="C21" s="4">
        <v>12857</v>
      </c>
    </row>
    <row r="22" spans="2:3" x14ac:dyDescent="0.2">
      <c r="B22" s="7">
        <v>43903</v>
      </c>
      <c r="C22" s="4">
        <v>11477</v>
      </c>
    </row>
    <row r="23" spans="2:3" x14ac:dyDescent="0.2">
      <c r="B23" s="7">
        <v>43904</v>
      </c>
      <c r="C23" s="4">
        <v>11682</v>
      </c>
    </row>
    <row r="24" spans="2:3" x14ac:dyDescent="0.2">
      <c r="B24" s="7">
        <v>43905</v>
      </c>
      <c r="C24" s="4">
        <v>15729</v>
      </c>
    </row>
    <row r="25" spans="2:3" x14ac:dyDescent="0.2">
      <c r="B25" s="7">
        <v>43906</v>
      </c>
      <c r="C25" s="4">
        <v>13063</v>
      </c>
    </row>
    <row r="26" spans="2:3" x14ac:dyDescent="0.2">
      <c r="B26" s="7">
        <v>43907</v>
      </c>
      <c r="C26" s="4">
        <v>10695</v>
      </c>
    </row>
    <row r="27" spans="2:3" x14ac:dyDescent="0.2">
      <c r="B27" s="7">
        <v>43908</v>
      </c>
      <c r="C27" s="4">
        <v>16884</v>
      </c>
    </row>
    <row r="28" spans="2:3" x14ac:dyDescent="0.2">
      <c r="B28" s="7">
        <v>43909</v>
      </c>
      <c r="C28" s="4">
        <v>17236</v>
      </c>
    </row>
    <row r="29" spans="2:3" x14ac:dyDescent="0.2">
      <c r="B29" s="7">
        <v>43910</v>
      </c>
      <c r="C29" s="4">
        <v>24109</v>
      </c>
    </row>
    <row r="30" spans="2:3" x14ac:dyDescent="0.2">
      <c r="B30" s="7">
        <v>43911</v>
      </c>
      <c r="C30" s="4">
        <v>26336</v>
      </c>
    </row>
    <row r="31" spans="2:3" x14ac:dyDescent="0.2">
      <c r="B31" s="7">
        <v>43912</v>
      </c>
      <c r="C31" s="4">
        <v>25180</v>
      </c>
    </row>
    <row r="32" spans="2:3" x14ac:dyDescent="0.2">
      <c r="B32" s="7">
        <v>43913</v>
      </c>
      <c r="C32" s="4">
        <v>17066</v>
      </c>
    </row>
    <row r="33" spans="2:3" x14ac:dyDescent="0.2">
      <c r="B33" s="7">
        <v>43914</v>
      </c>
      <c r="C33" s="4">
        <v>21496</v>
      </c>
    </row>
    <row r="34" spans="2:3" x14ac:dyDescent="0.2">
      <c r="B34" s="7">
        <v>43915</v>
      </c>
      <c r="C34" s="4">
        <v>27481</v>
      </c>
    </row>
    <row r="35" spans="2:3" x14ac:dyDescent="0.2">
      <c r="B35" s="7">
        <v>43916</v>
      </c>
      <c r="C35" s="4">
        <v>36615</v>
      </c>
    </row>
    <row r="36" spans="2:3" x14ac:dyDescent="0.2">
      <c r="B36" s="7">
        <v>43917</v>
      </c>
      <c r="C36" s="4">
        <v>33019</v>
      </c>
    </row>
    <row r="37" spans="2:3" x14ac:dyDescent="0.2">
      <c r="B37" s="7">
        <v>43918</v>
      </c>
      <c r="C37" s="4">
        <v>35447</v>
      </c>
    </row>
    <row r="38" spans="2:3" x14ac:dyDescent="0.2">
      <c r="B38" s="7">
        <v>43919</v>
      </c>
      <c r="C38" s="4">
        <v>24504</v>
      </c>
    </row>
    <row r="39" spans="2:3" x14ac:dyDescent="0.2">
      <c r="B39" s="7">
        <v>43920</v>
      </c>
      <c r="C39" s="4">
        <v>23329</v>
      </c>
    </row>
    <row r="40" spans="2:3" x14ac:dyDescent="0.2">
      <c r="B40" s="7">
        <v>43921</v>
      </c>
      <c r="C40" s="4">
        <v>29609</v>
      </c>
    </row>
    <row r="41" spans="2:3" x14ac:dyDescent="0.2">
      <c r="B41" s="7">
        <v>43922</v>
      </c>
      <c r="C41" s="4">
        <v>34455</v>
      </c>
    </row>
    <row r="42" spans="2:3" x14ac:dyDescent="0.2">
      <c r="B42" s="7">
        <v>43923</v>
      </c>
      <c r="C42" s="4">
        <v>39809</v>
      </c>
    </row>
    <row r="43" spans="2:3" x14ac:dyDescent="0.2">
      <c r="B43" s="7">
        <v>43924</v>
      </c>
      <c r="C43" s="4">
        <v>38617</v>
      </c>
    </row>
    <row r="44" spans="2:3" x14ac:dyDescent="0.2">
      <c r="B44" s="7">
        <v>43925</v>
      </c>
      <c r="C44" s="4">
        <v>37375</v>
      </c>
    </row>
    <row r="45" spans="2:3" x14ac:dyDescent="0.2">
      <c r="B45" s="7">
        <v>43926</v>
      </c>
      <c r="C45" s="4">
        <v>34237</v>
      </c>
    </row>
    <row r="46" spans="2:3" x14ac:dyDescent="0.2">
      <c r="B46" s="7">
        <v>43927</v>
      </c>
      <c r="C46" s="4">
        <v>30271</v>
      </c>
    </row>
    <row r="47" spans="2:3" x14ac:dyDescent="0.2">
      <c r="B47" s="7">
        <v>43928</v>
      </c>
      <c r="C47" s="4">
        <v>33713</v>
      </c>
    </row>
    <row r="48" spans="2:3" x14ac:dyDescent="0.2">
      <c r="B48" s="7">
        <v>43929</v>
      </c>
      <c r="C48" s="4">
        <v>51680</v>
      </c>
    </row>
    <row r="49" spans="2:3" x14ac:dyDescent="0.2">
      <c r="B49" s="7">
        <v>43930</v>
      </c>
      <c r="C49" s="4">
        <v>46244</v>
      </c>
    </row>
    <row r="50" spans="2:3" x14ac:dyDescent="0.2">
      <c r="B50" s="7">
        <v>43931</v>
      </c>
      <c r="C50" s="4">
        <v>53495</v>
      </c>
    </row>
    <row r="51" spans="2:3" x14ac:dyDescent="0.2">
      <c r="B51" s="7">
        <v>43932</v>
      </c>
      <c r="C51" s="4">
        <v>56609</v>
      </c>
    </row>
    <row r="52" spans="2:3" x14ac:dyDescent="0.2">
      <c r="B52" s="7">
        <v>43933</v>
      </c>
      <c r="C52" s="4">
        <v>46720</v>
      </c>
    </row>
    <row r="53" spans="2:3" x14ac:dyDescent="0.2">
      <c r="B53" s="7">
        <v>43934</v>
      </c>
      <c r="C53" s="4">
        <v>36717</v>
      </c>
    </row>
    <row r="54" spans="2:3" x14ac:dyDescent="0.2">
      <c r="B54" s="7">
        <v>43935</v>
      </c>
      <c r="C54" s="4">
        <v>26779</v>
      </c>
    </row>
    <row r="55" spans="2:3" x14ac:dyDescent="0.2">
      <c r="B55" s="7">
        <v>43936</v>
      </c>
      <c r="C55" s="4">
        <v>43715</v>
      </c>
    </row>
    <row r="56" spans="2:3" x14ac:dyDescent="0.2">
      <c r="B56" s="7">
        <v>43937</v>
      </c>
      <c r="C56" s="4">
        <v>60999</v>
      </c>
    </row>
    <row r="57" spans="2:3" x14ac:dyDescent="0.2">
      <c r="B57" s="7">
        <v>43938</v>
      </c>
      <c r="C57" s="4">
        <v>65705</v>
      </c>
    </row>
    <row r="58" spans="2:3" x14ac:dyDescent="0.2">
      <c r="B58" s="7">
        <v>43939</v>
      </c>
      <c r="C58" s="4">
        <v>61725</v>
      </c>
    </row>
    <row r="59" spans="2:3" x14ac:dyDescent="0.2">
      <c r="B59" s="7">
        <v>43940</v>
      </c>
      <c r="C59" s="4">
        <v>50708</v>
      </c>
    </row>
    <row r="60" spans="2:3" x14ac:dyDescent="0.2">
      <c r="B60" s="7">
        <v>43941</v>
      </c>
      <c r="C60" s="4">
        <v>41483</v>
      </c>
    </row>
    <row r="61" spans="2:3" x14ac:dyDescent="0.2">
      <c r="B61" s="7">
        <v>43942</v>
      </c>
      <c r="C61" s="4">
        <v>52126</v>
      </c>
    </row>
    <row r="62" spans="2:3" x14ac:dyDescent="0.2">
      <c r="B62" s="7">
        <v>43943</v>
      </c>
      <c r="C62" s="4">
        <v>63101</v>
      </c>
    </row>
    <row r="63" spans="2:3" x14ac:dyDescent="0.2">
      <c r="B63" s="7">
        <v>43944</v>
      </c>
      <c r="C63" s="4">
        <v>66658</v>
      </c>
    </row>
    <row r="64" spans="2:3" x14ac:dyDescent="0.2">
      <c r="B64" s="7">
        <v>43945</v>
      </c>
      <c r="C64" s="4">
        <v>62447</v>
      </c>
    </row>
    <row r="65" spans="2:3" x14ac:dyDescent="0.2">
      <c r="B65" s="7">
        <v>43946</v>
      </c>
      <c r="C65" s="4">
        <v>65387</v>
      </c>
    </row>
    <row r="66" spans="2:3" x14ac:dyDescent="0.2">
      <c r="B66" s="7">
        <v>43947</v>
      </c>
      <c r="C66" s="4">
        <v>49916</v>
      </c>
    </row>
    <row r="67" spans="2:3" x14ac:dyDescent="0.2">
      <c r="B67" s="7">
        <v>43948</v>
      </c>
      <c r="C67" s="4">
        <v>32003</v>
      </c>
    </row>
    <row r="68" spans="2:3" x14ac:dyDescent="0.2">
      <c r="B68" s="7">
        <v>43949</v>
      </c>
      <c r="C68" s="4">
        <v>57272</v>
      </c>
    </row>
    <row r="69" spans="2:3" x14ac:dyDescent="0.2">
      <c r="B69" s="7">
        <v>43950</v>
      </c>
      <c r="C69" s="4">
        <v>63827</v>
      </c>
    </row>
    <row r="70" spans="2:3" x14ac:dyDescent="0.2">
      <c r="B70" s="7">
        <v>43951</v>
      </c>
      <c r="C70" s="4">
        <v>68456</v>
      </c>
    </row>
    <row r="71" spans="2:3" x14ac:dyDescent="0.2">
      <c r="B71" s="7">
        <v>43952</v>
      </c>
      <c r="C71" s="4">
        <v>74208</v>
      </c>
    </row>
    <row r="72" spans="2:3" x14ac:dyDescent="0.2">
      <c r="B72" s="7">
        <v>43953</v>
      </c>
      <c r="C72" s="4">
        <v>55412</v>
      </c>
    </row>
    <row r="73" spans="2:3" x14ac:dyDescent="0.2">
      <c r="B73" s="7">
        <v>43954</v>
      </c>
      <c r="C73" s="4">
        <v>44935</v>
      </c>
    </row>
    <row r="74" spans="2:3" x14ac:dyDescent="0.2">
      <c r="B74" s="7">
        <v>43955</v>
      </c>
      <c r="C74" s="4">
        <v>37631</v>
      </c>
    </row>
    <row r="75" spans="2:3" x14ac:dyDescent="0.2">
      <c r="B75" s="7">
        <v>43956</v>
      </c>
      <c r="C75" s="4">
        <v>55263</v>
      </c>
    </row>
    <row r="76" spans="2:3" x14ac:dyDescent="0.2">
      <c r="B76" s="7">
        <v>43957</v>
      </c>
      <c r="C76" s="4">
        <v>64263</v>
      </c>
    </row>
    <row r="77" spans="2:3" x14ac:dyDescent="0.2">
      <c r="B77" s="7">
        <v>43958</v>
      </c>
      <c r="C77" s="4">
        <v>70359</v>
      </c>
    </row>
    <row r="78" spans="2:3" x14ac:dyDescent="0.2">
      <c r="B78" s="7">
        <v>43959</v>
      </c>
      <c r="C78" s="4">
        <v>63775</v>
      </c>
    </row>
    <row r="79" spans="2:3" x14ac:dyDescent="0.2">
      <c r="B79" s="7">
        <v>43960</v>
      </c>
      <c r="C79" s="4">
        <v>69171</v>
      </c>
    </row>
    <row r="80" spans="2:3" x14ac:dyDescent="0.2">
      <c r="B80" s="7">
        <v>43961</v>
      </c>
      <c r="C80" s="4">
        <v>51678</v>
      </c>
    </row>
    <row r="81" spans="2:3" x14ac:dyDescent="0.2">
      <c r="B81" s="7">
        <v>43962</v>
      </c>
      <c r="C81" s="4">
        <v>40740</v>
      </c>
    </row>
    <row r="82" spans="2:3" x14ac:dyDescent="0.2">
      <c r="B82" s="7">
        <v>43963</v>
      </c>
      <c r="C82" s="4">
        <v>67003</v>
      </c>
    </row>
    <row r="83" spans="2:3" x14ac:dyDescent="0.2">
      <c r="B83" s="7">
        <v>43964</v>
      </c>
      <c r="C83" s="4">
        <v>61973</v>
      </c>
    </row>
    <row r="84" spans="2:3" x14ac:dyDescent="0.2">
      <c r="B84" s="7">
        <v>43965</v>
      </c>
      <c r="C84" s="4">
        <v>71876</v>
      </c>
    </row>
    <row r="85" spans="2:3" x14ac:dyDescent="0.2">
      <c r="B85" s="7">
        <v>43966</v>
      </c>
      <c r="C85" s="4">
        <v>68176</v>
      </c>
    </row>
    <row r="86" spans="2:3" x14ac:dyDescent="0.2">
      <c r="B86" s="7">
        <v>43967</v>
      </c>
      <c r="C86" s="4">
        <v>69179</v>
      </c>
    </row>
    <row r="87" spans="2:3" x14ac:dyDescent="0.2">
      <c r="B87" s="7">
        <v>43968</v>
      </c>
      <c r="C87" s="4">
        <v>60101</v>
      </c>
    </row>
    <row r="88" spans="2:3" x14ac:dyDescent="0.2">
      <c r="B88" s="7">
        <v>43969</v>
      </c>
      <c r="C88" s="4">
        <v>36406</v>
      </c>
    </row>
    <row r="89" spans="2:3" x14ac:dyDescent="0.2">
      <c r="B89" s="7">
        <v>43970</v>
      </c>
      <c r="C89" s="4">
        <v>63158</v>
      </c>
    </row>
    <row r="90" spans="2:3" x14ac:dyDescent="0.2">
      <c r="B90" s="7">
        <v>43971</v>
      </c>
      <c r="C90" s="4">
        <v>67195</v>
      </c>
    </row>
    <row r="91" spans="2:3" x14ac:dyDescent="0.2">
      <c r="B91" s="7">
        <v>43972</v>
      </c>
      <c r="C91" s="4">
        <v>71679</v>
      </c>
    </row>
    <row r="92" spans="2:3" x14ac:dyDescent="0.2">
      <c r="B92" s="7">
        <v>43973</v>
      </c>
      <c r="C92" s="4">
        <v>75380</v>
      </c>
    </row>
    <row r="93" spans="2:3" x14ac:dyDescent="0.2">
      <c r="B93" s="7">
        <v>43974</v>
      </c>
      <c r="C93" s="4">
        <v>72410</v>
      </c>
    </row>
    <row r="94" spans="2:3" x14ac:dyDescent="0.2">
      <c r="B94" s="7">
        <v>43975</v>
      </c>
      <c r="C94" s="4">
        <v>55824</v>
      </c>
    </row>
    <row r="95" spans="2:3" x14ac:dyDescent="0.2">
      <c r="B95" s="7">
        <v>43976</v>
      </c>
      <c r="C95" s="4">
        <v>35241</v>
      </c>
    </row>
    <row r="96" spans="2:3" x14ac:dyDescent="0.2">
      <c r="B96" s="7">
        <v>43977</v>
      </c>
      <c r="C96" s="4">
        <v>57674</v>
      </c>
    </row>
    <row r="97" spans="2:3" x14ac:dyDescent="0.2">
      <c r="B97" s="7">
        <v>43978</v>
      </c>
      <c r="C97" s="4">
        <v>67324</v>
      </c>
    </row>
    <row r="98" spans="2:3" x14ac:dyDescent="0.2">
      <c r="B98" s="7">
        <v>43979</v>
      </c>
      <c r="C98" s="4">
        <v>75893</v>
      </c>
    </row>
    <row r="99" spans="2:3" x14ac:dyDescent="0.2">
      <c r="B99" s="7">
        <v>43980</v>
      </c>
      <c r="C99" s="4">
        <v>72135</v>
      </c>
    </row>
    <row r="100" spans="2:3" x14ac:dyDescent="0.2">
      <c r="B100" s="7">
        <v>43981</v>
      </c>
      <c r="C100" s="4">
        <v>69342</v>
      </c>
    </row>
    <row r="101" spans="2:3" x14ac:dyDescent="0.2">
      <c r="B101" s="7">
        <v>43982</v>
      </c>
      <c r="C101" s="4">
        <v>54118</v>
      </c>
    </row>
    <row r="102" spans="2:3" x14ac:dyDescent="0.2">
      <c r="B102" s="7">
        <v>43983</v>
      </c>
      <c r="C102" s="4">
        <v>31394</v>
      </c>
    </row>
    <row r="103" spans="2:3" x14ac:dyDescent="0.2">
      <c r="B103" s="7">
        <v>43984</v>
      </c>
      <c r="C103" s="4">
        <v>52159</v>
      </c>
    </row>
    <row r="104" spans="2:3" x14ac:dyDescent="0.2">
      <c r="B104" s="7">
        <v>43985</v>
      </c>
      <c r="C104" s="4">
        <v>37299</v>
      </c>
    </row>
    <row r="105" spans="2:3" x14ac:dyDescent="0.2">
      <c r="B105" s="7">
        <v>43986</v>
      </c>
      <c r="C105" s="4">
        <v>49953</v>
      </c>
    </row>
    <row r="106" spans="2:3" x14ac:dyDescent="0.2">
      <c r="B106" s="7">
        <v>43987</v>
      </c>
      <c r="C106" s="4">
        <v>65028</v>
      </c>
    </row>
    <row r="107" spans="2:3" x14ac:dyDescent="0.2">
      <c r="B107" s="7">
        <v>43988</v>
      </c>
      <c r="C107" s="4">
        <v>72485</v>
      </c>
    </row>
    <row r="108" spans="2:3" x14ac:dyDescent="0.2">
      <c r="B108" s="7">
        <v>43989</v>
      </c>
      <c r="C108" s="4">
        <v>49478</v>
      </c>
    </row>
    <row r="109" spans="2:3" x14ac:dyDescent="0.2">
      <c r="B109" s="7">
        <v>43990</v>
      </c>
      <c r="C109" s="4">
        <v>27112</v>
      </c>
    </row>
    <row r="110" spans="2:3" x14ac:dyDescent="0.2">
      <c r="B110" s="7">
        <v>43991</v>
      </c>
      <c r="C110" s="4">
        <v>55003</v>
      </c>
    </row>
    <row r="111" spans="2:3" x14ac:dyDescent="0.2">
      <c r="B111" s="7">
        <v>43992</v>
      </c>
      <c r="C111" s="4">
        <v>62699</v>
      </c>
    </row>
    <row r="112" spans="2:3" x14ac:dyDescent="0.2">
      <c r="B112" s="7">
        <v>43993</v>
      </c>
      <c r="C112" s="4">
        <v>62472</v>
      </c>
    </row>
    <row r="113" spans="2:3" x14ac:dyDescent="0.2">
      <c r="B113" s="3" t="s">
        <v>36</v>
      </c>
      <c r="C113" s="4">
        <v>4443821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0A97C-2940-8443-8A43-E8680033D7D0}">
  <dimension ref="A1:B116"/>
  <sheetViews>
    <sheetView topLeftCell="A6" workbookViewId="0">
      <selection activeCell="A16" sqref="A7:A115"/>
      <pivotSelection pane="bottomRight" showHeader="1" activeRow="15" click="1" r:id="rId1">
        <pivotArea dataOnly="0" labelOnly="1" fieldPosition="0">
          <references count="1">
            <reference field="0" count="0"/>
          </references>
        </pivotArea>
      </pivotSelection>
    </sheetView>
  </sheetViews>
  <sheetFormatPr baseColWidth="10" defaultRowHeight="16" x14ac:dyDescent="0.2"/>
  <cols>
    <col min="1" max="1" width="21" bestFit="1" customWidth="1"/>
    <col min="2" max="2" width="20.33203125" bestFit="1" customWidth="1"/>
    <col min="3" max="3" width="5.1640625" bestFit="1" customWidth="1"/>
    <col min="4" max="4" width="10.83203125" bestFit="1" customWidth="1"/>
    <col min="5" max="5" width="2.83203125" bestFit="1" customWidth="1"/>
    <col min="6" max="15" width="2.1640625" bestFit="1" customWidth="1"/>
    <col min="16" max="46" width="3.1640625" bestFit="1" customWidth="1"/>
  </cols>
  <sheetData>
    <row r="1" spans="1:2" x14ac:dyDescent="0.2">
      <c r="A1" s="5"/>
      <c r="B1" s="4"/>
    </row>
    <row r="2" spans="1:2" x14ac:dyDescent="0.2">
      <c r="A2" s="5"/>
      <c r="B2" s="4"/>
    </row>
    <row r="3" spans="1:2" x14ac:dyDescent="0.2">
      <c r="A3" s="5"/>
      <c r="B3" s="4"/>
    </row>
    <row r="4" spans="1:2" x14ac:dyDescent="0.2">
      <c r="A4" s="2" t="s">
        <v>3</v>
      </c>
      <c r="B4" t="s">
        <v>42</v>
      </c>
    </row>
    <row r="6" spans="1:2" x14ac:dyDescent="0.2">
      <c r="A6" s="2" t="s">
        <v>35</v>
      </c>
      <c r="B6" t="s">
        <v>38</v>
      </c>
    </row>
    <row r="7" spans="1:2" x14ac:dyDescent="0.2">
      <c r="A7" s="5">
        <v>43885</v>
      </c>
      <c r="B7" s="4">
        <v>1</v>
      </c>
    </row>
    <row r="8" spans="1:2" x14ac:dyDescent="0.2">
      <c r="A8" s="5">
        <v>43886</v>
      </c>
      <c r="B8" s="4">
        <v>0</v>
      </c>
    </row>
    <row r="9" spans="1:2" x14ac:dyDescent="0.2">
      <c r="A9" s="5">
        <v>43887</v>
      </c>
      <c r="B9" s="4">
        <v>2</v>
      </c>
    </row>
    <row r="10" spans="1:2" x14ac:dyDescent="0.2">
      <c r="A10" s="5">
        <v>43888</v>
      </c>
      <c r="B10" s="4">
        <v>42</v>
      </c>
    </row>
    <row r="11" spans="1:2" x14ac:dyDescent="0.2">
      <c r="A11" s="5">
        <v>43889</v>
      </c>
      <c r="B11" s="4">
        <v>1</v>
      </c>
    </row>
    <row r="12" spans="1:2" x14ac:dyDescent="0.2">
      <c r="A12" s="5">
        <v>43890</v>
      </c>
      <c r="B12" s="4">
        <v>4</v>
      </c>
    </row>
    <row r="13" spans="1:2" x14ac:dyDescent="0.2">
      <c r="A13" s="5">
        <v>43891</v>
      </c>
      <c r="B13" s="4">
        <v>33</v>
      </c>
    </row>
    <row r="14" spans="1:2" x14ac:dyDescent="0.2">
      <c r="A14" s="5">
        <v>43892</v>
      </c>
      <c r="B14" s="4">
        <v>66</v>
      </c>
    </row>
    <row r="15" spans="1:2" x14ac:dyDescent="0.2">
      <c r="A15" s="5">
        <v>43893</v>
      </c>
      <c r="B15" s="4">
        <v>11</v>
      </c>
    </row>
    <row r="16" spans="1:2" x14ac:dyDescent="0.2">
      <c r="A16" s="5">
        <v>43894</v>
      </c>
      <c r="B16" s="4">
        <v>116</v>
      </c>
    </row>
    <row r="17" spans="1:2" x14ac:dyDescent="0.2">
      <c r="A17" s="5">
        <v>43895</v>
      </c>
      <c r="B17" s="4">
        <v>138</v>
      </c>
    </row>
    <row r="18" spans="1:2" x14ac:dyDescent="0.2">
      <c r="A18" s="5">
        <v>43896</v>
      </c>
      <c r="B18" s="4">
        <v>109</v>
      </c>
    </row>
    <row r="19" spans="1:2" x14ac:dyDescent="0.2">
      <c r="A19" s="5">
        <v>43897</v>
      </c>
      <c r="B19" s="4">
        <v>66</v>
      </c>
    </row>
    <row r="20" spans="1:2" x14ac:dyDescent="0.2">
      <c r="A20" s="5">
        <v>43898</v>
      </c>
      <c r="B20" s="4">
        <v>33</v>
      </c>
    </row>
    <row r="21" spans="1:2" x14ac:dyDescent="0.2">
      <c r="A21" s="5">
        <v>43899</v>
      </c>
      <c r="B21" s="4">
        <v>102</v>
      </c>
    </row>
    <row r="22" spans="1:2" x14ac:dyDescent="0.2">
      <c r="A22" s="5">
        <v>43900</v>
      </c>
      <c r="B22" s="4">
        <v>280</v>
      </c>
    </row>
    <row r="23" spans="1:2" x14ac:dyDescent="0.2">
      <c r="A23" s="5">
        <v>43901</v>
      </c>
      <c r="B23" s="4">
        <v>41</v>
      </c>
    </row>
    <row r="24" spans="1:2" x14ac:dyDescent="0.2">
      <c r="A24" s="5">
        <v>43902</v>
      </c>
      <c r="B24" s="4">
        <v>213</v>
      </c>
    </row>
    <row r="25" spans="1:2" x14ac:dyDescent="0.2">
      <c r="A25" s="5">
        <v>43903</v>
      </c>
      <c r="B25" s="4">
        <v>181</v>
      </c>
    </row>
    <row r="26" spans="1:2" x14ac:dyDescent="0.2">
      <c r="A26" s="5">
        <v>43904</v>
      </c>
      <c r="B26" s="4">
        <v>527</v>
      </c>
    </row>
    <row r="27" spans="1:2" x14ac:dyDescent="0.2">
      <c r="A27" s="5">
        <v>43905</v>
      </c>
      <c r="B27" s="4">
        <v>369</v>
      </c>
    </row>
    <row r="28" spans="1:2" x14ac:dyDescent="0.2">
      <c r="A28" s="5">
        <v>43906</v>
      </c>
      <c r="B28" s="4">
        <v>414</v>
      </c>
    </row>
    <row r="29" spans="1:2" x14ac:dyDescent="0.2">
      <c r="A29" s="5">
        <v>43907</v>
      </c>
      <c r="B29" s="4">
        <v>192</v>
      </c>
    </row>
    <row r="30" spans="1:2" x14ac:dyDescent="0.2">
      <c r="A30" s="5">
        <v>43908</v>
      </c>
      <c r="B30" s="4">
        <v>1084</v>
      </c>
    </row>
    <row r="31" spans="1:2" x14ac:dyDescent="0.2">
      <c r="A31" s="5">
        <v>43909</v>
      </c>
      <c r="B31" s="4">
        <v>415</v>
      </c>
    </row>
    <row r="32" spans="1:2" x14ac:dyDescent="0.2">
      <c r="A32" s="5">
        <v>43910</v>
      </c>
      <c r="B32" s="4">
        <v>689</v>
      </c>
    </row>
    <row r="33" spans="1:2" x14ac:dyDescent="0.2">
      <c r="A33" s="5">
        <v>43911</v>
      </c>
      <c r="B33" s="4">
        <v>943</v>
      </c>
    </row>
    <row r="34" spans="1:2" x14ac:dyDescent="0.2">
      <c r="A34" s="5">
        <v>43912</v>
      </c>
      <c r="B34" s="4">
        <v>952</v>
      </c>
    </row>
    <row r="35" spans="1:2" x14ac:dyDescent="0.2">
      <c r="A35" s="5">
        <v>43913</v>
      </c>
      <c r="B35" s="4">
        <v>408</v>
      </c>
    </row>
    <row r="36" spans="1:2" x14ac:dyDescent="0.2">
      <c r="A36" s="5">
        <v>43914</v>
      </c>
      <c r="B36" s="4">
        <v>894</v>
      </c>
    </row>
    <row r="37" spans="1:2" x14ac:dyDescent="0.2">
      <c r="A37" s="5">
        <v>43915</v>
      </c>
      <c r="B37" s="4">
        <v>1036</v>
      </c>
    </row>
    <row r="38" spans="1:2" x14ac:dyDescent="0.2">
      <c r="A38" s="5">
        <v>43916</v>
      </c>
      <c r="B38" s="4">
        <v>999</v>
      </c>
    </row>
    <row r="39" spans="1:2" x14ac:dyDescent="0.2">
      <c r="A39" s="5">
        <v>43917</v>
      </c>
      <c r="B39" s="4">
        <v>589</v>
      </c>
    </row>
    <row r="40" spans="1:2" x14ac:dyDescent="0.2">
      <c r="A40" s="5">
        <v>43918</v>
      </c>
      <c r="B40" s="4">
        <v>1434</v>
      </c>
    </row>
    <row r="41" spans="1:2" x14ac:dyDescent="0.2">
      <c r="A41" s="5">
        <v>43919</v>
      </c>
      <c r="B41" s="4">
        <v>646</v>
      </c>
    </row>
    <row r="42" spans="1:2" x14ac:dyDescent="0.2">
      <c r="A42" s="5">
        <v>43920</v>
      </c>
      <c r="B42" s="4">
        <v>1590</v>
      </c>
    </row>
    <row r="43" spans="1:2" x14ac:dyDescent="0.2">
      <c r="A43" s="5">
        <v>43921</v>
      </c>
      <c r="B43" s="4">
        <v>1109</v>
      </c>
    </row>
    <row r="44" spans="1:2" x14ac:dyDescent="0.2">
      <c r="A44" s="5">
        <v>43922</v>
      </c>
      <c r="B44" s="4">
        <v>1118</v>
      </c>
    </row>
    <row r="45" spans="1:2" x14ac:dyDescent="0.2">
      <c r="A45" s="5">
        <v>43923</v>
      </c>
      <c r="B45" s="4">
        <v>1431</v>
      </c>
    </row>
    <row r="46" spans="1:2" x14ac:dyDescent="0.2">
      <c r="A46" s="5">
        <v>43924</v>
      </c>
      <c r="B46" s="4">
        <v>1480</v>
      </c>
    </row>
    <row r="47" spans="1:2" x14ac:dyDescent="0.2">
      <c r="A47" s="5">
        <v>43925</v>
      </c>
      <c r="B47" s="4">
        <v>1238</v>
      </c>
    </row>
    <row r="48" spans="1:2" x14ac:dyDescent="0.2">
      <c r="A48" s="5">
        <v>43926</v>
      </c>
      <c r="B48" s="4">
        <v>819</v>
      </c>
    </row>
    <row r="49" spans="1:2" x14ac:dyDescent="0.2">
      <c r="A49" s="5">
        <v>43927</v>
      </c>
      <c r="B49" s="4">
        <v>1022</v>
      </c>
    </row>
    <row r="50" spans="1:2" x14ac:dyDescent="0.2">
      <c r="A50" s="5">
        <v>43928</v>
      </c>
      <c r="B50" s="4">
        <v>1555</v>
      </c>
    </row>
    <row r="51" spans="1:2" x14ac:dyDescent="0.2">
      <c r="A51" s="5">
        <v>43929</v>
      </c>
      <c r="B51" s="4">
        <v>2099</v>
      </c>
    </row>
    <row r="52" spans="1:2" x14ac:dyDescent="0.2">
      <c r="A52" s="5">
        <v>43930</v>
      </c>
      <c r="B52" s="4">
        <v>1979</v>
      </c>
    </row>
    <row r="53" spans="1:2" x14ac:dyDescent="0.2">
      <c r="A53" s="5">
        <v>43931</v>
      </c>
      <c r="B53" s="4">
        <v>1985</v>
      </c>
    </row>
    <row r="54" spans="1:2" x14ac:dyDescent="0.2">
      <c r="A54" s="5">
        <v>43932</v>
      </c>
      <c r="B54" s="4">
        <v>2079</v>
      </c>
    </row>
    <row r="55" spans="1:2" x14ac:dyDescent="0.2">
      <c r="A55" s="5">
        <v>43933</v>
      </c>
      <c r="B55" s="4">
        <v>1677</v>
      </c>
    </row>
    <row r="56" spans="1:2" x14ac:dyDescent="0.2">
      <c r="A56" s="5">
        <v>43934</v>
      </c>
      <c r="B56" s="4">
        <v>1224</v>
      </c>
    </row>
    <row r="57" spans="1:2" x14ac:dyDescent="0.2">
      <c r="A57" s="5">
        <v>43935</v>
      </c>
      <c r="B57" s="4">
        <v>1695</v>
      </c>
    </row>
    <row r="58" spans="1:2" x14ac:dyDescent="0.2">
      <c r="A58" s="5">
        <v>43936</v>
      </c>
      <c r="B58" s="4">
        <v>962</v>
      </c>
    </row>
    <row r="59" spans="1:2" x14ac:dyDescent="0.2">
      <c r="A59" s="5">
        <v>43937</v>
      </c>
      <c r="B59" s="4">
        <v>2072</v>
      </c>
    </row>
    <row r="60" spans="1:2" x14ac:dyDescent="0.2">
      <c r="A60" s="5">
        <v>43938</v>
      </c>
      <c r="B60" s="4">
        <v>2563</v>
      </c>
    </row>
    <row r="61" spans="1:2" x14ac:dyDescent="0.2">
      <c r="A61" s="5">
        <v>43939</v>
      </c>
      <c r="B61" s="4">
        <v>2200</v>
      </c>
    </row>
    <row r="62" spans="1:2" x14ac:dyDescent="0.2">
      <c r="A62" s="5">
        <v>43940</v>
      </c>
      <c r="B62" s="4">
        <v>2128</v>
      </c>
    </row>
    <row r="63" spans="1:2" x14ac:dyDescent="0.2">
      <c r="A63" s="5">
        <v>43941</v>
      </c>
      <c r="B63" s="4">
        <v>1822</v>
      </c>
    </row>
    <row r="64" spans="1:2" x14ac:dyDescent="0.2">
      <c r="A64" s="5">
        <v>43942</v>
      </c>
      <c r="B64" s="4">
        <v>2723</v>
      </c>
    </row>
    <row r="65" spans="1:2" x14ac:dyDescent="0.2">
      <c r="A65" s="5">
        <v>43943</v>
      </c>
      <c r="B65" s="4">
        <v>2943</v>
      </c>
    </row>
    <row r="66" spans="1:2" x14ac:dyDescent="0.2">
      <c r="A66" s="5">
        <v>43944</v>
      </c>
      <c r="B66" s="4">
        <v>3033</v>
      </c>
    </row>
    <row r="67" spans="1:2" x14ac:dyDescent="0.2">
      <c r="A67" s="5">
        <v>43945</v>
      </c>
      <c r="B67" s="4">
        <v>2922</v>
      </c>
    </row>
    <row r="68" spans="1:2" x14ac:dyDescent="0.2">
      <c r="A68" s="5">
        <v>43946</v>
      </c>
      <c r="B68" s="4">
        <v>2622</v>
      </c>
    </row>
    <row r="69" spans="1:2" x14ac:dyDescent="0.2">
      <c r="A69" s="5">
        <v>43947</v>
      </c>
      <c r="B69" s="4">
        <v>1808</v>
      </c>
    </row>
    <row r="70" spans="1:2" x14ac:dyDescent="0.2">
      <c r="A70" s="5">
        <v>43948</v>
      </c>
      <c r="B70" s="4">
        <v>1696</v>
      </c>
    </row>
    <row r="71" spans="1:2" x14ac:dyDescent="0.2">
      <c r="A71" s="5">
        <v>43949</v>
      </c>
      <c r="B71" s="4">
        <v>2317</v>
      </c>
    </row>
    <row r="72" spans="1:2" x14ac:dyDescent="0.2">
      <c r="A72" s="5">
        <v>43950</v>
      </c>
      <c r="B72" s="4">
        <v>2311</v>
      </c>
    </row>
    <row r="73" spans="1:2" x14ac:dyDescent="0.2">
      <c r="A73" s="5">
        <v>43951</v>
      </c>
      <c r="B73" s="4">
        <v>4693</v>
      </c>
    </row>
    <row r="74" spans="1:2" x14ac:dyDescent="0.2">
      <c r="A74" s="5">
        <v>43952</v>
      </c>
      <c r="B74" s="4">
        <v>2304</v>
      </c>
    </row>
    <row r="75" spans="1:2" x14ac:dyDescent="0.2">
      <c r="A75" s="5">
        <v>43953</v>
      </c>
      <c r="B75" s="4">
        <v>1665</v>
      </c>
    </row>
    <row r="76" spans="1:2" x14ac:dyDescent="0.2">
      <c r="A76" s="5">
        <v>43954</v>
      </c>
      <c r="B76" s="4">
        <v>1740</v>
      </c>
    </row>
    <row r="77" spans="1:2" x14ac:dyDescent="0.2">
      <c r="A77" s="5">
        <v>43955</v>
      </c>
      <c r="B77" s="4">
        <v>1225</v>
      </c>
    </row>
    <row r="78" spans="1:2" x14ac:dyDescent="0.2">
      <c r="A78" s="5">
        <v>43956</v>
      </c>
      <c r="B78" s="4">
        <v>2352</v>
      </c>
    </row>
    <row r="79" spans="1:2" x14ac:dyDescent="0.2">
      <c r="A79" s="5">
        <v>43957</v>
      </c>
      <c r="B79" s="4">
        <v>8014</v>
      </c>
    </row>
    <row r="80" spans="1:2" x14ac:dyDescent="0.2">
      <c r="A80" s="5">
        <v>43958</v>
      </c>
      <c r="B80" s="4">
        <v>3031</v>
      </c>
    </row>
    <row r="81" spans="1:2" x14ac:dyDescent="0.2">
      <c r="A81" s="5">
        <v>43959</v>
      </c>
      <c r="B81" s="4">
        <v>2747</v>
      </c>
    </row>
    <row r="82" spans="1:2" x14ac:dyDescent="0.2">
      <c r="A82" s="5">
        <v>43960</v>
      </c>
      <c r="B82" s="4">
        <v>4008</v>
      </c>
    </row>
    <row r="83" spans="1:2" x14ac:dyDescent="0.2">
      <c r="A83" s="5">
        <v>43961</v>
      </c>
      <c r="B83" s="4">
        <v>2155</v>
      </c>
    </row>
    <row r="84" spans="1:2" x14ac:dyDescent="0.2">
      <c r="A84" s="5">
        <v>43962</v>
      </c>
      <c r="B84" s="4">
        <v>1401</v>
      </c>
    </row>
    <row r="85" spans="1:2" x14ac:dyDescent="0.2">
      <c r="A85" s="5">
        <v>43963</v>
      </c>
      <c r="B85" s="4">
        <v>2452</v>
      </c>
    </row>
    <row r="86" spans="1:2" x14ac:dyDescent="0.2">
      <c r="A86" s="5">
        <v>43964</v>
      </c>
      <c r="B86" s="4">
        <v>3502</v>
      </c>
    </row>
    <row r="87" spans="1:2" x14ac:dyDescent="0.2">
      <c r="A87" s="5">
        <v>43965</v>
      </c>
      <c r="B87" s="4">
        <v>2747</v>
      </c>
    </row>
    <row r="88" spans="1:2" x14ac:dyDescent="0.2">
      <c r="A88" s="5">
        <v>43966</v>
      </c>
      <c r="B88" s="4">
        <v>4917</v>
      </c>
    </row>
    <row r="89" spans="1:2" x14ac:dyDescent="0.2">
      <c r="A89" s="5">
        <v>43967</v>
      </c>
      <c r="B89" s="4">
        <v>2605</v>
      </c>
    </row>
    <row r="90" spans="1:2" x14ac:dyDescent="0.2">
      <c r="A90" s="5">
        <v>43968</v>
      </c>
      <c r="B90" s="4">
        <v>2366</v>
      </c>
    </row>
    <row r="91" spans="1:2" x14ac:dyDescent="0.2">
      <c r="A91" s="5">
        <v>43969</v>
      </c>
      <c r="B91" s="4">
        <v>2150</v>
      </c>
    </row>
    <row r="92" spans="1:2" x14ac:dyDescent="0.2">
      <c r="A92" s="5">
        <v>43970</v>
      </c>
      <c r="B92" s="4">
        <v>2075</v>
      </c>
    </row>
    <row r="93" spans="1:2" x14ac:dyDescent="0.2">
      <c r="A93" s="5">
        <v>43971</v>
      </c>
      <c r="B93" s="4">
        <v>2881</v>
      </c>
    </row>
    <row r="94" spans="1:2" x14ac:dyDescent="0.2">
      <c r="A94" s="5">
        <v>43972</v>
      </c>
      <c r="B94" s="4">
        <v>2278</v>
      </c>
    </row>
    <row r="95" spans="1:2" x14ac:dyDescent="0.2">
      <c r="A95" s="5">
        <v>43973</v>
      </c>
      <c r="B95" s="4">
        <v>2160</v>
      </c>
    </row>
    <row r="96" spans="1:2" x14ac:dyDescent="0.2">
      <c r="A96" s="5">
        <v>43974</v>
      </c>
      <c r="B96" s="4">
        <v>2120</v>
      </c>
    </row>
    <row r="97" spans="1:2" x14ac:dyDescent="0.2">
      <c r="A97" s="5">
        <v>43975</v>
      </c>
      <c r="B97" s="4">
        <v>1639</v>
      </c>
    </row>
    <row r="98" spans="1:2" x14ac:dyDescent="0.2">
      <c r="A98" s="5">
        <v>43976</v>
      </c>
      <c r="B98" s="4">
        <v>1502</v>
      </c>
    </row>
    <row r="99" spans="1:2" x14ac:dyDescent="0.2">
      <c r="A99" s="5">
        <v>43977</v>
      </c>
      <c r="B99" s="4">
        <v>2677</v>
      </c>
    </row>
    <row r="100" spans="1:2" x14ac:dyDescent="0.2">
      <c r="A100" s="5">
        <v>43978</v>
      </c>
      <c r="B100" s="4">
        <v>2443</v>
      </c>
    </row>
    <row r="101" spans="1:2" x14ac:dyDescent="0.2">
      <c r="A101" s="5">
        <v>43979</v>
      </c>
      <c r="B101" s="4">
        <v>3503</v>
      </c>
    </row>
    <row r="102" spans="1:2" x14ac:dyDescent="0.2">
      <c r="A102" s="5">
        <v>43980</v>
      </c>
      <c r="B102" s="4">
        <v>2240</v>
      </c>
    </row>
    <row r="103" spans="1:2" x14ac:dyDescent="0.2">
      <c r="A103" s="5">
        <v>43981</v>
      </c>
      <c r="B103" s="4">
        <v>2789</v>
      </c>
    </row>
    <row r="104" spans="1:2" x14ac:dyDescent="0.2">
      <c r="A104" s="5">
        <v>43982</v>
      </c>
      <c r="B104" s="4">
        <v>1874</v>
      </c>
    </row>
    <row r="105" spans="1:2" x14ac:dyDescent="0.2">
      <c r="A105" s="5">
        <v>43983</v>
      </c>
      <c r="B105" s="4">
        <v>848</v>
      </c>
    </row>
    <row r="106" spans="1:2" x14ac:dyDescent="0.2">
      <c r="A106" s="5">
        <v>43984</v>
      </c>
      <c r="B106" s="4">
        <v>1737</v>
      </c>
    </row>
    <row r="107" spans="1:2" x14ac:dyDescent="0.2">
      <c r="A107" s="5">
        <v>43985</v>
      </c>
      <c r="B107" s="4">
        <v>846</v>
      </c>
    </row>
    <row r="108" spans="1:2" x14ac:dyDescent="0.2">
      <c r="A108" s="5">
        <v>43986</v>
      </c>
      <c r="B108" s="4">
        <v>957</v>
      </c>
    </row>
    <row r="109" spans="1:2" x14ac:dyDescent="0.2">
      <c r="A109" s="5">
        <v>43987</v>
      </c>
      <c r="B109" s="4">
        <v>1886</v>
      </c>
    </row>
    <row r="110" spans="1:2" x14ac:dyDescent="0.2">
      <c r="A110" s="5">
        <v>43988</v>
      </c>
      <c r="B110" s="4">
        <v>1297</v>
      </c>
    </row>
    <row r="111" spans="1:2" x14ac:dyDescent="0.2">
      <c r="A111" s="5">
        <v>43989</v>
      </c>
      <c r="B111" s="4">
        <v>759</v>
      </c>
    </row>
    <row r="112" spans="1:2" x14ac:dyDescent="0.2">
      <c r="A112" s="5">
        <v>43990</v>
      </c>
      <c r="B112" s="4">
        <v>747</v>
      </c>
    </row>
    <row r="113" spans="1:2" x14ac:dyDescent="0.2">
      <c r="A113" s="5">
        <v>43991</v>
      </c>
      <c r="B113" s="4">
        <v>2062</v>
      </c>
    </row>
    <row r="114" spans="1:2" x14ac:dyDescent="0.2">
      <c r="A114" s="5">
        <v>43992</v>
      </c>
      <c r="B114" s="4">
        <v>1293</v>
      </c>
    </row>
    <row r="115" spans="1:2" x14ac:dyDescent="0.2">
      <c r="A115" s="5">
        <v>43993</v>
      </c>
      <c r="B115" s="4">
        <v>1399</v>
      </c>
    </row>
    <row r="116" spans="1:2" x14ac:dyDescent="0.2">
      <c r="A116" s="5" t="s">
        <v>36</v>
      </c>
      <c r="B116" s="4">
        <v>171338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97951-60AB-7D40-8074-CCC2C979F0B4}">
  <dimension ref="A1:B113"/>
  <sheetViews>
    <sheetView workbookViewId="0">
      <selection activeCell="A9" sqref="A9"/>
    </sheetView>
  </sheetViews>
  <sheetFormatPr baseColWidth="10" defaultRowHeight="16" x14ac:dyDescent="0.2"/>
  <cols>
    <col min="1" max="1" width="21" bestFit="1" customWidth="1"/>
    <col min="2" max="2" width="14.5" bestFit="1" customWidth="1"/>
    <col min="3" max="3" width="5.1640625" bestFit="1" customWidth="1"/>
    <col min="4" max="4" width="10.83203125" bestFit="1" customWidth="1"/>
    <col min="5" max="5" width="2.83203125" bestFit="1" customWidth="1"/>
    <col min="6" max="15" width="2.1640625" bestFit="1" customWidth="1"/>
    <col min="16" max="46" width="3.1640625" bestFit="1" customWidth="1"/>
  </cols>
  <sheetData>
    <row r="1" spans="1:2" x14ac:dyDescent="0.2">
      <c r="A1" s="2" t="s">
        <v>3</v>
      </c>
      <c r="B1" t="s">
        <v>42</v>
      </c>
    </row>
    <row r="3" spans="1:2" x14ac:dyDescent="0.2">
      <c r="A3" s="2" t="s">
        <v>35</v>
      </c>
      <c r="B3" t="s">
        <v>37</v>
      </c>
    </row>
    <row r="4" spans="1:2" x14ac:dyDescent="0.2">
      <c r="A4" s="5">
        <v>43885</v>
      </c>
      <c r="B4" s="4">
        <v>7</v>
      </c>
    </row>
    <row r="5" spans="1:2" x14ac:dyDescent="0.2">
      <c r="A5" s="5">
        <v>43886</v>
      </c>
      <c r="B5" s="4">
        <v>3</v>
      </c>
    </row>
    <row r="6" spans="1:2" x14ac:dyDescent="0.2">
      <c r="A6" s="5">
        <v>43887</v>
      </c>
      <c r="B6" s="4">
        <v>2</v>
      </c>
    </row>
    <row r="7" spans="1:2" x14ac:dyDescent="0.2">
      <c r="A7" s="5">
        <v>43888</v>
      </c>
      <c r="B7" s="4">
        <v>5</v>
      </c>
    </row>
    <row r="8" spans="1:2" x14ac:dyDescent="0.2">
      <c r="A8" s="5">
        <v>43889</v>
      </c>
      <c r="B8" s="4">
        <v>4</v>
      </c>
    </row>
    <row r="9" spans="1:2" x14ac:dyDescent="0.2">
      <c r="A9" s="5">
        <v>43890</v>
      </c>
      <c r="B9" s="4">
        <v>8</v>
      </c>
    </row>
    <row r="10" spans="1:2" x14ac:dyDescent="0.2">
      <c r="A10" s="5">
        <v>43891</v>
      </c>
      <c r="B10" s="4">
        <v>5</v>
      </c>
    </row>
    <row r="11" spans="1:2" x14ac:dyDescent="0.2">
      <c r="A11" s="5">
        <v>43892</v>
      </c>
      <c r="B11" s="4">
        <v>18</v>
      </c>
    </row>
    <row r="12" spans="1:2" x14ac:dyDescent="0.2">
      <c r="A12" s="5">
        <v>43893</v>
      </c>
      <c r="B12" s="4">
        <v>27</v>
      </c>
    </row>
    <row r="13" spans="1:2" x14ac:dyDescent="0.2">
      <c r="A13" s="5">
        <v>43894</v>
      </c>
      <c r="B13" s="4">
        <v>28</v>
      </c>
    </row>
    <row r="14" spans="1:2" x14ac:dyDescent="0.2">
      <c r="A14" s="5">
        <v>43895</v>
      </c>
      <c r="B14" s="4">
        <v>41</v>
      </c>
    </row>
    <row r="15" spans="1:2" x14ac:dyDescent="0.2">
      <c r="A15" s="5">
        <v>43896</v>
      </c>
      <c r="B15" s="4">
        <v>49</v>
      </c>
    </row>
    <row r="16" spans="1:2" x14ac:dyDescent="0.2">
      <c r="A16" s="5">
        <v>43897</v>
      </c>
      <c r="B16" s="4">
        <v>36</v>
      </c>
    </row>
    <row r="17" spans="1:2" x14ac:dyDescent="0.2">
      <c r="A17" s="5">
        <v>43898</v>
      </c>
      <c r="B17" s="4">
        <v>133</v>
      </c>
    </row>
    <row r="18" spans="1:2" x14ac:dyDescent="0.2">
      <c r="A18" s="5">
        <v>43899</v>
      </c>
      <c r="B18" s="4">
        <v>97</v>
      </c>
    </row>
    <row r="19" spans="1:2" x14ac:dyDescent="0.2">
      <c r="A19" s="5">
        <v>43900</v>
      </c>
      <c r="B19" s="4">
        <v>168</v>
      </c>
    </row>
    <row r="20" spans="1:2" x14ac:dyDescent="0.2">
      <c r="A20" s="5">
        <v>43901</v>
      </c>
      <c r="B20" s="4">
        <v>196</v>
      </c>
    </row>
    <row r="21" spans="1:2" x14ac:dyDescent="0.2">
      <c r="A21" s="5">
        <v>43902</v>
      </c>
      <c r="B21" s="4">
        <v>189</v>
      </c>
    </row>
    <row r="22" spans="1:2" x14ac:dyDescent="0.2">
      <c r="A22" s="5">
        <v>43903</v>
      </c>
      <c r="B22" s="4">
        <v>250</v>
      </c>
    </row>
    <row r="23" spans="1:2" x14ac:dyDescent="0.2">
      <c r="A23" s="5">
        <v>43904</v>
      </c>
      <c r="B23" s="4">
        <v>175</v>
      </c>
    </row>
    <row r="24" spans="1:2" x14ac:dyDescent="0.2">
      <c r="A24" s="5">
        <v>43905</v>
      </c>
      <c r="B24" s="4">
        <v>368</v>
      </c>
    </row>
    <row r="25" spans="1:2" x14ac:dyDescent="0.2">
      <c r="A25" s="5">
        <v>43906</v>
      </c>
      <c r="B25" s="4">
        <v>349</v>
      </c>
    </row>
    <row r="26" spans="1:2" x14ac:dyDescent="0.2">
      <c r="A26" s="5">
        <v>43907</v>
      </c>
      <c r="B26" s="4">
        <v>345</v>
      </c>
    </row>
    <row r="27" spans="1:2" x14ac:dyDescent="0.2">
      <c r="A27" s="5">
        <v>43908</v>
      </c>
      <c r="B27" s="4">
        <v>475</v>
      </c>
    </row>
    <row r="28" spans="1:2" x14ac:dyDescent="0.2">
      <c r="A28" s="5">
        <v>43909</v>
      </c>
      <c r="B28" s="4">
        <v>427</v>
      </c>
    </row>
    <row r="29" spans="1:2" x14ac:dyDescent="0.2">
      <c r="A29" s="5">
        <v>43910</v>
      </c>
      <c r="B29" s="4">
        <v>627</v>
      </c>
    </row>
    <row r="30" spans="1:2" x14ac:dyDescent="0.2">
      <c r="A30" s="5">
        <v>43911</v>
      </c>
      <c r="B30" s="4">
        <v>793</v>
      </c>
    </row>
    <row r="31" spans="1:2" x14ac:dyDescent="0.2">
      <c r="A31" s="5">
        <v>43912</v>
      </c>
      <c r="B31" s="4">
        <v>651</v>
      </c>
    </row>
    <row r="32" spans="1:2" x14ac:dyDescent="0.2">
      <c r="A32" s="5">
        <v>43913</v>
      </c>
      <c r="B32" s="4">
        <v>601</v>
      </c>
    </row>
    <row r="33" spans="1:2" x14ac:dyDescent="0.2">
      <c r="A33" s="5">
        <v>43914</v>
      </c>
      <c r="B33" s="4">
        <v>743</v>
      </c>
    </row>
    <row r="34" spans="1:2" x14ac:dyDescent="0.2">
      <c r="A34" s="5">
        <v>43915</v>
      </c>
      <c r="B34" s="4">
        <v>683</v>
      </c>
    </row>
    <row r="35" spans="1:2" x14ac:dyDescent="0.2">
      <c r="A35" s="5">
        <v>43916</v>
      </c>
      <c r="B35" s="4">
        <v>662</v>
      </c>
    </row>
    <row r="36" spans="1:2" x14ac:dyDescent="0.2">
      <c r="A36" s="5">
        <v>43917</v>
      </c>
      <c r="B36" s="4">
        <v>969</v>
      </c>
    </row>
    <row r="37" spans="1:2" x14ac:dyDescent="0.2">
      <c r="A37" s="5">
        <v>43918</v>
      </c>
      <c r="B37" s="4">
        <v>889</v>
      </c>
    </row>
    <row r="38" spans="1:2" x14ac:dyDescent="0.2">
      <c r="A38" s="5">
        <v>43919</v>
      </c>
      <c r="B38" s="4">
        <v>756</v>
      </c>
    </row>
    <row r="39" spans="1:2" x14ac:dyDescent="0.2">
      <c r="A39" s="5">
        <v>43920</v>
      </c>
      <c r="B39" s="4">
        <v>812</v>
      </c>
    </row>
    <row r="40" spans="1:2" x14ac:dyDescent="0.2">
      <c r="A40" s="5">
        <v>43921</v>
      </c>
      <c r="B40" s="4">
        <v>837</v>
      </c>
    </row>
    <row r="41" spans="1:2" x14ac:dyDescent="0.2">
      <c r="A41" s="5">
        <v>43922</v>
      </c>
      <c r="B41" s="4">
        <v>727</v>
      </c>
    </row>
    <row r="42" spans="1:2" x14ac:dyDescent="0.2">
      <c r="A42" s="5">
        <v>43923</v>
      </c>
      <c r="B42" s="4">
        <v>760</v>
      </c>
    </row>
    <row r="43" spans="1:2" x14ac:dyDescent="0.2">
      <c r="A43" s="5">
        <v>43924</v>
      </c>
      <c r="B43" s="4">
        <v>766</v>
      </c>
    </row>
    <row r="44" spans="1:2" x14ac:dyDescent="0.2">
      <c r="A44" s="5">
        <v>43925</v>
      </c>
      <c r="B44" s="4">
        <v>681</v>
      </c>
    </row>
    <row r="45" spans="1:2" x14ac:dyDescent="0.2">
      <c r="A45" s="5">
        <v>43926</v>
      </c>
      <c r="B45" s="4">
        <v>525</v>
      </c>
    </row>
    <row r="46" spans="1:2" x14ac:dyDescent="0.2">
      <c r="A46" s="5">
        <v>43927</v>
      </c>
      <c r="B46" s="4">
        <v>636</v>
      </c>
    </row>
    <row r="47" spans="1:2" x14ac:dyDescent="0.2">
      <c r="A47" s="5">
        <v>43928</v>
      </c>
      <c r="B47" s="4">
        <v>604</v>
      </c>
    </row>
    <row r="48" spans="1:2" x14ac:dyDescent="0.2">
      <c r="A48" s="5">
        <v>43929</v>
      </c>
      <c r="B48" s="4">
        <v>542</v>
      </c>
    </row>
    <row r="49" spans="1:2" x14ac:dyDescent="0.2">
      <c r="A49" s="5">
        <v>43930</v>
      </c>
      <c r="B49" s="4">
        <v>610</v>
      </c>
    </row>
    <row r="50" spans="1:2" x14ac:dyDescent="0.2">
      <c r="A50" s="5">
        <v>43931</v>
      </c>
      <c r="B50" s="4">
        <v>570</v>
      </c>
    </row>
    <row r="51" spans="1:2" x14ac:dyDescent="0.2">
      <c r="A51" s="5">
        <v>43932</v>
      </c>
      <c r="B51" s="4">
        <v>619</v>
      </c>
    </row>
    <row r="52" spans="1:2" x14ac:dyDescent="0.2">
      <c r="A52" s="5">
        <v>43933</v>
      </c>
      <c r="B52" s="4">
        <v>431</v>
      </c>
    </row>
    <row r="53" spans="1:2" x14ac:dyDescent="0.2">
      <c r="A53" s="5">
        <v>43934</v>
      </c>
      <c r="B53" s="4">
        <v>566</v>
      </c>
    </row>
    <row r="54" spans="1:2" x14ac:dyDescent="0.2">
      <c r="A54" s="5">
        <v>43935</v>
      </c>
      <c r="B54" s="4">
        <v>602</v>
      </c>
    </row>
    <row r="55" spans="1:2" x14ac:dyDescent="0.2">
      <c r="A55" s="5">
        <v>43936</v>
      </c>
      <c r="B55" s="4">
        <v>578</v>
      </c>
    </row>
    <row r="56" spans="1:2" x14ac:dyDescent="0.2">
      <c r="A56" s="5">
        <v>43937</v>
      </c>
      <c r="B56" s="4">
        <v>525</v>
      </c>
    </row>
    <row r="57" spans="1:2" x14ac:dyDescent="0.2">
      <c r="A57" s="5">
        <v>43938</v>
      </c>
      <c r="B57" s="4">
        <v>575</v>
      </c>
    </row>
    <row r="58" spans="1:2" x14ac:dyDescent="0.2">
      <c r="A58" s="5">
        <v>43939</v>
      </c>
      <c r="B58" s="4">
        <v>482</v>
      </c>
    </row>
    <row r="59" spans="1:2" x14ac:dyDescent="0.2">
      <c r="A59" s="5">
        <v>43940</v>
      </c>
      <c r="B59" s="4">
        <v>433</v>
      </c>
    </row>
    <row r="60" spans="1:2" x14ac:dyDescent="0.2">
      <c r="A60" s="5">
        <v>43941</v>
      </c>
      <c r="B60" s="4">
        <v>454</v>
      </c>
    </row>
    <row r="61" spans="1:2" x14ac:dyDescent="0.2">
      <c r="A61" s="5">
        <v>43942</v>
      </c>
      <c r="B61" s="4">
        <v>534</v>
      </c>
    </row>
    <row r="62" spans="1:2" x14ac:dyDescent="0.2">
      <c r="A62" s="5">
        <v>43943</v>
      </c>
      <c r="B62" s="4">
        <v>437</v>
      </c>
    </row>
    <row r="63" spans="1:2" x14ac:dyDescent="0.2">
      <c r="A63" s="5">
        <v>43944</v>
      </c>
      <c r="B63" s="4">
        <v>464</v>
      </c>
    </row>
    <row r="64" spans="1:2" x14ac:dyDescent="0.2">
      <c r="A64" s="5">
        <v>43945</v>
      </c>
      <c r="B64" s="4">
        <v>420</v>
      </c>
    </row>
    <row r="65" spans="1:2" x14ac:dyDescent="0.2">
      <c r="A65" s="5">
        <v>43946</v>
      </c>
      <c r="B65" s="4">
        <v>415</v>
      </c>
    </row>
    <row r="66" spans="1:2" x14ac:dyDescent="0.2">
      <c r="A66" s="5">
        <v>43947</v>
      </c>
      <c r="B66" s="4">
        <v>260</v>
      </c>
    </row>
    <row r="67" spans="1:2" x14ac:dyDescent="0.2">
      <c r="A67" s="5">
        <v>43948</v>
      </c>
      <c r="B67" s="4">
        <v>333</v>
      </c>
    </row>
    <row r="68" spans="1:2" x14ac:dyDescent="0.2">
      <c r="A68" s="5">
        <v>43949</v>
      </c>
      <c r="B68" s="4">
        <v>382</v>
      </c>
    </row>
    <row r="69" spans="1:2" x14ac:dyDescent="0.2">
      <c r="A69" s="5">
        <v>43950</v>
      </c>
      <c r="B69" s="4">
        <v>323</v>
      </c>
    </row>
    <row r="70" spans="1:2" x14ac:dyDescent="0.2">
      <c r="A70" s="5">
        <v>43951</v>
      </c>
      <c r="B70" s="4">
        <v>285</v>
      </c>
    </row>
    <row r="71" spans="1:2" x14ac:dyDescent="0.2">
      <c r="A71" s="5">
        <v>43952</v>
      </c>
      <c r="B71" s="4">
        <v>269</v>
      </c>
    </row>
    <row r="72" spans="1:2" x14ac:dyDescent="0.2">
      <c r="A72" s="5">
        <v>43953</v>
      </c>
      <c r="B72" s="4">
        <v>474</v>
      </c>
    </row>
    <row r="73" spans="1:2" x14ac:dyDescent="0.2">
      <c r="A73" s="5">
        <v>43954</v>
      </c>
      <c r="B73" s="4">
        <v>174</v>
      </c>
    </row>
    <row r="74" spans="1:2" x14ac:dyDescent="0.2">
      <c r="A74" s="5">
        <v>43955</v>
      </c>
      <c r="B74" s="4">
        <v>195</v>
      </c>
    </row>
    <row r="75" spans="1:2" x14ac:dyDescent="0.2">
      <c r="A75" s="5">
        <v>43956</v>
      </c>
      <c r="B75" s="4">
        <v>236</v>
      </c>
    </row>
    <row r="76" spans="1:2" x14ac:dyDescent="0.2">
      <c r="A76" s="5">
        <v>43957</v>
      </c>
      <c r="B76" s="4">
        <v>369</v>
      </c>
    </row>
    <row r="77" spans="1:2" x14ac:dyDescent="0.2">
      <c r="A77" s="5">
        <v>43958</v>
      </c>
      <c r="B77" s="4">
        <v>274</v>
      </c>
    </row>
    <row r="78" spans="1:2" x14ac:dyDescent="0.2">
      <c r="A78" s="5">
        <v>43959</v>
      </c>
      <c r="B78" s="4">
        <v>243</v>
      </c>
    </row>
    <row r="79" spans="1:2" x14ac:dyDescent="0.2">
      <c r="A79" s="5">
        <v>43960</v>
      </c>
      <c r="B79" s="4">
        <v>194</v>
      </c>
    </row>
    <row r="80" spans="1:2" x14ac:dyDescent="0.2">
      <c r="A80" s="5">
        <v>43961</v>
      </c>
      <c r="B80" s="4">
        <v>165</v>
      </c>
    </row>
    <row r="81" spans="1:2" x14ac:dyDescent="0.2">
      <c r="A81" s="5">
        <v>43962</v>
      </c>
      <c r="B81" s="4">
        <v>179</v>
      </c>
    </row>
    <row r="82" spans="1:2" x14ac:dyDescent="0.2">
      <c r="A82" s="5">
        <v>43963</v>
      </c>
      <c r="B82" s="4">
        <v>172</v>
      </c>
    </row>
    <row r="83" spans="1:2" x14ac:dyDescent="0.2">
      <c r="A83" s="5">
        <v>43964</v>
      </c>
      <c r="B83" s="4">
        <v>195</v>
      </c>
    </row>
    <row r="84" spans="1:2" x14ac:dyDescent="0.2">
      <c r="A84" s="5">
        <v>43965</v>
      </c>
      <c r="B84" s="4">
        <v>262</v>
      </c>
    </row>
    <row r="85" spans="1:2" x14ac:dyDescent="0.2">
      <c r="A85" s="5">
        <v>43966</v>
      </c>
      <c r="B85" s="4">
        <v>242</v>
      </c>
    </row>
    <row r="86" spans="1:2" x14ac:dyDescent="0.2">
      <c r="A86" s="5">
        <v>43967</v>
      </c>
      <c r="B86" s="4">
        <v>153</v>
      </c>
    </row>
    <row r="87" spans="1:2" x14ac:dyDescent="0.2">
      <c r="A87" s="5">
        <v>43968</v>
      </c>
      <c r="B87" s="4">
        <v>145</v>
      </c>
    </row>
    <row r="88" spans="1:2" x14ac:dyDescent="0.2">
      <c r="A88" s="5">
        <v>43969</v>
      </c>
      <c r="B88" s="4">
        <v>99</v>
      </c>
    </row>
    <row r="89" spans="1:2" x14ac:dyDescent="0.2">
      <c r="A89" s="5">
        <v>43970</v>
      </c>
      <c r="B89" s="4">
        <v>162</v>
      </c>
    </row>
    <row r="90" spans="1:2" x14ac:dyDescent="0.2">
      <c r="A90" s="5">
        <v>43971</v>
      </c>
      <c r="B90" s="4">
        <v>161</v>
      </c>
    </row>
    <row r="91" spans="1:2" x14ac:dyDescent="0.2">
      <c r="A91" s="5">
        <v>43972</v>
      </c>
      <c r="B91" s="4">
        <v>156</v>
      </c>
    </row>
    <row r="92" spans="1:2" x14ac:dyDescent="0.2">
      <c r="A92" s="5">
        <v>43973</v>
      </c>
      <c r="B92" s="4">
        <v>130</v>
      </c>
    </row>
    <row r="93" spans="1:2" x14ac:dyDescent="0.2">
      <c r="A93" s="5">
        <v>43974</v>
      </c>
      <c r="B93" s="4">
        <v>119</v>
      </c>
    </row>
    <row r="94" spans="1:2" x14ac:dyDescent="0.2">
      <c r="A94" s="5">
        <v>43975</v>
      </c>
      <c r="B94" s="4">
        <v>50</v>
      </c>
    </row>
    <row r="95" spans="1:2" x14ac:dyDescent="0.2">
      <c r="A95" s="5">
        <v>43976</v>
      </c>
      <c r="B95" s="4">
        <v>92</v>
      </c>
    </row>
    <row r="96" spans="1:2" x14ac:dyDescent="0.2">
      <c r="A96" s="5">
        <v>43977</v>
      </c>
      <c r="B96" s="4">
        <v>78</v>
      </c>
    </row>
    <row r="97" spans="1:2" x14ac:dyDescent="0.2">
      <c r="A97" s="5">
        <v>43978</v>
      </c>
      <c r="B97" s="4">
        <v>117</v>
      </c>
    </row>
    <row r="98" spans="1:2" x14ac:dyDescent="0.2">
      <c r="A98" s="5">
        <v>43979</v>
      </c>
      <c r="B98" s="4">
        <v>70</v>
      </c>
    </row>
    <row r="99" spans="1:2" x14ac:dyDescent="0.2">
      <c r="A99" s="5">
        <v>43980</v>
      </c>
      <c r="B99" s="4">
        <v>87</v>
      </c>
    </row>
    <row r="100" spans="1:2" x14ac:dyDescent="0.2">
      <c r="A100" s="5">
        <v>43981</v>
      </c>
      <c r="B100" s="4">
        <v>111</v>
      </c>
    </row>
    <row r="101" spans="1:2" x14ac:dyDescent="0.2">
      <c r="A101" s="5">
        <v>43982</v>
      </c>
      <c r="B101" s="4">
        <v>75</v>
      </c>
    </row>
    <row r="102" spans="1:2" x14ac:dyDescent="0.2">
      <c r="A102" s="5">
        <v>43983</v>
      </c>
      <c r="B102" s="4">
        <v>60</v>
      </c>
    </row>
    <row r="103" spans="1:2" x14ac:dyDescent="0.2">
      <c r="A103" s="5">
        <v>43984</v>
      </c>
      <c r="B103" s="4">
        <v>55</v>
      </c>
    </row>
    <row r="104" spans="1:2" x14ac:dyDescent="0.2">
      <c r="A104" s="5">
        <v>43985</v>
      </c>
      <c r="B104" s="4">
        <v>71</v>
      </c>
    </row>
    <row r="105" spans="1:2" x14ac:dyDescent="0.2">
      <c r="A105" s="5">
        <v>43986</v>
      </c>
      <c r="B105" s="4">
        <v>88</v>
      </c>
    </row>
    <row r="106" spans="1:2" x14ac:dyDescent="0.2">
      <c r="A106" s="5">
        <v>43987</v>
      </c>
      <c r="B106" s="4">
        <v>85</v>
      </c>
    </row>
    <row r="107" spans="1:2" x14ac:dyDescent="0.2">
      <c r="A107" s="5">
        <v>43988</v>
      </c>
      <c r="B107" s="4">
        <v>72</v>
      </c>
    </row>
    <row r="108" spans="1:2" x14ac:dyDescent="0.2">
      <c r="A108" s="5">
        <v>43989</v>
      </c>
      <c r="B108" s="4">
        <v>53</v>
      </c>
    </row>
    <row r="109" spans="1:2" x14ac:dyDescent="0.2">
      <c r="A109" s="5">
        <v>43990</v>
      </c>
      <c r="B109" s="4">
        <v>65</v>
      </c>
    </row>
    <row r="110" spans="1:2" x14ac:dyDescent="0.2">
      <c r="A110" s="5">
        <v>43991</v>
      </c>
      <c r="B110" s="4">
        <v>79</v>
      </c>
    </row>
    <row r="111" spans="1:2" x14ac:dyDescent="0.2">
      <c r="A111" s="5">
        <v>43992</v>
      </c>
      <c r="B111" s="4">
        <v>71</v>
      </c>
    </row>
    <row r="112" spans="1:2" x14ac:dyDescent="0.2">
      <c r="A112" s="5">
        <v>43993</v>
      </c>
      <c r="B112" s="4">
        <v>53</v>
      </c>
    </row>
    <row r="113" spans="1:2" x14ac:dyDescent="0.2">
      <c r="A113" s="5" t="s">
        <v>36</v>
      </c>
      <c r="B113" s="4">
        <v>34167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E355C-8F8F-9940-830C-71D42897BD3C}">
  <dimension ref="B1:F109"/>
  <sheetViews>
    <sheetView topLeftCell="A39" workbookViewId="0">
      <selection activeCell="H99" sqref="H99"/>
    </sheetView>
  </sheetViews>
  <sheetFormatPr baseColWidth="10" defaultRowHeight="16" x14ac:dyDescent="0.2"/>
  <cols>
    <col min="3" max="3" width="19.5" style="8" bestFit="1" customWidth="1"/>
    <col min="4" max="4" width="15.1640625" style="8" bestFit="1" customWidth="1"/>
    <col min="5" max="5" width="20.1640625" style="8" bestFit="1" customWidth="1"/>
    <col min="6" max="6" width="15.1640625" style="8" bestFit="1" customWidth="1"/>
  </cols>
  <sheetData>
    <row r="1" spans="2:6" x14ac:dyDescent="0.2">
      <c r="B1" t="s">
        <v>44</v>
      </c>
      <c r="C1" s="8" t="s">
        <v>55</v>
      </c>
      <c r="D1" s="8" t="s">
        <v>53</v>
      </c>
      <c r="E1" s="8" t="s">
        <v>54</v>
      </c>
      <c r="F1" s="8" t="s">
        <v>56</v>
      </c>
    </row>
    <row r="2" spans="2:6" x14ac:dyDescent="0.2">
      <c r="B2" s="6">
        <f>All!A5</f>
        <v>43886</v>
      </c>
      <c r="C2" s="8">
        <f>All!D5</f>
        <v>13</v>
      </c>
      <c r="D2" s="8">
        <f>All!E5</f>
        <v>9</v>
      </c>
      <c r="E2" s="8">
        <f>All!F5</f>
        <v>68</v>
      </c>
      <c r="F2" s="8">
        <f>SUM(C2:E2)</f>
        <v>90</v>
      </c>
    </row>
    <row r="3" spans="2:6" x14ac:dyDescent="0.2">
      <c r="B3" s="6">
        <f>All!A6</f>
        <v>43887</v>
      </c>
      <c r="C3" s="8">
        <f>All!D6</f>
        <v>14</v>
      </c>
      <c r="D3" s="8">
        <f>All!E6</f>
        <v>1</v>
      </c>
      <c r="E3" s="8">
        <f>All!F6</f>
        <v>59</v>
      </c>
      <c r="F3" s="8">
        <f t="shared" ref="F3:F46" si="0">SUM(C3:E3)</f>
        <v>74</v>
      </c>
    </row>
    <row r="4" spans="2:6" x14ac:dyDescent="0.2">
      <c r="B4" s="6">
        <f>All!A7</f>
        <v>43888</v>
      </c>
      <c r="C4" s="8">
        <f>All!D7</f>
        <v>120</v>
      </c>
      <c r="D4" s="8">
        <f>All!E7</f>
        <v>20</v>
      </c>
      <c r="E4" s="8">
        <f>All!F7</f>
        <v>63</v>
      </c>
      <c r="F4" s="8">
        <f t="shared" si="0"/>
        <v>203</v>
      </c>
    </row>
    <row r="5" spans="2:6" x14ac:dyDescent="0.2">
      <c r="B5" s="6">
        <f>All!A8</f>
        <v>43889</v>
      </c>
      <c r="C5" s="8">
        <f>All!D8</f>
        <v>97</v>
      </c>
      <c r="D5" s="8">
        <f>All!E8</f>
        <v>8</v>
      </c>
      <c r="E5" s="8">
        <f>All!F8</f>
        <v>128</v>
      </c>
      <c r="F5" s="8">
        <f t="shared" si="0"/>
        <v>233</v>
      </c>
    </row>
    <row r="6" spans="2:6" x14ac:dyDescent="0.2">
      <c r="B6" s="6">
        <f>All!A9</f>
        <v>43890</v>
      </c>
      <c r="C6" s="8">
        <f>All!D9</f>
        <v>56</v>
      </c>
      <c r="D6" s="8">
        <f>All!E9</f>
        <v>41</v>
      </c>
      <c r="E6" s="8">
        <f>All!F9</f>
        <v>131</v>
      </c>
      <c r="F6" s="8">
        <f t="shared" si="0"/>
        <v>228</v>
      </c>
    </row>
    <row r="7" spans="2:6" x14ac:dyDescent="0.2">
      <c r="B7" s="6">
        <f>All!A10</f>
        <v>43891</v>
      </c>
      <c r="C7" s="8">
        <f>All!D10</f>
        <v>238</v>
      </c>
      <c r="D7" s="8">
        <f>All!E10</f>
        <v>35</v>
      </c>
      <c r="E7" s="8">
        <f>All!F10</f>
        <v>255</v>
      </c>
      <c r="F7" s="8">
        <f t="shared" si="0"/>
        <v>528</v>
      </c>
    </row>
    <row r="8" spans="2:6" x14ac:dyDescent="0.2">
      <c r="B8" s="6">
        <f>All!A11</f>
        <v>43892</v>
      </c>
      <c r="C8" s="8">
        <f>All!D11</f>
        <v>103</v>
      </c>
      <c r="D8" s="8">
        <f>All!E11</f>
        <v>26</v>
      </c>
      <c r="E8" s="8">
        <f>All!F11</f>
        <v>129</v>
      </c>
      <c r="F8" s="8">
        <f t="shared" si="0"/>
        <v>258</v>
      </c>
    </row>
    <row r="9" spans="2:6" x14ac:dyDescent="0.2">
      <c r="B9" s="6">
        <f>All!A12</f>
        <v>43893</v>
      </c>
      <c r="C9" s="8">
        <f>All!D12</f>
        <v>292</v>
      </c>
      <c r="D9" s="8">
        <f>All!E12</f>
        <v>63</v>
      </c>
      <c r="E9" s="8">
        <f>All!F12</f>
        <v>73</v>
      </c>
      <c r="F9" s="8">
        <f t="shared" si="0"/>
        <v>428</v>
      </c>
    </row>
    <row r="10" spans="2:6" x14ac:dyDescent="0.2">
      <c r="B10" s="6">
        <f>All!A13</f>
        <v>43894</v>
      </c>
      <c r="C10" s="8">
        <f>All!D13</f>
        <v>312</v>
      </c>
      <c r="D10" s="8">
        <f>All!E13</f>
        <v>66</v>
      </c>
      <c r="E10" s="8">
        <f>All!F13</f>
        <v>65</v>
      </c>
      <c r="F10" s="8">
        <f t="shared" si="0"/>
        <v>443</v>
      </c>
    </row>
    <row r="11" spans="2:6" x14ac:dyDescent="0.2">
      <c r="B11" s="6">
        <f>All!A14</f>
        <v>43895</v>
      </c>
      <c r="C11" s="8">
        <f>All!D14</f>
        <v>444</v>
      </c>
      <c r="D11" s="8">
        <f>All!E14</f>
        <v>56</v>
      </c>
      <c r="E11" s="8">
        <f>All!F14</f>
        <v>90</v>
      </c>
      <c r="F11" s="8">
        <f t="shared" si="0"/>
        <v>590</v>
      </c>
    </row>
    <row r="12" spans="2:6" x14ac:dyDescent="0.2">
      <c r="B12" s="6">
        <f>All!A15</f>
        <v>43896</v>
      </c>
      <c r="C12" s="8">
        <f>All!D15</f>
        <v>604</v>
      </c>
      <c r="D12" s="8">
        <f>All!E15</f>
        <v>111</v>
      </c>
      <c r="E12" s="8">
        <f>All!F15</f>
        <v>-95</v>
      </c>
      <c r="F12" s="8">
        <f t="shared" si="0"/>
        <v>620</v>
      </c>
    </row>
    <row r="13" spans="2:6" x14ac:dyDescent="0.2">
      <c r="B13" s="6">
        <f>All!A16</f>
        <v>43897</v>
      </c>
      <c r="C13" s="8">
        <f>All!D16</f>
        <v>257</v>
      </c>
      <c r="D13" s="8">
        <f>All!E16</f>
        <v>105</v>
      </c>
      <c r="E13" s="8">
        <f>All!F16</f>
        <v>783</v>
      </c>
      <c r="F13" s="8">
        <f t="shared" si="0"/>
        <v>1145</v>
      </c>
    </row>
    <row r="14" spans="2:6" x14ac:dyDescent="0.2">
      <c r="B14" s="6">
        <f>All!A17</f>
        <v>43898</v>
      </c>
      <c r="C14" s="8">
        <f>All!D17</f>
        <v>906</v>
      </c>
      <c r="D14" s="8">
        <f>All!E17</f>
        <v>83</v>
      </c>
      <c r="E14" s="8">
        <f>All!F17</f>
        <v>337</v>
      </c>
      <c r="F14" s="8">
        <f t="shared" si="0"/>
        <v>1326</v>
      </c>
    </row>
    <row r="15" spans="2:6" x14ac:dyDescent="0.2">
      <c r="B15" s="6">
        <f>All!A18</f>
        <v>43899</v>
      </c>
      <c r="C15" s="8">
        <f>All!D18</f>
        <v>759</v>
      </c>
      <c r="D15" s="8">
        <f>All!E18</f>
        <v>83</v>
      </c>
      <c r="E15" s="8">
        <f>All!F18</f>
        <v>756</v>
      </c>
      <c r="F15" s="8">
        <f t="shared" si="0"/>
        <v>1598</v>
      </c>
    </row>
    <row r="16" spans="2:6" x14ac:dyDescent="0.2">
      <c r="B16" s="6">
        <f>All!A19</f>
        <v>43900</v>
      </c>
      <c r="C16" s="8">
        <f>All!D19</f>
        <v>722</v>
      </c>
      <c r="D16" s="8">
        <f>All!E19</f>
        <v>144</v>
      </c>
      <c r="E16" s="8">
        <f>All!F19</f>
        <v>-337</v>
      </c>
      <c r="F16" s="8">
        <f t="shared" si="0"/>
        <v>529</v>
      </c>
    </row>
    <row r="17" spans="2:6" x14ac:dyDescent="0.2">
      <c r="B17" s="6">
        <f>All!A20</f>
        <v>43901</v>
      </c>
      <c r="C17" s="8">
        <f>All!D20</f>
        <v>800</v>
      </c>
      <c r="D17" s="8">
        <f>All!E20</f>
        <v>151</v>
      </c>
      <c r="E17" s="8">
        <f>All!F20</f>
        <v>1125</v>
      </c>
      <c r="F17" s="8">
        <f t="shared" si="0"/>
        <v>2076</v>
      </c>
    </row>
    <row r="18" spans="2:6" x14ac:dyDescent="0.2">
      <c r="B18" s="6">
        <f>All!A21</f>
        <v>43902</v>
      </c>
      <c r="C18" s="8">
        <f>All!D21</f>
        <v>812</v>
      </c>
      <c r="D18" s="8">
        <f>All!E21</f>
        <v>125</v>
      </c>
      <c r="E18" s="8">
        <f>All!F21</f>
        <v>1312</v>
      </c>
      <c r="F18" s="8">
        <f t="shared" si="0"/>
        <v>2249</v>
      </c>
    </row>
    <row r="19" spans="2:6" x14ac:dyDescent="0.2">
      <c r="B19" s="6">
        <f>All!A22</f>
        <v>43903</v>
      </c>
      <c r="C19" s="8">
        <f>All!D22</f>
        <v>776</v>
      </c>
      <c r="D19" s="8">
        <f>All!E22</f>
        <v>175</v>
      </c>
      <c r="E19" s="8">
        <f>All!F22</f>
        <v>1165</v>
      </c>
      <c r="F19" s="8">
        <f t="shared" si="0"/>
        <v>2116</v>
      </c>
    </row>
    <row r="20" spans="2:6" x14ac:dyDescent="0.2">
      <c r="B20" s="6">
        <f>All!A23</f>
        <v>43904</v>
      </c>
      <c r="C20" s="8">
        <f>All!D23</f>
        <v>946</v>
      </c>
      <c r="D20" s="8">
        <f>All!E23</f>
        <v>190</v>
      </c>
      <c r="E20" s="8">
        <f>All!F23</f>
        <v>1659</v>
      </c>
      <c r="F20" s="8">
        <f t="shared" si="0"/>
        <v>2795</v>
      </c>
    </row>
    <row r="21" spans="2:6" x14ac:dyDescent="0.2">
      <c r="B21" s="6">
        <f>All!A24</f>
        <v>43905</v>
      </c>
      <c r="C21" s="8">
        <f>All!D24</f>
        <v>1291</v>
      </c>
      <c r="D21" s="8">
        <f>All!E24</f>
        <v>154</v>
      </c>
      <c r="E21" s="8">
        <f>All!F24</f>
        <v>1408</v>
      </c>
      <c r="F21" s="8">
        <f t="shared" si="0"/>
        <v>2853</v>
      </c>
    </row>
    <row r="22" spans="2:6" x14ac:dyDescent="0.2">
      <c r="B22" s="6">
        <f>All!A25</f>
        <v>43906</v>
      </c>
      <c r="C22" s="8">
        <f>All!D25</f>
        <v>1362</v>
      </c>
      <c r="D22" s="8">
        <f>All!E25</f>
        <v>179</v>
      </c>
      <c r="E22" s="8">
        <f>All!F25</f>
        <v>929</v>
      </c>
      <c r="F22" s="8">
        <f t="shared" si="0"/>
        <v>2470</v>
      </c>
    </row>
    <row r="23" spans="2:6" x14ac:dyDescent="0.2">
      <c r="B23" s="6">
        <f>All!A26</f>
        <v>43907</v>
      </c>
      <c r="C23" s="8">
        <f>All!D26</f>
        <v>1869</v>
      </c>
      <c r="D23" s="8">
        <f>All!E26</f>
        <v>209</v>
      </c>
      <c r="E23" s="8">
        <f>All!F26</f>
        <v>911</v>
      </c>
      <c r="F23" s="8">
        <f t="shared" si="0"/>
        <v>2989</v>
      </c>
    </row>
    <row r="24" spans="2:6" x14ac:dyDescent="0.2">
      <c r="B24" s="6">
        <f>All!A27</f>
        <v>43908</v>
      </c>
      <c r="C24" s="8">
        <f>All!D27</f>
        <v>1469</v>
      </c>
      <c r="D24" s="8">
        <f>All!E27</f>
        <v>197</v>
      </c>
      <c r="E24" s="8">
        <f>All!F27</f>
        <v>982</v>
      </c>
      <c r="F24" s="8">
        <f t="shared" si="0"/>
        <v>2648</v>
      </c>
    </row>
    <row r="25" spans="2:6" x14ac:dyDescent="0.2">
      <c r="B25" s="6">
        <f>All!A28</f>
        <v>43909</v>
      </c>
      <c r="C25" s="8">
        <f>All!D28</f>
        <v>1394</v>
      </c>
      <c r="D25" s="8">
        <f>All!E28</f>
        <v>241</v>
      </c>
      <c r="E25" s="8">
        <f>All!F28</f>
        <v>2845</v>
      </c>
      <c r="F25" s="8">
        <f t="shared" si="0"/>
        <v>4480</v>
      </c>
    </row>
    <row r="26" spans="2:6" x14ac:dyDescent="0.2">
      <c r="B26" s="6">
        <f>All!A29</f>
        <v>43910</v>
      </c>
      <c r="C26" s="8">
        <f>All!D29</f>
        <v>263</v>
      </c>
      <c r="D26" s="8">
        <f>All!E29</f>
        <v>157</v>
      </c>
      <c r="E26" s="8">
        <f>All!F29</f>
        <v>4250</v>
      </c>
      <c r="F26" s="8">
        <f t="shared" si="0"/>
        <v>4670</v>
      </c>
    </row>
    <row r="27" spans="2:6" x14ac:dyDescent="0.2">
      <c r="B27" s="6">
        <f>All!A30</f>
        <v>43911</v>
      </c>
      <c r="C27" s="8">
        <f>All!D30</f>
        <v>1688</v>
      </c>
      <c r="D27" s="8">
        <f>All!E30</f>
        <v>202</v>
      </c>
      <c r="E27" s="8">
        <f>All!F30</f>
        <v>2931</v>
      </c>
      <c r="F27" s="8">
        <f t="shared" si="0"/>
        <v>4821</v>
      </c>
    </row>
    <row r="28" spans="2:6" x14ac:dyDescent="0.2">
      <c r="B28" s="6">
        <f>All!A31</f>
        <v>43912</v>
      </c>
      <c r="C28" s="8">
        <f>All!D31</f>
        <v>2138</v>
      </c>
      <c r="D28" s="8">
        <f>All!E31</f>
        <v>152</v>
      </c>
      <c r="E28" s="8">
        <f>All!F31</f>
        <v>1667</v>
      </c>
      <c r="F28" s="8">
        <f t="shared" si="0"/>
        <v>3957</v>
      </c>
    </row>
    <row r="29" spans="2:6" x14ac:dyDescent="0.2">
      <c r="B29" s="6">
        <f>All!A32</f>
        <v>43913</v>
      </c>
      <c r="C29" s="8">
        <f>All!D32</f>
        <v>846</v>
      </c>
      <c r="D29" s="8">
        <f>All!E32</f>
        <v>195</v>
      </c>
      <c r="E29" s="8">
        <f>All!F32</f>
        <v>2739</v>
      </c>
      <c r="F29" s="8">
        <f t="shared" si="0"/>
        <v>3780</v>
      </c>
    </row>
    <row r="30" spans="2:6" x14ac:dyDescent="0.2">
      <c r="B30" s="6">
        <f>All!A33</f>
        <v>43914</v>
      </c>
      <c r="C30" s="8">
        <f>All!D33</f>
        <v>1245</v>
      </c>
      <c r="D30" s="8">
        <f>All!E33</f>
        <v>192</v>
      </c>
      <c r="E30" s="8">
        <f>All!F33</f>
        <v>2175</v>
      </c>
      <c r="F30" s="8">
        <f t="shared" si="0"/>
        <v>3612</v>
      </c>
    </row>
    <row r="31" spans="2:6" x14ac:dyDescent="0.2">
      <c r="B31" s="6">
        <f>All!A34</f>
        <v>43915</v>
      </c>
      <c r="C31" s="8">
        <f>All!D34</f>
        <v>1175</v>
      </c>
      <c r="D31" s="8">
        <f>All!E34</f>
        <v>93</v>
      </c>
      <c r="E31" s="8">
        <f>All!F34</f>
        <v>2223</v>
      </c>
      <c r="F31" s="8">
        <f t="shared" si="0"/>
        <v>3491</v>
      </c>
    </row>
    <row r="32" spans="2:6" x14ac:dyDescent="0.2">
      <c r="B32" s="6">
        <f>All!A35</f>
        <v>43916</v>
      </c>
      <c r="C32" s="8">
        <f>All!D35</f>
        <v>1641</v>
      </c>
      <c r="D32" s="8">
        <f>All!E35</f>
        <v>123</v>
      </c>
      <c r="E32" s="8">
        <f>All!F35</f>
        <v>2728</v>
      </c>
      <c r="F32" s="8">
        <f t="shared" si="0"/>
        <v>4492</v>
      </c>
    </row>
    <row r="33" spans="2:6" x14ac:dyDescent="0.2">
      <c r="B33" s="6">
        <f>All!A36</f>
        <v>43917</v>
      </c>
      <c r="C33" s="8">
        <f>All!D36</f>
        <v>1276</v>
      </c>
      <c r="D33" s="8">
        <f>All!E36</f>
        <v>120</v>
      </c>
      <c r="E33" s="8">
        <f>All!F36</f>
        <v>3005</v>
      </c>
      <c r="F33" s="8">
        <f t="shared" si="0"/>
        <v>4401</v>
      </c>
    </row>
    <row r="34" spans="2:6" x14ac:dyDescent="0.2">
      <c r="B34" s="6">
        <f>All!A37</f>
        <v>43918</v>
      </c>
      <c r="C34" s="8">
        <f>All!D37</f>
        <v>647</v>
      </c>
      <c r="D34" s="8">
        <f>All!E37</f>
        <v>124</v>
      </c>
      <c r="E34" s="8">
        <f>All!F37</f>
        <v>2880</v>
      </c>
      <c r="F34" s="8">
        <f t="shared" si="0"/>
        <v>3651</v>
      </c>
    </row>
    <row r="35" spans="2:6" x14ac:dyDescent="0.2">
      <c r="B35" s="6">
        <f>All!A38</f>
        <v>43919</v>
      </c>
      <c r="C35" s="8">
        <f>All!D38</f>
        <v>710</v>
      </c>
      <c r="D35" s="8">
        <f>All!E38</f>
        <v>50</v>
      </c>
      <c r="E35" s="8">
        <f>All!F38</f>
        <v>3055</v>
      </c>
      <c r="F35" s="8">
        <f t="shared" si="0"/>
        <v>3815</v>
      </c>
    </row>
    <row r="36" spans="2:6" x14ac:dyDescent="0.2">
      <c r="B36" s="6">
        <f>All!A39</f>
        <v>43920</v>
      </c>
      <c r="C36" s="8">
        <f>All!D39</f>
        <v>409</v>
      </c>
      <c r="D36" s="8">
        <f>All!E39</f>
        <v>75</v>
      </c>
      <c r="E36" s="8">
        <f>All!F39</f>
        <v>1164</v>
      </c>
      <c r="F36" s="8">
        <f t="shared" si="0"/>
        <v>1648</v>
      </c>
    </row>
    <row r="37" spans="2:6" x14ac:dyDescent="0.2">
      <c r="B37" s="6">
        <f>All!A40</f>
        <v>43921</v>
      </c>
      <c r="C37" s="8">
        <f>All!D40</f>
        <v>397</v>
      </c>
      <c r="D37" s="8">
        <f>All!E40</f>
        <v>42</v>
      </c>
      <c r="E37" s="8">
        <f>All!F40</f>
        <v>1668</v>
      </c>
      <c r="F37" s="8">
        <f t="shared" si="0"/>
        <v>2107</v>
      </c>
    </row>
    <row r="38" spans="2:6" x14ac:dyDescent="0.2">
      <c r="B38" s="6">
        <f>All!A41</f>
        <v>43922</v>
      </c>
      <c r="C38" s="8">
        <f>All!D41</f>
        <v>211</v>
      </c>
      <c r="D38" s="8">
        <f>All!E41</f>
        <v>12</v>
      </c>
      <c r="E38" s="8">
        <f>All!F41</f>
        <v>2714</v>
      </c>
      <c r="F38" s="8">
        <f t="shared" si="0"/>
        <v>2937</v>
      </c>
    </row>
    <row r="39" spans="2:6" x14ac:dyDescent="0.2">
      <c r="B39" s="6">
        <f>All!A42</f>
        <v>43923</v>
      </c>
      <c r="C39" s="8">
        <f>All!D42</f>
        <v>137</v>
      </c>
      <c r="D39" s="8">
        <f>All!E42</f>
        <v>18</v>
      </c>
      <c r="E39" s="8">
        <f>All!F42</f>
        <v>2322</v>
      </c>
      <c r="F39" s="8">
        <f t="shared" si="0"/>
        <v>2477</v>
      </c>
    </row>
    <row r="40" spans="2:6" x14ac:dyDescent="0.2">
      <c r="B40" s="6">
        <f>All!A43</f>
        <v>43924</v>
      </c>
      <c r="C40" s="8">
        <f>All!D43</f>
        <v>201</v>
      </c>
      <c r="D40" s="8">
        <f>All!E43</f>
        <v>15</v>
      </c>
      <c r="E40" s="8">
        <f>All!F43</f>
        <v>2123</v>
      </c>
      <c r="F40" s="8">
        <f t="shared" si="0"/>
        <v>2339</v>
      </c>
    </row>
    <row r="41" spans="2:6" x14ac:dyDescent="0.2">
      <c r="B41" s="6">
        <f>All!A44</f>
        <v>43925</v>
      </c>
      <c r="C41" s="8">
        <f>All!D44</f>
        <v>269</v>
      </c>
      <c r="D41" s="8">
        <f>All!E44</f>
        <v>-74</v>
      </c>
      <c r="E41" s="8">
        <f>All!F44</f>
        <v>2691</v>
      </c>
      <c r="F41" s="8">
        <f t="shared" si="0"/>
        <v>2886</v>
      </c>
    </row>
    <row r="42" spans="2:6" x14ac:dyDescent="0.2">
      <c r="B42" s="6">
        <f>All!A45</f>
        <v>43926</v>
      </c>
      <c r="C42" s="8">
        <f>All!D45</f>
        <v>-61</v>
      </c>
      <c r="D42" s="8">
        <f>All!E45</f>
        <v>-17</v>
      </c>
      <c r="E42" s="8">
        <f>All!F45</f>
        <v>3050</v>
      </c>
      <c r="F42" s="8">
        <f t="shared" si="0"/>
        <v>2972</v>
      </c>
    </row>
    <row r="43" spans="2:6" x14ac:dyDescent="0.2">
      <c r="B43" s="6">
        <f>All!A46</f>
        <v>43927</v>
      </c>
      <c r="C43" s="8">
        <f>All!D46</f>
        <v>27</v>
      </c>
      <c r="D43" s="8">
        <f>All!E46</f>
        <v>-79</v>
      </c>
      <c r="E43" s="8">
        <f>All!F46</f>
        <v>1993</v>
      </c>
      <c r="F43" s="8">
        <f t="shared" si="0"/>
        <v>1941</v>
      </c>
    </row>
    <row r="44" spans="2:6" x14ac:dyDescent="0.2">
      <c r="B44" s="6">
        <f>All!A47</f>
        <v>43928</v>
      </c>
      <c r="C44" s="8">
        <f>All!D47</f>
        <v>-258</v>
      </c>
      <c r="D44" s="8">
        <f>All!E47</f>
        <v>-106</v>
      </c>
      <c r="E44" s="8">
        <f>All!F47</f>
        <v>1244</v>
      </c>
      <c r="F44" s="8">
        <f t="shared" si="0"/>
        <v>880</v>
      </c>
    </row>
    <row r="45" spans="2:6" x14ac:dyDescent="0.2">
      <c r="B45" s="6">
        <f>All!A48</f>
        <v>43929</v>
      </c>
      <c r="C45" s="8">
        <f>All!D48</f>
        <v>-233</v>
      </c>
      <c r="D45" s="8">
        <f>All!E48</f>
        <v>-99</v>
      </c>
      <c r="E45" s="8">
        <f>All!F48</f>
        <v>1527</v>
      </c>
      <c r="F45" s="8">
        <f t="shared" si="0"/>
        <v>1195</v>
      </c>
    </row>
    <row r="46" spans="2:6" x14ac:dyDescent="0.2">
      <c r="B46" s="6">
        <f>All!A49</f>
        <v>43930</v>
      </c>
      <c r="C46" s="8">
        <f>All!D49</f>
        <v>-86</v>
      </c>
      <c r="D46" s="8">
        <f>All!E49</f>
        <v>-88</v>
      </c>
      <c r="E46" s="8">
        <f>All!F49</f>
        <v>1789</v>
      </c>
      <c r="F46" s="8">
        <f t="shared" si="0"/>
        <v>1615</v>
      </c>
    </row>
    <row r="47" spans="2:6" x14ac:dyDescent="0.2">
      <c r="B47" s="6">
        <f>All!A50</f>
        <v>43931</v>
      </c>
      <c r="C47" s="8">
        <f>All!D50</f>
        <v>-157</v>
      </c>
      <c r="D47" s="8">
        <f>All!E50</f>
        <v>-108</v>
      </c>
      <c r="E47" s="8">
        <f>All!F50</f>
        <v>1661</v>
      </c>
      <c r="F47" s="8">
        <f t="shared" ref="F47" si="1">SUM(C47:E47)</f>
        <v>1396</v>
      </c>
    </row>
    <row r="48" spans="2:6" x14ac:dyDescent="0.2">
      <c r="B48" s="6">
        <f>All!A51</f>
        <v>43932</v>
      </c>
      <c r="C48" s="8">
        <f>All!D51</f>
        <v>-98</v>
      </c>
      <c r="D48" s="8">
        <f>All!E51</f>
        <v>-116</v>
      </c>
      <c r="E48" s="8">
        <f>All!F51</f>
        <v>2210</v>
      </c>
      <c r="F48" s="8">
        <f t="shared" ref="F48" si="2">SUM(C48:E48)</f>
        <v>1996</v>
      </c>
    </row>
    <row r="49" spans="2:6" x14ac:dyDescent="0.2">
      <c r="B49" s="6">
        <f>All!A52</f>
        <v>43933</v>
      </c>
      <c r="C49" s="8">
        <f>All!D52</f>
        <v>-297</v>
      </c>
      <c r="D49" s="8">
        <f>All!E52</f>
        <v>-38</v>
      </c>
      <c r="E49" s="8">
        <f>All!F52</f>
        <v>2319</v>
      </c>
      <c r="F49" s="8">
        <f t="shared" ref="F49" si="3">SUM(C49:E49)</f>
        <v>1984</v>
      </c>
    </row>
    <row r="50" spans="2:6" x14ac:dyDescent="0.2">
      <c r="B50" s="6">
        <f>All!A53</f>
        <v>43934</v>
      </c>
      <c r="C50" s="8">
        <f>All!D53</f>
        <v>176</v>
      </c>
      <c r="D50" s="8">
        <f>All!E53</f>
        <v>-83</v>
      </c>
      <c r="E50" s="8">
        <f>All!F53</f>
        <v>1270</v>
      </c>
      <c r="F50" s="8">
        <f t="shared" ref="F50" si="4">SUM(C50:E50)</f>
        <v>1363</v>
      </c>
    </row>
    <row r="51" spans="2:6" x14ac:dyDescent="0.2">
      <c r="B51" s="6">
        <f>All!A54</f>
        <v>43935</v>
      </c>
      <c r="C51" s="8">
        <f>All!D54</f>
        <v>-12</v>
      </c>
      <c r="D51" s="8">
        <f>All!E54</f>
        <v>-74</v>
      </c>
      <c r="E51" s="8">
        <f>All!F54</f>
        <v>761</v>
      </c>
      <c r="F51" s="8">
        <f t="shared" ref="F51" si="5">SUM(C51:E51)</f>
        <v>675</v>
      </c>
    </row>
    <row r="52" spans="2:6" x14ac:dyDescent="0.2">
      <c r="B52" s="6">
        <f>All!A55</f>
        <v>43936</v>
      </c>
      <c r="C52" s="8">
        <f>All!D55</f>
        <v>-368</v>
      </c>
      <c r="D52" s="8">
        <f>All!E55</f>
        <v>-107</v>
      </c>
      <c r="E52" s="8">
        <f>All!F55</f>
        <v>1602</v>
      </c>
      <c r="F52" s="8">
        <f t="shared" ref="F52" si="6">SUM(C52:E52)</f>
        <v>1127</v>
      </c>
    </row>
    <row r="53" spans="2:6" x14ac:dyDescent="0.2">
      <c r="B53" s="6">
        <f>All!A56</f>
        <v>43937</v>
      </c>
      <c r="C53" s="8">
        <f>All!D56</f>
        <v>-750</v>
      </c>
      <c r="D53" s="8">
        <f>All!E56</f>
        <v>-143</v>
      </c>
      <c r="E53" s="8">
        <f>All!F56</f>
        <v>2082</v>
      </c>
      <c r="F53" s="8">
        <f t="shared" ref="F53" si="7">SUM(C53:E53)</f>
        <v>1189</v>
      </c>
    </row>
    <row r="54" spans="2:6" x14ac:dyDescent="0.2">
      <c r="B54" s="6">
        <f>All!A57</f>
        <v>43938</v>
      </c>
      <c r="C54" s="8">
        <f>All!D57</f>
        <v>-1107</v>
      </c>
      <c r="D54" s="8">
        <f>All!E57</f>
        <v>-124</v>
      </c>
      <c r="E54" s="8">
        <f>All!F57</f>
        <v>1586</v>
      </c>
      <c r="F54" s="8">
        <f t="shared" ref="F54" si="8">SUM(C54:E54)</f>
        <v>355</v>
      </c>
    </row>
    <row r="55" spans="2:6" x14ac:dyDescent="0.2">
      <c r="B55" s="6">
        <f>All!A58</f>
        <v>43939</v>
      </c>
      <c r="C55" s="8">
        <f>All!D58</f>
        <v>-779</v>
      </c>
      <c r="D55" s="8">
        <f>All!E58</f>
        <v>-79</v>
      </c>
      <c r="E55" s="8">
        <f>All!F58</f>
        <v>1667</v>
      </c>
      <c r="F55" s="8">
        <f t="shared" ref="F55" si="9">SUM(C55:E55)</f>
        <v>809</v>
      </c>
    </row>
    <row r="56" spans="2:6" x14ac:dyDescent="0.2">
      <c r="B56" s="6">
        <f>All!A59</f>
        <v>43940</v>
      </c>
      <c r="C56" s="8">
        <f>All!D59</f>
        <v>26</v>
      </c>
      <c r="D56" s="8">
        <f>All!E59</f>
        <v>-98</v>
      </c>
      <c r="E56" s="8">
        <f>All!F59</f>
        <v>558</v>
      </c>
      <c r="F56" s="8">
        <f t="shared" ref="F56" si="10">SUM(C56:E56)</f>
        <v>486</v>
      </c>
    </row>
    <row r="57" spans="2:6" x14ac:dyDescent="0.2">
      <c r="B57" s="6">
        <f>All!A60</f>
        <v>43941</v>
      </c>
      <c r="C57" s="8">
        <f>All!D60</f>
        <v>-127</v>
      </c>
      <c r="D57" s="8">
        <f>All!E60</f>
        <v>-62</v>
      </c>
      <c r="E57" s="8">
        <f>All!F60</f>
        <v>169</v>
      </c>
      <c r="F57" s="8">
        <f t="shared" ref="F57" si="11">SUM(C57:E57)</f>
        <v>-20</v>
      </c>
    </row>
    <row r="58" spans="2:6" x14ac:dyDescent="0.2">
      <c r="B58" s="6">
        <f>All!A61</f>
        <v>43942</v>
      </c>
      <c r="C58" s="8">
        <f>All!D61</f>
        <v>-772</v>
      </c>
      <c r="D58" s="8">
        <f>All!E61</f>
        <v>-102</v>
      </c>
      <c r="E58" s="8">
        <f>All!F61</f>
        <v>346</v>
      </c>
      <c r="F58" s="8">
        <f t="shared" ref="F58" si="12">SUM(C58:E58)</f>
        <v>-528</v>
      </c>
    </row>
    <row r="59" spans="2:6" x14ac:dyDescent="0.2">
      <c r="B59" s="6">
        <f>All!A62</f>
        <v>43943</v>
      </c>
      <c r="C59" s="8">
        <f>All!D62</f>
        <v>-329</v>
      </c>
      <c r="D59" s="8">
        <f>All!E62</f>
        <v>-87</v>
      </c>
      <c r="E59" s="8">
        <f>All!F62</f>
        <v>406</v>
      </c>
      <c r="F59" s="8">
        <f t="shared" ref="F59" si="13">SUM(C59:E59)</f>
        <v>-10</v>
      </c>
    </row>
    <row r="60" spans="2:6" x14ac:dyDescent="0.2">
      <c r="B60" s="6">
        <f>All!A63</f>
        <v>43944</v>
      </c>
      <c r="C60" s="8">
        <f>All!D63</f>
        <v>-934</v>
      </c>
      <c r="D60" s="8">
        <f>All!E63</f>
        <v>-117</v>
      </c>
      <c r="E60" s="8">
        <f>All!F63</f>
        <v>200</v>
      </c>
      <c r="F60" s="8">
        <f t="shared" ref="F60" si="14">SUM(C60:E60)</f>
        <v>-851</v>
      </c>
    </row>
    <row r="61" spans="2:6" x14ac:dyDescent="0.2">
      <c r="B61" s="6">
        <f>All!A64</f>
        <v>43945</v>
      </c>
      <c r="C61" s="8">
        <f>All!D64</f>
        <v>-803</v>
      </c>
      <c r="D61" s="8">
        <f>All!E64</f>
        <v>-94</v>
      </c>
      <c r="E61" s="8">
        <f>All!F64</f>
        <v>576</v>
      </c>
      <c r="F61" s="8">
        <f t="shared" ref="F61" si="15">SUM(C61:E61)</f>
        <v>-321</v>
      </c>
    </row>
    <row r="62" spans="2:6" x14ac:dyDescent="0.2">
      <c r="B62" s="6">
        <f>All!A65</f>
        <v>43946</v>
      </c>
      <c r="C62" s="8">
        <f>All!D65</f>
        <v>-535</v>
      </c>
      <c r="D62" s="8">
        <f>All!E65</f>
        <v>-71</v>
      </c>
      <c r="E62" s="8">
        <f>All!F65</f>
        <v>-74</v>
      </c>
      <c r="F62" s="8">
        <f t="shared" ref="F62" si="16">SUM(C62:E62)</f>
        <v>-680</v>
      </c>
    </row>
    <row r="63" spans="2:6" x14ac:dyDescent="0.2">
      <c r="B63" s="6">
        <f>All!A66</f>
        <v>43947</v>
      </c>
      <c r="C63" s="8">
        <f>All!D66</f>
        <v>-161</v>
      </c>
      <c r="D63" s="8">
        <f>All!E66</f>
        <v>-93</v>
      </c>
      <c r="E63" s="8">
        <f>All!F66</f>
        <v>510</v>
      </c>
      <c r="F63" s="8">
        <f t="shared" ref="F63" si="17">SUM(C63:E63)</f>
        <v>256</v>
      </c>
    </row>
    <row r="64" spans="2:6" x14ac:dyDescent="0.2">
      <c r="B64" s="6">
        <f>All!A67</f>
        <v>43948</v>
      </c>
      <c r="C64" s="8">
        <f>All!D67</f>
        <v>-1019</v>
      </c>
      <c r="D64" s="8">
        <f>All!E67</f>
        <v>-53</v>
      </c>
      <c r="E64" s="8">
        <f>All!F67</f>
        <v>782</v>
      </c>
      <c r="F64" s="8">
        <f t="shared" ref="F64" si="18">SUM(C64:E64)</f>
        <v>-290</v>
      </c>
    </row>
    <row r="65" spans="2:6" x14ac:dyDescent="0.2">
      <c r="B65" s="6">
        <f>All!A68</f>
        <v>43949</v>
      </c>
      <c r="C65" s="8">
        <f>All!D68</f>
        <v>-630</v>
      </c>
      <c r="D65" s="8">
        <f>All!E68</f>
        <v>-93</v>
      </c>
      <c r="E65" s="8">
        <f>All!F68</f>
        <v>115</v>
      </c>
      <c r="F65" s="8">
        <f t="shared" ref="F65" si="19">SUM(C65:E65)</f>
        <v>-608</v>
      </c>
    </row>
    <row r="66" spans="2:6" x14ac:dyDescent="0.2">
      <c r="B66" s="6">
        <f>All!A69</f>
        <v>43950</v>
      </c>
      <c r="C66" s="8">
        <f>All!D69</f>
        <v>-513</v>
      </c>
      <c r="D66" s="8">
        <f>All!E69</f>
        <v>-68</v>
      </c>
      <c r="E66" s="8">
        <f>All!F69</f>
        <v>33</v>
      </c>
      <c r="F66" s="8">
        <f t="shared" ref="F66" si="20">SUM(C66:E66)</f>
        <v>-548</v>
      </c>
    </row>
    <row r="67" spans="2:6" x14ac:dyDescent="0.2">
      <c r="B67" s="6">
        <f>All!A70</f>
        <v>43951</v>
      </c>
      <c r="C67" s="8">
        <f>All!D70</f>
        <v>-1061</v>
      </c>
      <c r="D67" s="8">
        <f>All!E70</f>
        <v>-101</v>
      </c>
      <c r="E67" s="8">
        <f>All!F70</f>
        <v>-1944</v>
      </c>
      <c r="F67" s="8">
        <f t="shared" ref="F67" si="21">SUM(C67:E67)</f>
        <v>-3106</v>
      </c>
    </row>
    <row r="68" spans="2:6" x14ac:dyDescent="0.2">
      <c r="B68" s="6">
        <f>All!A71</f>
        <v>43952</v>
      </c>
      <c r="C68" s="8">
        <f>All!D71</f>
        <v>-580</v>
      </c>
      <c r="D68" s="8">
        <f>All!E71</f>
        <v>-116</v>
      </c>
      <c r="E68" s="8">
        <f>All!F71</f>
        <v>88</v>
      </c>
      <c r="F68" s="8">
        <f t="shared" ref="F68" si="22">SUM(C68:E68)</f>
        <v>-608</v>
      </c>
    </row>
    <row r="69" spans="2:6" x14ac:dyDescent="0.2">
      <c r="B69" s="6">
        <f>All!A72</f>
        <v>43953</v>
      </c>
      <c r="C69" s="8">
        <f>All!D72</f>
        <v>-212</v>
      </c>
      <c r="D69" s="8">
        <f>All!E72</f>
        <v>-39</v>
      </c>
      <c r="E69" s="8">
        <f>All!F72</f>
        <v>12</v>
      </c>
      <c r="F69" s="8">
        <f t="shared" ref="F69" si="23">SUM(C69:E69)</f>
        <v>-239</v>
      </c>
    </row>
    <row r="70" spans="2:6" x14ac:dyDescent="0.2">
      <c r="B70" s="6">
        <f>All!A73</f>
        <v>43954</v>
      </c>
      <c r="C70" s="8">
        <f>All!D73</f>
        <v>-115</v>
      </c>
      <c r="D70" s="8">
        <f>All!E73</f>
        <v>-38</v>
      </c>
      <c r="E70" s="8">
        <f>All!F73</f>
        <v>-372</v>
      </c>
      <c r="F70" s="8">
        <f t="shared" ref="F70" si="24">SUM(C70:E70)</f>
        <v>-525</v>
      </c>
    </row>
    <row r="71" spans="2:6" x14ac:dyDescent="0.2">
      <c r="B71" s="6">
        <f>All!A74</f>
        <v>43955</v>
      </c>
      <c r="C71" s="8">
        <f>All!D74</f>
        <v>-419</v>
      </c>
      <c r="D71" s="8">
        <f>All!E74</f>
        <v>-22</v>
      </c>
      <c r="E71" s="8">
        <f>All!F74</f>
        <v>242</v>
      </c>
      <c r="F71" s="8">
        <f t="shared" ref="F71" si="25">SUM(C71:E71)</f>
        <v>-199</v>
      </c>
    </row>
    <row r="72" spans="2:6" x14ac:dyDescent="0.2">
      <c r="B72" s="6">
        <f>All!A75</f>
        <v>43956</v>
      </c>
      <c r="C72" s="8">
        <f>All!D75</f>
        <v>-553</v>
      </c>
      <c r="D72" s="8">
        <f>All!E75</f>
        <v>-52</v>
      </c>
      <c r="E72" s="8">
        <f>All!F75</f>
        <v>-908</v>
      </c>
      <c r="F72" s="8">
        <f t="shared" ref="F72" si="26">SUM(C72:E72)</f>
        <v>-1513</v>
      </c>
    </row>
    <row r="73" spans="2:6" x14ac:dyDescent="0.2">
      <c r="B73" s="6">
        <f>All!A76</f>
        <v>43957</v>
      </c>
      <c r="C73" s="8">
        <f>All!D76</f>
        <v>-501</v>
      </c>
      <c r="D73" s="8">
        <f>All!E76</f>
        <v>-94</v>
      </c>
      <c r="E73" s="8">
        <f>All!F76</f>
        <v>-6344</v>
      </c>
      <c r="F73" s="8">
        <f t="shared" ref="F73" si="27">SUM(C73:E73)</f>
        <v>-6939</v>
      </c>
    </row>
    <row r="74" spans="2:6" x14ac:dyDescent="0.2">
      <c r="B74" s="6">
        <f>All!A77</f>
        <v>43958</v>
      </c>
      <c r="C74" s="8">
        <f>All!D77</f>
        <v>-595</v>
      </c>
      <c r="D74" s="8">
        <f>All!E77</f>
        <v>-22</v>
      </c>
      <c r="E74" s="8">
        <f>All!F77</f>
        <v>-1287</v>
      </c>
      <c r="F74" s="8">
        <f t="shared" ref="F74" si="28">SUM(C74:E74)</f>
        <v>-1904</v>
      </c>
    </row>
    <row r="75" spans="2:6" x14ac:dyDescent="0.2">
      <c r="B75" s="6">
        <f>All!A78</f>
        <v>43959</v>
      </c>
      <c r="C75" s="8">
        <f>All!D78</f>
        <v>-538</v>
      </c>
      <c r="D75" s="8">
        <f>All!E78</f>
        <v>-143</v>
      </c>
      <c r="E75" s="8">
        <f>All!F78</f>
        <v>-982</v>
      </c>
      <c r="F75" s="8">
        <f t="shared" ref="F75" si="29">SUM(C75:E75)</f>
        <v>-1663</v>
      </c>
    </row>
    <row r="76" spans="2:6" x14ac:dyDescent="0.2">
      <c r="B76" s="6">
        <f>All!A79</f>
        <v>43960</v>
      </c>
      <c r="C76" s="8">
        <f>All!D79</f>
        <v>-802</v>
      </c>
      <c r="D76" s="8">
        <f>All!E79</f>
        <v>-134</v>
      </c>
      <c r="E76" s="8">
        <f>All!F79</f>
        <v>-2183</v>
      </c>
      <c r="F76" s="8">
        <f t="shared" ref="F76" si="30">SUM(C76:E76)</f>
        <v>-3119</v>
      </c>
    </row>
    <row r="77" spans="2:6" x14ac:dyDescent="0.2">
      <c r="B77" s="6">
        <f>All!A80</f>
        <v>43961</v>
      </c>
      <c r="C77" s="8">
        <f>All!D80</f>
        <v>-216</v>
      </c>
      <c r="D77" s="8">
        <f>All!E80</f>
        <v>-7</v>
      </c>
      <c r="E77" s="8">
        <f>All!F80</f>
        <v>-1295</v>
      </c>
      <c r="F77" s="8">
        <f t="shared" ref="F77" si="31">SUM(C77:E77)</f>
        <v>-1518</v>
      </c>
    </row>
    <row r="78" spans="2:6" x14ac:dyDescent="0.2">
      <c r="B78" s="6">
        <f>All!A81</f>
        <v>43962</v>
      </c>
      <c r="C78" s="8">
        <f>All!D81</f>
        <v>-79</v>
      </c>
      <c r="D78" s="8">
        <f>All!E81</f>
        <v>-28</v>
      </c>
      <c r="E78" s="8">
        <f>All!F81</f>
        <v>-729</v>
      </c>
      <c r="F78" s="8">
        <f t="shared" ref="F78" si="32">SUM(C78:E78)</f>
        <v>-836</v>
      </c>
    </row>
    <row r="79" spans="2:6" x14ac:dyDescent="0.2">
      <c r="B79" s="6">
        <f>All!A82</f>
        <v>43963</v>
      </c>
      <c r="C79" s="8">
        <f>All!D82</f>
        <v>-674</v>
      </c>
      <c r="D79" s="8">
        <f>All!E82</f>
        <v>-47</v>
      </c>
      <c r="E79" s="8">
        <f>All!F82</f>
        <v>-501</v>
      </c>
      <c r="F79" s="8">
        <f t="shared" ref="F79" si="33">SUM(C79:E79)</f>
        <v>-1222</v>
      </c>
    </row>
    <row r="80" spans="2:6" x14ac:dyDescent="0.2">
      <c r="B80" s="6">
        <f>All!A83</f>
        <v>43964</v>
      </c>
      <c r="C80" s="8">
        <f>All!D83</f>
        <v>-693</v>
      </c>
      <c r="D80" s="8">
        <f>All!E83</f>
        <v>-59</v>
      </c>
      <c r="E80" s="8">
        <f>All!F83</f>
        <v>-2057</v>
      </c>
      <c r="F80" s="8">
        <f t="shared" ref="F80" si="34">SUM(C80:E80)</f>
        <v>-2809</v>
      </c>
    </row>
    <row r="81" spans="2:6" x14ac:dyDescent="0.2">
      <c r="B81" s="6">
        <f>All!A84</f>
        <v>43965</v>
      </c>
      <c r="C81" s="8">
        <f>All!D84</f>
        <v>-719</v>
      </c>
      <c r="D81" s="8">
        <f>All!E84</f>
        <v>-38</v>
      </c>
      <c r="E81" s="8">
        <f>All!F84</f>
        <v>-1260</v>
      </c>
      <c r="F81" s="8">
        <f t="shared" ref="F81" si="35">SUM(C81:E81)</f>
        <v>-2017</v>
      </c>
    </row>
    <row r="82" spans="2:6" x14ac:dyDescent="0.2">
      <c r="B82" s="6">
        <f>All!A85</f>
        <v>43966</v>
      </c>
      <c r="C82" s="8">
        <f>All!D85</f>
        <v>-661</v>
      </c>
      <c r="D82" s="8">
        <f>All!E85</f>
        <v>-47</v>
      </c>
      <c r="E82" s="8">
        <f>All!F85</f>
        <v>-3662</v>
      </c>
      <c r="F82" s="8">
        <f t="shared" ref="F82" si="36">SUM(C82:E82)</f>
        <v>-4370</v>
      </c>
    </row>
    <row r="83" spans="2:6" x14ac:dyDescent="0.2">
      <c r="B83" s="6">
        <f>All!A86</f>
        <v>43967</v>
      </c>
      <c r="C83" s="8">
        <f>All!D86</f>
        <v>-392</v>
      </c>
      <c r="D83" s="8">
        <f>All!E86</f>
        <v>-33</v>
      </c>
      <c r="E83" s="8">
        <f>All!F86</f>
        <v>-1458</v>
      </c>
      <c r="F83" s="8">
        <f t="shared" ref="F83" si="37">SUM(C83:E83)</f>
        <v>-1883</v>
      </c>
    </row>
    <row r="84" spans="2:6" x14ac:dyDescent="0.2">
      <c r="B84" s="6">
        <f>All!A87</f>
        <v>43968</v>
      </c>
      <c r="C84" s="8">
        <f>All!D87</f>
        <v>-89</v>
      </c>
      <c r="D84" s="8">
        <f>All!E87</f>
        <v>-13</v>
      </c>
      <c r="E84" s="8">
        <f>All!F87</f>
        <v>-1734</v>
      </c>
      <c r="F84" s="8">
        <f t="shared" ref="F84" si="38">SUM(C84:E84)</f>
        <v>-1836</v>
      </c>
    </row>
    <row r="85" spans="2:6" x14ac:dyDescent="0.2">
      <c r="B85" s="6">
        <f>All!A88</f>
        <v>43969</v>
      </c>
      <c r="C85" s="8">
        <f>All!D88</f>
        <v>-104</v>
      </c>
      <c r="D85" s="8">
        <f>All!E88</f>
        <v>-13</v>
      </c>
      <c r="E85" s="8">
        <f>All!F88</f>
        <v>-1681</v>
      </c>
      <c r="F85" s="8">
        <f t="shared" ref="F85" si="39">SUM(C85:E85)</f>
        <v>-1798</v>
      </c>
    </row>
    <row r="86" spans="2:6" x14ac:dyDescent="0.2">
      <c r="B86" s="6">
        <f>All!A89</f>
        <v>43970</v>
      </c>
      <c r="C86" s="8">
        <f>All!D89</f>
        <v>-216</v>
      </c>
      <c r="D86" s="8">
        <f>All!E89</f>
        <v>-33</v>
      </c>
      <c r="E86" s="8">
        <f>All!F89</f>
        <v>-1175</v>
      </c>
      <c r="F86" s="8">
        <f t="shared" ref="F86" si="40">SUM(C86:E86)</f>
        <v>-1424</v>
      </c>
    </row>
    <row r="87" spans="2:6" x14ac:dyDescent="0.2">
      <c r="B87" s="6">
        <f>All!A90</f>
        <v>43971</v>
      </c>
      <c r="C87" s="8">
        <f>All!D90</f>
        <v>-367</v>
      </c>
      <c r="D87" s="8">
        <f>All!E90</f>
        <v>-40</v>
      </c>
      <c r="E87" s="8">
        <f>All!F90</f>
        <v>-1970</v>
      </c>
      <c r="F87" s="8">
        <f t="shared" ref="F87" si="41">SUM(C87:E87)</f>
        <v>-2377</v>
      </c>
    </row>
    <row r="88" spans="2:6" x14ac:dyDescent="0.2">
      <c r="B88" s="6">
        <f>All!A91</f>
        <v>43972</v>
      </c>
      <c r="C88" s="8">
        <f>All!D91</f>
        <v>-355</v>
      </c>
      <c r="D88" s="8">
        <f>All!E91</f>
        <v>-36</v>
      </c>
      <c r="E88" s="8">
        <f>All!F91</f>
        <v>-1401</v>
      </c>
      <c r="F88" s="8">
        <f t="shared" ref="F88" si="42">SUM(C88:E88)</f>
        <v>-1792</v>
      </c>
    </row>
    <row r="89" spans="2:6" x14ac:dyDescent="0.2">
      <c r="B89" s="6">
        <f>All!A92</f>
        <v>43973</v>
      </c>
      <c r="C89" s="8">
        <f>All!D92</f>
        <v>-312</v>
      </c>
      <c r="D89" s="8">
        <f>All!E92</f>
        <v>-45</v>
      </c>
      <c r="E89" s="8">
        <f>All!F92</f>
        <v>-1281</v>
      </c>
      <c r="F89" s="8">
        <f t="shared" ref="F89" si="43">SUM(C89:E89)</f>
        <v>-1638</v>
      </c>
    </row>
    <row r="90" spans="2:6" x14ac:dyDescent="0.2">
      <c r="B90" s="6">
        <f>All!A93</f>
        <v>43974</v>
      </c>
      <c r="C90" s="8">
        <f>All!D93</f>
        <v>-262</v>
      </c>
      <c r="D90" s="8">
        <f>All!E93</f>
        <v>-23</v>
      </c>
      <c r="E90" s="8">
        <f>All!F93</f>
        <v>-1285</v>
      </c>
      <c r="F90" s="8">
        <f t="shared" ref="F90" si="44">SUM(C90:E90)</f>
        <v>-1570</v>
      </c>
    </row>
    <row r="91" spans="2:6" x14ac:dyDescent="0.2">
      <c r="B91" s="6">
        <f>All!A94</f>
        <v>43975</v>
      </c>
      <c r="C91" s="8">
        <f>All!D94</f>
        <v>-82</v>
      </c>
      <c r="D91" s="8">
        <f>All!E94</f>
        <v>-19</v>
      </c>
      <c r="E91" s="8">
        <f>All!F94</f>
        <v>-1057</v>
      </c>
      <c r="F91" s="8">
        <f t="shared" ref="F91" si="45">SUM(C91:E91)</f>
        <v>-1158</v>
      </c>
    </row>
    <row r="92" spans="2:6" x14ac:dyDescent="0.2">
      <c r="B92" s="6">
        <f>All!A95</f>
        <v>43976</v>
      </c>
      <c r="C92" s="8">
        <f>All!D95</f>
        <v>-428</v>
      </c>
      <c r="D92" s="8">
        <f>All!E95</f>
        <v>-12</v>
      </c>
      <c r="E92" s="8">
        <f>All!F95</f>
        <v>-854</v>
      </c>
      <c r="F92" s="8">
        <f t="shared" ref="F92" si="46">SUM(C92:E92)</f>
        <v>-1294</v>
      </c>
    </row>
    <row r="93" spans="2:6" x14ac:dyDescent="0.2">
      <c r="B93" s="6">
        <f>All!A96</f>
        <v>43977</v>
      </c>
      <c r="C93" s="8">
        <f>All!D96</f>
        <v>-268</v>
      </c>
      <c r="D93" s="8">
        <f>All!E96</f>
        <v>-20</v>
      </c>
      <c r="E93" s="8">
        <f>All!F96</f>
        <v>-2070</v>
      </c>
      <c r="F93" s="8">
        <f t="shared" ref="F93" si="47">SUM(C93:E93)</f>
        <v>-2358</v>
      </c>
    </row>
    <row r="94" spans="2:6" x14ac:dyDescent="0.2">
      <c r="B94" s="6">
        <f>All!A97</f>
        <v>43978</v>
      </c>
      <c r="C94" s="8">
        <f>All!D97</f>
        <v>-188</v>
      </c>
      <c r="D94" s="8">
        <f>All!E97</f>
        <v>-16</v>
      </c>
      <c r="E94" s="8">
        <f>All!F97</f>
        <v>-1772</v>
      </c>
      <c r="F94" s="8">
        <f t="shared" ref="F94" si="48">SUM(C94:E94)</f>
        <v>-1976</v>
      </c>
    </row>
    <row r="95" spans="2:6" x14ac:dyDescent="0.2">
      <c r="B95" s="6">
        <f>All!A98</f>
        <v>43979</v>
      </c>
      <c r="C95" s="8">
        <f>All!D98</f>
        <v>-350</v>
      </c>
      <c r="D95" s="8">
        <f>All!E98</f>
        <v>-16</v>
      </c>
      <c r="E95" s="8">
        <f>All!F98</f>
        <v>-2614</v>
      </c>
      <c r="F95" s="8">
        <f t="shared" ref="F95" si="49">SUM(C95:E95)</f>
        <v>-2980</v>
      </c>
    </row>
    <row r="96" spans="2:6" x14ac:dyDescent="0.2">
      <c r="B96" s="6">
        <f>All!A99</f>
        <v>43980</v>
      </c>
      <c r="C96" s="8">
        <f>All!D99</f>
        <v>-285</v>
      </c>
      <c r="D96" s="8">
        <f>All!E99</f>
        <v>-14</v>
      </c>
      <c r="E96" s="8">
        <f>All!F99</f>
        <v>-1512</v>
      </c>
      <c r="F96" s="8">
        <f t="shared" ref="F96" si="50">SUM(C96:E96)</f>
        <v>-1811</v>
      </c>
    </row>
    <row r="97" spans="2:6" x14ac:dyDescent="0.2">
      <c r="B97" s="6">
        <f>All!A100</f>
        <v>43981</v>
      </c>
      <c r="C97" s="8">
        <f>All!D100</f>
        <v>-414</v>
      </c>
      <c r="D97" s="8">
        <f>All!E100</f>
        <v>-25</v>
      </c>
      <c r="E97" s="8">
        <f>All!F100</f>
        <v>-2045</v>
      </c>
      <c r="F97" s="8">
        <f t="shared" ref="F97" si="51">SUM(C97:E97)</f>
        <v>-2484</v>
      </c>
    </row>
    <row r="98" spans="2:6" x14ac:dyDescent="0.2">
      <c r="B98" s="6">
        <f>All!A101</f>
        <v>43982</v>
      </c>
      <c r="C98" s="8">
        <f>All!D101</f>
        <v>-293</v>
      </c>
      <c r="D98" s="8">
        <f>All!E101</f>
        <v>-15</v>
      </c>
      <c r="E98" s="8">
        <f>All!F101</f>
        <v>-1308</v>
      </c>
      <c r="F98" s="8">
        <f t="shared" ref="F98" si="52">SUM(C98:E98)</f>
        <v>-1616</v>
      </c>
    </row>
    <row r="99" spans="2:6" x14ac:dyDescent="0.2">
      <c r="B99" s="6">
        <f>All!A102</f>
        <v>43983</v>
      </c>
      <c r="C99" s="8">
        <f>All!D102</f>
        <v>-288</v>
      </c>
      <c r="D99" s="8">
        <f>All!E102</f>
        <v>-11</v>
      </c>
      <c r="E99" s="8">
        <f>All!F102</f>
        <v>-409</v>
      </c>
      <c r="F99" s="8">
        <f t="shared" ref="F99" si="53">SUM(C99:E99)</f>
        <v>-708</v>
      </c>
    </row>
    <row r="100" spans="2:6" x14ac:dyDescent="0.2">
      <c r="B100" s="6">
        <f>All!A103</f>
        <v>43984</v>
      </c>
      <c r="C100" s="8">
        <f>All!D103</f>
        <v>-183</v>
      </c>
      <c r="D100" s="8">
        <f>All!E103</f>
        <v>-16</v>
      </c>
      <c r="E100" s="8">
        <f>All!F103</f>
        <v>-1275</v>
      </c>
      <c r="F100" s="8">
        <f t="shared" ref="F100" si="54">SUM(C100:E100)</f>
        <v>-1474</v>
      </c>
    </row>
    <row r="101" spans="2:6" x14ac:dyDescent="0.2">
      <c r="B101" s="6">
        <f>All!A104</f>
        <v>43985</v>
      </c>
      <c r="C101" s="8">
        <f>All!D104</f>
        <v>-174</v>
      </c>
      <c r="D101" s="8">
        <f>All!E104</f>
        <v>-55</v>
      </c>
      <c r="E101" s="8">
        <f>All!F104</f>
        <v>-367</v>
      </c>
      <c r="F101" s="8">
        <f t="shared" ref="F101:F102" si="55">SUM(C101:E101)</f>
        <v>-596</v>
      </c>
    </row>
    <row r="102" spans="2:6" x14ac:dyDescent="0.2">
      <c r="B102" s="6">
        <f>All!A105</f>
        <v>43986</v>
      </c>
      <c r="C102" s="8">
        <f>All!D105</f>
        <v>-239</v>
      </c>
      <c r="D102" s="8">
        <f>All!E105</f>
        <v>-15</v>
      </c>
      <c r="E102" s="8">
        <f>All!F105</f>
        <v>-614</v>
      </c>
      <c r="F102" s="8">
        <f t="shared" si="55"/>
        <v>-868</v>
      </c>
    </row>
    <row r="103" spans="2:6" x14ac:dyDescent="0.2">
      <c r="B103" s="6">
        <f>All!A106</f>
        <v>43987</v>
      </c>
      <c r="C103" s="8">
        <f>All!D106</f>
        <v>-202</v>
      </c>
      <c r="D103" s="8">
        <f>All!E106</f>
        <v>-22</v>
      </c>
      <c r="E103" s="8">
        <f>All!F106</f>
        <v>-1229</v>
      </c>
      <c r="F103" s="8">
        <f t="shared" ref="F103" si="56">SUM(C103:E103)</f>
        <v>-1453</v>
      </c>
    </row>
    <row r="104" spans="2:6" x14ac:dyDescent="0.2">
      <c r="B104" s="6">
        <f>All!A107</f>
        <v>43988</v>
      </c>
      <c r="C104" s="8">
        <f>All!D107</f>
        <v>-299</v>
      </c>
      <c r="D104" s="8">
        <f>All!E107</f>
        <v>-23</v>
      </c>
      <c r="E104" s="8">
        <f>All!F107</f>
        <v>-777</v>
      </c>
      <c r="F104" s="8">
        <f t="shared" ref="F104" si="57">SUM(C104:E104)</f>
        <v>-1099</v>
      </c>
    </row>
    <row r="105" spans="2:6" x14ac:dyDescent="0.2">
      <c r="B105" s="6">
        <f>All!A108</f>
        <v>43989</v>
      </c>
      <c r="C105" s="8">
        <f>All!D108</f>
        <v>-138</v>
      </c>
      <c r="D105" s="8">
        <f>All!E108</f>
        <v>-6</v>
      </c>
      <c r="E105" s="8">
        <f>All!F108</f>
        <v>-471</v>
      </c>
      <c r="F105" s="8">
        <f t="shared" ref="F105" si="58">SUM(C105:E105)</f>
        <v>-615</v>
      </c>
    </row>
    <row r="106" spans="2:6" x14ac:dyDescent="0.2">
      <c r="B106" s="6">
        <f>All!A109</f>
        <v>43990</v>
      </c>
      <c r="C106" s="8">
        <f>All!D109</f>
        <v>-135</v>
      </c>
      <c r="D106" s="8">
        <f>All!E109</f>
        <v>-4</v>
      </c>
      <c r="E106" s="8">
        <f>All!F109</f>
        <v>-393</v>
      </c>
      <c r="F106" s="8">
        <f t="shared" ref="F106:F109" si="59">SUM(C106:E106)</f>
        <v>-532</v>
      </c>
    </row>
    <row r="107" spans="2:6" x14ac:dyDescent="0.2">
      <c r="B107" s="6">
        <f>All!A110</f>
        <v>43991</v>
      </c>
      <c r="C107" s="8">
        <f>All!D110</f>
        <v>-148</v>
      </c>
      <c r="D107" s="8">
        <f>All!E110</f>
        <v>-20</v>
      </c>
      <c r="E107" s="8">
        <f>All!F110</f>
        <v>-1690</v>
      </c>
      <c r="F107" s="8">
        <f t="shared" si="59"/>
        <v>-1858</v>
      </c>
    </row>
    <row r="108" spans="2:6" x14ac:dyDescent="0.2">
      <c r="B108" s="6">
        <f>All!A111</f>
        <v>43992</v>
      </c>
      <c r="C108" s="8">
        <f>All!D111</f>
        <v>-261</v>
      </c>
      <c r="D108" s="8">
        <f>All!E111</f>
        <v>-14</v>
      </c>
      <c r="E108" s="8">
        <f>All!F111</f>
        <v>-887</v>
      </c>
      <c r="F108" s="8">
        <f t="shared" si="59"/>
        <v>-1162</v>
      </c>
    </row>
    <row r="109" spans="2:6" x14ac:dyDescent="0.2">
      <c r="B109" s="6">
        <f>All!A112</f>
        <v>43993</v>
      </c>
      <c r="C109" s="8">
        <f>All!D112</f>
        <v>-189</v>
      </c>
      <c r="D109" s="8">
        <f>All!E112</f>
        <v>-13</v>
      </c>
      <c r="E109" s="8">
        <f>All!F112</f>
        <v>-871</v>
      </c>
      <c r="F109" s="8">
        <f t="shared" si="59"/>
        <v>-1073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DEE7D-14BA-A247-B929-65635E365B30}">
  <dimension ref="A1:AA34"/>
  <sheetViews>
    <sheetView tabSelected="1" topLeftCell="B1" workbookViewId="0">
      <selection activeCell="C12" sqref="C12:G12"/>
    </sheetView>
  </sheetViews>
  <sheetFormatPr baseColWidth="10" defaultRowHeight="16" x14ac:dyDescent="0.2"/>
  <cols>
    <col min="2" max="2" width="17.83203125" bestFit="1" customWidth="1"/>
    <col min="3" max="3" width="26.83203125" bestFit="1" customWidth="1"/>
    <col min="4" max="4" width="22.1640625" bestFit="1" customWidth="1"/>
    <col min="5" max="5" width="27.33203125" bestFit="1" customWidth="1"/>
    <col min="6" max="6" width="20.33203125" bestFit="1" customWidth="1"/>
    <col min="7" max="7" width="14.5" bestFit="1" customWidth="1"/>
    <col min="8" max="8" width="16.6640625" bestFit="1" customWidth="1"/>
    <col min="18" max="18" width="21" bestFit="1" customWidth="1"/>
    <col min="19" max="19" width="17" bestFit="1" customWidth="1"/>
    <col min="20" max="20" width="10.1640625" bestFit="1" customWidth="1"/>
    <col min="21" max="21" width="10.33203125" bestFit="1" customWidth="1"/>
    <col min="22" max="22" width="7.5" bestFit="1" customWidth="1"/>
    <col min="23" max="23" width="7.1640625" bestFit="1" customWidth="1"/>
    <col min="24" max="24" width="20.6640625" bestFit="1" customWidth="1"/>
    <col min="25" max="25" width="11.83203125" customWidth="1"/>
  </cols>
  <sheetData>
    <row r="1" spans="1:27" x14ac:dyDescent="0.2">
      <c r="R1" s="2" t="s">
        <v>3</v>
      </c>
      <c r="S1" t="s">
        <v>74</v>
      </c>
    </row>
    <row r="2" spans="1:27" x14ac:dyDescent="0.2">
      <c r="X2" t="s">
        <v>64</v>
      </c>
    </row>
    <row r="3" spans="1:27" x14ac:dyDescent="0.2">
      <c r="A3" t="s">
        <v>60</v>
      </c>
      <c r="B3" s="2" t="s">
        <v>35</v>
      </c>
      <c r="C3" t="s">
        <v>41</v>
      </c>
      <c r="D3" t="s">
        <v>40</v>
      </c>
      <c r="E3" t="s">
        <v>39</v>
      </c>
      <c r="F3" t="s">
        <v>38</v>
      </c>
      <c r="G3" t="s">
        <v>37</v>
      </c>
      <c r="I3" t="s">
        <v>60</v>
      </c>
      <c r="J3" t="s">
        <v>41</v>
      </c>
      <c r="K3" t="s">
        <v>40</v>
      </c>
      <c r="L3" t="s">
        <v>39</v>
      </c>
      <c r="M3" t="s">
        <v>38</v>
      </c>
      <c r="N3" t="s">
        <v>37</v>
      </c>
      <c r="R3" s="2" t="s">
        <v>35</v>
      </c>
      <c r="S3" s="21" t="s">
        <v>66</v>
      </c>
      <c r="T3" s="21" t="s">
        <v>71</v>
      </c>
      <c r="U3" s="21" t="s">
        <v>72</v>
      </c>
      <c r="V3" s="21" t="s">
        <v>69</v>
      </c>
      <c r="W3" s="21" t="s">
        <v>73</v>
      </c>
      <c r="X3" s="24" t="s">
        <v>75</v>
      </c>
      <c r="Y3" s="24" t="s">
        <v>76</v>
      </c>
    </row>
    <row r="4" spans="1:27" ht="18" customHeight="1" x14ac:dyDescent="0.2">
      <c r="A4" t="s">
        <v>57</v>
      </c>
      <c r="B4" s="3" t="s">
        <v>15</v>
      </c>
      <c r="C4" s="4">
        <v>81</v>
      </c>
      <c r="D4" s="4">
        <v>5</v>
      </c>
      <c r="E4" s="4">
        <v>453</v>
      </c>
      <c r="F4" s="4">
        <v>2275</v>
      </c>
      <c r="G4" s="4">
        <v>453</v>
      </c>
      <c r="H4" t="s">
        <v>57</v>
      </c>
      <c r="I4" t="s">
        <v>57</v>
      </c>
      <c r="J4" s="4">
        <f>C4</f>
        <v>81</v>
      </c>
      <c r="K4" s="4">
        <f t="shared" ref="K4:N4" si="0">D4</f>
        <v>5</v>
      </c>
      <c r="L4" s="4">
        <f t="shared" si="0"/>
        <v>453</v>
      </c>
      <c r="M4" s="4">
        <f t="shared" si="0"/>
        <v>2275</v>
      </c>
      <c r="N4" s="4">
        <f t="shared" si="0"/>
        <v>453</v>
      </c>
      <c r="Q4" s="23">
        <v>43885</v>
      </c>
      <c r="R4" s="3">
        <v>9</v>
      </c>
      <c r="S4" s="22">
        <v>401</v>
      </c>
      <c r="T4" s="22">
        <v>105</v>
      </c>
      <c r="U4" s="22">
        <v>543</v>
      </c>
      <c r="V4" s="22">
        <v>50</v>
      </c>
      <c r="W4" s="22">
        <v>29</v>
      </c>
      <c r="X4" s="22">
        <f>SUM(S4:W4)</f>
        <v>1128</v>
      </c>
      <c r="Y4" s="22"/>
    </row>
    <row r="5" spans="1:27" ht="18" customHeight="1" x14ac:dyDescent="0.2">
      <c r="A5" t="s">
        <v>58</v>
      </c>
      <c r="B5" s="3" t="s">
        <v>16</v>
      </c>
      <c r="C5" s="4">
        <v>0</v>
      </c>
      <c r="D5" s="4">
        <v>1</v>
      </c>
      <c r="E5" s="4">
        <v>11</v>
      </c>
      <c r="F5" s="4">
        <v>362</v>
      </c>
      <c r="G5" s="4">
        <v>27</v>
      </c>
      <c r="H5" t="s">
        <v>58</v>
      </c>
      <c r="I5" t="s">
        <v>58</v>
      </c>
      <c r="J5" s="4">
        <f t="shared" ref="J5:J24" si="1">C5</f>
        <v>0</v>
      </c>
      <c r="K5" s="4">
        <f t="shared" ref="K5:K24" si="2">D5</f>
        <v>1</v>
      </c>
      <c r="L5" s="4">
        <f t="shared" ref="L5:L24" si="3">E5</f>
        <v>11</v>
      </c>
      <c r="M5" s="4">
        <f t="shared" ref="M5:M24" si="4">F5</f>
        <v>362</v>
      </c>
      <c r="N5" s="4">
        <f t="shared" ref="N5:N24" si="5">G5</f>
        <v>27</v>
      </c>
      <c r="Q5" s="23">
        <f>Q4+7</f>
        <v>43892</v>
      </c>
      <c r="R5" s="3">
        <v>10</v>
      </c>
      <c r="S5" s="22">
        <v>2250</v>
      </c>
      <c r="T5" s="22">
        <v>462</v>
      </c>
      <c r="U5" s="22">
        <v>1300</v>
      </c>
      <c r="V5" s="22">
        <v>539</v>
      </c>
      <c r="W5" s="22">
        <v>204</v>
      </c>
      <c r="X5" s="22">
        <f t="shared" ref="X5:X15" si="6">SUM(S5:W5)</f>
        <v>4755</v>
      </c>
      <c r="Y5" s="25">
        <f>X5/X4</f>
        <v>4.2154255319148932</v>
      </c>
      <c r="Z5" s="14"/>
      <c r="AA5" s="14"/>
    </row>
    <row r="6" spans="1:27" ht="18" customHeight="1" x14ac:dyDescent="0.2">
      <c r="A6" t="s">
        <v>58</v>
      </c>
      <c r="B6" s="3" t="s">
        <v>17</v>
      </c>
      <c r="C6" s="4">
        <v>16</v>
      </c>
      <c r="D6" s="4">
        <v>1</v>
      </c>
      <c r="E6" s="4">
        <v>35</v>
      </c>
      <c r="F6" s="4">
        <v>1012</v>
      </c>
      <c r="G6" s="4">
        <v>97</v>
      </c>
      <c r="H6" t="s">
        <v>58</v>
      </c>
      <c r="I6" t="s">
        <v>58</v>
      </c>
      <c r="J6" s="4">
        <f t="shared" si="1"/>
        <v>16</v>
      </c>
      <c r="K6" s="4">
        <f t="shared" si="2"/>
        <v>1</v>
      </c>
      <c r="L6" s="4">
        <f t="shared" si="3"/>
        <v>35</v>
      </c>
      <c r="M6" s="4">
        <f t="shared" si="4"/>
        <v>1012</v>
      </c>
      <c r="N6" s="4">
        <f t="shared" si="5"/>
        <v>97</v>
      </c>
      <c r="Q6" s="23">
        <f t="shared" ref="Q6:Q15" si="7">Q5+7</f>
        <v>43899</v>
      </c>
      <c r="R6" s="3">
        <v>11</v>
      </c>
      <c r="S6" s="22">
        <v>5721</v>
      </c>
      <c r="T6" s="22">
        <v>951</v>
      </c>
      <c r="U6" s="22">
        <v>6017</v>
      </c>
      <c r="V6" s="22">
        <v>1377</v>
      </c>
      <c r="W6" s="22">
        <v>1208</v>
      </c>
      <c r="X6" s="22">
        <f t="shared" si="6"/>
        <v>15274</v>
      </c>
      <c r="Y6" s="25">
        <f t="shared" ref="Y6:Y15" si="8">X6/X5</f>
        <v>3.2121976866456361</v>
      </c>
      <c r="Z6" s="14"/>
      <c r="AA6" s="14"/>
    </row>
    <row r="7" spans="1:27" ht="18" customHeight="1" x14ac:dyDescent="0.2">
      <c r="A7" t="s">
        <v>58</v>
      </c>
      <c r="B7" s="3" t="s">
        <v>18</v>
      </c>
      <c r="C7" s="4">
        <v>74</v>
      </c>
      <c r="D7" s="4">
        <v>2</v>
      </c>
      <c r="E7" s="4">
        <v>534</v>
      </c>
      <c r="F7" s="4">
        <v>3797</v>
      </c>
      <c r="G7" s="4">
        <v>430</v>
      </c>
      <c r="H7" t="s">
        <v>58</v>
      </c>
      <c r="I7" t="s">
        <v>58</v>
      </c>
      <c r="J7" s="4">
        <f t="shared" si="1"/>
        <v>74</v>
      </c>
      <c r="K7" s="4">
        <f t="shared" si="2"/>
        <v>2</v>
      </c>
      <c r="L7" s="4">
        <f t="shared" si="3"/>
        <v>534</v>
      </c>
      <c r="M7" s="4">
        <f t="shared" si="4"/>
        <v>3797</v>
      </c>
      <c r="N7" s="4">
        <f t="shared" si="5"/>
        <v>430</v>
      </c>
      <c r="Q7" s="23">
        <f t="shared" si="7"/>
        <v>43906</v>
      </c>
      <c r="R7" s="3">
        <v>12</v>
      </c>
      <c r="S7" s="22">
        <v>9336</v>
      </c>
      <c r="T7" s="22">
        <v>1339</v>
      </c>
      <c r="U7" s="22">
        <v>14256</v>
      </c>
      <c r="V7" s="22">
        <v>4106</v>
      </c>
      <c r="W7" s="22">
        <v>3384</v>
      </c>
      <c r="X7" s="22">
        <f t="shared" si="6"/>
        <v>32421</v>
      </c>
      <c r="Y7" s="25">
        <f t="shared" si="8"/>
        <v>2.1226266858714156</v>
      </c>
      <c r="Z7" s="14"/>
      <c r="AA7" s="14"/>
    </row>
    <row r="8" spans="1:27" ht="18" customHeight="1" x14ac:dyDescent="0.2">
      <c r="A8" t="s">
        <v>59</v>
      </c>
      <c r="B8" s="3" t="s">
        <v>46</v>
      </c>
      <c r="C8" s="4">
        <v>216</v>
      </c>
      <c r="D8" s="4">
        <v>18</v>
      </c>
      <c r="E8" s="4">
        <v>1766</v>
      </c>
      <c r="F8" s="4">
        <v>21803</v>
      </c>
      <c r="G8" s="4">
        <v>4192</v>
      </c>
      <c r="H8" t="s">
        <v>59</v>
      </c>
      <c r="I8" t="s">
        <v>59</v>
      </c>
      <c r="J8" s="4">
        <f t="shared" si="1"/>
        <v>216</v>
      </c>
      <c r="K8" s="4">
        <f t="shared" si="2"/>
        <v>18</v>
      </c>
      <c r="L8" s="4">
        <f t="shared" si="3"/>
        <v>1766</v>
      </c>
      <c r="M8" s="4">
        <f t="shared" si="4"/>
        <v>21803</v>
      </c>
      <c r="N8" s="4">
        <f t="shared" si="5"/>
        <v>4192</v>
      </c>
      <c r="Q8" s="23">
        <f t="shared" si="7"/>
        <v>43913</v>
      </c>
      <c r="R8" s="3">
        <v>13</v>
      </c>
      <c r="S8" s="22">
        <v>8968</v>
      </c>
      <c r="T8" s="22">
        <v>999</v>
      </c>
      <c r="U8" s="22">
        <v>17417</v>
      </c>
      <c r="V8" s="22">
        <v>6312</v>
      </c>
      <c r="W8" s="22">
        <v>5198</v>
      </c>
      <c r="X8" s="22">
        <f t="shared" si="6"/>
        <v>38894</v>
      </c>
      <c r="Y8" s="25">
        <f t="shared" si="8"/>
        <v>1.1996545448937417</v>
      </c>
      <c r="Z8" s="14"/>
      <c r="AA8" s="14"/>
    </row>
    <row r="9" spans="1:27" ht="18" customHeight="1" x14ac:dyDescent="0.2">
      <c r="A9" t="s">
        <v>59</v>
      </c>
      <c r="B9" s="3" t="s">
        <v>19</v>
      </c>
      <c r="C9" s="4">
        <v>22</v>
      </c>
      <c r="D9" s="4">
        <v>0</v>
      </c>
      <c r="E9" s="4">
        <v>90</v>
      </c>
      <c r="F9" s="4">
        <v>2833</v>
      </c>
      <c r="G9" s="4">
        <v>342</v>
      </c>
      <c r="H9" t="s">
        <v>59</v>
      </c>
      <c r="I9" t="s">
        <v>59</v>
      </c>
      <c r="J9" s="4">
        <f t="shared" si="1"/>
        <v>22</v>
      </c>
      <c r="K9" s="4">
        <f t="shared" si="2"/>
        <v>0</v>
      </c>
      <c r="L9" s="4">
        <f t="shared" si="3"/>
        <v>90</v>
      </c>
      <c r="M9" s="4">
        <f t="shared" si="4"/>
        <v>2833</v>
      </c>
      <c r="N9" s="4">
        <f t="shared" si="5"/>
        <v>342</v>
      </c>
      <c r="Q9" s="23">
        <f t="shared" si="7"/>
        <v>43920</v>
      </c>
      <c r="R9" s="3">
        <v>14</v>
      </c>
      <c r="S9" s="22">
        <v>2334</v>
      </c>
      <c r="T9" s="22">
        <v>138</v>
      </c>
      <c r="U9" s="22">
        <v>15737</v>
      </c>
      <c r="V9" s="22">
        <v>8612</v>
      </c>
      <c r="W9" s="22">
        <v>5339</v>
      </c>
      <c r="X9" s="22">
        <f t="shared" si="6"/>
        <v>32160</v>
      </c>
      <c r="Y9" s="25">
        <f t="shared" si="8"/>
        <v>0.8268627551807477</v>
      </c>
      <c r="Z9" s="14"/>
      <c r="AA9" s="14"/>
    </row>
    <row r="10" spans="1:27" ht="18" customHeight="1" x14ac:dyDescent="0.2">
      <c r="A10" t="s">
        <v>57</v>
      </c>
      <c r="B10" s="3" t="s">
        <v>20</v>
      </c>
      <c r="C10" s="4">
        <v>320</v>
      </c>
      <c r="D10" s="4">
        <v>46</v>
      </c>
      <c r="E10" s="4">
        <v>2151</v>
      </c>
      <c r="F10" s="4">
        <v>4596</v>
      </c>
      <c r="G10" s="4">
        <v>776</v>
      </c>
      <c r="H10" t="s">
        <v>57</v>
      </c>
      <c r="I10" t="s">
        <v>57</v>
      </c>
      <c r="J10" s="4">
        <f t="shared" si="1"/>
        <v>320</v>
      </c>
      <c r="K10" s="4">
        <f t="shared" si="2"/>
        <v>46</v>
      </c>
      <c r="L10" s="4">
        <f t="shared" si="3"/>
        <v>2151</v>
      </c>
      <c r="M10" s="4">
        <f t="shared" si="4"/>
        <v>4596</v>
      </c>
      <c r="N10" s="4">
        <f t="shared" si="5"/>
        <v>776</v>
      </c>
      <c r="Q10" s="23">
        <f t="shared" si="7"/>
        <v>43927</v>
      </c>
      <c r="R10" s="3">
        <v>15</v>
      </c>
      <c r="S10" s="22">
        <v>-866</v>
      </c>
      <c r="T10" s="22">
        <v>-613</v>
      </c>
      <c r="U10" s="22">
        <v>13474</v>
      </c>
      <c r="V10" s="22">
        <v>11538</v>
      </c>
      <c r="W10" s="22">
        <v>4106</v>
      </c>
      <c r="X10" s="22">
        <f t="shared" si="6"/>
        <v>27639</v>
      </c>
      <c r="Y10" s="25">
        <f t="shared" si="8"/>
        <v>0.85942164179104474</v>
      </c>
      <c r="Z10" s="14"/>
      <c r="AA10" s="14"/>
    </row>
    <row r="11" spans="1:27" ht="18" customHeight="1" x14ac:dyDescent="0.2">
      <c r="A11" t="s">
        <v>59</v>
      </c>
      <c r="B11" s="3" t="s">
        <v>21</v>
      </c>
      <c r="C11" s="4">
        <v>107</v>
      </c>
      <c r="D11" s="4">
        <v>3</v>
      </c>
      <c r="E11" s="4">
        <v>140</v>
      </c>
      <c r="F11" s="4">
        <v>8100</v>
      </c>
      <c r="G11" s="4">
        <v>1514</v>
      </c>
      <c r="H11" t="s">
        <v>59</v>
      </c>
      <c r="I11" t="s">
        <v>59</v>
      </c>
      <c r="J11" s="4">
        <f t="shared" si="1"/>
        <v>107</v>
      </c>
      <c r="K11" s="4">
        <f t="shared" si="2"/>
        <v>3</v>
      </c>
      <c r="L11" s="4">
        <f t="shared" si="3"/>
        <v>140</v>
      </c>
      <c r="M11" s="4">
        <f t="shared" si="4"/>
        <v>8100</v>
      </c>
      <c r="N11" s="4">
        <f t="shared" si="5"/>
        <v>1514</v>
      </c>
      <c r="Q11" s="23">
        <f t="shared" si="7"/>
        <v>43934</v>
      </c>
      <c r="R11" s="3">
        <v>16</v>
      </c>
      <c r="S11" s="22">
        <v>-3137</v>
      </c>
      <c r="T11" s="22">
        <v>-648</v>
      </c>
      <c r="U11" s="22">
        <v>11287</v>
      </c>
      <c r="V11" s="22">
        <v>12393</v>
      </c>
      <c r="W11" s="22">
        <v>3759</v>
      </c>
      <c r="X11" s="22">
        <f t="shared" si="6"/>
        <v>23654</v>
      </c>
      <c r="Y11" s="25">
        <f t="shared" si="8"/>
        <v>0.85581967509678358</v>
      </c>
      <c r="Z11" s="14"/>
      <c r="AA11" s="14"/>
    </row>
    <row r="12" spans="1:27" ht="18" customHeight="1" x14ac:dyDescent="0.2">
      <c r="A12" t="s">
        <v>59</v>
      </c>
      <c r="B12" s="3" t="s">
        <v>22</v>
      </c>
      <c r="C12" s="4">
        <v>2488</v>
      </c>
      <c r="D12" s="4">
        <v>97</v>
      </c>
      <c r="E12" s="4">
        <v>14755</v>
      </c>
      <c r="F12" s="4">
        <v>57218</v>
      </c>
      <c r="G12" s="4">
        <v>16374</v>
      </c>
      <c r="H12" t="s">
        <v>59</v>
      </c>
      <c r="I12" t="s">
        <v>59</v>
      </c>
      <c r="J12" s="4">
        <f t="shared" si="1"/>
        <v>2488</v>
      </c>
      <c r="K12" s="4">
        <f t="shared" si="2"/>
        <v>97</v>
      </c>
      <c r="L12" s="4">
        <f t="shared" si="3"/>
        <v>14755</v>
      </c>
      <c r="M12" s="4">
        <f t="shared" si="4"/>
        <v>57218</v>
      </c>
      <c r="N12" s="4">
        <f t="shared" si="5"/>
        <v>16374</v>
      </c>
      <c r="Q12" s="23">
        <f t="shared" si="7"/>
        <v>43941</v>
      </c>
      <c r="R12" s="3">
        <v>17</v>
      </c>
      <c r="S12" s="22">
        <v>-3474</v>
      </c>
      <c r="T12" s="22">
        <v>-631</v>
      </c>
      <c r="U12" s="22">
        <v>2181</v>
      </c>
      <c r="V12" s="22">
        <v>18193</v>
      </c>
      <c r="W12" s="22">
        <v>3157</v>
      </c>
      <c r="X12" s="22">
        <f t="shared" si="6"/>
        <v>19426</v>
      </c>
      <c r="Y12" s="25">
        <f t="shared" si="8"/>
        <v>0.82125644711253909</v>
      </c>
      <c r="Z12" s="14"/>
      <c r="AA12" s="14"/>
    </row>
    <row r="13" spans="1:27" ht="18" customHeight="1" x14ac:dyDescent="0.2">
      <c r="A13" t="s">
        <v>57</v>
      </c>
      <c r="B13" s="3" t="s">
        <v>23</v>
      </c>
      <c r="C13" s="4">
        <v>26</v>
      </c>
      <c r="D13" s="4">
        <v>0</v>
      </c>
      <c r="E13" s="4">
        <v>876</v>
      </c>
      <c r="F13" s="4">
        <v>4857</v>
      </c>
      <c r="G13" s="4">
        <v>992</v>
      </c>
      <c r="H13" t="s">
        <v>57</v>
      </c>
      <c r="I13" t="s">
        <v>57</v>
      </c>
      <c r="J13" s="4">
        <f t="shared" si="1"/>
        <v>26</v>
      </c>
      <c r="K13" s="4">
        <f t="shared" si="2"/>
        <v>0</v>
      </c>
      <c r="L13" s="4">
        <f t="shared" si="3"/>
        <v>876</v>
      </c>
      <c r="M13" s="4">
        <f t="shared" si="4"/>
        <v>4857</v>
      </c>
      <c r="N13" s="4">
        <f t="shared" si="5"/>
        <v>992</v>
      </c>
      <c r="Q13" s="23">
        <f t="shared" si="7"/>
        <v>43948</v>
      </c>
      <c r="R13" s="3">
        <v>18</v>
      </c>
      <c r="S13" s="22">
        <v>-4176</v>
      </c>
      <c r="T13" s="22">
        <v>-563</v>
      </c>
      <c r="U13" s="22">
        <v>-404</v>
      </c>
      <c r="V13" s="22">
        <v>16794</v>
      </c>
      <c r="W13" s="22">
        <v>2326</v>
      </c>
      <c r="X13" s="22">
        <f t="shared" si="6"/>
        <v>13977</v>
      </c>
      <c r="Y13" s="25">
        <f t="shared" si="8"/>
        <v>0.71949963965819008</v>
      </c>
      <c r="Z13" s="14"/>
      <c r="AA13" s="14"/>
    </row>
    <row r="14" spans="1:27" ht="18" customHeight="1" x14ac:dyDescent="0.2">
      <c r="A14" t="s">
        <v>58</v>
      </c>
      <c r="B14" s="3" t="s">
        <v>24</v>
      </c>
      <c r="C14" s="4">
        <v>1</v>
      </c>
      <c r="D14" s="4">
        <v>1</v>
      </c>
      <c r="E14" s="4">
        <v>114</v>
      </c>
      <c r="F14" s="4">
        <v>300</v>
      </c>
      <c r="G14" s="4">
        <v>23</v>
      </c>
      <c r="H14" t="s">
        <v>58</v>
      </c>
      <c r="I14" t="s">
        <v>58</v>
      </c>
      <c r="J14" s="4">
        <f t="shared" si="1"/>
        <v>1</v>
      </c>
      <c r="K14" s="4">
        <f t="shared" si="2"/>
        <v>1</v>
      </c>
      <c r="L14" s="4">
        <f t="shared" si="3"/>
        <v>114</v>
      </c>
      <c r="M14" s="4">
        <f t="shared" si="4"/>
        <v>300</v>
      </c>
      <c r="N14" s="4">
        <f t="shared" si="5"/>
        <v>23</v>
      </c>
      <c r="Q14" s="23">
        <f t="shared" si="7"/>
        <v>43955</v>
      </c>
      <c r="R14" s="3">
        <v>19</v>
      </c>
      <c r="S14" s="22">
        <v>-3523</v>
      </c>
      <c r="T14" s="22">
        <v>-505</v>
      </c>
      <c r="U14" s="22">
        <v>-11834</v>
      </c>
      <c r="V14" s="22">
        <v>23117</v>
      </c>
      <c r="W14" s="22">
        <v>1685</v>
      </c>
      <c r="X14" s="22">
        <f t="shared" si="6"/>
        <v>8940</v>
      </c>
      <c r="Y14" s="25">
        <f t="shared" si="8"/>
        <v>0.63962223653144457</v>
      </c>
      <c r="Z14" s="14"/>
      <c r="AA14" s="14"/>
    </row>
    <row r="15" spans="1:27" ht="18" customHeight="1" x14ac:dyDescent="0.2">
      <c r="A15" t="s">
        <v>59</v>
      </c>
      <c r="B15" s="3" t="s">
        <v>25</v>
      </c>
      <c r="C15" s="4">
        <v>8</v>
      </c>
      <c r="D15" s="4">
        <v>2</v>
      </c>
      <c r="E15" s="4">
        <v>89</v>
      </c>
      <c r="F15" s="4">
        <v>2215</v>
      </c>
      <c r="G15" s="4">
        <v>292</v>
      </c>
      <c r="H15" t="s">
        <v>59</v>
      </c>
      <c r="I15" t="s">
        <v>59</v>
      </c>
      <c r="J15" s="4">
        <f t="shared" si="1"/>
        <v>8</v>
      </c>
      <c r="K15" s="4">
        <f t="shared" si="2"/>
        <v>2</v>
      </c>
      <c r="L15" s="4">
        <f t="shared" si="3"/>
        <v>89</v>
      </c>
      <c r="M15" s="4">
        <f t="shared" si="4"/>
        <v>2215</v>
      </c>
      <c r="N15" s="4">
        <f t="shared" si="5"/>
        <v>292</v>
      </c>
      <c r="Q15" s="23">
        <f t="shared" si="7"/>
        <v>43962</v>
      </c>
      <c r="R15" s="3">
        <v>20</v>
      </c>
      <c r="S15" s="22">
        <v>-3434</v>
      </c>
      <c r="T15" s="22">
        <v>-259</v>
      </c>
      <c r="U15" s="22">
        <v>-10962</v>
      </c>
      <c r="V15" s="22">
        <v>19779</v>
      </c>
      <c r="W15" s="22">
        <v>1368</v>
      </c>
      <c r="X15" s="22">
        <f t="shared" si="6"/>
        <v>6492</v>
      </c>
      <c r="Y15" s="25">
        <f t="shared" si="8"/>
        <v>0.72617449664429534</v>
      </c>
      <c r="Z15" s="14"/>
      <c r="AA15" s="14"/>
    </row>
    <row r="16" spans="1:27" ht="18" customHeight="1" x14ac:dyDescent="0.2">
      <c r="A16" t="s">
        <v>59</v>
      </c>
      <c r="B16" s="3" t="s">
        <v>26</v>
      </c>
      <c r="C16" s="4">
        <v>5</v>
      </c>
      <c r="D16" s="4">
        <v>1</v>
      </c>
      <c r="E16" s="4">
        <v>65</v>
      </c>
      <c r="F16" s="4">
        <v>3906</v>
      </c>
      <c r="G16" s="4">
        <v>464</v>
      </c>
      <c r="H16" t="s">
        <v>59</v>
      </c>
      <c r="I16" t="s">
        <v>59</v>
      </c>
      <c r="J16" s="4">
        <f t="shared" si="1"/>
        <v>5</v>
      </c>
      <c r="K16" s="4">
        <f t="shared" si="2"/>
        <v>1</v>
      </c>
      <c r="L16" s="4">
        <f t="shared" si="3"/>
        <v>65</v>
      </c>
      <c r="M16" s="4">
        <f t="shared" si="4"/>
        <v>3906</v>
      </c>
      <c r="N16" s="4">
        <f t="shared" si="5"/>
        <v>464</v>
      </c>
      <c r="Q16" s="6">
        <v>43968</v>
      </c>
      <c r="R16" s="3">
        <v>21</v>
      </c>
      <c r="S16" s="22">
        <v>-1705</v>
      </c>
      <c r="T16" s="22">
        <v>-203</v>
      </c>
      <c r="U16" s="22">
        <v>-10527</v>
      </c>
      <c r="V16" s="22">
        <v>16030</v>
      </c>
      <c r="W16" s="22">
        <v>972</v>
      </c>
      <c r="X16" s="22">
        <f t="shared" ref="X16" si="9">SUM(S16:W16)</f>
        <v>4567</v>
      </c>
      <c r="Y16" s="25">
        <f t="shared" ref="Y16" si="10">X16/X15</f>
        <v>0.70348120764017252</v>
      </c>
    </row>
    <row r="17" spans="1:25" ht="18" customHeight="1" x14ac:dyDescent="0.2">
      <c r="A17" t="s">
        <v>59</v>
      </c>
      <c r="B17" s="3" t="s">
        <v>27</v>
      </c>
      <c r="C17" s="4">
        <v>544</v>
      </c>
      <c r="D17" s="4">
        <v>33</v>
      </c>
      <c r="E17" s="4">
        <v>2606</v>
      </c>
      <c r="F17" s="4">
        <v>23787</v>
      </c>
      <c r="G17" s="4">
        <v>3988</v>
      </c>
      <c r="H17" t="s">
        <v>59</v>
      </c>
      <c r="I17" t="s">
        <v>59</v>
      </c>
      <c r="J17" s="4">
        <f t="shared" si="1"/>
        <v>544</v>
      </c>
      <c r="K17" s="4">
        <f t="shared" si="2"/>
        <v>33</v>
      </c>
      <c r="L17" s="4">
        <f t="shared" si="3"/>
        <v>2606</v>
      </c>
      <c r="M17" s="4">
        <f t="shared" si="4"/>
        <v>23787</v>
      </c>
      <c r="N17" s="4">
        <f t="shared" si="5"/>
        <v>3988</v>
      </c>
      <c r="Q17" s="6">
        <v>43975</v>
      </c>
      <c r="R17" s="3">
        <v>22</v>
      </c>
      <c r="S17" s="22">
        <v>-2015</v>
      </c>
      <c r="T17" s="22">
        <v>-122</v>
      </c>
      <c r="U17" s="22">
        <v>-11924</v>
      </c>
      <c r="V17" s="22">
        <v>16793</v>
      </c>
      <c r="W17" s="22">
        <v>605</v>
      </c>
      <c r="X17" s="22">
        <f t="shared" ref="X17:X19" si="11">SUM(S17:W17)</f>
        <v>3337</v>
      </c>
      <c r="Y17" s="25">
        <f t="shared" ref="Y17:Y19" si="12">X17/X16</f>
        <v>0.73067659294941978</v>
      </c>
    </row>
    <row r="18" spans="1:25" ht="18" customHeight="1" x14ac:dyDescent="0.2">
      <c r="A18" t="s">
        <v>58</v>
      </c>
      <c r="B18" s="3" t="s">
        <v>28</v>
      </c>
      <c r="C18" s="4">
        <v>65</v>
      </c>
      <c r="D18" s="4">
        <v>3</v>
      </c>
      <c r="E18" s="4">
        <v>399</v>
      </c>
      <c r="F18" s="4">
        <v>3516</v>
      </c>
      <c r="G18" s="4">
        <v>530</v>
      </c>
      <c r="H18" t="s">
        <v>58</v>
      </c>
      <c r="I18" t="s">
        <v>58</v>
      </c>
      <c r="J18" s="4">
        <f t="shared" si="1"/>
        <v>65</v>
      </c>
      <c r="K18" s="4">
        <f t="shared" si="2"/>
        <v>3</v>
      </c>
      <c r="L18" s="4">
        <f t="shared" si="3"/>
        <v>399</v>
      </c>
      <c r="M18" s="4">
        <f t="shared" si="4"/>
        <v>3516</v>
      </c>
      <c r="N18" s="4">
        <f t="shared" si="5"/>
        <v>530</v>
      </c>
      <c r="Q18" s="6">
        <v>43982</v>
      </c>
      <c r="R18" s="3">
        <v>23</v>
      </c>
      <c r="S18" s="22">
        <v>-1678</v>
      </c>
      <c r="T18" s="22">
        <v>-157</v>
      </c>
      <c r="U18" s="22">
        <v>-5979</v>
      </c>
      <c r="V18" s="22">
        <v>9445</v>
      </c>
      <c r="W18" s="22">
        <v>506</v>
      </c>
      <c r="X18" s="22">
        <f t="shared" si="11"/>
        <v>2137</v>
      </c>
      <c r="Y18" s="25">
        <f t="shared" si="12"/>
        <v>0.64039556487863347</v>
      </c>
    </row>
    <row r="19" spans="1:25" ht="18" customHeight="1" x14ac:dyDescent="0.2">
      <c r="A19" t="s">
        <v>58</v>
      </c>
      <c r="B19" s="3" t="s">
        <v>29</v>
      </c>
      <c r="C19" s="4">
        <v>10</v>
      </c>
      <c r="D19" s="4">
        <v>1</v>
      </c>
      <c r="E19" s="4">
        <v>32</v>
      </c>
      <c r="F19" s="4">
        <v>1188</v>
      </c>
      <c r="G19" s="4">
        <v>131</v>
      </c>
      <c r="H19" t="s">
        <v>58</v>
      </c>
      <c r="I19" t="s">
        <v>58</v>
      </c>
      <c r="J19" s="4">
        <f t="shared" si="1"/>
        <v>10</v>
      </c>
      <c r="K19" s="4">
        <f t="shared" si="2"/>
        <v>1</v>
      </c>
      <c r="L19" s="4">
        <f t="shared" si="3"/>
        <v>32</v>
      </c>
      <c r="M19" s="4">
        <f t="shared" si="4"/>
        <v>1188</v>
      </c>
      <c r="N19" s="4">
        <f t="shared" si="5"/>
        <v>131</v>
      </c>
      <c r="Q19" s="6">
        <v>43989</v>
      </c>
      <c r="R19" s="3">
        <v>24</v>
      </c>
      <c r="S19" s="22">
        <v>-871</v>
      </c>
      <c r="T19" s="22">
        <v>-57</v>
      </c>
      <c r="U19" s="22">
        <v>-4312</v>
      </c>
      <c r="V19" s="22">
        <v>6260</v>
      </c>
      <c r="W19" s="22">
        <v>321</v>
      </c>
      <c r="X19" s="22">
        <f t="shared" si="11"/>
        <v>1341</v>
      </c>
      <c r="Y19" s="25">
        <f t="shared" si="12"/>
        <v>0.62751520823584461</v>
      </c>
    </row>
    <row r="20" spans="1:25" x14ac:dyDescent="0.2">
      <c r="A20" t="s">
        <v>58</v>
      </c>
      <c r="B20" s="3" t="s">
        <v>30</v>
      </c>
      <c r="C20" s="4">
        <v>37</v>
      </c>
      <c r="D20" s="4">
        <v>5</v>
      </c>
      <c r="E20" s="4">
        <v>807</v>
      </c>
      <c r="F20" s="4">
        <v>2327</v>
      </c>
      <c r="G20" s="4">
        <v>279</v>
      </c>
      <c r="H20" t="s">
        <v>58</v>
      </c>
      <c r="I20" t="s">
        <v>58</v>
      </c>
      <c r="J20" s="4">
        <f t="shared" si="1"/>
        <v>37</v>
      </c>
      <c r="K20" s="4">
        <f t="shared" si="2"/>
        <v>5</v>
      </c>
      <c r="L20" s="4">
        <f t="shared" si="3"/>
        <v>807</v>
      </c>
      <c r="M20" s="4">
        <f t="shared" si="4"/>
        <v>2327</v>
      </c>
      <c r="N20" s="4">
        <f t="shared" si="5"/>
        <v>279</v>
      </c>
      <c r="R20" s="3" t="s">
        <v>36</v>
      </c>
      <c r="S20" s="22">
        <v>4131</v>
      </c>
      <c r="T20" s="22">
        <v>236</v>
      </c>
      <c r="U20" s="22">
        <v>26270</v>
      </c>
      <c r="V20" s="22">
        <v>171338</v>
      </c>
      <c r="W20" s="22">
        <v>34167</v>
      </c>
      <c r="X20" s="30">
        <f>SUM(X4:X19)</f>
        <v>236142</v>
      </c>
    </row>
    <row r="21" spans="1:25" x14ac:dyDescent="0.2">
      <c r="A21" t="s">
        <v>57</v>
      </c>
      <c r="B21" s="3" t="s">
        <v>31</v>
      </c>
      <c r="C21" s="4">
        <v>42</v>
      </c>
      <c r="D21" s="4">
        <v>15</v>
      </c>
      <c r="E21" s="4">
        <v>464</v>
      </c>
      <c r="F21" s="4">
        <v>8558</v>
      </c>
      <c r="G21" s="4">
        <v>1079</v>
      </c>
      <c r="H21" t="s">
        <v>57</v>
      </c>
      <c r="I21" t="s">
        <v>57</v>
      </c>
      <c r="J21" s="4">
        <f t="shared" si="1"/>
        <v>42</v>
      </c>
      <c r="K21" s="4">
        <f t="shared" si="2"/>
        <v>15</v>
      </c>
      <c r="L21" s="4">
        <f t="shared" si="3"/>
        <v>464</v>
      </c>
      <c r="M21" s="4">
        <f t="shared" si="4"/>
        <v>8558</v>
      </c>
      <c r="N21" s="4">
        <f t="shared" si="5"/>
        <v>1079</v>
      </c>
    </row>
    <row r="22" spans="1:25" x14ac:dyDescent="0.2">
      <c r="A22" t="s">
        <v>57</v>
      </c>
      <c r="B22" s="3" t="s">
        <v>32</v>
      </c>
      <c r="C22" s="4">
        <v>11</v>
      </c>
      <c r="D22" s="4">
        <v>2</v>
      </c>
      <c r="E22" s="4">
        <v>13</v>
      </c>
      <c r="F22" s="4">
        <v>1334</v>
      </c>
      <c r="G22" s="4">
        <v>76</v>
      </c>
      <c r="H22" t="s">
        <v>57</v>
      </c>
      <c r="I22" t="s">
        <v>57</v>
      </c>
      <c r="J22" s="4">
        <f t="shared" si="1"/>
        <v>11</v>
      </c>
      <c r="K22" s="4">
        <f t="shared" si="2"/>
        <v>2</v>
      </c>
      <c r="L22" s="4">
        <f t="shared" si="3"/>
        <v>13</v>
      </c>
      <c r="M22" s="4">
        <f t="shared" si="4"/>
        <v>1334</v>
      </c>
      <c r="N22" s="4">
        <f t="shared" si="5"/>
        <v>76</v>
      </c>
    </row>
    <row r="23" spans="1:25" x14ac:dyDescent="0.2">
      <c r="A23" t="s">
        <v>59</v>
      </c>
      <c r="B23" s="3" t="s">
        <v>33</v>
      </c>
      <c r="C23" s="4">
        <v>6</v>
      </c>
      <c r="D23" s="4">
        <v>0</v>
      </c>
      <c r="E23" s="4">
        <v>0</v>
      </c>
      <c r="F23" s="4">
        <v>1041</v>
      </c>
      <c r="G23" s="4">
        <v>144</v>
      </c>
      <c r="H23" t="s">
        <v>59</v>
      </c>
      <c r="I23" t="s">
        <v>59</v>
      </c>
      <c r="J23" s="4">
        <f t="shared" si="1"/>
        <v>6</v>
      </c>
      <c r="K23" s="4">
        <f t="shared" si="2"/>
        <v>0</v>
      </c>
      <c r="L23" s="4">
        <f t="shared" si="3"/>
        <v>0</v>
      </c>
      <c r="M23" s="4">
        <f t="shared" si="4"/>
        <v>1041</v>
      </c>
      <c r="N23" s="4">
        <f t="shared" si="5"/>
        <v>144</v>
      </c>
    </row>
    <row r="24" spans="1:25" x14ac:dyDescent="0.2">
      <c r="A24" t="s">
        <v>59</v>
      </c>
      <c r="B24" s="3" t="s">
        <v>34</v>
      </c>
      <c r="C24" s="4">
        <v>52</v>
      </c>
      <c r="D24" s="4">
        <v>0</v>
      </c>
      <c r="E24" s="4">
        <v>870</v>
      </c>
      <c r="F24" s="4">
        <v>16313</v>
      </c>
      <c r="G24" s="4">
        <v>1964</v>
      </c>
      <c r="H24" t="s">
        <v>59</v>
      </c>
      <c r="I24" t="s">
        <v>59</v>
      </c>
      <c r="J24" s="4">
        <f t="shared" si="1"/>
        <v>52</v>
      </c>
      <c r="K24" s="4">
        <f t="shared" si="2"/>
        <v>0</v>
      </c>
      <c r="L24" s="4">
        <f t="shared" si="3"/>
        <v>870</v>
      </c>
      <c r="M24" s="4">
        <f t="shared" si="4"/>
        <v>16313</v>
      </c>
      <c r="N24" s="4">
        <f t="shared" si="5"/>
        <v>1964</v>
      </c>
    </row>
    <row r="25" spans="1:25" x14ac:dyDescent="0.2">
      <c r="B25" s="3" t="s">
        <v>36</v>
      </c>
      <c r="C25" s="4">
        <v>4131</v>
      </c>
      <c r="D25" s="4">
        <v>236</v>
      </c>
      <c r="E25" s="4">
        <v>26270</v>
      </c>
      <c r="F25" s="4">
        <v>171338</v>
      </c>
      <c r="G25" s="4">
        <v>34167</v>
      </c>
    </row>
    <row r="30" spans="1:25" x14ac:dyDescent="0.2">
      <c r="B30" s="2" t="s">
        <v>35</v>
      </c>
      <c r="C30" t="s">
        <v>66</v>
      </c>
      <c r="D30" t="s">
        <v>67</v>
      </c>
      <c r="E30" t="s">
        <v>68</v>
      </c>
      <c r="F30" t="s">
        <v>69</v>
      </c>
      <c r="G30" t="s">
        <v>11</v>
      </c>
      <c r="H30" s="13" t="s">
        <v>64</v>
      </c>
      <c r="I30" s="13" t="s">
        <v>65</v>
      </c>
    </row>
    <row r="31" spans="1:25" x14ac:dyDescent="0.2">
      <c r="B31" s="3" t="s">
        <v>57</v>
      </c>
      <c r="C31" s="20">
        <v>480</v>
      </c>
      <c r="D31" s="20">
        <v>68</v>
      </c>
      <c r="E31" s="20">
        <v>3957</v>
      </c>
      <c r="F31" s="20">
        <v>21620</v>
      </c>
      <c r="G31" s="20">
        <v>3376</v>
      </c>
      <c r="H31" s="15">
        <f>SUM(C31:G31)</f>
        <v>29501</v>
      </c>
      <c r="I31" s="28">
        <f>H31/$H$34</f>
        <v>0.12492906810309051</v>
      </c>
    </row>
    <row r="32" spans="1:25" x14ac:dyDescent="0.2">
      <c r="B32" s="3" t="s">
        <v>59</v>
      </c>
      <c r="C32" s="20">
        <v>3448</v>
      </c>
      <c r="D32" s="20">
        <v>154</v>
      </c>
      <c r="E32" s="20">
        <v>20381</v>
      </c>
      <c r="F32" s="20">
        <v>137216</v>
      </c>
      <c r="G32" s="20">
        <v>29274</v>
      </c>
      <c r="H32" s="15">
        <f t="shared" ref="H32:H33" si="13">SUM(C32:G32)</f>
        <v>190473</v>
      </c>
      <c r="I32" s="28">
        <f t="shared" ref="I32:I33" si="14">H32/$H$34</f>
        <v>0.80660365373377041</v>
      </c>
    </row>
    <row r="33" spans="2:9" x14ac:dyDescent="0.2">
      <c r="B33" s="3" t="s">
        <v>58</v>
      </c>
      <c r="C33" s="20">
        <v>203</v>
      </c>
      <c r="D33" s="20">
        <v>14</v>
      </c>
      <c r="E33" s="20">
        <v>1932</v>
      </c>
      <c r="F33" s="20">
        <v>12502</v>
      </c>
      <c r="G33" s="20">
        <v>1517</v>
      </c>
      <c r="H33" s="15">
        <f t="shared" si="13"/>
        <v>16168</v>
      </c>
      <c r="I33" s="28">
        <f t="shared" si="14"/>
        <v>6.8467278163139134E-2</v>
      </c>
    </row>
    <row r="34" spans="2:9" x14ac:dyDescent="0.2">
      <c r="B34" s="3" t="s">
        <v>36</v>
      </c>
      <c r="C34" s="20">
        <v>4131</v>
      </c>
      <c r="D34" s="20">
        <v>236</v>
      </c>
      <c r="E34" s="20">
        <v>26270</v>
      </c>
      <c r="F34" s="20">
        <v>171338</v>
      </c>
      <c r="G34" s="20">
        <v>34167</v>
      </c>
      <c r="H34" s="16">
        <f>SUM(H31:H33)</f>
        <v>236142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1A124-56C7-B449-8D11-247137A1C3E2}">
  <dimension ref="C1:D22"/>
  <sheetViews>
    <sheetView workbookViewId="0">
      <selection activeCell="E26" sqref="E26"/>
    </sheetView>
  </sheetViews>
  <sheetFormatPr baseColWidth="10" defaultRowHeight="16" x14ac:dyDescent="0.2"/>
  <sheetData>
    <row r="1" spans="3:4" x14ac:dyDescent="0.2">
      <c r="C1" t="s">
        <v>61</v>
      </c>
      <c r="D1" t="s">
        <v>60</v>
      </c>
    </row>
    <row r="2" spans="3:4" ht="19" x14ac:dyDescent="0.25">
      <c r="C2" s="9" t="s">
        <v>15</v>
      </c>
      <c r="D2" t="s">
        <v>57</v>
      </c>
    </row>
    <row r="3" spans="3:4" ht="19" x14ac:dyDescent="0.25">
      <c r="C3" s="9" t="s">
        <v>16</v>
      </c>
      <c r="D3" t="s">
        <v>58</v>
      </c>
    </row>
    <row r="4" spans="3:4" ht="19" x14ac:dyDescent="0.25">
      <c r="C4" s="9" t="s">
        <v>17</v>
      </c>
      <c r="D4" t="s">
        <v>58</v>
      </c>
    </row>
    <row r="5" spans="3:4" ht="19" x14ac:dyDescent="0.25">
      <c r="C5" s="9" t="s">
        <v>18</v>
      </c>
      <c r="D5" t="s">
        <v>58</v>
      </c>
    </row>
    <row r="6" spans="3:4" ht="19" x14ac:dyDescent="0.25">
      <c r="C6" s="9" t="s">
        <v>46</v>
      </c>
      <c r="D6" t="s">
        <v>59</v>
      </c>
    </row>
    <row r="7" spans="3:4" ht="19" x14ac:dyDescent="0.25">
      <c r="C7" s="9" t="s">
        <v>19</v>
      </c>
      <c r="D7" t="s">
        <v>59</v>
      </c>
    </row>
    <row r="8" spans="3:4" ht="19" x14ac:dyDescent="0.25">
      <c r="C8" s="9" t="s">
        <v>20</v>
      </c>
      <c r="D8" t="s">
        <v>57</v>
      </c>
    </row>
    <row r="9" spans="3:4" ht="19" x14ac:dyDescent="0.25">
      <c r="C9" s="9" t="s">
        <v>21</v>
      </c>
      <c r="D9" t="s">
        <v>59</v>
      </c>
    </row>
    <row r="10" spans="3:4" ht="19" x14ac:dyDescent="0.25">
      <c r="C10" s="9" t="s">
        <v>22</v>
      </c>
      <c r="D10" t="s">
        <v>59</v>
      </c>
    </row>
    <row r="11" spans="3:4" ht="19" x14ac:dyDescent="0.25">
      <c r="C11" s="9" t="s">
        <v>23</v>
      </c>
      <c r="D11" t="s">
        <v>57</v>
      </c>
    </row>
    <row r="12" spans="3:4" ht="19" x14ac:dyDescent="0.25">
      <c r="C12" s="9" t="s">
        <v>24</v>
      </c>
      <c r="D12" t="s">
        <v>58</v>
      </c>
    </row>
    <row r="13" spans="3:4" ht="19" x14ac:dyDescent="0.25">
      <c r="C13" s="9" t="s">
        <v>25</v>
      </c>
      <c r="D13" t="s">
        <v>59</v>
      </c>
    </row>
    <row r="14" spans="3:4" ht="19" x14ac:dyDescent="0.25">
      <c r="C14" s="9" t="s">
        <v>26</v>
      </c>
      <c r="D14" t="s">
        <v>59</v>
      </c>
    </row>
    <row r="15" spans="3:4" ht="19" x14ac:dyDescent="0.25">
      <c r="C15" s="9" t="s">
        <v>27</v>
      </c>
      <c r="D15" t="s">
        <v>59</v>
      </c>
    </row>
    <row r="16" spans="3:4" ht="19" x14ac:dyDescent="0.25">
      <c r="C16" s="9" t="s">
        <v>28</v>
      </c>
      <c r="D16" t="s">
        <v>58</v>
      </c>
    </row>
    <row r="17" spans="3:4" ht="19" x14ac:dyDescent="0.25">
      <c r="C17" s="9" t="s">
        <v>29</v>
      </c>
      <c r="D17" t="s">
        <v>58</v>
      </c>
    </row>
    <row r="18" spans="3:4" ht="19" x14ac:dyDescent="0.25">
      <c r="C18" s="9" t="s">
        <v>30</v>
      </c>
      <c r="D18" t="s">
        <v>58</v>
      </c>
    </row>
    <row r="19" spans="3:4" ht="19" x14ac:dyDescent="0.25">
      <c r="C19" s="9" t="s">
        <v>31</v>
      </c>
      <c r="D19" t="s">
        <v>57</v>
      </c>
    </row>
    <row r="20" spans="3:4" ht="19" x14ac:dyDescent="0.25">
      <c r="C20" s="9" t="s">
        <v>32</v>
      </c>
      <c r="D20" t="s">
        <v>57</v>
      </c>
    </row>
    <row r="21" spans="3:4" ht="19" x14ac:dyDescent="0.25">
      <c r="C21" s="9" t="s">
        <v>33</v>
      </c>
      <c r="D21" t="s">
        <v>59</v>
      </c>
    </row>
    <row r="22" spans="3:4" ht="19" x14ac:dyDescent="0.25">
      <c r="C22" s="9" t="s">
        <v>34</v>
      </c>
      <c r="D2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alldatanormalised</vt:lpstr>
      <vt:lpstr>All</vt:lpstr>
      <vt:lpstr>Totale dei Casi</vt:lpstr>
      <vt:lpstr>Tamponi</vt:lpstr>
      <vt:lpstr>Dimessi Guariti</vt:lpstr>
      <vt:lpstr>Deceduti</vt:lpstr>
      <vt:lpstr>Contagiati</vt:lpstr>
      <vt:lpstr>Zone</vt:lpstr>
      <vt:lpstr>Tabelle</vt:lpstr>
      <vt:lpstr>Zone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2020-03-16T18:02:48Z</dcterms:created>
  <dcterms:modified xsi:type="dcterms:W3CDTF">2020-06-11T18:06:19Z</dcterms:modified>
</cp:coreProperties>
</file>