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129C5949-AC19-9C4F-8E1D-5F37B956A357}" xr6:coauthVersionLast="40" xr6:coauthVersionMax="40" xr10:uidLastSave="{00000000-0000-0000-0000-000000000000}"/>
  <bookViews>
    <workbookView xWindow="640" yWindow="460" windowWidth="28100" windowHeight="16960" activeTab="1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</sheets>
  <definedNames>
    <definedName name="_xlnm._FilterDatabase" localSheetId="0" hidden="1">alldatanormalised!$A$1:$S$1</definedName>
  </definedNames>
  <calcPr calcId="191029"/>
  <pivotCaches>
    <pivotCache cacheId="8" r:id="rId10"/>
    <pivotCache cacheId="2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4" i="4" l="1"/>
  <c r="B44" i="4"/>
  <c r="G46" i="2"/>
  <c r="G45" i="2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<sst xmlns="http://schemas.openxmlformats.org/spreadsheetml/2006/main" count="1780" uniqueCount="54">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</sst>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All!$A$4:$A$46</c:f>
              <c:strCache>
                <c:ptCount val="4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</c:strCache>
            </c:strRef>
          </c:cat>
          <c:val>
            <c:numRef>
              <c:f>All!$B$4:$B$46</c:f>
              <c:numCache>
                <c:formatCode>General</c:formatCode>
                <c:ptCount val="42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All!$A$4:$A$46</c:f>
              <c:strCache>
                <c:ptCount val="4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</c:strCache>
            </c:strRef>
          </c:cat>
          <c:val>
            <c:numRef>
              <c:f>All!$C$4:$C$46</c:f>
              <c:numCache>
                <c:formatCode>General</c:formatCode>
                <c:ptCount val="42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All!$A$4:$A$46</c:f>
              <c:strCache>
                <c:ptCount val="4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</c:strCache>
            </c:strRef>
          </c:cat>
          <c:val>
            <c:numRef>
              <c:f>All!$D$4:$D$46</c:f>
              <c:numCache>
                <c:formatCode>General</c:formatCode>
                <c:ptCount val="42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All!$A$4:$A$46</c:f>
              <c:strCache>
                <c:ptCount val="4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</c:strCache>
            </c:strRef>
          </c:cat>
          <c:val>
            <c:numRef>
              <c:f>All!$E$4:$E$46</c:f>
              <c:numCache>
                <c:formatCode>General</c:formatCode>
                <c:ptCount val="42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All!$A$4:$A$46</c:f>
              <c:strCache>
                <c:ptCount val="4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</c:strCache>
            </c:strRef>
          </c:cat>
          <c:val>
            <c:numRef>
              <c:f>All!$F$4:$F$46</c:f>
              <c:numCache>
                <c:formatCode>General</c:formatCode>
                <c:ptCount val="42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Tamponi!$B$4:$B$45</c:f>
              <c:strCache>
                <c:ptCount val="41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</c:strCache>
            </c:strRef>
          </c:cat>
          <c:val>
            <c:numRef>
              <c:f>Tamponi!$C$4:$C$45</c:f>
              <c:numCache>
                <c:formatCode>General</c:formatCode>
                <c:ptCount val="41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Casi'!$A$3:$A$44</c:f>
              <c:strCache>
                <c:ptCount val="4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</c:strCache>
            </c:strRef>
          </c:cat>
          <c:val>
            <c:numRef>
              <c:f>'Totale dei Casi'!$B$3:$B$44</c:f>
              <c:numCache>
                <c:formatCode>General</c:formatCode>
                <c:ptCount val="42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Ricoverati!$A$4:$A$45</c:f>
              <c:strCache>
                <c:ptCount val="4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</c:strCache>
            </c:strRef>
          </c:cat>
          <c:val>
            <c:numRef>
              <c:f>Ricoverati!$B$4:$B$45</c:f>
              <c:numCache>
                <c:formatCode>General</c:formatCode>
                <c:ptCount val="41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Guariti'!$A$7:$A$48</c:f>
              <c:strCache>
                <c:ptCount val="4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</c:strCache>
            </c:strRef>
          </c:cat>
          <c:val>
            <c:numRef>
              <c:f>'Dimessi Guariti'!$B$7:$B$48</c:f>
              <c:numCache>
                <c:formatCode>General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Intensiva'!$A$5:$A$46</c:f>
              <c:strCache>
                <c:ptCount val="4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</c:strCache>
            </c:strRef>
          </c:cat>
          <c:val>
            <c:numRef>
              <c:f>'Terapia Intensiva'!$B$5:$B$46</c:f>
              <c:numCache>
                <c:formatCode>General</c:formatCode>
                <c:ptCount val="41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Isolamento!$A$5:$A$46</c:f>
              <c:strCache>
                <c:ptCount val="4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</c:strCache>
            </c:strRef>
          </c:cat>
          <c:val>
            <c:numRef>
              <c:f>Isolamento!$B$5:$B$46</c:f>
              <c:numCache>
                <c:formatCode>General</c:formatCode>
                <c:ptCount val="41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Deceduti!$A$4:$A$45</c:f>
              <c:strCache>
                <c:ptCount val="4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</c:strCache>
            </c:strRef>
          </c:cat>
          <c:val>
            <c:numRef>
              <c:f>Deceduti!$B$4:$B$45</c:f>
              <c:numCache>
                <c:formatCode>General</c:formatCode>
                <c:ptCount val="4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149608</xdr:rowOff>
    </xdr:from>
    <xdr:to>
      <xdr:col>11</xdr:col>
      <xdr:colOff>516373</xdr:colOff>
      <xdr:row>82</xdr:row>
      <xdr:rowOff>153516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12700</xdr:rowOff>
    </xdr:from>
    <xdr:to>
      <xdr:col>19</xdr:col>
      <xdr:colOff>800100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5.760812384258" createdVersion="6" refreshedVersion="6" minRefreshableVersion="3" recordCount="862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05T00:00:00" count="42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5.761787962962" createdVersion="6" refreshedVersion="6" minRefreshableVersion="3" recordCount="862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05T00:00:00" count="72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0" firstDataRow="1" firstDataCol="1"/>
  <pivotFields count="19">
    <pivotField axis="axisRow" showAll="0">
      <items count="43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45" firstHeaderRow="1" firstDataRow="1" firstDataCol="1"/>
  <pivotFields count="19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1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5" firstHeaderRow="1" firstDataRow="1" firstDataCol="1" rowPageCount="1" colPageCount="1"/>
  <pivotFields count="16">
    <pivotField axis="axisRow" numFmtId="22" showAll="0" sortType="ascending">
      <items count="73">
        <item x="0"/>
        <item m="1" x="61"/>
        <item x="1"/>
        <item m="1" x="44"/>
        <item x="2"/>
        <item m="1" x="56"/>
        <item x="3"/>
        <item m="1" x="70"/>
        <item x="4"/>
        <item m="1" x="52"/>
        <item x="5"/>
        <item m="1" x="65"/>
        <item x="6"/>
        <item m="1" x="67"/>
        <item x="7"/>
        <item m="1" x="49"/>
        <item x="8"/>
        <item m="1" x="62"/>
        <item x="9"/>
        <item m="1" x="45"/>
        <item x="10"/>
        <item m="1" x="57"/>
        <item x="11"/>
        <item m="1" x="71"/>
        <item x="12"/>
        <item m="1" x="53"/>
        <item x="13"/>
        <item m="1" x="66"/>
        <item x="14"/>
        <item m="1" x="48"/>
        <item x="15"/>
        <item m="1" x="60"/>
        <item x="16"/>
        <item m="1" x="43"/>
        <item x="17"/>
        <item m="1" x="55"/>
        <item x="18"/>
        <item m="1" x="69"/>
        <item x="19"/>
        <item m="1" x="51"/>
        <item x="20"/>
        <item m="1" x="64"/>
        <item x="21"/>
        <item m="1" x="47"/>
        <item x="22"/>
        <item m="1" x="59"/>
        <item x="23"/>
        <item m="1" x="42"/>
        <item x="24"/>
        <item m="1" x="54"/>
        <item x="25"/>
        <item m="1" x="68"/>
        <item x="26"/>
        <item m="1" x="50"/>
        <item x="27"/>
        <item m="1" x="63"/>
        <item x="28"/>
        <item m="1" x="46"/>
        <item x="29"/>
        <item m="1" x="58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8" firstHeaderRow="1" firstDataRow="1" firstDataCol="1" rowPageCount="1" colPageCount="1"/>
  <pivotFields count="16">
    <pivotField axis="axisRow" numFmtId="22" showAll="0" sortType="ascending">
      <items count="73">
        <item x="0"/>
        <item m="1" x="61"/>
        <item x="1"/>
        <item m="1" x="44"/>
        <item x="2"/>
        <item m="1" x="56"/>
        <item x="3"/>
        <item m="1" x="70"/>
        <item x="4"/>
        <item m="1" x="52"/>
        <item x="5"/>
        <item m="1" x="65"/>
        <item x="6"/>
        <item m="1" x="67"/>
        <item x="7"/>
        <item m="1" x="49"/>
        <item x="8"/>
        <item m="1" x="62"/>
        <item x="9"/>
        <item m="1" x="45"/>
        <item x="10"/>
        <item m="1" x="57"/>
        <item x="11"/>
        <item m="1" x="71"/>
        <item x="12"/>
        <item m="1" x="53"/>
        <item x="13"/>
        <item m="1" x="66"/>
        <item x="14"/>
        <item m="1" x="48"/>
        <item x="15"/>
        <item m="1" x="60"/>
        <item x="16"/>
        <item m="1" x="43"/>
        <item x="17"/>
        <item m="1" x="55"/>
        <item x="18"/>
        <item m="1" x="69"/>
        <item x="19"/>
        <item m="1" x="51"/>
        <item x="20"/>
        <item m="1" x="64"/>
        <item x="21"/>
        <item m="1" x="47"/>
        <item x="22"/>
        <item m="1" x="59"/>
        <item x="23"/>
        <item m="1" x="42"/>
        <item x="24"/>
        <item m="1" x="54"/>
        <item x="25"/>
        <item m="1" x="68"/>
        <item x="26"/>
        <item m="1" x="50"/>
        <item x="27"/>
        <item m="1" x="63"/>
        <item x="28"/>
        <item m="1" x="46"/>
        <item x="29"/>
        <item m="1" x="58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6" firstHeaderRow="1" firstDataRow="1" firstDataCol="1" rowPageCount="1" colPageCount="1"/>
  <pivotFields count="16">
    <pivotField axis="axisRow" numFmtId="22" showAll="0" sortType="ascending">
      <items count="73">
        <item x="0"/>
        <item m="1" x="61"/>
        <item x="1"/>
        <item m="1" x="44"/>
        <item x="2"/>
        <item m="1" x="56"/>
        <item x="3"/>
        <item m="1" x="70"/>
        <item x="4"/>
        <item m="1" x="52"/>
        <item x="5"/>
        <item m="1" x="65"/>
        <item x="6"/>
        <item m="1" x="67"/>
        <item x="7"/>
        <item m="1" x="49"/>
        <item x="8"/>
        <item m="1" x="62"/>
        <item x="9"/>
        <item m="1" x="45"/>
        <item x="10"/>
        <item m="1" x="57"/>
        <item x="11"/>
        <item m="1" x="71"/>
        <item x="12"/>
        <item m="1" x="53"/>
        <item x="13"/>
        <item m="1" x="66"/>
        <item x="14"/>
        <item m="1" x="48"/>
        <item x="15"/>
        <item m="1" x="60"/>
        <item x="16"/>
        <item m="1" x="43"/>
        <item x="17"/>
        <item m="1" x="55"/>
        <item x="18"/>
        <item m="1" x="69"/>
        <item x="19"/>
        <item m="1" x="51"/>
        <item x="20"/>
        <item m="1" x="64"/>
        <item x="21"/>
        <item m="1" x="47"/>
        <item x="22"/>
        <item m="1" x="59"/>
        <item x="23"/>
        <item m="1" x="42"/>
        <item x="24"/>
        <item m="1" x="54"/>
        <item x="25"/>
        <item m="1" x="68"/>
        <item x="26"/>
        <item m="1" x="50"/>
        <item x="27"/>
        <item m="1" x="63"/>
        <item x="28"/>
        <item m="1" x="46"/>
        <item x="29"/>
        <item m="1" x="58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6" firstHeaderRow="1" firstDataRow="1" firstDataCol="1" rowPageCount="1" colPageCount="1"/>
  <pivotFields count="16">
    <pivotField axis="axisRow" numFmtId="22" showAll="0" sortType="ascending">
      <items count="73">
        <item x="0"/>
        <item m="1" x="61"/>
        <item x="1"/>
        <item m="1" x="44"/>
        <item x="2"/>
        <item m="1" x="56"/>
        <item x="3"/>
        <item m="1" x="70"/>
        <item x="4"/>
        <item m="1" x="52"/>
        <item x="5"/>
        <item m="1" x="65"/>
        <item x="6"/>
        <item m="1" x="67"/>
        <item x="7"/>
        <item m="1" x="49"/>
        <item x="8"/>
        <item m="1" x="62"/>
        <item x="9"/>
        <item m="1" x="45"/>
        <item x="10"/>
        <item m="1" x="57"/>
        <item x="11"/>
        <item m="1" x="71"/>
        <item x="12"/>
        <item m="1" x="53"/>
        <item x="13"/>
        <item m="1" x="66"/>
        <item x="14"/>
        <item m="1" x="48"/>
        <item x="15"/>
        <item m="1" x="60"/>
        <item x="16"/>
        <item m="1" x="43"/>
        <item x="17"/>
        <item m="1" x="55"/>
        <item x="18"/>
        <item m="1" x="69"/>
        <item x="19"/>
        <item m="1" x="51"/>
        <item x="20"/>
        <item m="1" x="64"/>
        <item x="21"/>
        <item m="1" x="47"/>
        <item x="22"/>
        <item m="1" x="59"/>
        <item x="23"/>
        <item m="1" x="42"/>
        <item x="24"/>
        <item m="1" x="54"/>
        <item x="25"/>
        <item m="1" x="68"/>
        <item x="26"/>
        <item m="1" x="50"/>
        <item x="27"/>
        <item m="1" x="63"/>
        <item x="28"/>
        <item m="1" x="46"/>
        <item x="29"/>
        <item m="1" x="58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5" firstHeaderRow="1" firstDataRow="1" firstDataCol="1" rowPageCount="1" colPageCount="1"/>
  <pivotFields count="16">
    <pivotField axis="axisRow" numFmtId="22" showAll="0" sortType="ascending">
      <items count="73">
        <item x="0"/>
        <item m="1" x="61"/>
        <item x="1"/>
        <item m="1" x="44"/>
        <item x="2"/>
        <item m="1" x="56"/>
        <item x="3"/>
        <item m="1" x="70"/>
        <item x="4"/>
        <item m="1" x="52"/>
        <item x="5"/>
        <item m="1" x="65"/>
        <item x="6"/>
        <item m="1" x="67"/>
        <item x="7"/>
        <item m="1" x="49"/>
        <item x="8"/>
        <item m="1" x="62"/>
        <item x="9"/>
        <item m="1" x="45"/>
        <item x="10"/>
        <item m="1" x="57"/>
        <item x="11"/>
        <item m="1" x="71"/>
        <item x="12"/>
        <item m="1" x="53"/>
        <item x="13"/>
        <item m="1" x="66"/>
        <item x="14"/>
        <item m="1" x="48"/>
        <item x="15"/>
        <item m="1" x="60"/>
        <item x="16"/>
        <item m="1" x="43"/>
        <item x="17"/>
        <item m="1" x="55"/>
        <item x="18"/>
        <item m="1" x="69"/>
        <item x="19"/>
        <item m="1" x="51"/>
        <item x="20"/>
        <item m="1" x="64"/>
        <item x="21"/>
        <item m="1" x="47"/>
        <item x="22"/>
        <item m="1" x="59"/>
        <item x="23"/>
        <item m="1" x="42"/>
        <item x="24"/>
        <item m="1" x="54"/>
        <item x="25"/>
        <item m="1" x="68"/>
        <item x="26"/>
        <item m="1" x="50"/>
        <item x="27"/>
        <item m="1" x="63"/>
        <item x="28"/>
        <item m="1" x="46"/>
        <item x="29"/>
        <item m="1" x="58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62"/>
  <sheetViews>
    <sheetView topLeftCell="A819" workbookViewId="0">
      <selection activeCell="A842" sqref="A842:Q862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6"/>
  <sheetViews>
    <sheetView tabSelected="1" topLeftCell="A20" zoomScale="91" zoomScaleNormal="91" workbookViewId="0">
      <selection activeCell="F20" sqref="F20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5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ht="29" x14ac:dyDescent="0.35">
      <c r="A46" s="3" t="s">
        <v>36</v>
      </c>
      <c r="B46" s="4">
        <v>15362</v>
      </c>
      <c r="C46" s="4">
        <v>20996</v>
      </c>
      <c r="D46" s="4">
        <v>29010</v>
      </c>
      <c r="E46" s="4">
        <v>3994</v>
      </c>
      <c r="F46" s="4">
        <v>55270</v>
      </c>
      <c r="G46" s="8">
        <f>SUM(B46:F46)</f>
        <v>124632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45"/>
  <sheetViews>
    <sheetView workbookViewId="0">
      <selection activeCell="B23" sqref="B23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3" t="s">
        <v>36</v>
      </c>
      <c r="C45" s="4">
        <v>657224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4"/>
  <sheetViews>
    <sheetView workbookViewId="0">
      <selection activeCell="G37" sqref="G37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5"/>
  <sheetViews>
    <sheetView workbookViewId="0">
      <selection activeCell="AE35" sqref="AE35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 t="s">
        <v>36</v>
      </c>
      <c r="B45" s="4">
        <v>29010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8"/>
  <sheetViews>
    <sheetView topLeftCell="A4" workbookViewId="0">
      <selection activeCell="A11" sqref="A7:A47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 t="s">
        <v>36</v>
      </c>
      <c r="B48" s="4">
        <v>20996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6"/>
  <sheetViews>
    <sheetView workbookViewId="0">
      <selection activeCell="A10" sqref="A5:A45"/>
      <pivotSelection pane="bottomRight" showHeader="1" activeRow="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 t="s">
        <v>36</v>
      </c>
      <c r="B46" s="4">
        <v>3994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6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 t="s">
        <v>36</v>
      </c>
      <c r="B46" s="4">
        <v>55270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5"/>
  <sheetViews>
    <sheetView topLeftCell="A7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 t="s">
        <v>36</v>
      </c>
      <c r="B45" s="4">
        <v>15362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2020-04-04T16:33:31Z</dcterms:modified>
</cp:coreProperties>
</file>