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102C30D9-B276-4941-907D-4ECD3EB76D70}" xr6:coauthVersionLast="45" xr6:coauthVersionMax="45" xr10:uidLastSave="{00000000-0000-0000-0000-000000000000}"/>
  <bookViews>
    <workbookView xWindow="30140" yWindow="1960" windowWidth="34140" windowHeight="196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All!$A$125:$U$147</definedName>
    <definedName name="_xlnm._FilterDatabase" localSheetId="0" hidden="1">alldatanormalised!$A$1:$V$2332</definedName>
    <definedName name="Zone">Tabelle!$C$1:$D$22</definedName>
  </definedNames>
  <calcPr calcId="191029"/>
  <pivotCaches>
    <pivotCache cacheId="2" r:id="rId10"/>
    <pivotCache cacheId="3" r:id="rId11"/>
    <pivotCache cacheId="4" r:id="rId12"/>
    <pivotCache cacheId="10" r:id="rId13"/>
    <pivotCache cacheId="18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2" i="14" l="1"/>
  <c r="C112" i="14"/>
  <c r="D112" i="14"/>
  <c r="E112" i="14"/>
  <c r="F112" i="14" s="1"/>
  <c r="B113" i="14"/>
  <c r="C113" i="14"/>
  <c r="F113" i="14" s="1"/>
  <c r="D113" i="14"/>
  <c r="E113" i="14"/>
  <c r="B114" i="14"/>
  <c r="C114" i="14"/>
  <c r="F114" i="14" s="1"/>
  <c r="D114" i="14"/>
  <c r="E114" i="14"/>
  <c r="A114" i="4"/>
  <c r="A115" i="4"/>
  <c r="B115" i="4"/>
  <c r="A116" i="4"/>
  <c r="B116" i="4"/>
  <c r="G118" i="2"/>
  <c r="G115" i="2"/>
  <c r="B114" i="4" s="1"/>
  <c r="G116" i="2"/>
  <c r="G117" i="2"/>
  <c r="U2333" i="1"/>
  <c r="V2333" i="1"/>
  <c r="U2354" i="1"/>
  <c r="V2354" i="1"/>
  <c r="U2375" i="1"/>
  <c r="V2375" i="1"/>
  <c r="U2334" i="1"/>
  <c r="V2334" i="1"/>
  <c r="U2355" i="1"/>
  <c r="V2355" i="1"/>
  <c r="U2376" i="1"/>
  <c r="V2376" i="1"/>
  <c r="U2335" i="1"/>
  <c r="V2335" i="1"/>
  <c r="U2356" i="1"/>
  <c r="V2356" i="1"/>
  <c r="U2377" i="1"/>
  <c r="V2377" i="1"/>
  <c r="U2336" i="1"/>
  <c r="V2336" i="1"/>
  <c r="U2357" i="1"/>
  <c r="V2357" i="1"/>
  <c r="U2378" i="1"/>
  <c r="V2378" i="1"/>
  <c r="U2337" i="1"/>
  <c r="V2337" i="1"/>
  <c r="U2358" i="1"/>
  <c r="V2358" i="1"/>
  <c r="U2379" i="1"/>
  <c r="V2379" i="1"/>
  <c r="U2338" i="1"/>
  <c r="V2338" i="1"/>
  <c r="U2359" i="1"/>
  <c r="V2359" i="1"/>
  <c r="U2380" i="1"/>
  <c r="V2380" i="1"/>
  <c r="U2339" i="1"/>
  <c r="V2339" i="1"/>
  <c r="U2360" i="1"/>
  <c r="V2360" i="1"/>
  <c r="U2381" i="1"/>
  <c r="V2381" i="1"/>
  <c r="U2340" i="1"/>
  <c r="V2340" i="1"/>
  <c r="U2361" i="1"/>
  <c r="V2361" i="1"/>
  <c r="U2382" i="1"/>
  <c r="V2382" i="1"/>
  <c r="U2341" i="1"/>
  <c r="V2341" i="1"/>
  <c r="U2362" i="1"/>
  <c r="V2362" i="1"/>
  <c r="U2383" i="1"/>
  <c r="V2383" i="1"/>
  <c r="U2342" i="1"/>
  <c r="V2342" i="1"/>
  <c r="U2363" i="1"/>
  <c r="V2363" i="1"/>
  <c r="U2384" i="1"/>
  <c r="V2384" i="1"/>
  <c r="U2343" i="1"/>
  <c r="V2343" i="1"/>
  <c r="U2364" i="1"/>
  <c r="V2364" i="1"/>
  <c r="U2385" i="1"/>
  <c r="V2385" i="1"/>
  <c r="U2344" i="1"/>
  <c r="V2344" i="1"/>
  <c r="U2365" i="1"/>
  <c r="V2365" i="1"/>
  <c r="U2386" i="1"/>
  <c r="V2386" i="1"/>
  <c r="U2345" i="1"/>
  <c r="V2345" i="1"/>
  <c r="U2366" i="1"/>
  <c r="V2366" i="1"/>
  <c r="U2387" i="1"/>
  <c r="V2387" i="1"/>
  <c r="U2346" i="1"/>
  <c r="V2346" i="1"/>
  <c r="U2367" i="1"/>
  <c r="V2367" i="1"/>
  <c r="U2388" i="1"/>
  <c r="V2388" i="1"/>
  <c r="U2347" i="1"/>
  <c r="V2347" i="1"/>
  <c r="U2368" i="1"/>
  <c r="V2368" i="1"/>
  <c r="U2389" i="1"/>
  <c r="V2389" i="1"/>
  <c r="U2348" i="1"/>
  <c r="V2348" i="1"/>
  <c r="U2369" i="1"/>
  <c r="V2369" i="1"/>
  <c r="U2390" i="1"/>
  <c r="V2390" i="1"/>
  <c r="U2349" i="1"/>
  <c r="V2349" i="1"/>
  <c r="U2370" i="1"/>
  <c r="V2370" i="1"/>
  <c r="U2391" i="1"/>
  <c r="V2391" i="1"/>
  <c r="U2350" i="1"/>
  <c r="V2350" i="1"/>
  <c r="U2371" i="1"/>
  <c r="V2371" i="1"/>
  <c r="U2392" i="1"/>
  <c r="V2392" i="1"/>
  <c r="U2351" i="1"/>
  <c r="V2351" i="1"/>
  <c r="U2372" i="1"/>
  <c r="V2372" i="1"/>
  <c r="U2393" i="1"/>
  <c r="V2393" i="1"/>
  <c r="U2352" i="1"/>
  <c r="V2352" i="1"/>
  <c r="U2373" i="1"/>
  <c r="V2373" i="1"/>
  <c r="U2394" i="1"/>
  <c r="V2394" i="1"/>
  <c r="U2353" i="1"/>
  <c r="V2353" i="1"/>
  <c r="U2374" i="1"/>
  <c r="V2374" i="1"/>
  <c r="U2395" i="1"/>
  <c r="V2395" i="1"/>
  <c r="B110" i="14" l="1"/>
  <c r="C110" i="14"/>
  <c r="D110" i="14"/>
  <c r="F110" i="14" s="1"/>
  <c r="E110" i="14"/>
  <c r="B111" i="14"/>
  <c r="C111" i="14"/>
  <c r="D111" i="14"/>
  <c r="E111" i="14"/>
  <c r="A112" i="4"/>
  <c r="A113" i="4"/>
  <c r="G113" i="2"/>
  <c r="B112" i="4" s="1"/>
  <c r="G114" i="2"/>
  <c r="B113" i="4" s="1"/>
  <c r="U2291" i="1"/>
  <c r="V2291" i="1"/>
  <c r="U2312" i="1"/>
  <c r="V2312" i="1"/>
  <c r="U2292" i="1"/>
  <c r="V2292" i="1"/>
  <c r="U2313" i="1"/>
  <c r="V2313" i="1"/>
  <c r="U2293" i="1"/>
  <c r="V2293" i="1"/>
  <c r="U2314" i="1"/>
  <c r="V2314" i="1"/>
  <c r="U2294" i="1"/>
  <c r="V2294" i="1"/>
  <c r="U2315" i="1"/>
  <c r="V2315" i="1"/>
  <c r="U2295" i="1"/>
  <c r="V2295" i="1"/>
  <c r="U2316" i="1"/>
  <c r="V2316" i="1"/>
  <c r="U2296" i="1"/>
  <c r="V2296" i="1"/>
  <c r="U2317" i="1"/>
  <c r="V2317" i="1"/>
  <c r="U2297" i="1"/>
  <c r="V2297" i="1"/>
  <c r="U2318" i="1"/>
  <c r="V2318" i="1"/>
  <c r="U2298" i="1"/>
  <c r="V2298" i="1"/>
  <c r="U2319" i="1"/>
  <c r="V2319" i="1"/>
  <c r="U2299" i="1"/>
  <c r="V2299" i="1"/>
  <c r="U2320" i="1"/>
  <c r="V2320" i="1"/>
  <c r="U2300" i="1"/>
  <c r="V2300" i="1"/>
  <c r="U2321" i="1"/>
  <c r="V2321" i="1"/>
  <c r="U2301" i="1"/>
  <c r="V2301" i="1"/>
  <c r="U2322" i="1"/>
  <c r="V2322" i="1"/>
  <c r="U2302" i="1"/>
  <c r="V2302" i="1"/>
  <c r="U2323" i="1"/>
  <c r="V2323" i="1"/>
  <c r="U2303" i="1"/>
  <c r="V2303" i="1"/>
  <c r="U2324" i="1"/>
  <c r="V2324" i="1"/>
  <c r="U2304" i="1"/>
  <c r="V2304" i="1"/>
  <c r="U2325" i="1"/>
  <c r="V2325" i="1"/>
  <c r="U2305" i="1"/>
  <c r="V2305" i="1"/>
  <c r="U2326" i="1"/>
  <c r="V2326" i="1"/>
  <c r="U2306" i="1"/>
  <c r="V2306" i="1"/>
  <c r="U2327" i="1"/>
  <c r="V2327" i="1"/>
  <c r="U2307" i="1"/>
  <c r="V2307" i="1"/>
  <c r="U2328" i="1"/>
  <c r="V2328" i="1"/>
  <c r="U2308" i="1"/>
  <c r="V2308" i="1"/>
  <c r="U2329" i="1"/>
  <c r="V2329" i="1"/>
  <c r="U2309" i="1"/>
  <c r="V2309" i="1"/>
  <c r="U2330" i="1"/>
  <c r="V2330" i="1"/>
  <c r="U2310" i="1"/>
  <c r="V2310" i="1"/>
  <c r="U2331" i="1"/>
  <c r="V2331" i="1"/>
  <c r="U2311" i="1"/>
  <c r="V2311" i="1"/>
  <c r="U2332" i="1"/>
  <c r="V2332" i="1"/>
  <c r="F111" i="14" l="1"/>
  <c r="B106" i="14"/>
  <c r="C106" i="14"/>
  <c r="D106" i="14"/>
  <c r="E106" i="14"/>
  <c r="B107" i="14"/>
  <c r="C107" i="14"/>
  <c r="D107" i="14"/>
  <c r="E107" i="14"/>
  <c r="B108" i="14"/>
  <c r="C108" i="14"/>
  <c r="D108" i="14"/>
  <c r="E108" i="14"/>
  <c r="B109" i="14"/>
  <c r="C109" i="14"/>
  <c r="D109" i="14"/>
  <c r="E109" i="14"/>
  <c r="A108" i="4"/>
  <c r="A109" i="4"/>
  <c r="A110" i="4"/>
  <c r="A111" i="4"/>
  <c r="G109" i="2"/>
  <c r="B108" i="4" s="1"/>
  <c r="G110" i="2"/>
  <c r="B109" i="4" s="1"/>
  <c r="G111" i="2"/>
  <c r="B110" i="4" s="1"/>
  <c r="G112" i="2"/>
  <c r="B111" i="4" s="1"/>
  <c r="U2207" i="1"/>
  <c r="V2207" i="1"/>
  <c r="U2228" i="1"/>
  <c r="V2228" i="1"/>
  <c r="U2249" i="1"/>
  <c r="V2249" i="1"/>
  <c r="U2270" i="1"/>
  <c r="V2270" i="1"/>
  <c r="U2208" i="1"/>
  <c r="V2208" i="1"/>
  <c r="U2229" i="1"/>
  <c r="V2229" i="1"/>
  <c r="U2250" i="1"/>
  <c r="V2250" i="1"/>
  <c r="U2271" i="1"/>
  <c r="V2271" i="1"/>
  <c r="U2209" i="1"/>
  <c r="V2209" i="1"/>
  <c r="U2230" i="1"/>
  <c r="V2230" i="1"/>
  <c r="U2251" i="1"/>
  <c r="V2251" i="1"/>
  <c r="U2272" i="1"/>
  <c r="V2272" i="1"/>
  <c r="U2210" i="1"/>
  <c r="V2210" i="1"/>
  <c r="U2231" i="1"/>
  <c r="V2231" i="1"/>
  <c r="U2252" i="1"/>
  <c r="V2252" i="1"/>
  <c r="U2273" i="1"/>
  <c r="V2273" i="1"/>
  <c r="U2211" i="1"/>
  <c r="V2211" i="1"/>
  <c r="U2232" i="1"/>
  <c r="V2232" i="1"/>
  <c r="U2253" i="1"/>
  <c r="V2253" i="1"/>
  <c r="U2274" i="1"/>
  <c r="V2274" i="1"/>
  <c r="U2212" i="1"/>
  <c r="V2212" i="1"/>
  <c r="U2233" i="1"/>
  <c r="V2233" i="1"/>
  <c r="U2254" i="1"/>
  <c r="V2254" i="1"/>
  <c r="U2275" i="1"/>
  <c r="V2275" i="1"/>
  <c r="U2213" i="1"/>
  <c r="V2213" i="1"/>
  <c r="U2234" i="1"/>
  <c r="V2234" i="1"/>
  <c r="U2255" i="1"/>
  <c r="V2255" i="1"/>
  <c r="U2276" i="1"/>
  <c r="V2276" i="1"/>
  <c r="U2214" i="1"/>
  <c r="V2214" i="1"/>
  <c r="U2235" i="1"/>
  <c r="V2235" i="1"/>
  <c r="U2256" i="1"/>
  <c r="V2256" i="1"/>
  <c r="U2277" i="1"/>
  <c r="V2277" i="1"/>
  <c r="U2215" i="1"/>
  <c r="V2215" i="1"/>
  <c r="U2236" i="1"/>
  <c r="V2236" i="1"/>
  <c r="U2257" i="1"/>
  <c r="V2257" i="1"/>
  <c r="U2278" i="1"/>
  <c r="V2278" i="1"/>
  <c r="U2216" i="1"/>
  <c r="V2216" i="1"/>
  <c r="U2237" i="1"/>
  <c r="V2237" i="1"/>
  <c r="U2258" i="1"/>
  <c r="V2258" i="1"/>
  <c r="U2279" i="1"/>
  <c r="V2279" i="1"/>
  <c r="U2217" i="1"/>
  <c r="V2217" i="1"/>
  <c r="U2238" i="1"/>
  <c r="V2238" i="1"/>
  <c r="U2259" i="1"/>
  <c r="V2259" i="1"/>
  <c r="U2280" i="1"/>
  <c r="V2280" i="1"/>
  <c r="U2218" i="1"/>
  <c r="V2218" i="1"/>
  <c r="U2239" i="1"/>
  <c r="V2239" i="1"/>
  <c r="U2260" i="1"/>
  <c r="V2260" i="1"/>
  <c r="U2281" i="1"/>
  <c r="V2281" i="1"/>
  <c r="U2219" i="1"/>
  <c r="V2219" i="1"/>
  <c r="U2240" i="1"/>
  <c r="V2240" i="1"/>
  <c r="U2261" i="1"/>
  <c r="V2261" i="1"/>
  <c r="U2282" i="1"/>
  <c r="V2282" i="1"/>
  <c r="U2220" i="1"/>
  <c r="V2220" i="1"/>
  <c r="U2241" i="1"/>
  <c r="V2241" i="1"/>
  <c r="U2262" i="1"/>
  <c r="V2262" i="1"/>
  <c r="U2283" i="1"/>
  <c r="V2283" i="1"/>
  <c r="U2221" i="1"/>
  <c r="V2221" i="1"/>
  <c r="U2242" i="1"/>
  <c r="V2242" i="1"/>
  <c r="U2263" i="1"/>
  <c r="V2263" i="1"/>
  <c r="U2284" i="1"/>
  <c r="V2284" i="1"/>
  <c r="U2222" i="1"/>
  <c r="V2222" i="1"/>
  <c r="U2243" i="1"/>
  <c r="V2243" i="1"/>
  <c r="U2264" i="1"/>
  <c r="V2264" i="1"/>
  <c r="U2285" i="1"/>
  <c r="V2285" i="1"/>
  <c r="U2223" i="1"/>
  <c r="V2223" i="1"/>
  <c r="U2244" i="1"/>
  <c r="V2244" i="1"/>
  <c r="U2265" i="1"/>
  <c r="V2265" i="1"/>
  <c r="U2286" i="1"/>
  <c r="V2286" i="1"/>
  <c r="U2224" i="1"/>
  <c r="V2224" i="1"/>
  <c r="U2245" i="1"/>
  <c r="V2245" i="1"/>
  <c r="U2266" i="1"/>
  <c r="V2266" i="1"/>
  <c r="U2287" i="1"/>
  <c r="V2287" i="1"/>
  <c r="U2225" i="1"/>
  <c r="V2225" i="1"/>
  <c r="U2246" i="1"/>
  <c r="V2246" i="1"/>
  <c r="U2267" i="1"/>
  <c r="V2267" i="1"/>
  <c r="U2288" i="1"/>
  <c r="V2288" i="1"/>
  <c r="U2226" i="1"/>
  <c r="V2226" i="1"/>
  <c r="U2247" i="1"/>
  <c r="V2247" i="1"/>
  <c r="U2268" i="1"/>
  <c r="V2268" i="1"/>
  <c r="U2289" i="1"/>
  <c r="V2289" i="1"/>
  <c r="U2227" i="1"/>
  <c r="V2227" i="1"/>
  <c r="U2248" i="1"/>
  <c r="V2248" i="1"/>
  <c r="U2269" i="1"/>
  <c r="V2269" i="1"/>
  <c r="U2290" i="1"/>
  <c r="V2290" i="1"/>
  <c r="F106" i="14" l="1"/>
  <c r="F109" i="14"/>
  <c r="F108" i="14"/>
  <c r="F107" i="14"/>
  <c r="X19" i="16"/>
  <c r="B105" i="14"/>
  <c r="C105" i="14"/>
  <c r="D105" i="14"/>
  <c r="E105" i="14"/>
  <c r="A107" i="4"/>
  <c r="G108" i="2"/>
  <c r="B107" i="4" s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F105" i="14" l="1"/>
  <c r="B104" i="14"/>
  <c r="C104" i="14"/>
  <c r="D104" i="14"/>
  <c r="E104" i="14"/>
  <c r="A105" i="4"/>
  <c r="A106" i="4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F104" i="14" l="1"/>
  <c r="U2144" i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E103" i="14"/>
  <c r="G106" i="2"/>
  <c r="B105" i="4" s="1"/>
  <c r="F103" i="14" l="1"/>
  <c r="B101" i="14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8" i="16"/>
  <c r="Y19" i="16" s="1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7" i="2"/>
  <c r="K147" i="2"/>
  <c r="L147" i="2"/>
  <c r="M147" i="2"/>
  <c r="N147" i="2"/>
  <c r="O147" i="2"/>
  <c r="P147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26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X20" i="16" l="1"/>
  <c r="F82" i="14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7" i="2"/>
  <c r="H147" i="2"/>
  <c r="G147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<sst xmlns="http://schemas.openxmlformats.org/spreadsheetml/2006/main" count="5167" uniqueCount="79">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</sst>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10" fontId="0" fillId="0" borderId="0" xfId="43" applyNumberFormat="1" applyFont="1"/>
    <xf numFmtId="0" fontId="0" fillId="0" borderId="14" xfId="0" applyBorder="1"/>
    <xf numFmtId="0" fontId="16" fillId="34" borderId="13" xfId="0" applyNumberFormat="1" applyFont="1" applyFill="1" applyBorder="1"/>
    <xf numFmtId="14" fontId="22" fillId="0" borderId="0" xfId="0" applyNumberFormat="1" applyFont="1"/>
    <xf numFmtId="0" fontId="22" fillId="0" borderId="0" xfId="0" applyFont="1"/>
    <xf numFmtId="3" fontId="22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Casi'!$A$3:$A$116</c:f>
              <c:numCache>
                <c:formatCode>m/d/yy</c:formatCode>
                <c:ptCount val="11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</c:numCache>
            </c:numRef>
          </c:cat>
          <c:val>
            <c:numRef>
              <c:f>'Totale dei Casi'!$B$3:$B$116</c:f>
              <c:numCache>
                <c:formatCode>General</c:formatCode>
                <c:ptCount val="114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301</c:v>
                </c:pt>
                <c:pt idx="113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Tamponi!$B$4:$B$118</c:f>
              <c:strCache>
                <c:ptCount val="114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  <c:pt idx="104">
                  <c:v>07/06/2020</c:v>
                </c:pt>
                <c:pt idx="105">
                  <c:v>08/06/2020</c:v>
                </c:pt>
                <c:pt idx="106">
                  <c:v>09/06/2020</c:v>
                </c:pt>
                <c:pt idx="107">
                  <c:v>10/06/2020</c:v>
                </c:pt>
                <c:pt idx="108">
                  <c:v>11/06/2020</c:v>
                </c:pt>
                <c:pt idx="109">
                  <c:v>12/06/2020</c:v>
                </c:pt>
                <c:pt idx="110">
                  <c:v>13/06/2020</c:v>
                </c:pt>
                <c:pt idx="111">
                  <c:v>14/06/2020</c:v>
                </c:pt>
                <c:pt idx="112">
                  <c:v>15/06/2020</c:v>
                </c:pt>
                <c:pt idx="113">
                  <c:v>16/06/2020</c:v>
                </c:pt>
              </c:strCache>
            </c:strRef>
          </c:cat>
          <c:val>
            <c:numRef>
              <c:f>Tamponi!$C$4:$C$118</c:f>
              <c:numCache>
                <c:formatCode>General</c:formatCode>
                <c:ptCount val="114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  <c:pt idx="105">
                  <c:v>27112</c:v>
                </c:pt>
                <c:pt idx="106">
                  <c:v>55003</c:v>
                </c:pt>
                <c:pt idx="107">
                  <c:v>62699</c:v>
                </c:pt>
                <c:pt idx="108">
                  <c:v>62472</c:v>
                </c:pt>
                <c:pt idx="109">
                  <c:v>70620</c:v>
                </c:pt>
                <c:pt idx="110">
                  <c:v>49750</c:v>
                </c:pt>
                <c:pt idx="111">
                  <c:v>56527</c:v>
                </c:pt>
                <c:pt idx="112">
                  <c:v>28107</c:v>
                </c:pt>
                <c:pt idx="113">
                  <c:v>46882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Guariti'!$A$7:$A$121</c:f>
              <c:strCache>
                <c:ptCount val="11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  <c:pt idx="111">
                  <c:v>14/06/2020 00:00</c:v>
                </c:pt>
                <c:pt idx="112">
                  <c:v>15/06/2020 00:00</c:v>
                </c:pt>
                <c:pt idx="113">
                  <c:v>16/06/2020 00:00</c:v>
                </c:pt>
              </c:strCache>
            </c:strRef>
          </c:cat>
          <c:val>
            <c:numRef>
              <c:f>'Dimessi Guariti'!$B$7:$B$121</c:f>
              <c:numCache>
                <c:formatCode>General</c:formatCode>
                <c:ptCount val="11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  <c:pt idx="105">
                  <c:v>747</c:v>
                </c:pt>
                <c:pt idx="106">
                  <c:v>2062</c:v>
                </c:pt>
                <c:pt idx="107">
                  <c:v>1293</c:v>
                </c:pt>
                <c:pt idx="108">
                  <c:v>1399</c:v>
                </c:pt>
                <c:pt idx="109">
                  <c:v>1747</c:v>
                </c:pt>
                <c:pt idx="110">
                  <c:v>1780</c:v>
                </c:pt>
                <c:pt idx="111">
                  <c:v>1505</c:v>
                </c:pt>
                <c:pt idx="112">
                  <c:v>640</c:v>
                </c:pt>
                <c:pt idx="113">
                  <c:v>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Deceduti!$A$4:$A$118</c:f>
              <c:strCache>
                <c:ptCount val="114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  <c:pt idx="105">
                  <c:v>08/06/2020 00:00</c:v>
                </c:pt>
                <c:pt idx="106">
                  <c:v>09/06/2020 00:00</c:v>
                </c:pt>
                <c:pt idx="107">
                  <c:v>10/06/2020 00:00</c:v>
                </c:pt>
                <c:pt idx="108">
                  <c:v>11/06/2020 00:00</c:v>
                </c:pt>
                <c:pt idx="109">
                  <c:v>12/06/2020 00:00</c:v>
                </c:pt>
                <c:pt idx="110">
                  <c:v>13/06/2020 00:00</c:v>
                </c:pt>
                <c:pt idx="111">
                  <c:v>14/06/2020 00:00</c:v>
                </c:pt>
                <c:pt idx="112">
                  <c:v>15/06/2020 00:00</c:v>
                </c:pt>
                <c:pt idx="113">
                  <c:v>16/06/2020 00:00</c:v>
                </c:pt>
              </c:strCache>
            </c:strRef>
          </c:cat>
          <c:val>
            <c:numRef>
              <c:f>Deceduti!$B$4:$B$118</c:f>
              <c:numCache>
                <c:formatCode>General</c:formatCode>
                <c:ptCount val="114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  <c:pt idx="105">
                  <c:v>65</c:v>
                </c:pt>
                <c:pt idx="106">
                  <c:v>79</c:v>
                </c:pt>
                <c:pt idx="107">
                  <c:v>71</c:v>
                </c:pt>
                <c:pt idx="108">
                  <c:v>53</c:v>
                </c:pt>
                <c:pt idx="109">
                  <c:v>56</c:v>
                </c:pt>
                <c:pt idx="110">
                  <c:v>78</c:v>
                </c:pt>
                <c:pt idx="111">
                  <c:v>44</c:v>
                </c:pt>
                <c:pt idx="112">
                  <c:v>26</c:v>
                </c:pt>
                <c:pt idx="113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Contagiati!$B$2:$B$114</c:f>
              <c:numCache>
                <c:formatCode>m/d/yy</c:formatCode>
                <c:ptCount val="11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</c:numCache>
            </c:numRef>
          </c:cat>
          <c:val>
            <c:numRef>
              <c:f>Contagiati!$C$2:$C$114</c:f>
              <c:numCache>
                <c:formatCode>0</c:formatCode>
                <c:ptCount val="113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  <c:pt idx="103">
                  <c:v>-138</c:v>
                </c:pt>
                <c:pt idx="104">
                  <c:v>-135</c:v>
                </c:pt>
                <c:pt idx="105">
                  <c:v>-148</c:v>
                </c:pt>
                <c:pt idx="106">
                  <c:v>-261</c:v>
                </c:pt>
                <c:pt idx="107">
                  <c:v>-189</c:v>
                </c:pt>
                <c:pt idx="108">
                  <c:v>-238</c:v>
                </c:pt>
                <c:pt idx="109">
                  <c:v>-146</c:v>
                </c:pt>
                <c:pt idx="110">
                  <c:v>-153</c:v>
                </c:pt>
                <c:pt idx="111">
                  <c:v>-105</c:v>
                </c:pt>
                <c:pt idx="112">
                  <c:v>-188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Contagiati!$B$2:$B$114</c:f>
              <c:numCache>
                <c:formatCode>m/d/yy</c:formatCode>
                <c:ptCount val="11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</c:numCache>
            </c:numRef>
          </c:cat>
          <c:val>
            <c:numRef>
              <c:f>Contagiati!$D$2:$D$114</c:f>
              <c:numCache>
                <c:formatCode>0</c:formatCode>
                <c:ptCount val="113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  <c:pt idx="103">
                  <c:v>-6</c:v>
                </c:pt>
                <c:pt idx="104">
                  <c:v>-4</c:v>
                </c:pt>
                <c:pt idx="105">
                  <c:v>-20</c:v>
                </c:pt>
                <c:pt idx="106">
                  <c:v>-14</c:v>
                </c:pt>
                <c:pt idx="107">
                  <c:v>-13</c:v>
                </c:pt>
                <c:pt idx="108">
                  <c:v>-9</c:v>
                </c:pt>
                <c:pt idx="109">
                  <c:v>-7</c:v>
                </c:pt>
                <c:pt idx="110">
                  <c:v>-11</c:v>
                </c:pt>
                <c:pt idx="111">
                  <c:v>-2</c:v>
                </c:pt>
                <c:pt idx="112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Contagiati!$B$2:$B$114</c:f>
              <c:numCache>
                <c:formatCode>m/d/yy</c:formatCode>
                <c:ptCount val="11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</c:numCache>
            </c:numRef>
          </c:cat>
          <c:val>
            <c:numRef>
              <c:f>Contagiati!$E$2:$E$114</c:f>
              <c:numCache>
                <c:formatCode>0</c:formatCode>
                <c:ptCount val="113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  <c:pt idx="103">
                  <c:v>-471</c:v>
                </c:pt>
                <c:pt idx="104">
                  <c:v>-393</c:v>
                </c:pt>
                <c:pt idx="105">
                  <c:v>-1690</c:v>
                </c:pt>
                <c:pt idx="106">
                  <c:v>-887</c:v>
                </c:pt>
                <c:pt idx="107">
                  <c:v>-871</c:v>
                </c:pt>
                <c:pt idx="108">
                  <c:v>-1393</c:v>
                </c:pt>
                <c:pt idx="109">
                  <c:v>-1359</c:v>
                </c:pt>
                <c:pt idx="110">
                  <c:v>-1047</c:v>
                </c:pt>
                <c:pt idx="111">
                  <c:v>-258</c:v>
                </c:pt>
                <c:pt idx="112">
                  <c:v>-1122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Contagiati!$B$2:$B$114</c:f>
              <c:numCache>
                <c:formatCode>m/d/yy</c:formatCode>
                <c:ptCount val="113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</c:numCache>
            </c:numRef>
          </c:cat>
          <c:val>
            <c:numRef>
              <c:f>Contagiati!$F$2:$F$114</c:f>
              <c:numCache>
                <c:formatCode>0</c:formatCode>
                <c:ptCount val="113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  <c:pt idx="103">
                  <c:v>-615</c:v>
                </c:pt>
                <c:pt idx="104">
                  <c:v>-532</c:v>
                </c:pt>
                <c:pt idx="105">
                  <c:v>-1858</c:v>
                </c:pt>
                <c:pt idx="106">
                  <c:v>-1162</c:v>
                </c:pt>
                <c:pt idx="107">
                  <c:v>-1073</c:v>
                </c:pt>
                <c:pt idx="108">
                  <c:v>-1640</c:v>
                </c:pt>
                <c:pt idx="109">
                  <c:v>-1512</c:v>
                </c:pt>
                <c:pt idx="110">
                  <c:v>-1211</c:v>
                </c:pt>
                <c:pt idx="111">
                  <c:v>-365</c:v>
                </c:pt>
                <c:pt idx="112">
                  <c:v>-1340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380428241" createdVersion="6" refreshedVersion="6" minRefreshableVersion="3" recordCount="2333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14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</sharedItems>
      <fieldGroup par="17" base="0">
        <rangePr groupBy="days" startDate="2020-02-24T00:00:00" endDate="2020-06-1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1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4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3850000002" createdVersion="6" refreshedVersion="6" minRefreshableVersion="3" recordCount="2333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14T00:00:00" count="11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m/>
      </sharedItems>
      <fieldGroup par="22" base="0">
        <rangePr groupBy="days" startDate="2020-02-24T00:00:00" endDate="2020-06-1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4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4" count="17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Months" numFmtId="0" databaseField="0">
      <fieldGroup base="0">
        <rangePr groupBy="months" startDate="2020-02-24T00:00:00" endDate="2020-06-1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4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5.794906481482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252"/>
    </cacheField>
    <cacheField name="Sum of terapia_intensiva" numFmtId="0">
      <sharedItems containsSemiMixedTypes="0" containsString="0" containsNumber="1" containsInteger="1" minValue="0" maxValue="96"/>
    </cacheField>
    <cacheField name="Sum of isolamento_domiciliare" numFmtId="0">
      <sharedItems containsSemiMixedTypes="0" containsString="0" containsNumber="1" containsInteger="1" minValue="0" maxValue="14437"/>
    </cacheField>
    <cacheField name="Sum of dimessi_guariti" numFmtId="0">
      <sharedItems containsSemiMixedTypes="0" containsString="0" containsNumber="1" containsInteger="1" minValue="319" maxValue="58201"/>
    </cacheField>
    <cacheField name="Sum of deceduti" numFmtId="0">
      <sharedItems containsSemiMixedTypes="0" containsString="0" containsNumber="1" containsInteger="1" minValue="23" maxValue="164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8.882157754633" createdVersion="6" refreshedVersion="6" minRefreshableVersion="3" recordCount="239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17T00:00:00" count="11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98.882636921298" createdVersion="6" refreshedVersion="6" minRefreshableVersion="3" recordCount="239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17T00:00:00" count="14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Blank="1" containsMixedTypes="1" containsNumber="1" containsInteger="1" minValue="450732745" maxValue="4649933453"/>
    </cacheField>
    <cacheField name="long" numFmtId="0">
      <sharedItems containsBlank="1" containsMixedTypes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229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</r>
  <r>
    <x v="111"/>
    <m/>
    <m/>
    <x v="21"/>
    <m/>
    <m/>
    <m/>
    <m/>
    <m/>
    <m/>
    <m/>
    <m/>
    <m/>
    <m/>
    <m/>
    <m/>
    <m/>
  </r>
  <r>
    <x v="111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33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  <m/>
    <m/>
    <m/>
    <s v="Centro"/>
    <x v="15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  <m/>
    <m/>
    <m/>
    <s v="Sud"/>
    <x v="1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  <m/>
    <m/>
    <m/>
    <s v="Sud"/>
    <x v="15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  <m/>
    <m/>
    <m/>
    <s v="Sud"/>
    <x v="15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  <m/>
    <m/>
    <m/>
    <s v="Nord"/>
    <x v="15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  <m/>
    <m/>
    <m/>
    <s v="Nord"/>
    <x v="1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  <m/>
    <m/>
    <m/>
    <s v="Centro"/>
    <x v="15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  <m/>
    <m/>
    <m/>
    <s v="Nord"/>
    <x v="15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  <m/>
    <m/>
    <m/>
    <s v="Nord"/>
    <x v="1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  <m/>
    <m/>
    <m/>
    <s v="Centro"/>
    <x v="15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  <m/>
    <m/>
    <m/>
    <s v="Sud"/>
    <x v="15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  <m/>
    <m/>
    <m/>
    <s v="Nord"/>
    <x v="15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  <m/>
    <m/>
    <m/>
    <s v="Nord"/>
    <x v="15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  <m/>
    <m/>
    <m/>
    <s v="Nord"/>
    <x v="15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  <m/>
    <m/>
    <m/>
    <s v="Sud"/>
    <x v="15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  <m/>
    <m/>
    <m/>
    <s v="Sud"/>
    <x v="15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  <m/>
    <m/>
    <m/>
    <s v="Sud"/>
    <x v="15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  <m/>
    <m/>
    <m/>
    <s v="Centro"/>
    <x v="15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  <m/>
    <m/>
    <m/>
    <s v="Centro"/>
    <x v="15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  <m/>
    <m/>
    <m/>
    <s v="Nord"/>
    <x v="1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  <m/>
    <m/>
    <m/>
    <s v="Nord"/>
    <x v="15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  <n v="695"/>
    <m/>
    <m/>
    <m/>
    <s v="Centro"/>
    <x v="15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  <n v="573"/>
    <m/>
    <m/>
    <m/>
    <s v="Sud"/>
    <x v="15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  <n v="359"/>
    <m/>
    <m/>
    <m/>
    <s v="Sud"/>
    <x v="15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  <n v="1135"/>
    <m/>
    <m/>
    <m/>
    <s v="Sud"/>
    <x v="15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  <n v="5010"/>
    <m/>
    <m/>
    <m/>
    <s v="Nord"/>
    <x v="15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  <n v="357"/>
    <m/>
    <m/>
    <m/>
    <s v="Nord"/>
    <x v="15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  <n v="1756"/>
    <m/>
    <m/>
    <m/>
    <s v="Centro"/>
    <x v="15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  <n v="1163"/>
    <m/>
    <m/>
    <m/>
    <s v="Nord"/>
    <x v="15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  <n v="4488"/>
    <m/>
    <m/>
    <m/>
    <s v="Nord"/>
    <x v="15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  <n v="581"/>
    <m/>
    <m/>
    <m/>
    <s v="Centro"/>
    <x v="15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  <n v="175"/>
    <m/>
    <m/>
    <m/>
    <s v="Sud"/>
    <x v="15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  <n v="502"/>
    <m/>
    <m/>
    <m/>
    <s v="Nord"/>
    <x v="15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  <n v="187"/>
    <m/>
    <m/>
    <m/>
    <s v="Nord"/>
    <x v="15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  <n v="1570"/>
    <m/>
    <m/>
    <m/>
    <s v="Nord"/>
    <x v="15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  <n v="1233"/>
    <m/>
    <m/>
    <m/>
    <s v="Sud"/>
    <x v="15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  <n v="338"/>
    <m/>
    <m/>
    <m/>
    <s v="Sud"/>
    <x v="15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  <n v="708"/>
    <m/>
    <m/>
    <m/>
    <s v="Sud"/>
    <x v="15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  <n v="1600"/>
    <m/>
    <m/>
    <m/>
    <s v="Centro"/>
    <x v="15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  <n v="234"/>
    <m/>
    <m/>
    <m/>
    <s v="Centro"/>
    <x v="15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  <n v="5"/>
    <m/>
    <m/>
    <m/>
    <s v="Nord"/>
    <x v="15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  <n v="4443"/>
    <m/>
    <m/>
    <m/>
    <s v="Nord"/>
    <x v="15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  <n v="985"/>
    <m/>
    <m/>
    <m/>
    <s v="Centro"/>
    <x v="15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  <n v="465"/>
    <m/>
    <m/>
    <m/>
    <s v="Sud"/>
    <x v="15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  <n v="715"/>
    <m/>
    <m/>
    <m/>
    <s v="Sud"/>
    <x v="15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  <n v="1629"/>
    <m/>
    <m/>
    <m/>
    <s v="Sud"/>
    <x v="1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  <n v="6523"/>
    <m/>
    <m/>
    <m/>
    <s v="Nord"/>
    <x v="15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  <n v="859"/>
    <m/>
    <m/>
    <m/>
    <s v="Nord"/>
    <x v="15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  <n v="3687"/>
    <m/>
    <m/>
    <m/>
    <s v="Centro"/>
    <x v="15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  <n v="1481"/>
    <m/>
    <m/>
    <m/>
    <s v="Nord"/>
    <x v="15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  <n v="9848"/>
    <m/>
    <m/>
    <m/>
    <s v="Nord"/>
    <x v="15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  <n v="1200"/>
    <m/>
    <m/>
    <m/>
    <s v="Centro"/>
    <x v="15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  <n v="196"/>
    <m/>
    <m/>
    <m/>
    <s v="Sud"/>
    <x v="15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  <n v="395"/>
    <m/>
    <m/>
    <m/>
    <s v="Nord"/>
    <x v="15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  <n v="702"/>
    <m/>
    <m/>
    <m/>
    <s v="Nord"/>
    <x v="15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  <n v="3846"/>
    <m/>
    <m/>
    <m/>
    <s v="Nord"/>
    <x v="15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  <n v="2461"/>
    <m/>
    <m/>
    <m/>
    <s v="Sud"/>
    <x v="15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  <n v="762"/>
    <m/>
    <m/>
    <m/>
    <s v="Sud"/>
    <x v="15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  <n v="2869"/>
    <m/>
    <m/>
    <m/>
    <s v="Sud"/>
    <x v="15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  <n v="3386"/>
    <m/>
    <m/>
    <m/>
    <s v="Centro"/>
    <x v="15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  <n v="1014"/>
    <m/>
    <m/>
    <m/>
    <s v="Centro"/>
    <x v="15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  <n v="130"/>
    <m/>
    <m/>
    <m/>
    <s v="Nord"/>
    <x v="15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  <n v="11850"/>
    <m/>
    <m/>
    <m/>
    <s v="Nord"/>
    <x v="15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  <n v="1382"/>
    <m/>
    <m/>
    <m/>
    <s v="Centro"/>
    <x v="15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  <n v="366"/>
    <m/>
    <m/>
    <m/>
    <s v="Sud"/>
    <x v="15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  <n v="958"/>
    <m/>
    <m/>
    <m/>
    <s v="Sud"/>
    <x v="15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  <n v="2640"/>
    <m/>
    <m/>
    <m/>
    <s v="Sud"/>
    <x v="15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  <n v="7793"/>
    <m/>
    <m/>
    <m/>
    <s v="Nord"/>
    <x v="15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  <n v="3977"/>
    <m/>
    <m/>
    <m/>
    <s v="Nord"/>
    <x v="15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  <n v="4058"/>
    <m/>
    <m/>
    <m/>
    <s v="Centro"/>
    <x v="15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  <n v="2132"/>
    <m/>
    <m/>
    <m/>
    <s v="Nord"/>
    <x v="15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  <n v="9305"/>
    <m/>
    <m/>
    <m/>
    <s v="Nord"/>
    <x v="15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  <n v="810"/>
    <m/>
    <m/>
    <m/>
    <s v="Centro"/>
    <x v="15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  <n v="213"/>
    <m/>
    <m/>
    <m/>
    <s v="Sud"/>
    <x v="15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  <n v="752"/>
    <m/>
    <m/>
    <m/>
    <s v="Nord"/>
    <x v="15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  <n v="1212"/>
    <m/>
    <m/>
    <m/>
    <s v="Nord"/>
    <x v="15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  <n v="4967"/>
    <m/>
    <m/>
    <m/>
    <s v="Nord"/>
    <x v="15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  <n v="2752"/>
    <m/>
    <m/>
    <m/>
    <s v="Sud"/>
    <x v="15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  <n v="903"/>
    <m/>
    <m/>
    <m/>
    <s v="Sud"/>
    <x v="15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  <n v="2822"/>
    <m/>
    <m/>
    <m/>
    <s v="Sud"/>
    <x v="15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  <n v="3399"/>
    <m/>
    <m/>
    <m/>
    <s v="Centro"/>
    <x v="15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  <n v="939"/>
    <m/>
    <m/>
    <m/>
    <s v="Centro"/>
    <x v="15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  <n v="101"/>
    <m/>
    <m/>
    <m/>
    <s v="Nord"/>
    <x v="15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  <n v="11218"/>
    <m/>
    <m/>
    <m/>
    <s v="Nord"/>
    <x v="15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  <n v="1484"/>
    <m/>
    <m/>
    <m/>
    <s v="Centro"/>
    <x v="15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  <n v="406"/>
    <m/>
    <m/>
    <m/>
    <s v="Sud"/>
    <x v="15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  <n v="851"/>
    <m/>
    <m/>
    <m/>
    <s v="Sud"/>
    <x v="15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  <n v="3521"/>
    <m/>
    <m/>
    <m/>
    <s v="Sud"/>
    <x v="15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  <n v="9942"/>
    <m/>
    <m/>
    <m/>
    <s v="Nord"/>
    <x v="1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  <n v="897"/>
    <m/>
    <m/>
    <m/>
    <s v="Nord"/>
    <x v="15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  <n v="4258"/>
    <m/>
    <m/>
    <m/>
    <s v="Centro"/>
    <x v="15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  <n v="1631"/>
    <m/>
    <m/>
    <m/>
    <s v="Nord"/>
    <x v="15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  <n v="13376"/>
    <m/>
    <m/>
    <m/>
    <s v="Nord"/>
    <x v="15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  <n v="1400"/>
    <m/>
    <m/>
    <m/>
    <s v="Centro"/>
    <x v="15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  <n v="335"/>
    <m/>
    <m/>
    <m/>
    <s v="Sud"/>
    <x v="15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  <n v="702"/>
    <m/>
    <m/>
    <m/>
    <s v="Nord"/>
    <x v="15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  <n v="1230"/>
    <m/>
    <m/>
    <m/>
    <s v="Nord"/>
    <x v="15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  <n v="4220"/>
    <m/>
    <m/>
    <m/>
    <s v="Nord"/>
    <x v="15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  <n v="2945"/>
    <m/>
    <m/>
    <m/>
    <s v="Sud"/>
    <x v="15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  <n v="958"/>
    <m/>
    <m/>
    <m/>
    <s v="Sud"/>
    <x v="15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  <n v="3045"/>
    <m/>
    <m/>
    <m/>
    <s v="Sud"/>
    <x v="15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  <n v="3147"/>
    <m/>
    <m/>
    <m/>
    <s v="Centro"/>
    <x v="15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  <n v="868"/>
    <m/>
    <m/>
    <m/>
    <s v="Centro"/>
    <x v="15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  <n v="127"/>
    <m/>
    <m/>
    <m/>
    <s v="Nord"/>
    <x v="15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  <n v="7129"/>
    <m/>
    <m/>
    <m/>
    <s v="Nord"/>
    <x v="1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  <n v="1173"/>
    <m/>
    <m/>
    <m/>
    <s v="Centro"/>
    <x v="15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  <n v="420"/>
    <m/>
    <m/>
    <m/>
    <s v="Sud"/>
    <x v="15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  <n v="1038"/>
    <m/>
    <m/>
    <m/>
    <s v="Sud"/>
    <x v="15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  <n v="3728"/>
    <m/>
    <m/>
    <m/>
    <s v="Sud"/>
    <x v="15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  <n v="8319"/>
    <m/>
    <m/>
    <m/>
    <s v="Nord"/>
    <x v="15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  <n v="4146"/>
    <m/>
    <m/>
    <m/>
    <s v="Nord"/>
    <x v="15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  <n v="3981"/>
    <m/>
    <m/>
    <m/>
    <s v="Centro"/>
    <x v="15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  <n v="1666"/>
    <m/>
    <m/>
    <m/>
    <s v="Nord"/>
    <x v="15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  <n v="14837"/>
    <m/>
    <m/>
    <m/>
    <s v="Nord"/>
    <x v="15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  <n v="1325"/>
    <m/>
    <m/>
    <m/>
    <s v="Centro"/>
    <x v="15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  <n v="402"/>
    <m/>
    <m/>
    <m/>
    <s v="Sud"/>
    <x v="15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  <n v="753"/>
    <m/>
    <m/>
    <m/>
    <s v="Nord"/>
    <x v="15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  <n v="1431"/>
    <m/>
    <m/>
    <m/>
    <s v="Nord"/>
    <x v="15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  <n v="3207"/>
    <m/>
    <m/>
    <m/>
    <s v="Nord"/>
    <x v="15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  <n v="2522"/>
    <m/>
    <m/>
    <m/>
    <s v="Sud"/>
    <x v="15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  <n v="936"/>
    <m/>
    <m/>
    <m/>
    <s v="Sud"/>
    <x v="15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  <n v="1804"/>
    <m/>
    <m/>
    <m/>
    <s v="Sud"/>
    <x v="15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  <n v="3055"/>
    <m/>
    <m/>
    <m/>
    <s v="Centro"/>
    <x v="15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  <n v="956"/>
    <m/>
    <m/>
    <m/>
    <s v="Centro"/>
    <x v="15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  <n v="106"/>
    <m/>
    <m/>
    <m/>
    <s v="Nord"/>
    <x v="15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  <n v="14815"/>
    <m/>
    <m/>
    <m/>
    <s v="Nord"/>
    <x v="15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  <n v="1601"/>
    <m/>
    <m/>
    <m/>
    <s v="Centro"/>
    <x v="15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  <n v="304"/>
    <m/>
    <m/>
    <m/>
    <s v="Sud"/>
    <x v="15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  <n v="1192"/>
    <m/>
    <m/>
    <m/>
    <s v="Sud"/>
    <x v="15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  <n v="4115"/>
    <m/>
    <m/>
    <m/>
    <s v="Sud"/>
    <x v="15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  <n v="7363"/>
    <m/>
    <m/>
    <m/>
    <s v="Nord"/>
    <x v="15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  <n v="961"/>
    <m/>
    <m/>
    <m/>
    <s v="Nord"/>
    <x v="15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  <n v="2785"/>
    <m/>
    <m/>
    <m/>
    <s v="Centro"/>
    <x v="1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  <n v="1551"/>
    <m/>
    <m/>
    <m/>
    <s v="Nord"/>
    <x v="15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  <n v="9474"/>
    <m/>
    <m/>
    <m/>
    <s v="Nord"/>
    <x v="15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  <n v="1263"/>
    <m/>
    <m/>
    <m/>
    <s v="Centro"/>
    <x v="15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  <n v="383"/>
    <m/>
    <m/>
    <m/>
    <s v="Sud"/>
    <x v="15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  <n v="876"/>
    <m/>
    <m/>
    <m/>
    <s v="Nord"/>
    <x v="15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  <n v="1738"/>
    <m/>
    <m/>
    <m/>
    <s v="Nord"/>
    <x v="15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  <n v="4059"/>
    <m/>
    <m/>
    <m/>
    <s v="Nord"/>
    <x v="15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  <n v="2061"/>
    <m/>
    <m/>
    <m/>
    <s v="Sud"/>
    <x v="15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  <n v="1010"/>
    <m/>
    <m/>
    <m/>
    <s v="Sud"/>
    <x v="15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  <n v="2086"/>
    <m/>
    <m/>
    <m/>
    <s v="Sud"/>
    <x v="15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  <n v="2831"/>
    <m/>
    <m/>
    <m/>
    <s v="Centro"/>
    <x v="15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  <n v="965"/>
    <m/>
    <m/>
    <m/>
    <s v="Centro"/>
    <x v="15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  <n v="102"/>
    <m/>
    <m/>
    <m/>
    <s v="Nord"/>
    <x v="15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  <n v="3030"/>
    <m/>
    <m/>
    <m/>
    <s v="Nord"/>
    <x v="15"/>
  </r>
  <r>
    <x v="111"/>
    <m/>
    <m/>
    <x v="21"/>
    <m/>
    <m/>
    <m/>
    <m/>
    <m/>
    <m/>
    <m/>
    <m/>
    <m/>
    <m/>
    <m/>
    <m/>
    <m/>
    <m/>
    <m/>
    <m/>
    <m/>
    <x v="16"/>
  </r>
  <r>
    <x v="111"/>
    <m/>
    <m/>
    <x v="21"/>
    <m/>
    <m/>
    <m/>
    <m/>
    <m/>
    <m/>
    <m/>
    <m/>
    <m/>
    <m/>
    <m/>
    <m/>
    <m/>
    <m/>
    <m/>
    <m/>
    <m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72"/>
    <n v="4"/>
    <n v="433"/>
    <n v="2312"/>
    <n v="454"/>
  </r>
  <r>
    <x v="1"/>
    <n v="0"/>
    <n v="1"/>
    <n v="10"/>
    <n v="363"/>
    <n v="27"/>
  </r>
  <r>
    <x v="1"/>
    <n v="15"/>
    <n v="1"/>
    <n v="29"/>
    <n v="1020"/>
    <n v="97"/>
  </r>
  <r>
    <x v="1"/>
    <n v="67"/>
    <n v="2"/>
    <n v="268"/>
    <n v="3841"/>
    <n v="430"/>
  </r>
  <r>
    <x v="2"/>
    <n v="192"/>
    <n v="15"/>
    <n v="1520"/>
    <n v="22130"/>
    <n v="4199"/>
  </r>
  <r>
    <x v="2"/>
    <n v="15"/>
    <n v="0"/>
    <n v="90"/>
    <n v="2848"/>
    <n v="343"/>
  </r>
  <r>
    <x v="0"/>
    <n v="303"/>
    <n v="45"/>
    <n v="1009"/>
    <n v="5778"/>
    <n v="806"/>
  </r>
  <r>
    <x v="2"/>
    <n v="91"/>
    <n v="3"/>
    <n v="150"/>
    <n v="8113"/>
    <n v="1518"/>
  </r>
  <r>
    <x v="2"/>
    <n v="2252"/>
    <n v="96"/>
    <n v="14437"/>
    <n v="58201"/>
    <n v="16428"/>
  </r>
  <r>
    <x v="0"/>
    <n v="22"/>
    <n v="0"/>
    <n v="655"/>
    <n v="5084"/>
    <n v="993"/>
  </r>
  <r>
    <x v="1"/>
    <n v="0"/>
    <n v="0"/>
    <n v="97"/>
    <n v="319"/>
    <n v="23"/>
  </r>
  <r>
    <x v="2"/>
    <n v="7"/>
    <n v="2"/>
    <n v="86"/>
    <n v="2224"/>
    <n v="291"/>
  </r>
  <r>
    <x v="2"/>
    <n v="5"/>
    <n v="1"/>
    <n v="64"/>
    <n v="3912"/>
    <n v="464"/>
  </r>
  <r>
    <x v="2"/>
    <n v="510"/>
    <n v="27"/>
    <n v="2283"/>
    <n v="24203"/>
    <n v="4006"/>
  </r>
  <r>
    <x v="1"/>
    <n v="60"/>
    <n v="2"/>
    <n v="360"/>
    <n v="3561"/>
    <n v="532"/>
  </r>
  <r>
    <x v="1"/>
    <n v="12"/>
    <n v="0"/>
    <n v="22"/>
    <n v="1197"/>
    <n v="132"/>
  </r>
  <r>
    <x v="1"/>
    <n v="33"/>
    <n v="3"/>
    <n v="806"/>
    <n v="2335"/>
    <n v="279"/>
  </r>
  <r>
    <x v="0"/>
    <n v="33"/>
    <n v="16"/>
    <n v="453"/>
    <n v="8588"/>
    <n v="1082"/>
  </r>
  <r>
    <x v="0"/>
    <n v="10"/>
    <n v="1"/>
    <n v="10"/>
    <n v="1339"/>
    <n v="76"/>
  </r>
  <r>
    <x v="2"/>
    <n v="7"/>
    <n v="0"/>
    <n v="0"/>
    <n v="1040"/>
    <n v="144"/>
  </r>
  <r>
    <x v="2"/>
    <n v="41"/>
    <n v="1"/>
    <n v="736"/>
    <n v="16457"/>
    <n v="197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s v="ITA"/>
    <n v="13"/>
    <s v="Abruzzo"/>
    <n v="4235122196"/>
    <n v="1339843823"/>
    <n v="-8"/>
    <n v="1"/>
    <n v="-7"/>
    <n v="7"/>
    <n v="0"/>
    <n v="0"/>
    <n v="0"/>
    <n v="7"/>
    <n v="0"/>
    <n v="7"/>
    <n v="688"/>
    <m/>
    <m/>
    <m/>
  </r>
  <r>
    <x v="104"/>
    <s v="ITA"/>
    <n v="17"/>
    <s v="Basilicata"/>
    <n v="4063947052"/>
    <n v="1580514834"/>
    <n v="0"/>
    <n v="0"/>
    <n v="0"/>
    <n v="-3"/>
    <n v="-3"/>
    <n v="-3"/>
    <n v="-3"/>
    <n v="3"/>
    <n v="0"/>
    <n v="0"/>
    <n v="265"/>
    <m/>
    <m/>
    <m/>
  </r>
  <r>
    <x v="104"/>
    <s v="ITA"/>
    <n v="18"/>
    <s v="Calabria"/>
    <n v="3890597598"/>
    <n v="1659440194"/>
    <n v="0"/>
    <n v="0"/>
    <n v="0"/>
    <n v="0"/>
    <n v="0"/>
    <n v="0"/>
    <n v="0"/>
    <n v="0"/>
    <n v="0"/>
    <n v="0"/>
    <n v="852"/>
    <m/>
    <m/>
    <m/>
  </r>
  <r>
    <x v="104"/>
    <s v="ITA"/>
    <n v="15"/>
    <s v="Campania"/>
    <n v="4083956555"/>
    <n v="1425084984"/>
    <n v="-11"/>
    <n v="-1"/>
    <n v="-12"/>
    <n v="-1"/>
    <n v="-13"/>
    <n v="-13"/>
    <n v="-13"/>
    <n v="17"/>
    <n v="0"/>
    <n v="4"/>
    <n v="2494"/>
    <m/>
    <m/>
    <m/>
  </r>
  <r>
    <x v="104"/>
    <s v="ITA"/>
    <n v="8"/>
    <s v="Emilia-Romagna"/>
    <n v="4449436681"/>
    <n v="113417208"/>
    <n v="-11"/>
    <n v="-3"/>
    <n v="-14"/>
    <n v="-74"/>
    <n v="-88"/>
    <n v="-88"/>
    <n v="-88"/>
    <n v="98"/>
    <n v="4"/>
    <n v="14"/>
    <n v="4806"/>
    <m/>
    <m/>
    <m/>
  </r>
  <r>
    <x v="104"/>
    <s v="ITA"/>
    <n v="6"/>
    <s v="Friuli Venezia Giulia"/>
    <n v="456494354"/>
    <n v="1376813649"/>
    <n v="-2"/>
    <n v="2"/>
    <n v="0"/>
    <n v="-10"/>
    <n v="-10"/>
    <n v="-10"/>
    <n v="-10"/>
    <n v="9"/>
    <n v="1"/>
    <n v="0"/>
    <n v="1335"/>
    <m/>
    <m/>
    <m/>
  </r>
  <r>
    <x v="104"/>
    <s v="ITA"/>
    <n v="12"/>
    <s v="Lazio"/>
    <n v="4189277044"/>
    <n v="1248366722"/>
    <n v="-10"/>
    <n v="0"/>
    <n v="-10"/>
    <n v="3"/>
    <n v="-7"/>
    <n v="-7"/>
    <n v="-7"/>
    <n v="16"/>
    <n v="2"/>
    <n v="11"/>
    <n v="2467"/>
    <m/>
    <m/>
    <m/>
  </r>
  <r>
    <x v="104"/>
    <s v="ITA"/>
    <n v="7"/>
    <s v="Liguria"/>
    <n v="4441149315"/>
    <n v="89326992"/>
    <n v="-9"/>
    <n v="1"/>
    <n v="-8"/>
    <n v="6"/>
    <n v="-2"/>
    <n v="-2"/>
    <n v="-2"/>
    <n v="8"/>
    <n v="7"/>
    <n v="13"/>
    <n v="1360"/>
    <m/>
    <m/>
    <m/>
  </r>
  <r>
    <x v="104"/>
    <s v="ITA"/>
    <n v="3"/>
    <s v="Lombardia"/>
    <n v="4546679409"/>
    <n v="9190347404"/>
    <n v="-39"/>
    <n v="-3"/>
    <n v="-42"/>
    <n v="-37"/>
    <n v="-79"/>
    <n v="-79"/>
    <n v="-79"/>
    <n v="183"/>
    <n v="21"/>
    <n v="125"/>
    <n v="8005"/>
    <m/>
    <m/>
    <m/>
  </r>
  <r>
    <x v="104"/>
    <s v="ITA"/>
    <n v="11"/>
    <s v="Marche"/>
    <n v="4361675973"/>
    <n v="135188753"/>
    <n v="-5"/>
    <n v="-1"/>
    <n v="-6"/>
    <n v="-30"/>
    <n v="-36"/>
    <n v="-36"/>
    <n v="-36"/>
    <n v="39"/>
    <n v="0"/>
    <n v="3"/>
    <n v="989"/>
    <m/>
    <m/>
    <m/>
  </r>
  <r>
    <x v="104"/>
    <s v="ITA"/>
    <n v="14"/>
    <s v="Molise"/>
    <n v="4155774754"/>
    <n v="1465916051"/>
    <n v="0"/>
    <n v="0"/>
    <n v="0"/>
    <n v="-1"/>
    <n v="-1"/>
    <n v="-1"/>
    <n v="-1"/>
    <n v="1"/>
    <n v="0"/>
    <n v="0"/>
    <n v="269"/>
    <m/>
    <m/>
    <m/>
  </r>
  <r>
    <x v="104"/>
    <s v="ITA"/>
    <n v="21"/>
    <s v="P.A. Bolzano"/>
    <n v="4649933453"/>
    <n v="1135662422"/>
    <n v="0"/>
    <n v="0"/>
    <n v="0"/>
    <n v="-3"/>
    <n v="-3"/>
    <n v="-3"/>
    <n v="-3"/>
    <n v="6"/>
    <n v="0"/>
    <n v="3"/>
    <n v="1177"/>
    <m/>
    <m/>
    <m/>
  </r>
  <r>
    <x v="104"/>
    <s v="ITA"/>
    <n v="22"/>
    <s v="P.A. Trento"/>
    <n v="4606893511"/>
    <n v="1112123097"/>
    <n v="0"/>
    <n v="0"/>
    <n v="0"/>
    <n v="-22"/>
    <n v="-22"/>
    <n v="-22"/>
    <n v="-22"/>
    <n v="23"/>
    <n v="0"/>
    <n v="1"/>
    <n v="1479"/>
    <m/>
    <m/>
    <m/>
  </r>
  <r>
    <x v="104"/>
    <s v="ITA"/>
    <n v="1"/>
    <s v="Piemonte"/>
    <n v="450732745"/>
    <n v="7680687483"/>
    <n v="-25"/>
    <n v="1"/>
    <n v="-24"/>
    <n v="-181"/>
    <n v="-205"/>
    <n v="-205"/>
    <n v="-205"/>
    <n v="208"/>
    <n v="7"/>
    <n v="10"/>
    <n v="3178"/>
    <m/>
    <m/>
    <m/>
  </r>
  <r>
    <x v="104"/>
    <s v="ITA"/>
    <n v="16"/>
    <s v="Puglia"/>
    <n v="4112559576"/>
    <n v="1686736689"/>
    <n v="-13"/>
    <n v="0"/>
    <n v="-13"/>
    <n v="-12"/>
    <n v="-25"/>
    <n v="-25"/>
    <n v="-25"/>
    <n v="22"/>
    <n v="3"/>
    <n v="0"/>
    <n v="2033"/>
    <m/>
    <m/>
    <m/>
  </r>
  <r>
    <x v="104"/>
    <s v="ITA"/>
    <n v="20"/>
    <s v="Sardegna"/>
    <n v="3921531192"/>
    <n v="9110616306"/>
    <n v="0"/>
    <n v="0"/>
    <n v="0"/>
    <n v="-1"/>
    <n v="-1"/>
    <n v="-1"/>
    <n v="-1"/>
    <n v="1"/>
    <n v="0"/>
    <n v="0"/>
    <n v="1027"/>
    <m/>
    <m/>
    <m/>
  </r>
  <r>
    <x v="104"/>
    <s v="ITA"/>
    <n v="19"/>
    <s v="Sicilia"/>
    <n v="3811569725"/>
    <n v="133623567"/>
    <n v="-5"/>
    <n v="0"/>
    <n v="-5"/>
    <n v="1"/>
    <n v="-4"/>
    <n v="-4"/>
    <n v="-4"/>
    <n v="4"/>
    <n v="1"/>
    <n v="1"/>
    <n v="1553"/>
    <m/>
    <m/>
    <m/>
  </r>
  <r>
    <x v="104"/>
    <s v="ITA"/>
    <n v="9"/>
    <s v="Toscana"/>
    <n v="4376923077"/>
    <n v="1125588885"/>
    <n v="3"/>
    <n v="-2"/>
    <n v="1"/>
    <n v="-36"/>
    <n v="-35"/>
    <n v="-35"/>
    <n v="-35"/>
    <n v="34"/>
    <n v="2"/>
    <n v="1"/>
    <n v="2808"/>
    <m/>
    <m/>
    <m/>
  </r>
  <r>
    <x v="104"/>
    <s v="ITA"/>
    <n v="10"/>
    <s v="Umbria"/>
    <n v="4310675841"/>
    <n v="1238824698"/>
    <n v="-1"/>
    <n v="0"/>
    <n v="-1"/>
    <n v="2"/>
    <n v="1"/>
    <n v="1"/>
    <n v="1"/>
    <n v="0"/>
    <n v="0"/>
    <n v="1"/>
    <n v="843"/>
    <m/>
    <m/>
    <m/>
  </r>
  <r>
    <x v="104"/>
    <s v="ITA"/>
    <n v="2"/>
    <s v="Valle d'Aosta"/>
    <n v="4573750286"/>
    <n v="7320149366"/>
    <n v="-1"/>
    <n v="0"/>
    <n v="-1"/>
    <n v="-2"/>
    <n v="-3"/>
    <n v="-3"/>
    <n v="-3"/>
    <n v="5"/>
    <n v="0"/>
    <n v="2"/>
    <n v="175"/>
    <m/>
    <m/>
    <m/>
  </r>
  <r>
    <x v="104"/>
    <s v="ITA"/>
    <n v="5"/>
    <s v="Veneto"/>
    <n v="4543490485"/>
    <n v="1233845213"/>
    <n v="-1"/>
    <n v="-1"/>
    <n v="-2"/>
    <n v="-77"/>
    <n v="-79"/>
    <n v="-79"/>
    <n v="-79"/>
    <n v="75"/>
    <n v="5"/>
    <n v="1"/>
    <n v="11675"/>
    <m/>
    <m/>
    <m/>
  </r>
  <r>
    <x v="105"/>
    <s v="ITA"/>
    <n v="13"/>
    <s v="Abruzzo"/>
    <n v="4235122196"/>
    <n v="1339843823"/>
    <n v="1"/>
    <n v="0"/>
    <n v="1"/>
    <n v="-22"/>
    <n v="-21"/>
    <n v="-21"/>
    <n v="-21"/>
    <n v="21"/>
    <n v="0"/>
    <n v="0"/>
    <n v="695"/>
    <m/>
    <m/>
    <m/>
  </r>
  <r>
    <x v="105"/>
    <s v="ITA"/>
    <n v="17"/>
    <s v="Basilicata"/>
    <n v="4063947052"/>
    <n v="1580514834"/>
    <n v="0"/>
    <n v="0"/>
    <n v="0"/>
    <n v="-1"/>
    <n v="-1"/>
    <n v="-1"/>
    <n v="-1"/>
    <n v="1"/>
    <n v="0"/>
    <n v="0"/>
    <n v="573"/>
    <m/>
    <m/>
    <m/>
  </r>
  <r>
    <x v="105"/>
    <s v="ITA"/>
    <n v="18"/>
    <s v="Calabria"/>
    <n v="3890597598"/>
    <n v="1659440194"/>
    <n v="0"/>
    <n v="0"/>
    <n v="0"/>
    <n v="-14"/>
    <n v="-14"/>
    <n v="-14"/>
    <n v="-14"/>
    <n v="14"/>
    <n v="0"/>
    <n v="0"/>
    <n v="359"/>
    <m/>
    <m/>
    <m/>
  </r>
  <r>
    <x v="105"/>
    <s v="ITA"/>
    <n v="15"/>
    <s v="Campania"/>
    <n v="4083956555"/>
    <n v="1425084984"/>
    <n v="-4"/>
    <n v="0"/>
    <n v="-4"/>
    <n v="-4"/>
    <n v="-8"/>
    <n v="-8"/>
    <n v="-8"/>
    <n v="10"/>
    <n v="0"/>
    <n v="2"/>
    <n v="1135"/>
    <m/>
    <m/>
    <m/>
  </r>
  <r>
    <x v="105"/>
    <s v="ITA"/>
    <n v="8"/>
    <s v="Emilia-Romagna"/>
    <n v="4449436681"/>
    <n v="113417208"/>
    <n v="-6"/>
    <n v="-1"/>
    <n v="-7"/>
    <n v="-39"/>
    <n v="-46"/>
    <n v="-46"/>
    <n v="-46"/>
    <n v="62"/>
    <n v="4"/>
    <n v="20"/>
    <n v="5010"/>
    <m/>
    <m/>
    <m/>
  </r>
  <r>
    <x v="105"/>
    <s v="ITA"/>
    <n v="6"/>
    <s v="Friuli Venezia Giulia"/>
    <n v="456494354"/>
    <n v="1376813649"/>
    <n v="0"/>
    <n v="-1"/>
    <n v="-1"/>
    <n v="-6"/>
    <n v="-7"/>
    <n v="-7"/>
    <n v="-7"/>
    <n v="7"/>
    <n v="1"/>
    <n v="1"/>
    <n v="357"/>
    <m/>
    <m/>
    <m/>
  </r>
  <r>
    <x v="105"/>
    <s v="ITA"/>
    <n v="12"/>
    <s v="Lazio"/>
    <n v="4189277044"/>
    <n v="1248366722"/>
    <n v="-1"/>
    <n v="0"/>
    <n v="-1"/>
    <n v="-74"/>
    <n v="-75"/>
    <n v="-75"/>
    <n v="-75"/>
    <n v="88"/>
    <n v="3"/>
    <n v="16"/>
    <n v="1756"/>
    <m/>
    <m/>
    <m/>
  </r>
  <r>
    <x v="105"/>
    <s v="ITA"/>
    <n v="7"/>
    <s v="Liguria"/>
    <n v="4441149315"/>
    <n v="89326992"/>
    <n v="-2"/>
    <n v="0"/>
    <n v="-2"/>
    <n v="7"/>
    <n v="5"/>
    <n v="5"/>
    <n v="5"/>
    <n v="3"/>
    <n v="6"/>
    <n v="14"/>
    <n v="1163"/>
    <m/>
    <m/>
    <m/>
  </r>
  <r>
    <x v="105"/>
    <s v="ITA"/>
    <n v="3"/>
    <s v="Lombardia"/>
    <n v="4546679409"/>
    <n v="9190347404"/>
    <n v="-93"/>
    <n v="0"/>
    <n v="-93"/>
    <n v="-8"/>
    <n v="-101"/>
    <n v="-101"/>
    <n v="-101"/>
    <n v="263"/>
    <n v="32"/>
    <n v="194"/>
    <n v="4488"/>
    <m/>
    <m/>
    <m/>
  </r>
  <r>
    <x v="105"/>
    <s v="ITA"/>
    <n v="11"/>
    <s v="Marche"/>
    <n v="4361675973"/>
    <n v="135188753"/>
    <n v="0"/>
    <n v="0"/>
    <n v="0"/>
    <n v="-84"/>
    <n v="-84"/>
    <n v="-84"/>
    <n v="-84"/>
    <n v="86"/>
    <n v="0"/>
    <n v="2"/>
    <n v="581"/>
    <m/>
    <m/>
    <m/>
  </r>
  <r>
    <x v="105"/>
    <s v="ITA"/>
    <n v="14"/>
    <s v="Molise"/>
    <n v="4155774754"/>
    <n v="1465916051"/>
    <n v="0"/>
    <n v="0"/>
    <n v="0"/>
    <n v="-1"/>
    <n v="-1"/>
    <n v="-1"/>
    <n v="-1"/>
    <n v="1"/>
    <n v="0"/>
    <n v="0"/>
    <n v="175"/>
    <m/>
    <m/>
    <m/>
  </r>
  <r>
    <x v="105"/>
    <s v="ITA"/>
    <n v="21"/>
    <s v="P.A. Bolzano"/>
    <n v="4649933453"/>
    <n v="1135662422"/>
    <n v="0"/>
    <n v="0"/>
    <n v="0"/>
    <n v="0"/>
    <n v="0"/>
    <n v="0"/>
    <n v="0"/>
    <n v="1"/>
    <n v="0"/>
    <n v="1"/>
    <n v="502"/>
    <m/>
    <m/>
    <m/>
  </r>
  <r>
    <x v="105"/>
    <s v="ITA"/>
    <n v="22"/>
    <s v="P.A. Trento"/>
    <n v="4606893511"/>
    <n v="1112123097"/>
    <n v="1"/>
    <n v="0"/>
    <n v="1"/>
    <n v="-2"/>
    <n v="-1"/>
    <n v="-1"/>
    <n v="-1"/>
    <n v="2"/>
    <n v="0"/>
    <n v="1"/>
    <n v="187"/>
    <m/>
    <m/>
    <m/>
  </r>
  <r>
    <x v="105"/>
    <s v="ITA"/>
    <n v="1"/>
    <s v="Piemonte"/>
    <n v="450732745"/>
    <n v="7680687483"/>
    <n v="-26"/>
    <n v="-2"/>
    <n v="-28"/>
    <n v="-68"/>
    <n v="-96"/>
    <n v="-96"/>
    <n v="-96"/>
    <n v="97"/>
    <n v="13"/>
    <n v="14"/>
    <n v="1570"/>
    <m/>
    <m/>
    <m/>
  </r>
  <r>
    <x v="105"/>
    <s v="ITA"/>
    <n v="16"/>
    <s v="Puglia"/>
    <n v="4112559576"/>
    <n v="1686736689"/>
    <n v="-2"/>
    <n v="0"/>
    <n v="-2"/>
    <n v="-33"/>
    <n v="-35"/>
    <n v="-35"/>
    <n v="-35"/>
    <n v="36"/>
    <n v="0"/>
    <n v="1"/>
    <n v="1233"/>
    <m/>
    <m/>
    <m/>
  </r>
  <r>
    <x v="105"/>
    <s v="ITA"/>
    <n v="20"/>
    <s v="Sardegna"/>
    <n v="3921531192"/>
    <n v="9110616306"/>
    <n v="-1"/>
    <n v="0"/>
    <n v="-1"/>
    <n v="-2"/>
    <n v="-3"/>
    <n v="-3"/>
    <n v="-3"/>
    <n v="3"/>
    <n v="0"/>
    <n v="0"/>
    <n v="338"/>
    <m/>
    <m/>
    <m/>
  </r>
  <r>
    <x v="105"/>
    <s v="ITA"/>
    <n v="19"/>
    <s v="Sicilia"/>
    <n v="3811569725"/>
    <n v="133623567"/>
    <n v="-2"/>
    <n v="0"/>
    <n v="-2"/>
    <n v="-7"/>
    <n v="-9"/>
    <n v="-9"/>
    <n v="-9"/>
    <n v="9"/>
    <n v="1"/>
    <n v="1"/>
    <n v="708"/>
    <m/>
    <m/>
    <m/>
  </r>
  <r>
    <x v="105"/>
    <s v="ITA"/>
    <n v="9"/>
    <s v="Toscana"/>
    <n v="4376923077"/>
    <n v="1125588885"/>
    <n v="-2"/>
    <n v="0"/>
    <n v="-2"/>
    <n v="-27"/>
    <n v="-29"/>
    <n v="-29"/>
    <n v="-29"/>
    <n v="34"/>
    <n v="4"/>
    <n v="9"/>
    <n v="1600"/>
    <m/>
    <m/>
    <m/>
  </r>
  <r>
    <x v="105"/>
    <s v="ITA"/>
    <n v="10"/>
    <s v="Umbria"/>
    <n v="4310675841"/>
    <n v="1238824698"/>
    <n v="0"/>
    <n v="0"/>
    <n v="0"/>
    <n v="0"/>
    <n v="0"/>
    <n v="0"/>
    <n v="0"/>
    <n v="0"/>
    <n v="0"/>
    <n v="0"/>
    <n v="234"/>
    <m/>
    <m/>
    <m/>
  </r>
  <r>
    <x v="105"/>
    <s v="ITA"/>
    <n v="2"/>
    <s v="Valle d'Aosta"/>
    <n v="4573750286"/>
    <n v="7320149366"/>
    <n v="1"/>
    <n v="0"/>
    <n v="1"/>
    <n v="-2"/>
    <n v="-1"/>
    <n v="-1"/>
    <n v="-1"/>
    <n v="1"/>
    <n v="0"/>
    <n v="0"/>
    <n v="5"/>
    <m/>
    <m/>
    <m/>
  </r>
  <r>
    <x v="105"/>
    <s v="ITA"/>
    <n v="5"/>
    <s v="Veneto"/>
    <n v="4543490485"/>
    <n v="1233845213"/>
    <n v="1"/>
    <n v="0"/>
    <n v="1"/>
    <n v="-6"/>
    <n v="-5"/>
    <n v="-5"/>
    <n v="-5"/>
    <n v="8"/>
    <n v="1"/>
    <n v="4"/>
    <n v="4443"/>
    <m/>
    <m/>
    <m/>
  </r>
  <r>
    <x v="106"/>
    <s v="ITA"/>
    <n v="13"/>
    <s v="Abruzzo"/>
    <n v="4235122196"/>
    <n v="1339843823"/>
    <n v="2"/>
    <n v="0"/>
    <n v="2"/>
    <n v="-67"/>
    <n v="-65"/>
    <n v="-65"/>
    <n v="-65"/>
    <n v="33"/>
    <n v="33"/>
    <n v="1"/>
    <n v="985"/>
    <m/>
    <m/>
    <m/>
  </r>
  <r>
    <x v="106"/>
    <s v="ITA"/>
    <n v="17"/>
    <s v="Basilicata"/>
    <n v="4063947052"/>
    <n v="1580514834"/>
    <n v="1"/>
    <n v="0"/>
    <n v="1"/>
    <n v="0"/>
    <n v="1"/>
    <n v="1"/>
    <n v="1"/>
    <n v="0"/>
    <n v="0"/>
    <n v="1"/>
    <n v="465"/>
    <m/>
    <m/>
    <m/>
  </r>
  <r>
    <x v="106"/>
    <s v="ITA"/>
    <n v="18"/>
    <s v="Calabria"/>
    <n v="3890597598"/>
    <n v="1659440194"/>
    <n v="0"/>
    <n v="0"/>
    <n v="0"/>
    <n v="-9"/>
    <n v="-9"/>
    <n v="-9"/>
    <n v="-9"/>
    <n v="9"/>
    <n v="0"/>
    <n v="0"/>
    <n v="715"/>
    <m/>
    <m/>
    <m/>
  </r>
  <r>
    <x v="106"/>
    <s v="ITA"/>
    <n v="15"/>
    <s v="Campania"/>
    <n v="4083956555"/>
    <n v="1425084984"/>
    <n v="-9"/>
    <n v="-3"/>
    <n v="-12"/>
    <n v="-30"/>
    <n v="-42"/>
    <n v="-42"/>
    <n v="-42"/>
    <n v="47"/>
    <n v="0"/>
    <n v="5"/>
    <n v="1629"/>
    <m/>
    <m/>
    <m/>
  </r>
  <r>
    <x v="106"/>
    <s v="ITA"/>
    <n v="8"/>
    <s v="Emilia-Romagna"/>
    <n v="4449436681"/>
    <n v="113417208"/>
    <n v="-13"/>
    <n v="0"/>
    <n v="-13"/>
    <n v="-113"/>
    <n v="-126"/>
    <n v="-126"/>
    <n v="-126"/>
    <n v="138"/>
    <n v="6"/>
    <n v="18"/>
    <n v="6523"/>
    <m/>
    <m/>
    <m/>
  </r>
  <r>
    <x v="106"/>
    <s v="ITA"/>
    <n v="6"/>
    <s v="Friuli Venezia Giulia"/>
    <n v="456494354"/>
    <n v="1376813649"/>
    <n v="-1"/>
    <n v="-1"/>
    <n v="-2"/>
    <n v="-14"/>
    <n v="-16"/>
    <n v="-16"/>
    <n v="-16"/>
    <n v="16"/>
    <n v="0"/>
    <n v="0"/>
    <n v="859"/>
    <m/>
    <m/>
    <m/>
  </r>
  <r>
    <x v="106"/>
    <s v="ITA"/>
    <n v="12"/>
    <s v="Lazio"/>
    <n v="4189277044"/>
    <n v="1248366722"/>
    <n v="-4"/>
    <n v="-2"/>
    <n v="-6"/>
    <n v="-39"/>
    <n v="-45"/>
    <n v="-45"/>
    <n v="-45"/>
    <n v="65"/>
    <n v="3"/>
    <n v="23"/>
    <n v="3687"/>
    <m/>
    <m/>
    <m/>
  </r>
  <r>
    <x v="106"/>
    <s v="ITA"/>
    <n v="7"/>
    <s v="Liguria"/>
    <n v="4441149315"/>
    <n v="89326992"/>
    <n v="-6"/>
    <n v="0"/>
    <n v="-6"/>
    <n v="7"/>
    <n v="1"/>
    <n v="1"/>
    <n v="1"/>
    <n v="3"/>
    <n v="4"/>
    <n v="8"/>
    <n v="1481"/>
    <m/>
    <m/>
    <m/>
  </r>
  <r>
    <x v="106"/>
    <s v="ITA"/>
    <n v="3"/>
    <s v="Lombardia"/>
    <n v="4546679409"/>
    <n v="9190347404"/>
    <n v="-48"/>
    <n v="-11"/>
    <n v="-59"/>
    <n v="-963"/>
    <n v="-1022"/>
    <n v="-1022"/>
    <n v="-1022"/>
    <n v="1199"/>
    <n v="15"/>
    <n v="192"/>
    <n v="9848"/>
    <m/>
    <m/>
    <m/>
  </r>
  <r>
    <x v="106"/>
    <s v="ITA"/>
    <n v="11"/>
    <s v="Marche"/>
    <n v="4361675973"/>
    <n v="135188753"/>
    <n v="-9"/>
    <n v="-2"/>
    <n v="-11"/>
    <n v="-72"/>
    <n v="-83"/>
    <n v="-83"/>
    <n v="-83"/>
    <n v="82"/>
    <n v="1"/>
    <n v="0"/>
    <n v="1200"/>
    <m/>
    <m/>
    <m/>
  </r>
  <r>
    <x v="106"/>
    <s v="ITA"/>
    <n v="14"/>
    <s v="Molise"/>
    <n v="4155774754"/>
    <n v="1465916051"/>
    <n v="0"/>
    <n v="0"/>
    <n v="0"/>
    <n v="1"/>
    <n v="1"/>
    <n v="1"/>
    <n v="1"/>
    <n v="1"/>
    <n v="0"/>
    <n v="2"/>
    <n v="196"/>
    <m/>
    <m/>
    <m/>
  </r>
  <r>
    <x v="106"/>
    <s v="ITA"/>
    <n v="21"/>
    <s v="P.A. Bolzano"/>
    <n v="4649933453"/>
    <n v="1135662422"/>
    <n v="0"/>
    <n v="0"/>
    <n v="0"/>
    <n v="-2"/>
    <n v="-2"/>
    <n v="-2"/>
    <n v="-2"/>
    <n v="2"/>
    <n v="0"/>
    <n v="0"/>
    <n v="395"/>
    <m/>
    <m/>
    <m/>
  </r>
  <r>
    <x v="106"/>
    <s v="ITA"/>
    <n v="22"/>
    <s v="P.A. Trento"/>
    <n v="4606893511"/>
    <n v="1112123097"/>
    <n v="-1"/>
    <n v="0"/>
    <n v="-1"/>
    <n v="1"/>
    <n v="0"/>
    <n v="0"/>
    <n v="0"/>
    <n v="3"/>
    <n v="0"/>
    <n v="3"/>
    <n v="702"/>
    <m/>
    <m/>
    <m/>
  </r>
  <r>
    <x v="106"/>
    <s v="ITA"/>
    <n v="1"/>
    <s v="Piemonte"/>
    <n v="450732745"/>
    <n v="7680687483"/>
    <n v="-34"/>
    <n v="3"/>
    <n v="-31"/>
    <n v="-164"/>
    <n v="-195"/>
    <n v="-195"/>
    <n v="-195"/>
    <n v="209"/>
    <n v="7"/>
    <n v="21"/>
    <n v="3846"/>
    <m/>
    <m/>
    <m/>
  </r>
  <r>
    <x v="106"/>
    <s v="ITA"/>
    <n v="16"/>
    <s v="Puglia"/>
    <n v="4112559576"/>
    <n v="1686736689"/>
    <n v="-18"/>
    <n v="1"/>
    <n v="-17"/>
    <n v="-68"/>
    <n v="-85"/>
    <n v="-85"/>
    <n v="-85"/>
    <n v="84"/>
    <n v="1"/>
    <n v="0"/>
    <n v="2461"/>
    <m/>
    <m/>
    <m/>
  </r>
  <r>
    <x v="106"/>
    <s v="ITA"/>
    <n v="20"/>
    <s v="Sardegna"/>
    <n v="3921531192"/>
    <n v="9110616306"/>
    <n v="0"/>
    <n v="0"/>
    <n v="0"/>
    <n v="-2"/>
    <n v="-2"/>
    <n v="-2"/>
    <n v="-2"/>
    <n v="1"/>
    <n v="0"/>
    <n v="-1"/>
    <n v="762"/>
    <m/>
    <m/>
    <m/>
  </r>
  <r>
    <x v="106"/>
    <s v="ITA"/>
    <n v="19"/>
    <s v="Sicilia"/>
    <n v="3811569725"/>
    <n v="133623567"/>
    <n v="-1"/>
    <n v="-1"/>
    <n v="-2"/>
    <n v="2"/>
    <n v="0"/>
    <n v="0"/>
    <n v="0"/>
    <n v="2"/>
    <n v="0"/>
    <n v="2"/>
    <n v="2869"/>
    <m/>
    <m/>
    <m/>
  </r>
  <r>
    <x v="106"/>
    <s v="ITA"/>
    <n v="9"/>
    <s v="Toscana"/>
    <n v="4376923077"/>
    <n v="1125588885"/>
    <n v="-4"/>
    <n v="-3"/>
    <n v="-7"/>
    <n v="-86"/>
    <n v="-93"/>
    <n v="-93"/>
    <n v="-93"/>
    <n v="91"/>
    <n v="3"/>
    <n v="1"/>
    <n v="3386"/>
    <m/>
    <m/>
    <m/>
  </r>
  <r>
    <x v="106"/>
    <s v="ITA"/>
    <n v="10"/>
    <s v="Umbria"/>
    <n v="4310675841"/>
    <n v="1238824698"/>
    <n v="2"/>
    <n v="0"/>
    <n v="2"/>
    <n v="-2"/>
    <n v="0"/>
    <n v="0"/>
    <n v="0"/>
    <n v="3"/>
    <n v="0"/>
    <n v="3"/>
    <n v="1014"/>
    <m/>
    <m/>
    <m/>
  </r>
  <r>
    <x v="106"/>
    <s v="ITA"/>
    <n v="2"/>
    <s v="Valle d'Aosta"/>
    <n v="4573750286"/>
    <n v="7320149366"/>
    <n v="0"/>
    <n v="0"/>
    <n v="0"/>
    <n v="0"/>
    <n v="0"/>
    <n v="0"/>
    <n v="0"/>
    <n v="0"/>
    <n v="0"/>
    <n v="0"/>
    <n v="130"/>
    <m/>
    <m/>
    <m/>
  </r>
  <r>
    <x v="106"/>
    <s v="ITA"/>
    <n v="5"/>
    <s v="Veneto"/>
    <n v="4543490485"/>
    <n v="1233845213"/>
    <n v="-5"/>
    <n v="-1"/>
    <n v="-6"/>
    <n v="-70"/>
    <n v="-76"/>
    <n v="-76"/>
    <n v="-76"/>
    <n v="74"/>
    <n v="6"/>
    <n v="4"/>
    <n v="11850"/>
    <m/>
    <m/>
    <m/>
  </r>
  <r>
    <x v="107"/>
    <s v="ITA"/>
    <n v="13"/>
    <s v="Abruzzo"/>
    <n v="4235122196"/>
    <n v="1339843823"/>
    <n v="-8"/>
    <n v="1"/>
    <n v="-7"/>
    <n v="-10"/>
    <n v="-17"/>
    <n v="-17"/>
    <n v="-17"/>
    <n v="15"/>
    <n v="2"/>
    <n v="0"/>
    <n v="1382"/>
    <m/>
    <m/>
    <m/>
  </r>
  <r>
    <x v="107"/>
    <s v="ITA"/>
    <n v="17"/>
    <s v="Basilicata"/>
    <n v="4063947052"/>
    <n v="1580514834"/>
    <n v="0"/>
    <n v="0"/>
    <n v="0"/>
    <n v="-3"/>
    <n v="-3"/>
    <n v="-3"/>
    <n v="-3"/>
    <n v="3"/>
    <n v="0"/>
    <n v="0"/>
    <n v="366"/>
    <m/>
    <m/>
    <m/>
  </r>
  <r>
    <x v="107"/>
    <s v="ITA"/>
    <n v="18"/>
    <s v="Calabria"/>
    <n v="3890597598"/>
    <n v="1659440194"/>
    <n v="0"/>
    <n v="0"/>
    <n v="0"/>
    <n v="-14"/>
    <n v="-14"/>
    <n v="-14"/>
    <n v="-14"/>
    <n v="14"/>
    <n v="0"/>
    <n v="0"/>
    <n v="958"/>
    <m/>
    <m/>
    <m/>
  </r>
  <r>
    <x v="107"/>
    <s v="ITA"/>
    <n v="15"/>
    <s v="Campania"/>
    <n v="4083956555"/>
    <n v="1425084984"/>
    <n v="1"/>
    <n v="-1"/>
    <n v="0"/>
    <n v="-33"/>
    <n v="-33"/>
    <n v="-33"/>
    <n v="-33"/>
    <n v="32"/>
    <n v="2"/>
    <n v="1"/>
    <n v="2640"/>
    <m/>
    <m/>
    <m/>
  </r>
  <r>
    <x v="107"/>
    <s v="ITA"/>
    <n v="8"/>
    <s v="Emilia-Romagna"/>
    <n v="4449436681"/>
    <n v="113417208"/>
    <n v="2"/>
    <n v="-6"/>
    <n v="-4"/>
    <n v="-91"/>
    <n v="-95"/>
    <n v="-95"/>
    <n v="-95"/>
    <n v="112"/>
    <n v="7"/>
    <n v="24"/>
    <n v="7793"/>
    <m/>
    <m/>
    <m/>
  </r>
  <r>
    <x v="107"/>
    <s v="ITA"/>
    <n v="6"/>
    <s v="Friuli Venezia Giulia"/>
    <n v="456494354"/>
    <n v="1376813649"/>
    <n v="4"/>
    <n v="-1"/>
    <n v="3"/>
    <n v="-18"/>
    <n v="-15"/>
    <n v="-15"/>
    <n v="-15"/>
    <n v="16"/>
    <n v="1"/>
    <n v="2"/>
    <n v="3977"/>
    <m/>
    <m/>
    <m/>
  </r>
  <r>
    <x v="107"/>
    <s v="ITA"/>
    <n v="12"/>
    <s v="Lazio"/>
    <n v="4189277044"/>
    <n v="1248366722"/>
    <n v="-94"/>
    <n v="0"/>
    <n v="-94"/>
    <n v="90"/>
    <n v="-4"/>
    <n v="-4"/>
    <n v="-4"/>
    <n v="18"/>
    <n v="4"/>
    <n v="18"/>
    <n v="4058"/>
    <m/>
    <m/>
    <m/>
  </r>
  <r>
    <x v="107"/>
    <s v="ITA"/>
    <n v="7"/>
    <s v="Liguria"/>
    <n v="4441149315"/>
    <n v="89326992"/>
    <n v="-9"/>
    <n v="-2"/>
    <n v="-11"/>
    <n v="7"/>
    <n v="-4"/>
    <n v="-4"/>
    <n v="-4"/>
    <n v="20"/>
    <n v="4"/>
    <n v="20"/>
    <n v="2132"/>
    <m/>
    <m/>
    <m/>
  </r>
  <r>
    <x v="107"/>
    <s v="ITA"/>
    <n v="3"/>
    <s v="Lombardia"/>
    <n v="4546679409"/>
    <n v="9190347404"/>
    <n v="-95"/>
    <n v="2"/>
    <n v="-93"/>
    <n v="-347"/>
    <n v="-440"/>
    <n v="-440"/>
    <n v="-440"/>
    <n v="507"/>
    <n v="32"/>
    <n v="99"/>
    <n v="9305"/>
    <m/>
    <m/>
    <m/>
  </r>
  <r>
    <x v="107"/>
    <s v="ITA"/>
    <n v="11"/>
    <s v="Marche"/>
    <n v="4361675973"/>
    <n v="135188753"/>
    <n v="-3"/>
    <n v="0"/>
    <n v="-3"/>
    <n v="-42"/>
    <n v="-45"/>
    <n v="-45"/>
    <n v="-45"/>
    <n v="48"/>
    <n v="0"/>
    <n v="3"/>
    <n v="810"/>
    <m/>
    <m/>
    <m/>
  </r>
  <r>
    <x v="107"/>
    <s v="ITA"/>
    <n v="14"/>
    <s v="Molise"/>
    <n v="4155774754"/>
    <n v="1465916051"/>
    <n v="0"/>
    <n v="0"/>
    <n v="0"/>
    <n v="0"/>
    <n v="0"/>
    <n v="0"/>
    <n v="0"/>
    <n v="1"/>
    <n v="0"/>
    <n v="1"/>
    <n v="213"/>
    <m/>
    <m/>
    <m/>
  </r>
  <r>
    <x v="107"/>
    <s v="ITA"/>
    <n v="21"/>
    <s v="P.A. Bolzano"/>
    <n v="4649933453"/>
    <n v="1135662422"/>
    <n v="0"/>
    <n v="0"/>
    <n v="0"/>
    <n v="-1"/>
    <n v="-1"/>
    <n v="-1"/>
    <n v="-1"/>
    <n v="1"/>
    <n v="0"/>
    <n v="0"/>
    <n v="752"/>
    <m/>
    <m/>
    <m/>
  </r>
  <r>
    <x v="107"/>
    <s v="ITA"/>
    <n v="22"/>
    <s v="P.A. Trento"/>
    <n v="4606893511"/>
    <n v="1112123097"/>
    <n v="0"/>
    <n v="0"/>
    <n v="0"/>
    <n v="-1"/>
    <n v="-1"/>
    <n v="-1"/>
    <n v="-1"/>
    <n v="1"/>
    <n v="0"/>
    <n v="0"/>
    <n v="1212"/>
    <m/>
    <m/>
    <m/>
  </r>
  <r>
    <x v="107"/>
    <s v="ITA"/>
    <n v="1"/>
    <s v="Piemonte"/>
    <n v="450732745"/>
    <n v="7680687483"/>
    <n v="-35"/>
    <n v="-4"/>
    <n v="-39"/>
    <n v="-260"/>
    <n v="-299"/>
    <n v="-299"/>
    <n v="-299"/>
    <n v="310"/>
    <n v="15"/>
    <n v="26"/>
    <n v="4967"/>
    <m/>
    <m/>
    <m/>
  </r>
  <r>
    <x v="107"/>
    <s v="ITA"/>
    <n v="16"/>
    <s v="Puglia"/>
    <n v="4112559576"/>
    <n v="1686736689"/>
    <n v="-5"/>
    <n v="-1"/>
    <n v="-6"/>
    <n v="-50"/>
    <n v="-56"/>
    <n v="-56"/>
    <n v="-56"/>
    <n v="53"/>
    <n v="3"/>
    <n v="0"/>
    <n v="2752"/>
    <m/>
    <m/>
    <m/>
  </r>
  <r>
    <x v="107"/>
    <s v="ITA"/>
    <n v="20"/>
    <s v="Sardegna"/>
    <n v="3921531192"/>
    <n v="9110616306"/>
    <n v="0"/>
    <n v="0"/>
    <n v="0"/>
    <n v="-4"/>
    <n v="-4"/>
    <n v="-4"/>
    <n v="-4"/>
    <n v="4"/>
    <n v="0"/>
    <n v="0"/>
    <n v="903"/>
    <m/>
    <m/>
    <m/>
  </r>
  <r>
    <x v="107"/>
    <s v="ITA"/>
    <n v="19"/>
    <s v="Sicilia"/>
    <n v="3811569725"/>
    <n v="133623567"/>
    <n v="1"/>
    <n v="0"/>
    <n v="1"/>
    <n v="-1"/>
    <n v="0"/>
    <n v="0"/>
    <n v="0"/>
    <n v="1"/>
    <n v="0"/>
    <n v="1"/>
    <n v="2822"/>
    <m/>
    <m/>
    <m/>
  </r>
  <r>
    <x v="107"/>
    <s v="ITA"/>
    <n v="9"/>
    <s v="Toscana"/>
    <n v="4376923077"/>
    <n v="1125588885"/>
    <n v="-6"/>
    <n v="-2"/>
    <n v="-8"/>
    <n v="-81"/>
    <n v="-89"/>
    <n v="-89"/>
    <n v="-89"/>
    <n v="91"/>
    <n v="1"/>
    <n v="3"/>
    <n v="3399"/>
    <m/>
    <m/>
    <m/>
  </r>
  <r>
    <x v="107"/>
    <s v="ITA"/>
    <n v="10"/>
    <s v="Umbria"/>
    <n v="4310675841"/>
    <n v="1238824698"/>
    <n v="1"/>
    <n v="0"/>
    <n v="1"/>
    <n v="-2"/>
    <n v="-1"/>
    <n v="-1"/>
    <n v="-1"/>
    <n v="2"/>
    <n v="0"/>
    <n v="1"/>
    <n v="939"/>
    <m/>
    <m/>
    <m/>
  </r>
  <r>
    <x v="107"/>
    <s v="ITA"/>
    <n v="2"/>
    <s v="Valle d'Aosta"/>
    <n v="4573750286"/>
    <n v="7320149366"/>
    <n v="-4"/>
    <n v="0"/>
    <n v="-4"/>
    <n v="2"/>
    <n v="-2"/>
    <n v="-2"/>
    <n v="-2"/>
    <n v="2"/>
    <n v="0"/>
    <n v="0"/>
    <n v="101"/>
    <m/>
    <m/>
    <m/>
  </r>
  <r>
    <x v="107"/>
    <s v="ITA"/>
    <n v="5"/>
    <s v="Veneto"/>
    <n v="4543490485"/>
    <n v="1233845213"/>
    <n v="-11"/>
    <n v="0"/>
    <n v="-11"/>
    <n v="-28"/>
    <n v="-39"/>
    <n v="-39"/>
    <n v="-39"/>
    <n v="42"/>
    <n v="0"/>
    <n v="3"/>
    <n v="11218"/>
    <m/>
    <m/>
    <m/>
  </r>
  <r>
    <x v="108"/>
    <s v="ITA"/>
    <n v="13"/>
    <s v="Abruzzo"/>
    <n v="4235122196"/>
    <n v="1339843823"/>
    <n v="-2"/>
    <n v="0"/>
    <n v="-2"/>
    <n v="-9"/>
    <n v="-11"/>
    <n v="-11"/>
    <n v="-11"/>
    <n v="12"/>
    <n v="0"/>
    <n v="1"/>
    <n v="1484"/>
    <m/>
    <m/>
    <m/>
  </r>
  <r>
    <x v="108"/>
    <s v="ITA"/>
    <n v="17"/>
    <s v="Basilicata"/>
    <n v="4063947052"/>
    <n v="1580514834"/>
    <n v="-1"/>
    <n v="1"/>
    <n v="0"/>
    <n v="1"/>
    <n v="1"/>
    <n v="1"/>
    <n v="1"/>
    <n v="0"/>
    <n v="0"/>
    <n v="1"/>
    <n v="406"/>
    <m/>
    <m/>
    <m/>
  </r>
  <r>
    <x v="108"/>
    <s v="ITA"/>
    <n v="18"/>
    <s v="Calabria"/>
    <n v="3890597598"/>
    <n v="1659440194"/>
    <n v="-2"/>
    <n v="1"/>
    <n v="-1"/>
    <n v="-1"/>
    <n v="-2"/>
    <n v="-2"/>
    <n v="-2"/>
    <n v="4"/>
    <n v="0"/>
    <n v="2"/>
    <n v="851"/>
    <m/>
    <m/>
    <m/>
  </r>
  <r>
    <x v="108"/>
    <s v="ITA"/>
    <n v="15"/>
    <s v="Campania"/>
    <n v="4083956555"/>
    <n v="1425084984"/>
    <n v="0"/>
    <n v="0"/>
    <n v="0"/>
    <n v="-32"/>
    <n v="-32"/>
    <n v="-32"/>
    <n v="-32"/>
    <n v="33"/>
    <n v="2"/>
    <n v="3"/>
    <n v="3521"/>
    <m/>
    <m/>
    <m/>
  </r>
  <r>
    <x v="108"/>
    <s v="ITA"/>
    <n v="8"/>
    <s v="Emilia-Romagna"/>
    <n v="4449436681"/>
    <n v="113417208"/>
    <n v="-12"/>
    <n v="-7"/>
    <n v="-19"/>
    <n v="-42"/>
    <n v="-61"/>
    <n v="-61"/>
    <n v="-61"/>
    <n v="86"/>
    <n v="0"/>
    <n v="25"/>
    <n v="9942"/>
    <m/>
    <m/>
    <m/>
  </r>
  <r>
    <x v="108"/>
    <s v="ITA"/>
    <n v="6"/>
    <s v="Friuli Venezia Giulia"/>
    <n v="456494354"/>
    <n v="1376813649"/>
    <n v="-3"/>
    <n v="-1"/>
    <n v="-4"/>
    <n v="3"/>
    <n v="-1"/>
    <n v="-1"/>
    <n v="-1"/>
    <n v="1"/>
    <n v="1"/>
    <n v="1"/>
    <n v="897"/>
    <m/>
    <m/>
    <m/>
  </r>
  <r>
    <x v="108"/>
    <s v="ITA"/>
    <n v="12"/>
    <s v="Lazio"/>
    <n v="4189277044"/>
    <n v="1248366722"/>
    <n v="-48"/>
    <n v="-1"/>
    <n v="-49"/>
    <n v="0"/>
    <n v="-49"/>
    <n v="-49"/>
    <n v="-49"/>
    <n v="63"/>
    <n v="6"/>
    <n v="20"/>
    <n v="4258"/>
    <m/>
    <m/>
    <m/>
  </r>
  <r>
    <x v="108"/>
    <s v="ITA"/>
    <n v="7"/>
    <s v="Liguria"/>
    <n v="4441149315"/>
    <n v="89326992"/>
    <n v="-3"/>
    <n v="0"/>
    <n v="-3"/>
    <n v="8"/>
    <n v="5"/>
    <n v="5"/>
    <n v="5"/>
    <n v="4"/>
    <n v="1"/>
    <n v="10"/>
    <n v="1631"/>
    <m/>
    <m/>
    <m/>
  </r>
  <r>
    <x v="108"/>
    <s v="ITA"/>
    <n v="3"/>
    <s v="Lombardia"/>
    <n v="4546679409"/>
    <n v="9190347404"/>
    <n v="-77"/>
    <n v="-1"/>
    <n v="-78"/>
    <n v="-439"/>
    <n v="-517"/>
    <n v="-517"/>
    <n v="-517"/>
    <n v="744"/>
    <n v="25"/>
    <n v="252"/>
    <n v="13376"/>
    <m/>
    <m/>
    <m/>
  </r>
  <r>
    <x v="108"/>
    <s v="ITA"/>
    <n v="11"/>
    <s v="Marche"/>
    <n v="4361675973"/>
    <n v="135188753"/>
    <n v="-3"/>
    <n v="0"/>
    <n v="-3"/>
    <n v="-42"/>
    <n v="-45"/>
    <n v="-45"/>
    <n v="-45"/>
    <n v="46"/>
    <n v="0"/>
    <n v="1"/>
    <n v="1400"/>
    <m/>
    <m/>
    <m/>
  </r>
  <r>
    <x v="108"/>
    <s v="ITA"/>
    <n v="14"/>
    <s v="Molise"/>
    <n v="4155774754"/>
    <n v="1465916051"/>
    <n v="1"/>
    <n v="-1"/>
    <n v="0"/>
    <n v="-4"/>
    <n v="-4"/>
    <n v="-4"/>
    <n v="-4"/>
    <n v="4"/>
    <n v="0"/>
    <n v="0"/>
    <n v="335"/>
    <m/>
    <m/>
    <m/>
  </r>
  <r>
    <x v="108"/>
    <s v="ITA"/>
    <n v="21"/>
    <s v="P.A. Bolzano"/>
    <n v="4649933453"/>
    <n v="1135662422"/>
    <n v="1"/>
    <n v="0"/>
    <n v="1"/>
    <n v="4"/>
    <n v="5"/>
    <n v="5"/>
    <n v="5"/>
    <n v="-3"/>
    <n v="0"/>
    <n v="2"/>
    <n v="702"/>
    <m/>
    <m/>
    <m/>
  </r>
  <r>
    <x v="108"/>
    <s v="ITA"/>
    <n v="22"/>
    <s v="P.A. Trento"/>
    <n v="4606893511"/>
    <n v="1112123097"/>
    <n v="-1"/>
    <n v="0"/>
    <n v="-1"/>
    <n v="-8"/>
    <n v="-9"/>
    <n v="-9"/>
    <n v="-9"/>
    <n v="11"/>
    <n v="0"/>
    <n v="2"/>
    <n v="1230"/>
    <m/>
    <m/>
    <m/>
  </r>
  <r>
    <x v="108"/>
    <s v="ITA"/>
    <n v="1"/>
    <s v="Piemonte"/>
    <n v="450732745"/>
    <n v="7680687483"/>
    <n v="-20"/>
    <n v="-2"/>
    <n v="-22"/>
    <n v="-167"/>
    <n v="-189"/>
    <n v="-189"/>
    <n v="-189"/>
    <n v="219"/>
    <n v="12"/>
    <n v="42"/>
    <n v="4220"/>
    <m/>
    <m/>
    <m/>
  </r>
  <r>
    <x v="108"/>
    <s v="ITA"/>
    <n v="16"/>
    <s v="Puglia"/>
    <n v="4112559576"/>
    <n v="1686736689"/>
    <n v="-6"/>
    <n v="-1"/>
    <n v="-7"/>
    <n v="-83"/>
    <n v="-90"/>
    <n v="-90"/>
    <n v="-90"/>
    <n v="90"/>
    <n v="1"/>
    <n v="1"/>
    <n v="2945"/>
    <m/>
    <m/>
    <m/>
  </r>
  <r>
    <x v="108"/>
    <s v="ITA"/>
    <n v="20"/>
    <s v="Sardegna"/>
    <n v="3921531192"/>
    <n v="9110616306"/>
    <n v="1"/>
    <n v="0"/>
    <n v="1"/>
    <n v="-8"/>
    <n v="-7"/>
    <n v="-7"/>
    <n v="-7"/>
    <n v="8"/>
    <n v="0"/>
    <n v="1"/>
    <n v="958"/>
    <m/>
    <m/>
    <m/>
  </r>
  <r>
    <x v="108"/>
    <s v="ITA"/>
    <n v="19"/>
    <s v="Sicilia"/>
    <n v="3811569725"/>
    <n v="133623567"/>
    <n v="-3"/>
    <n v="-1"/>
    <n v="-4"/>
    <n v="0"/>
    <n v="-4"/>
    <n v="-4"/>
    <n v="-4"/>
    <n v="3"/>
    <n v="1"/>
    <n v="0"/>
    <n v="3045"/>
    <m/>
    <m/>
    <m/>
  </r>
  <r>
    <x v="108"/>
    <s v="ITA"/>
    <n v="9"/>
    <s v="Toscana"/>
    <n v="4376923077"/>
    <n v="1125588885"/>
    <n v="2"/>
    <n v="0"/>
    <n v="2"/>
    <n v="-20"/>
    <n v="-18"/>
    <n v="-18"/>
    <n v="-18"/>
    <n v="27"/>
    <n v="1"/>
    <n v="10"/>
    <n v="3147"/>
    <m/>
    <m/>
    <m/>
  </r>
  <r>
    <x v="108"/>
    <s v="ITA"/>
    <n v="10"/>
    <s v="Umbria"/>
    <n v="4310675841"/>
    <n v="1238824698"/>
    <n v="-2"/>
    <n v="0"/>
    <n v="-2"/>
    <n v="0"/>
    <n v="-2"/>
    <n v="-2"/>
    <n v="-2"/>
    <n v="2"/>
    <n v="0"/>
    <n v="0"/>
    <n v="868"/>
    <m/>
    <m/>
    <m/>
  </r>
  <r>
    <x v="108"/>
    <s v="ITA"/>
    <n v="2"/>
    <s v="Valle d'Aosta"/>
    <n v="4573750286"/>
    <n v="7320149366"/>
    <n v="3"/>
    <n v="0"/>
    <n v="3"/>
    <n v="-3"/>
    <n v="0"/>
    <n v="0"/>
    <n v="0"/>
    <n v="0"/>
    <n v="0"/>
    <n v="0"/>
    <n v="127"/>
    <m/>
    <m/>
    <m/>
  </r>
  <r>
    <x v="108"/>
    <s v="ITA"/>
    <n v="5"/>
    <s v="Veneto"/>
    <n v="4543490485"/>
    <n v="1233845213"/>
    <n v="-14"/>
    <n v="0"/>
    <n v="-14"/>
    <n v="-29"/>
    <n v="-43"/>
    <n v="-43"/>
    <n v="-43"/>
    <n v="45"/>
    <n v="3"/>
    <n v="5"/>
    <n v="7129"/>
    <m/>
    <m/>
    <m/>
  </r>
  <r>
    <x v="109"/>
    <s v="ITA"/>
    <n v="13"/>
    <s v="Abruzzo"/>
    <s v="##########"/>
    <s v="##########"/>
    <n v="-5"/>
    <n v="-1"/>
    <n v="-6"/>
    <n v="-5"/>
    <n v="-11"/>
    <n v="-11"/>
    <n v="-11"/>
    <n v="15"/>
    <n v="0"/>
    <n v="4"/>
    <n v="1173"/>
    <m/>
    <m/>
    <m/>
  </r>
  <r>
    <x v="109"/>
    <s v="ITA"/>
    <n v="17"/>
    <s v="Basilicata"/>
    <s v="##########"/>
    <s v="##########"/>
    <n v="0"/>
    <n v="0"/>
    <n v="0"/>
    <n v="0"/>
    <n v="0"/>
    <n v="0"/>
    <n v="0"/>
    <n v="0"/>
    <n v="0"/>
    <n v="0"/>
    <n v="420"/>
    <m/>
    <m/>
    <m/>
  </r>
  <r>
    <x v="109"/>
    <s v="ITA"/>
    <n v="18"/>
    <s v="Calabria"/>
    <s v="##########"/>
    <s v="##########"/>
    <n v="0"/>
    <n v="0"/>
    <n v="0"/>
    <n v="-5"/>
    <n v="-5"/>
    <n v="-5"/>
    <n v="-5"/>
    <n v="5"/>
    <n v="0"/>
    <n v="0"/>
    <n v="1038"/>
    <m/>
    <m/>
    <m/>
  </r>
  <r>
    <x v="109"/>
    <s v="ITA"/>
    <n v="15"/>
    <s v="Campania"/>
    <s v="##########"/>
    <s v="##########"/>
    <n v="-13"/>
    <n v="0"/>
    <n v="-13"/>
    <n v="-251"/>
    <n v="-264"/>
    <n v="-264"/>
    <n v="-264"/>
    <n v="35"/>
    <n v="0"/>
    <n v="-229"/>
    <n v="3728"/>
    <m/>
    <m/>
    <m/>
  </r>
  <r>
    <x v="109"/>
    <s v="ITA"/>
    <n v="8"/>
    <s v="Emilia-Romagna"/>
    <s v="##########"/>
    <n v="113417208"/>
    <n v="-16"/>
    <n v="-1"/>
    <n v="-17"/>
    <n v="-166"/>
    <n v="-183"/>
    <n v="-183"/>
    <n v="-183"/>
    <n v="212"/>
    <n v="4"/>
    <n v="33"/>
    <n v="8319"/>
    <m/>
    <m/>
    <m/>
  </r>
  <r>
    <x v="109"/>
    <s v="ITA"/>
    <n v="6"/>
    <s v="Friuli Venezia Giulia"/>
    <n v="456494354"/>
    <s v="##########"/>
    <n v="-4"/>
    <n v="0"/>
    <n v="-4"/>
    <n v="0"/>
    <n v="-4"/>
    <n v="-4"/>
    <n v="-4"/>
    <n v="7"/>
    <n v="0"/>
    <n v="3"/>
    <n v="4146"/>
    <m/>
    <m/>
    <m/>
  </r>
  <r>
    <x v="109"/>
    <s v="ITA"/>
    <n v="12"/>
    <s v="Lazio"/>
    <s v="##########"/>
    <s v="##########"/>
    <n v="-27"/>
    <n v="1"/>
    <n v="-26"/>
    <n v="-269"/>
    <n v="-295"/>
    <n v="-295"/>
    <n v="-295"/>
    <n v="317"/>
    <n v="5"/>
    <n v="27"/>
    <n v="3981"/>
    <m/>
    <m/>
    <m/>
  </r>
  <r>
    <x v="109"/>
    <s v="ITA"/>
    <n v="7"/>
    <s v="Liguria"/>
    <s v="##########"/>
    <n v="89326992"/>
    <n v="-4"/>
    <n v="0"/>
    <n v="-4"/>
    <n v="3"/>
    <n v="-1"/>
    <n v="-1"/>
    <n v="-1"/>
    <n v="6"/>
    <n v="2"/>
    <n v="7"/>
    <n v="1666"/>
    <m/>
    <m/>
    <m/>
  </r>
  <r>
    <x v="109"/>
    <s v="ITA"/>
    <n v="3"/>
    <s v="Lombardia"/>
    <s v="##########"/>
    <s v="##########"/>
    <n v="-131"/>
    <n v="0"/>
    <n v="-131"/>
    <n v="-185"/>
    <n v="-316"/>
    <n v="-316"/>
    <n v="-316"/>
    <n v="557"/>
    <n v="31"/>
    <n v="272"/>
    <n v="14837"/>
    <m/>
    <m/>
    <m/>
  </r>
  <r>
    <x v="109"/>
    <s v="ITA"/>
    <n v="11"/>
    <s v="Marche"/>
    <s v="##########"/>
    <n v="135188753"/>
    <n v="-4"/>
    <n v="0"/>
    <n v="-4"/>
    <n v="-148"/>
    <n v="-152"/>
    <n v="-152"/>
    <n v="-152"/>
    <n v="152"/>
    <n v="1"/>
    <n v="1"/>
    <n v="1325"/>
    <m/>
    <m/>
    <m/>
  </r>
  <r>
    <x v="109"/>
    <s v="ITA"/>
    <n v="14"/>
    <s v="Molise"/>
    <s v="##########"/>
    <s v="##########"/>
    <n v="0"/>
    <n v="0"/>
    <n v="0"/>
    <n v="-2"/>
    <n v="-2"/>
    <n v="-2"/>
    <n v="-2"/>
    <n v="2"/>
    <n v="0"/>
    <n v="0"/>
    <n v="402"/>
    <m/>
    <m/>
    <m/>
  </r>
  <r>
    <x v="109"/>
    <s v="ITA"/>
    <n v="21"/>
    <s v="P.A. Bolzano"/>
    <s v="##########"/>
    <s v="##########"/>
    <n v="0"/>
    <n v="0"/>
    <n v="0"/>
    <n v="2"/>
    <n v="2"/>
    <n v="2"/>
    <n v="2"/>
    <n v="1"/>
    <n v="-1"/>
    <n v="2"/>
    <n v="753"/>
    <m/>
    <m/>
    <m/>
  </r>
  <r>
    <x v="109"/>
    <s v="ITA"/>
    <n v="22"/>
    <s v="P.A. Trento"/>
    <s v="##########"/>
    <s v="##########"/>
    <n v="0"/>
    <n v="0"/>
    <n v="0"/>
    <n v="-3"/>
    <n v="-3"/>
    <n v="-3"/>
    <n v="-3"/>
    <n v="5"/>
    <n v="0"/>
    <n v="2"/>
    <n v="1431"/>
    <m/>
    <m/>
    <m/>
  </r>
  <r>
    <x v="109"/>
    <s v="ITA"/>
    <n v="1"/>
    <s v="Piemonte"/>
    <n v="450732745"/>
    <s v="##########"/>
    <n v="-17"/>
    <n v="-3"/>
    <n v="-20"/>
    <n v="-266"/>
    <n v="-286"/>
    <n v="-286"/>
    <n v="-286"/>
    <n v="309"/>
    <n v="8"/>
    <n v="31"/>
    <n v="3207"/>
    <m/>
    <m/>
    <m/>
  </r>
  <r>
    <x v="109"/>
    <s v="ITA"/>
    <n v="16"/>
    <s v="Puglia"/>
    <s v="##########"/>
    <s v="##########"/>
    <n v="-4"/>
    <n v="-1"/>
    <n v="-5"/>
    <n v="-23"/>
    <n v="-28"/>
    <n v="-28"/>
    <n v="-28"/>
    <n v="28"/>
    <n v="2"/>
    <n v="2"/>
    <n v="2522"/>
    <m/>
    <m/>
    <m/>
  </r>
  <r>
    <x v="109"/>
    <s v="ITA"/>
    <n v="20"/>
    <s v="Sardegna"/>
    <s v="##########"/>
    <s v="##########"/>
    <n v="0"/>
    <n v="0"/>
    <n v="0"/>
    <n v="-1"/>
    <n v="-1"/>
    <n v="-1"/>
    <n v="-1"/>
    <n v="2"/>
    <n v="0"/>
    <n v="1"/>
    <n v="936"/>
    <m/>
    <m/>
    <m/>
  </r>
  <r>
    <x v="109"/>
    <s v="ITA"/>
    <n v="19"/>
    <s v="Sicilia"/>
    <s v="##########"/>
    <n v="133623567"/>
    <n v="-3"/>
    <n v="-2"/>
    <n v="-5"/>
    <n v="-3"/>
    <n v="-8"/>
    <n v="-8"/>
    <n v="-8"/>
    <n v="8"/>
    <n v="0"/>
    <n v="0"/>
    <n v="1804"/>
    <m/>
    <m/>
    <m/>
  </r>
  <r>
    <x v="109"/>
    <s v="ITA"/>
    <n v="9"/>
    <s v="Toscana"/>
    <s v="##########"/>
    <s v="##########"/>
    <n v="-6"/>
    <n v="-1"/>
    <n v="-7"/>
    <n v="-4"/>
    <n v="-11"/>
    <n v="-11"/>
    <n v="-11"/>
    <n v="17"/>
    <n v="1"/>
    <n v="7"/>
    <n v="3055"/>
    <m/>
    <m/>
    <m/>
  </r>
  <r>
    <x v="109"/>
    <s v="ITA"/>
    <n v="10"/>
    <s v="Umbria"/>
    <s v="##########"/>
    <s v="##########"/>
    <n v="-1"/>
    <n v="-1"/>
    <n v="-2"/>
    <n v="0"/>
    <n v="-2"/>
    <n v="-2"/>
    <n v="-2"/>
    <n v="2"/>
    <n v="0"/>
    <n v="0"/>
    <n v="956"/>
    <m/>
    <m/>
    <m/>
  </r>
  <r>
    <x v="109"/>
    <s v="ITA"/>
    <n v="2"/>
    <s v="Valle d'Aosta"/>
    <s v="##########"/>
    <s v="##########"/>
    <n v="0"/>
    <n v="0"/>
    <n v="0"/>
    <n v="3"/>
    <n v="3"/>
    <n v="3"/>
    <n v="3"/>
    <n v="-3"/>
    <n v="0"/>
    <n v="0"/>
    <n v="106"/>
    <m/>
    <m/>
    <m/>
  </r>
  <r>
    <x v="109"/>
    <s v="ITA"/>
    <n v="5"/>
    <s v="Veneto"/>
    <s v="##########"/>
    <s v="##########"/>
    <n v="-3"/>
    <n v="0"/>
    <n v="-3"/>
    <n v="-70"/>
    <n v="-73"/>
    <n v="-73"/>
    <n v="-73"/>
    <n v="70"/>
    <n v="3"/>
    <n v="0"/>
    <n v="14815"/>
    <m/>
    <m/>
    <m/>
  </r>
  <r>
    <x v="110"/>
    <s v="ITA"/>
    <n v="13"/>
    <s v="Abruzzo"/>
    <s v="##########"/>
    <s v="##########"/>
    <n v="-4"/>
    <n v="0"/>
    <n v="-4"/>
    <n v="-15"/>
    <n v="-19"/>
    <n v="-19"/>
    <n v="-19"/>
    <n v="22"/>
    <n v="1"/>
    <n v="4"/>
    <n v="1601"/>
    <m/>
    <m/>
    <m/>
  </r>
  <r>
    <x v="110"/>
    <s v="ITA"/>
    <n v="17"/>
    <s v="Basilicata"/>
    <s v="##########"/>
    <s v="##########"/>
    <n v="0"/>
    <n v="0"/>
    <n v="0"/>
    <n v="-1"/>
    <n v="-1"/>
    <n v="-1"/>
    <n v="-1"/>
    <n v="1"/>
    <n v="0"/>
    <n v="0"/>
    <n v="304"/>
    <m/>
    <m/>
    <m/>
  </r>
  <r>
    <x v="110"/>
    <s v="ITA"/>
    <n v="18"/>
    <s v="Calabria"/>
    <s v="##########"/>
    <s v="##########"/>
    <n v="-1"/>
    <n v="0"/>
    <n v="-1"/>
    <n v="-1"/>
    <n v="-2"/>
    <n v="-2"/>
    <n v="-2"/>
    <n v="3"/>
    <n v="0"/>
    <n v="1"/>
    <n v="1192"/>
    <m/>
    <m/>
    <m/>
  </r>
  <r>
    <x v="110"/>
    <s v="ITA"/>
    <n v="15"/>
    <s v="Campania"/>
    <s v="##########"/>
    <s v="##########"/>
    <n v="6"/>
    <n v="0"/>
    <n v="6"/>
    <n v="-15"/>
    <n v="-9"/>
    <n v="-9"/>
    <n v="-9"/>
    <n v="9"/>
    <n v="0"/>
    <n v="0"/>
    <n v="4115"/>
    <m/>
    <m/>
    <m/>
  </r>
  <r>
    <x v="110"/>
    <s v="ITA"/>
    <n v="8"/>
    <s v="Emilia-Romagna"/>
    <s v="##########"/>
    <n v="113417208"/>
    <n v="-8"/>
    <n v="-2"/>
    <n v="-10"/>
    <n v="-80"/>
    <n v="-90"/>
    <n v="-90"/>
    <n v="-90"/>
    <n v="115"/>
    <n v="3"/>
    <n v="28"/>
    <n v="7363"/>
    <m/>
    <m/>
    <m/>
  </r>
  <r>
    <x v="110"/>
    <s v="ITA"/>
    <n v="6"/>
    <s v="Friuli Venezia Giulia"/>
    <n v="456494354"/>
    <s v="##########"/>
    <n v="-3"/>
    <n v="0"/>
    <n v="-3"/>
    <n v="0"/>
    <n v="-3"/>
    <n v="-3"/>
    <n v="-3"/>
    <n v="8"/>
    <n v="1"/>
    <n v="6"/>
    <n v="961"/>
    <m/>
    <m/>
    <m/>
  </r>
  <r>
    <x v="110"/>
    <s v="ITA"/>
    <n v="12"/>
    <s v="Lazio"/>
    <s v="##########"/>
    <s v="##########"/>
    <n v="10"/>
    <n v="-2"/>
    <n v="8"/>
    <n v="-873"/>
    <n v="-865"/>
    <n v="-865"/>
    <n v="-865"/>
    <n v="865"/>
    <n v="25"/>
    <n v="25"/>
    <n v="2785"/>
    <m/>
    <m/>
    <m/>
  </r>
  <r>
    <x v="110"/>
    <s v="ITA"/>
    <n v="7"/>
    <s v="Liguria"/>
    <s v="##########"/>
    <n v="89326992"/>
    <n v="-12"/>
    <n v="0"/>
    <n v="-12"/>
    <n v="7"/>
    <n v="-5"/>
    <n v="-5"/>
    <n v="-5"/>
    <n v="7"/>
    <n v="2"/>
    <n v="4"/>
    <n v="1551"/>
    <m/>
    <m/>
    <m/>
  </r>
  <r>
    <x v="110"/>
    <s v="ITA"/>
    <n v="3"/>
    <s v="Lombardia"/>
    <s v="##########"/>
    <s v="##########"/>
    <n v="-105"/>
    <n v="-1"/>
    <n v="-106"/>
    <n v="-133"/>
    <n v="-239"/>
    <n v="-239"/>
    <n v="-239"/>
    <n v="426"/>
    <n v="23"/>
    <n v="210"/>
    <n v="9474"/>
    <m/>
    <m/>
    <m/>
  </r>
  <r>
    <x v="110"/>
    <s v="ITA"/>
    <n v="11"/>
    <s v="Marche"/>
    <s v="##########"/>
    <n v="135188753"/>
    <n v="0"/>
    <n v="0"/>
    <n v="0"/>
    <n v="-73"/>
    <n v="-73"/>
    <n v="-73"/>
    <n v="-73"/>
    <n v="75"/>
    <n v="0"/>
    <n v="2"/>
    <n v="1263"/>
    <m/>
    <m/>
    <m/>
  </r>
  <r>
    <x v="110"/>
    <s v="ITA"/>
    <n v="14"/>
    <s v="Molise"/>
    <s v="##########"/>
    <s v="##########"/>
    <n v="-1"/>
    <n v="-1"/>
    <n v="-2"/>
    <n v="-15"/>
    <n v="-17"/>
    <n v="-17"/>
    <n v="-17"/>
    <n v="17"/>
    <n v="0"/>
    <n v="0"/>
    <n v="383"/>
    <m/>
    <m/>
    <m/>
  </r>
  <r>
    <x v="110"/>
    <s v="ITA"/>
    <n v="21"/>
    <s v="P.A. Bolzano"/>
    <s v="##########"/>
    <s v="##########"/>
    <n v="-1"/>
    <n v="0"/>
    <n v="-1"/>
    <n v="-5"/>
    <n v="-6"/>
    <n v="-6"/>
    <n v="-6"/>
    <n v="8"/>
    <n v="0"/>
    <n v="2"/>
    <n v="876"/>
    <m/>
    <m/>
    <m/>
  </r>
  <r>
    <x v="110"/>
    <s v="ITA"/>
    <n v="22"/>
    <s v="P.A. Trento"/>
    <s v="##########"/>
    <s v="##########"/>
    <n v="0"/>
    <n v="0"/>
    <n v="0"/>
    <n v="2"/>
    <n v="2"/>
    <n v="2"/>
    <n v="2"/>
    <n v="1"/>
    <n v="0"/>
    <n v="3"/>
    <n v="1738"/>
    <m/>
    <m/>
    <m/>
  </r>
  <r>
    <x v="110"/>
    <s v="ITA"/>
    <n v="1"/>
    <s v="Piemonte"/>
    <n v="450732745"/>
    <s v="##########"/>
    <n v="-17"/>
    <n v="-3"/>
    <n v="-20"/>
    <n v="-57"/>
    <n v="-77"/>
    <n v="-77"/>
    <n v="-77"/>
    <n v="107"/>
    <n v="10"/>
    <n v="40"/>
    <n v="4059"/>
    <m/>
    <m/>
    <m/>
  </r>
  <r>
    <x v="110"/>
    <s v="ITA"/>
    <n v="16"/>
    <s v="Puglia"/>
    <s v="##########"/>
    <s v="##########"/>
    <n v="-1"/>
    <n v="0"/>
    <n v="-1"/>
    <n v="-16"/>
    <n v="-17"/>
    <n v="-17"/>
    <n v="-17"/>
    <n v="17"/>
    <n v="0"/>
    <n v="0"/>
    <n v="2061"/>
    <m/>
    <m/>
    <m/>
  </r>
  <r>
    <x v="110"/>
    <s v="ITA"/>
    <n v="20"/>
    <s v="Sardegna"/>
    <s v="##########"/>
    <s v="##########"/>
    <n v="2"/>
    <n v="-1"/>
    <n v="1"/>
    <n v="-9"/>
    <n v="-8"/>
    <n v="-8"/>
    <n v="-8"/>
    <n v="7"/>
    <n v="1"/>
    <n v="0"/>
    <n v="1010"/>
    <m/>
    <m/>
    <m/>
  </r>
  <r>
    <x v="110"/>
    <s v="ITA"/>
    <n v="19"/>
    <s v="Sicilia"/>
    <s v="##########"/>
    <n v="133623567"/>
    <n v="-1"/>
    <n v="0"/>
    <n v="-1"/>
    <n v="2"/>
    <n v="1"/>
    <n v="1"/>
    <n v="1"/>
    <n v="0"/>
    <n v="0"/>
    <n v="1"/>
    <n v="2086"/>
    <m/>
    <m/>
    <m/>
  </r>
  <r>
    <x v="110"/>
    <s v="ITA"/>
    <n v="9"/>
    <s v="Toscana"/>
    <s v="##########"/>
    <s v="##########"/>
    <n v="-3"/>
    <n v="2"/>
    <n v="-1"/>
    <n v="-7"/>
    <n v="-8"/>
    <n v="-8"/>
    <n v="-8"/>
    <n v="13"/>
    <n v="2"/>
    <n v="7"/>
    <n v="2831"/>
    <m/>
    <m/>
    <m/>
  </r>
  <r>
    <x v="110"/>
    <s v="ITA"/>
    <n v="10"/>
    <s v="Umbria"/>
    <s v="##########"/>
    <s v="##########"/>
    <n v="0"/>
    <n v="0"/>
    <n v="0"/>
    <n v="-3"/>
    <n v="-3"/>
    <n v="-3"/>
    <n v="-3"/>
    <n v="3"/>
    <n v="0"/>
    <n v="0"/>
    <n v="965"/>
    <m/>
    <m/>
    <m/>
  </r>
  <r>
    <x v="110"/>
    <s v="ITA"/>
    <n v="2"/>
    <s v="Valle d'Aosta"/>
    <s v="##########"/>
    <s v="##########"/>
    <n v="1"/>
    <n v="0"/>
    <n v="1"/>
    <n v="-3"/>
    <n v="-2"/>
    <n v="-2"/>
    <n v="-2"/>
    <n v="2"/>
    <n v="0"/>
    <n v="0"/>
    <n v="102"/>
    <m/>
    <m/>
    <m/>
  </r>
  <r>
    <x v="110"/>
    <s v="ITA"/>
    <n v="5"/>
    <s v="Veneto"/>
    <s v="##########"/>
    <s v="##########"/>
    <n v="-8"/>
    <n v="1"/>
    <n v="-7"/>
    <n v="-64"/>
    <n v="-71"/>
    <n v="-71"/>
    <n v="-71"/>
    <n v="74"/>
    <n v="10"/>
    <n v="13"/>
    <n v="3030"/>
    <m/>
    <m/>
    <m/>
  </r>
  <r>
    <x v="111"/>
    <s v="ITA"/>
    <n v="13"/>
    <s v="Abruzzo"/>
    <n v="4235122196"/>
    <n v="1339843823"/>
    <n v="-1"/>
    <n v="0"/>
    <n v="-1"/>
    <n v="3"/>
    <n v="2"/>
    <n v="2"/>
    <n v="2"/>
    <n v="0"/>
    <n v="2"/>
    <n v="4"/>
    <n v="1105"/>
    <m/>
    <m/>
    <m/>
  </r>
  <r>
    <x v="111"/>
    <s v="ITA"/>
    <n v="17"/>
    <s v="Basilicata"/>
    <n v="4063947052"/>
    <n v="1580514834"/>
    <n v="0"/>
    <n v="0"/>
    <n v="0"/>
    <n v="0"/>
    <n v="0"/>
    <n v="0"/>
    <n v="0"/>
    <n v="0"/>
    <n v="0"/>
    <n v="0"/>
    <n v="458"/>
    <m/>
    <m/>
    <m/>
  </r>
  <r>
    <x v="111"/>
    <s v="ITA"/>
    <n v="18"/>
    <s v="Calabria"/>
    <n v="3890597598"/>
    <n v="1659440194"/>
    <n v="0"/>
    <n v="0"/>
    <n v="0"/>
    <n v="-1"/>
    <n v="-1"/>
    <n v="-1"/>
    <n v="-1"/>
    <n v="1"/>
    <n v="0"/>
    <n v="0"/>
    <n v="726"/>
    <m/>
    <m/>
    <m/>
  </r>
  <r>
    <x v="111"/>
    <s v="ITA"/>
    <n v="15"/>
    <s v="Campania"/>
    <n v="4083956555"/>
    <n v="1425084984"/>
    <n v="-14"/>
    <n v="0"/>
    <n v="-14"/>
    <n v="-4"/>
    <n v="-18"/>
    <n v="-18"/>
    <n v="-18"/>
    <n v="19"/>
    <n v="0"/>
    <n v="1"/>
    <n v="5624"/>
    <m/>
    <m/>
    <m/>
  </r>
  <r>
    <x v="111"/>
    <s v="ITA"/>
    <n v="8"/>
    <s v="Emilia-Romagna"/>
    <n v="4449436681"/>
    <n v="113417208"/>
    <n v="0"/>
    <n v="-1"/>
    <n v="-1"/>
    <n v="-89"/>
    <n v="-90"/>
    <n v="-90"/>
    <n v="-90"/>
    <n v="102"/>
    <n v="5"/>
    <n v="17"/>
    <n v="6137"/>
    <m/>
    <m/>
    <m/>
  </r>
  <r>
    <x v="111"/>
    <s v="ITA"/>
    <n v="6"/>
    <s v="Friuli Venezia Giulia"/>
    <n v="456494354"/>
    <n v="1376813649"/>
    <n v="0"/>
    <n v="1"/>
    <n v="1"/>
    <n v="-3"/>
    <n v="-2"/>
    <n v="-2"/>
    <n v="-2"/>
    <n v="2"/>
    <n v="0"/>
    <n v="0"/>
    <n v="1954"/>
    <m/>
    <m/>
    <m/>
  </r>
  <r>
    <x v="111"/>
    <s v="ITA"/>
    <n v="12"/>
    <s v="Lazio"/>
    <n v="4189277044"/>
    <n v="1248366722"/>
    <n v="2"/>
    <n v="-8"/>
    <n v="-6"/>
    <n v="-29"/>
    <n v="-35"/>
    <n v="-35"/>
    <n v="-35"/>
    <n v="47"/>
    <n v="2"/>
    <n v="14"/>
    <n v="2961"/>
    <m/>
    <m/>
    <m/>
  </r>
  <r>
    <x v="111"/>
    <s v="ITA"/>
    <n v="7"/>
    <s v="Liguria"/>
    <n v="4441149315"/>
    <n v="89326992"/>
    <n v="-6"/>
    <n v="0"/>
    <n v="-6"/>
    <n v="5"/>
    <n v="-1"/>
    <n v="-1"/>
    <n v="-1"/>
    <n v="2"/>
    <n v="3"/>
    <n v="4"/>
    <n v="834"/>
    <m/>
    <m/>
    <m/>
  </r>
  <r>
    <x v="111"/>
    <s v="ITA"/>
    <n v="3"/>
    <s v="Lombardia"/>
    <n v="4546679409"/>
    <n v="9190347404"/>
    <n v="-136"/>
    <n v="-2"/>
    <n v="-138"/>
    <n v="-658"/>
    <n v="-796"/>
    <n v="-796"/>
    <n v="-796"/>
    <n v="1019"/>
    <n v="21"/>
    <n v="244"/>
    <n v="9336"/>
    <m/>
    <m/>
    <m/>
  </r>
  <r>
    <x v="111"/>
    <s v="ITA"/>
    <n v="11"/>
    <s v="Marche"/>
    <n v="4361675973"/>
    <n v="135188753"/>
    <n v="-1"/>
    <n v="0"/>
    <n v="-1"/>
    <n v="-50"/>
    <n v="-51"/>
    <n v="-51"/>
    <n v="-51"/>
    <n v="55"/>
    <n v="0"/>
    <n v="4"/>
    <n v="1046"/>
    <m/>
    <m/>
    <m/>
  </r>
  <r>
    <x v="111"/>
    <s v="ITA"/>
    <n v="14"/>
    <s v="Molise"/>
    <n v="4155774754"/>
    <n v="1465916051"/>
    <n v="0"/>
    <n v="0"/>
    <n v="0"/>
    <n v="-23"/>
    <n v="-23"/>
    <n v="-23"/>
    <n v="-23"/>
    <n v="23"/>
    <n v="0"/>
    <n v="0"/>
    <n v="350"/>
    <m/>
    <m/>
    <m/>
  </r>
  <r>
    <x v="111"/>
    <s v="ITA"/>
    <n v="21"/>
    <s v="P.A. Bolzano"/>
    <n v="4649933453"/>
    <n v="1135662422"/>
    <n v="1"/>
    <n v="0"/>
    <n v="1"/>
    <n v="-1"/>
    <n v="0"/>
    <n v="0"/>
    <n v="0"/>
    <n v="3"/>
    <n v="0"/>
    <n v="3"/>
    <n v="460"/>
    <m/>
    <m/>
    <m/>
  </r>
  <r>
    <x v="111"/>
    <s v="ITA"/>
    <n v="22"/>
    <s v="P.A. Trento"/>
    <n v="4606893511"/>
    <n v="1112123097"/>
    <n v="0"/>
    <n v="0"/>
    <n v="0"/>
    <n v="-4"/>
    <n v="-4"/>
    <n v="-4"/>
    <n v="-4"/>
    <n v="5"/>
    <n v="0"/>
    <n v="1"/>
    <n v="1772"/>
    <m/>
    <m/>
    <m/>
  </r>
  <r>
    <x v="111"/>
    <s v="ITA"/>
    <n v="1"/>
    <s v="Piemonte"/>
    <n v="450732745"/>
    <n v="7680687483"/>
    <n v="7"/>
    <n v="-1"/>
    <n v="6"/>
    <n v="-178"/>
    <n v="-172"/>
    <n v="-172"/>
    <n v="-172"/>
    <n v="196"/>
    <n v="6"/>
    <n v="30"/>
    <n v="2842"/>
    <m/>
    <m/>
    <m/>
  </r>
  <r>
    <x v="111"/>
    <s v="ITA"/>
    <n v="16"/>
    <s v="Puglia"/>
    <n v="4112559576"/>
    <n v="1686736689"/>
    <n v="-3"/>
    <n v="0"/>
    <n v="-3"/>
    <n v="-1"/>
    <n v="-4"/>
    <n v="-4"/>
    <n v="-4"/>
    <n v="4"/>
    <n v="0"/>
    <n v="0"/>
    <n v="1344"/>
    <m/>
    <m/>
    <m/>
  </r>
  <r>
    <x v="111"/>
    <s v="ITA"/>
    <n v="20"/>
    <s v="Sardegna"/>
    <n v="3921531192"/>
    <n v="9110616306"/>
    <n v="0"/>
    <n v="0"/>
    <n v="0"/>
    <n v="-1"/>
    <n v="-1"/>
    <n v="-1"/>
    <n v="-1"/>
    <n v="1"/>
    <n v="0"/>
    <n v="0"/>
    <n v="690"/>
    <m/>
    <m/>
    <m/>
  </r>
  <r>
    <x v="111"/>
    <s v="ITA"/>
    <n v="19"/>
    <s v="Sicilia"/>
    <n v="3811569725"/>
    <n v="133623567"/>
    <n v="-1"/>
    <n v="0"/>
    <n v="-1"/>
    <n v="-4"/>
    <n v="-5"/>
    <n v="-5"/>
    <n v="-5"/>
    <n v="6"/>
    <n v="0"/>
    <n v="1"/>
    <n v="1119"/>
    <m/>
    <m/>
    <m/>
  </r>
  <r>
    <x v="111"/>
    <s v="ITA"/>
    <n v="9"/>
    <s v="Toscana"/>
    <n v="4376923077"/>
    <n v="1125588885"/>
    <n v="1"/>
    <n v="0"/>
    <n v="1"/>
    <n v="-4"/>
    <n v="-3"/>
    <n v="-3"/>
    <n v="-3"/>
    <n v="8"/>
    <n v="3"/>
    <n v="8"/>
    <n v="2577"/>
    <m/>
    <m/>
    <m/>
  </r>
  <r>
    <x v="111"/>
    <s v="ITA"/>
    <n v="10"/>
    <s v="Umbria"/>
    <n v="4310675841"/>
    <n v="1238824698"/>
    <n v="-1"/>
    <n v="0"/>
    <n v="-1"/>
    <n v="0"/>
    <n v="-1"/>
    <n v="-1"/>
    <n v="-1"/>
    <n v="0"/>
    <n v="1"/>
    <n v="0"/>
    <n v="821"/>
    <m/>
    <m/>
    <m/>
  </r>
  <r>
    <x v="111"/>
    <s v="ITA"/>
    <n v="2"/>
    <s v="Valle d'Aosta"/>
    <n v="4573750286"/>
    <n v="7320149366"/>
    <n v="0"/>
    <n v="0"/>
    <n v="0"/>
    <n v="0"/>
    <n v="0"/>
    <n v="0"/>
    <n v="0"/>
    <n v="0"/>
    <n v="0"/>
    <n v="0"/>
    <n v="121"/>
    <m/>
    <m/>
    <m/>
  </r>
  <r>
    <x v="111"/>
    <s v="ITA"/>
    <n v="5"/>
    <s v="Veneto"/>
    <n v="4543490485"/>
    <n v="1233845213"/>
    <n v="-1"/>
    <n v="0"/>
    <n v="-1"/>
    <n v="-5"/>
    <n v="-6"/>
    <n v="-6"/>
    <n v="-6"/>
    <n v="12"/>
    <n v="1"/>
    <n v="7"/>
    <n v="14250"/>
    <m/>
    <m/>
    <m/>
  </r>
  <r>
    <x v="112"/>
    <s v="ITA"/>
    <n v="13"/>
    <s v="Abruzzo"/>
    <n v="4235122196"/>
    <n v="1339843823"/>
    <n v="0"/>
    <n v="-1"/>
    <n v="-1"/>
    <n v="-24"/>
    <n v="-25"/>
    <n v="-25"/>
    <n v="-25"/>
    <n v="25"/>
    <n v="0"/>
    <n v="0"/>
    <n v="255"/>
    <m/>
    <m/>
    <m/>
  </r>
  <r>
    <x v="112"/>
    <s v="ITA"/>
    <n v="17"/>
    <s v="Basilicata"/>
    <n v="4063947052"/>
    <n v="1580514834"/>
    <n v="0"/>
    <n v="0"/>
    <n v="0"/>
    <n v="0"/>
    <n v="0"/>
    <n v="0"/>
    <n v="0"/>
    <n v="0"/>
    <n v="0"/>
    <n v="0"/>
    <n v="94"/>
    <m/>
    <m/>
    <m/>
  </r>
  <r>
    <x v="112"/>
    <s v="ITA"/>
    <n v="18"/>
    <s v="Calabria"/>
    <n v="3890597598"/>
    <n v="1659440194"/>
    <n v="2"/>
    <n v="0"/>
    <n v="2"/>
    <n v="-9"/>
    <n v="-7"/>
    <n v="-7"/>
    <n v="-7"/>
    <n v="7"/>
    <n v="0"/>
    <n v="0"/>
    <n v="411"/>
    <m/>
    <m/>
    <m/>
  </r>
  <r>
    <x v="112"/>
    <s v="ITA"/>
    <n v="15"/>
    <s v="Campania"/>
    <n v="4083956555"/>
    <n v="1425084984"/>
    <n v="5"/>
    <n v="0"/>
    <n v="5"/>
    <n v="-35"/>
    <n v="-30"/>
    <n v="-30"/>
    <n v="-30"/>
    <n v="34"/>
    <n v="0"/>
    <n v="4"/>
    <n v="1090"/>
    <m/>
    <m/>
    <m/>
  </r>
  <r>
    <x v="112"/>
    <s v="ITA"/>
    <n v="8"/>
    <s v="Emilia-Romagna"/>
    <n v="4449436681"/>
    <n v="113417208"/>
    <n v="-4"/>
    <n v="-1"/>
    <n v="-5"/>
    <n v="-132"/>
    <n v="-137"/>
    <n v="-137"/>
    <n v="-137"/>
    <n v="145"/>
    <n v="3"/>
    <n v="11"/>
    <n v="3945"/>
    <m/>
    <m/>
    <m/>
  </r>
  <r>
    <x v="112"/>
    <s v="ITA"/>
    <n v="6"/>
    <s v="Friuli Venezia Giulia"/>
    <n v="456494354"/>
    <n v="1376813649"/>
    <n v="0"/>
    <n v="0"/>
    <n v="0"/>
    <n v="-4"/>
    <n v="-4"/>
    <n v="-4"/>
    <n v="-4"/>
    <n v="4"/>
    <n v="0"/>
    <n v="0"/>
    <n v="1121"/>
    <m/>
    <m/>
    <m/>
  </r>
  <r>
    <x v="112"/>
    <s v="ITA"/>
    <n v="12"/>
    <s v="Lazio"/>
    <n v="4189277044"/>
    <n v="1248366722"/>
    <n v="-1"/>
    <n v="0"/>
    <n v="-1"/>
    <n v="-29"/>
    <n v="-30"/>
    <n v="-30"/>
    <n v="-30"/>
    <n v="30"/>
    <n v="3"/>
    <n v="3"/>
    <n v="1975"/>
    <m/>
    <m/>
    <m/>
  </r>
  <r>
    <x v="112"/>
    <s v="ITA"/>
    <n v="7"/>
    <s v="Liguria"/>
    <n v="4441149315"/>
    <n v="89326992"/>
    <n v="2"/>
    <n v="-1"/>
    <n v="1"/>
    <n v="2"/>
    <n v="3"/>
    <n v="3"/>
    <n v="3"/>
    <n v="1"/>
    <n v="4"/>
    <n v="8"/>
    <n v="1208"/>
    <m/>
    <m/>
    <m/>
  </r>
  <r>
    <x v="112"/>
    <s v="ITA"/>
    <n v="3"/>
    <s v="Lombardia"/>
    <n v="4546679409"/>
    <n v="9190347404"/>
    <n v="-98"/>
    <n v="0"/>
    <n v="-98"/>
    <n v="85"/>
    <n v="-13"/>
    <n v="-13"/>
    <n v="-13"/>
    <n v="264"/>
    <n v="8"/>
    <n v="259"/>
    <n v="6637"/>
    <m/>
    <m/>
    <m/>
  </r>
  <r>
    <x v="112"/>
    <s v="ITA"/>
    <n v="11"/>
    <s v="Marche"/>
    <n v="4361675973"/>
    <n v="135188753"/>
    <n v="-3"/>
    <n v="0"/>
    <n v="-3"/>
    <n v="-6"/>
    <n v="-9"/>
    <n v="-9"/>
    <n v="-9"/>
    <n v="13"/>
    <n v="0"/>
    <n v="4"/>
    <n v="266"/>
    <m/>
    <m/>
    <m/>
  </r>
  <r>
    <x v="112"/>
    <s v="ITA"/>
    <n v="14"/>
    <s v="Molise"/>
    <n v="4155774754"/>
    <n v="1465916051"/>
    <n v="0"/>
    <n v="0"/>
    <n v="0"/>
    <n v="-4"/>
    <n v="-4"/>
    <n v="-4"/>
    <n v="-4"/>
    <n v="4"/>
    <n v="0"/>
    <n v="0"/>
    <n v="280"/>
    <m/>
    <m/>
    <m/>
  </r>
  <r>
    <x v="112"/>
    <s v="ITA"/>
    <n v="21"/>
    <s v="P.A. Bolzano"/>
    <n v="4649933453"/>
    <n v="1135662422"/>
    <n v="0"/>
    <n v="-1"/>
    <n v="-1"/>
    <n v="0"/>
    <n v="-1"/>
    <n v="-1"/>
    <n v="-1"/>
    <n v="-2"/>
    <n v="1"/>
    <n v="-2"/>
    <n v="150"/>
    <m/>
    <m/>
    <m/>
  </r>
  <r>
    <x v="112"/>
    <s v="ITA"/>
    <n v="22"/>
    <s v="P.A. Trento"/>
    <n v="4606893511"/>
    <n v="1112123097"/>
    <n v="0"/>
    <n v="-1"/>
    <n v="-1"/>
    <n v="1"/>
    <n v="0"/>
    <n v="0"/>
    <n v="0"/>
    <n v="0"/>
    <n v="1"/>
    <n v="1"/>
    <n v="396"/>
    <m/>
    <m/>
    <m/>
  </r>
  <r>
    <x v="112"/>
    <s v="ITA"/>
    <n v="1"/>
    <s v="Piemonte"/>
    <n v="450732745"/>
    <n v="7680687483"/>
    <n v="0"/>
    <n v="2"/>
    <n v="2"/>
    <n v="-46"/>
    <n v="-44"/>
    <n v="-44"/>
    <n v="-44"/>
    <n v="46"/>
    <n v="0"/>
    <n v="2"/>
    <n v="1229"/>
    <m/>
    <m/>
    <m/>
  </r>
  <r>
    <x v="112"/>
    <s v="ITA"/>
    <n v="16"/>
    <s v="Puglia"/>
    <n v="4112559576"/>
    <n v="1686736689"/>
    <n v="-1"/>
    <n v="0"/>
    <n v="-1"/>
    <n v="-7"/>
    <n v="-8"/>
    <n v="-8"/>
    <n v="-8"/>
    <n v="7"/>
    <n v="2"/>
    <n v="1"/>
    <n v="1378"/>
    <m/>
    <m/>
    <m/>
  </r>
  <r>
    <x v="112"/>
    <s v="ITA"/>
    <n v="20"/>
    <s v="Sardegna"/>
    <n v="3921531192"/>
    <n v="9110616306"/>
    <n v="0"/>
    <n v="0"/>
    <n v="0"/>
    <n v="0"/>
    <n v="0"/>
    <n v="0"/>
    <n v="0"/>
    <n v="0"/>
    <n v="0"/>
    <n v="0"/>
    <n v="365"/>
    <m/>
    <m/>
    <m/>
  </r>
  <r>
    <x v="112"/>
    <s v="ITA"/>
    <n v="19"/>
    <s v="Sicilia"/>
    <n v="3811569725"/>
    <n v="133623567"/>
    <n v="-2"/>
    <n v="1"/>
    <n v="-1"/>
    <n v="-31"/>
    <n v="-32"/>
    <n v="-32"/>
    <n v="-32"/>
    <n v="32"/>
    <n v="1"/>
    <n v="1"/>
    <n v="889"/>
    <m/>
    <m/>
    <m/>
  </r>
  <r>
    <x v="112"/>
    <s v="ITA"/>
    <n v="9"/>
    <s v="Toscana"/>
    <n v="4376923077"/>
    <n v="1125588885"/>
    <n v="-3"/>
    <n v="0"/>
    <n v="-3"/>
    <n v="-7"/>
    <n v="-10"/>
    <n v="-10"/>
    <n v="-10"/>
    <n v="15"/>
    <n v="3"/>
    <n v="8"/>
    <n v="1582"/>
    <m/>
    <m/>
    <m/>
  </r>
  <r>
    <x v="112"/>
    <s v="ITA"/>
    <n v="10"/>
    <s v="Umbria"/>
    <n v="4310675841"/>
    <n v="1238824698"/>
    <n v="0"/>
    <n v="0"/>
    <n v="0"/>
    <n v="-2"/>
    <n v="-2"/>
    <n v="-2"/>
    <n v="-2"/>
    <n v="2"/>
    <n v="0"/>
    <n v="0"/>
    <n v="259"/>
    <m/>
    <m/>
    <m/>
  </r>
  <r>
    <x v="112"/>
    <s v="ITA"/>
    <n v="2"/>
    <s v="Valle d'Aosta"/>
    <n v="4573750286"/>
    <n v="7320149366"/>
    <n v="0"/>
    <n v="0"/>
    <n v="0"/>
    <n v="5"/>
    <n v="5"/>
    <n v="5"/>
    <n v="5"/>
    <n v="-5"/>
    <n v="0"/>
    <n v="0"/>
    <n v="53"/>
    <m/>
    <m/>
    <m/>
  </r>
  <r>
    <x v="112"/>
    <s v="ITA"/>
    <n v="5"/>
    <s v="Veneto"/>
    <n v="4543490485"/>
    <n v="1233845213"/>
    <n v="-2"/>
    <n v="0"/>
    <n v="-2"/>
    <n v="-15"/>
    <n v="-17"/>
    <n v="-17"/>
    <n v="-17"/>
    <n v="18"/>
    <n v="0"/>
    <n v="1"/>
    <n v="4524"/>
    <m/>
    <m/>
    <m/>
  </r>
  <r>
    <x v="113"/>
    <s v="ITA"/>
    <n v="13"/>
    <s v="Abruzzo"/>
    <n v="4235122196"/>
    <n v="1339843823"/>
    <n v="-4"/>
    <n v="0"/>
    <n v="-4"/>
    <n v="-14"/>
    <n v="-18"/>
    <n v="-18"/>
    <n v="-18"/>
    <n v="18"/>
    <n v="1"/>
    <n v="1"/>
    <n v="1174"/>
    <m/>
    <m/>
    <m/>
  </r>
  <r>
    <x v="113"/>
    <s v="ITA"/>
    <n v="17"/>
    <s v="Basilicata"/>
    <n v="4063947052"/>
    <n v="1580514834"/>
    <n v="0"/>
    <n v="0"/>
    <n v="0"/>
    <n v="-1"/>
    <n v="-1"/>
    <n v="-1"/>
    <n v="-1"/>
    <n v="1"/>
    <n v="0"/>
    <n v="0"/>
    <n v="433"/>
    <m/>
    <m/>
    <m/>
  </r>
  <r>
    <x v="113"/>
    <s v="ITA"/>
    <n v="18"/>
    <s v="Calabria"/>
    <n v="3890597598"/>
    <n v="1659440194"/>
    <n v="1"/>
    <n v="-1"/>
    <n v="0"/>
    <n v="-1"/>
    <n v="-1"/>
    <n v="-1"/>
    <n v="-1"/>
    <n v="1"/>
    <n v="0"/>
    <n v="0"/>
    <n v="889"/>
    <m/>
    <m/>
    <m/>
  </r>
  <r>
    <x v="113"/>
    <s v="ITA"/>
    <n v="15"/>
    <s v="Campania"/>
    <n v="4083956555"/>
    <n v="1425084984"/>
    <n v="-1"/>
    <n v="0"/>
    <n v="-1"/>
    <n v="-15"/>
    <n v="-16"/>
    <n v="-16"/>
    <n v="-16"/>
    <n v="16"/>
    <n v="0"/>
    <n v="0"/>
    <n v="1282"/>
    <m/>
    <m/>
    <m/>
  </r>
  <r>
    <x v="113"/>
    <s v="ITA"/>
    <n v="8"/>
    <s v="Emilia-Romagna"/>
    <n v="4449436681"/>
    <n v="113417208"/>
    <n v="-8"/>
    <n v="-2"/>
    <n v="-10"/>
    <n v="-85"/>
    <n v="-95"/>
    <n v="-95"/>
    <n v="-95"/>
    <n v="106"/>
    <n v="2"/>
    <n v="13"/>
    <n v="6200"/>
    <m/>
    <m/>
    <m/>
  </r>
  <r>
    <x v="113"/>
    <s v="ITA"/>
    <n v="6"/>
    <s v="Friuli Venezia Giulia"/>
    <n v="456494354"/>
    <n v="1376813649"/>
    <n v="-1"/>
    <n v="-1"/>
    <n v="-2"/>
    <n v="2"/>
    <n v="0"/>
    <n v="0"/>
    <n v="0"/>
    <n v="1"/>
    <n v="0"/>
    <n v="1"/>
    <n v="495"/>
    <m/>
    <m/>
    <m/>
  </r>
  <r>
    <x v="113"/>
    <s v="ITA"/>
    <n v="12"/>
    <s v="Lazio"/>
    <n v="4189277044"/>
    <n v="1248366722"/>
    <n v="4"/>
    <n v="1"/>
    <n v="5"/>
    <n v="-168"/>
    <n v="-163"/>
    <n v="-163"/>
    <n v="-163"/>
    <n v="169"/>
    <n v="3"/>
    <n v="9"/>
    <n v="2715"/>
    <m/>
    <m/>
    <m/>
  </r>
  <r>
    <x v="113"/>
    <s v="ITA"/>
    <n v="7"/>
    <s v="Liguria"/>
    <n v="4441149315"/>
    <n v="89326992"/>
    <n v="-11"/>
    <n v="0"/>
    <n v="-11"/>
    <n v="7"/>
    <n v="-4"/>
    <n v="-4"/>
    <n v="-4"/>
    <n v="4"/>
    <n v="4"/>
    <n v="4"/>
    <n v="1336"/>
    <m/>
    <m/>
    <m/>
  </r>
  <r>
    <x v="113"/>
    <s v="ITA"/>
    <n v="3"/>
    <s v="Lombardia"/>
    <n v="4546679409"/>
    <n v="9190347404"/>
    <n v="-116"/>
    <n v="-25"/>
    <n v="-141"/>
    <n v="-602"/>
    <n v="-743"/>
    <n v="-743"/>
    <n v="-743"/>
    <n v="877"/>
    <n v="9"/>
    <n v="143"/>
    <n v="7044"/>
    <m/>
    <m/>
    <m/>
  </r>
  <r>
    <x v="113"/>
    <s v="ITA"/>
    <n v="11"/>
    <s v="Marche"/>
    <n v="4361675973"/>
    <n v="135188753"/>
    <n v="1"/>
    <n v="0"/>
    <n v="1"/>
    <n v="-17"/>
    <n v="-16"/>
    <n v="-16"/>
    <n v="-16"/>
    <n v="16"/>
    <n v="1"/>
    <n v="1"/>
    <n v="1030"/>
    <m/>
    <m/>
    <m/>
  </r>
  <r>
    <x v="113"/>
    <s v="ITA"/>
    <n v="14"/>
    <s v="Molise"/>
    <n v="4155774754"/>
    <n v="1465916051"/>
    <n v="1"/>
    <n v="0"/>
    <n v="1"/>
    <n v="-6"/>
    <n v="-5"/>
    <n v="-5"/>
    <n v="-5"/>
    <n v="5"/>
    <n v="0"/>
    <n v="0"/>
    <n v="243"/>
    <m/>
    <m/>
    <m/>
  </r>
  <r>
    <x v="113"/>
    <s v="ITA"/>
    <n v="21"/>
    <s v="P.A. Bolzano"/>
    <n v="4649933453"/>
    <n v="1135662422"/>
    <n v="0"/>
    <n v="0"/>
    <n v="0"/>
    <n v="-1"/>
    <n v="-1"/>
    <n v="-1"/>
    <n v="-1"/>
    <n v="1"/>
    <n v="0"/>
    <n v="0"/>
    <n v="316"/>
    <m/>
    <m/>
    <m/>
  </r>
  <r>
    <x v="113"/>
    <s v="ITA"/>
    <n v="22"/>
    <s v="P.A. Trento"/>
    <n v="4606893511"/>
    <n v="1112123097"/>
    <n v="-3"/>
    <n v="0"/>
    <n v="-3"/>
    <n v="1"/>
    <n v="-2"/>
    <n v="-2"/>
    <n v="-2"/>
    <n v="2"/>
    <n v="0"/>
    <n v="0"/>
    <n v="390"/>
    <m/>
    <m/>
    <m/>
  </r>
  <r>
    <x v="113"/>
    <s v="ITA"/>
    <n v="1"/>
    <s v="Piemonte"/>
    <n v="450732745"/>
    <n v="7680687483"/>
    <n v="-45"/>
    <n v="0"/>
    <n v="-45"/>
    <n v="-109"/>
    <n v="-154"/>
    <n v="-154"/>
    <n v="-154"/>
    <n v="177"/>
    <n v="6"/>
    <n v="29"/>
    <n v="3654"/>
    <m/>
    <m/>
    <m/>
  </r>
  <r>
    <x v="113"/>
    <s v="ITA"/>
    <n v="16"/>
    <s v="Puglia"/>
    <n v="4112559576"/>
    <n v="1686736689"/>
    <n v="-8"/>
    <n v="0"/>
    <n v="-8"/>
    <n v="-49"/>
    <n v="-57"/>
    <n v="-57"/>
    <n v="-57"/>
    <n v="56"/>
    <n v="1"/>
    <n v="0"/>
    <n v="2855"/>
    <m/>
    <m/>
    <m/>
  </r>
  <r>
    <x v="113"/>
    <s v="ITA"/>
    <n v="20"/>
    <s v="Sardegna"/>
    <n v="3921531192"/>
    <n v="9110616306"/>
    <n v="1"/>
    <n v="0"/>
    <n v="1"/>
    <n v="-1"/>
    <n v="0"/>
    <n v="0"/>
    <n v="0"/>
    <n v="2"/>
    <n v="0"/>
    <n v="2"/>
    <n v="1068"/>
    <m/>
    <m/>
    <m/>
  </r>
  <r>
    <x v="113"/>
    <s v="ITA"/>
    <n v="19"/>
    <s v="Sicilia"/>
    <n v="3811569725"/>
    <n v="133623567"/>
    <n v="2"/>
    <n v="0"/>
    <n v="2"/>
    <n v="-1"/>
    <n v="1"/>
    <n v="1"/>
    <n v="1"/>
    <n v="1"/>
    <n v="0"/>
    <n v="2"/>
    <n v="2187"/>
    <m/>
    <m/>
    <m/>
  </r>
  <r>
    <x v="113"/>
    <s v="ITA"/>
    <n v="9"/>
    <s v="Toscana"/>
    <n v="4376923077"/>
    <n v="1125588885"/>
    <n v="3"/>
    <n v="-2"/>
    <n v="1"/>
    <n v="-27"/>
    <n v="-26"/>
    <n v="-26"/>
    <n v="-26"/>
    <n v="26"/>
    <n v="3"/>
    <n v="3"/>
    <n v="3129"/>
    <m/>
    <m/>
    <m/>
  </r>
  <r>
    <x v="113"/>
    <s v="ITA"/>
    <n v="10"/>
    <s v="Umbria"/>
    <n v="4310675841"/>
    <n v="1238824698"/>
    <n v="-1"/>
    <n v="0"/>
    <n v="-1"/>
    <n v="1"/>
    <n v="0"/>
    <n v="0"/>
    <n v="0"/>
    <n v="1"/>
    <n v="0"/>
    <n v="1"/>
    <n v="1200"/>
    <m/>
    <m/>
    <m/>
  </r>
  <r>
    <x v="113"/>
    <s v="ITA"/>
    <n v="2"/>
    <s v="Valle d'Aosta"/>
    <n v="4573750286"/>
    <n v="7320149366"/>
    <n v="-1"/>
    <n v="0"/>
    <n v="-1"/>
    <n v="-1"/>
    <n v="-2"/>
    <n v="-2"/>
    <n v="-2"/>
    <n v="2"/>
    <n v="0"/>
    <n v="0"/>
    <n v="114"/>
    <m/>
    <m/>
    <m/>
  </r>
  <r>
    <x v="113"/>
    <s v="ITA"/>
    <n v="5"/>
    <s v="Veneto"/>
    <n v="4543490485"/>
    <n v="1233845213"/>
    <n v="-2"/>
    <n v="0"/>
    <n v="-2"/>
    <n v="-35"/>
    <n v="-37"/>
    <n v="-37"/>
    <n v="-37"/>
    <n v="34"/>
    <n v="4"/>
    <n v="1"/>
    <n v="9128"/>
    <m/>
    <m/>
    <m/>
  </r>
  <r>
    <x v="114"/>
    <m/>
    <m/>
    <m/>
    <m/>
    <m/>
    <m/>
    <m/>
    <m/>
    <m/>
    <m/>
    <m/>
    <m/>
    <m/>
    <m/>
    <m/>
    <m/>
    <m/>
    <m/>
    <m/>
  </r>
  <r>
    <x v="114"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</r>
  <r>
    <x v="105"/>
    <s v="ITA"/>
    <n v="13"/>
    <x v="0"/>
    <n v="4235122196"/>
    <n v="1339843823"/>
    <n v="1"/>
    <n v="0"/>
    <n v="1"/>
    <n v="-22"/>
    <n v="-21"/>
    <n v="-21"/>
    <n v="-21"/>
    <n v="21"/>
    <n v="0"/>
    <n v="0"/>
  </r>
  <r>
    <x v="105"/>
    <s v="ITA"/>
    <n v="17"/>
    <x v="1"/>
    <n v="4063947052"/>
    <n v="1580514834"/>
    <n v="0"/>
    <n v="0"/>
    <n v="0"/>
    <n v="-1"/>
    <n v="-1"/>
    <n v="-1"/>
    <n v="-1"/>
    <n v="1"/>
    <n v="0"/>
    <n v="0"/>
  </r>
  <r>
    <x v="105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5"/>
    <s v="ITA"/>
    <n v="15"/>
    <x v="3"/>
    <n v="4083956555"/>
    <n v="1425084984"/>
    <n v="-4"/>
    <n v="0"/>
    <n v="-4"/>
    <n v="-4"/>
    <n v="-8"/>
    <n v="-8"/>
    <n v="-8"/>
    <n v="10"/>
    <n v="0"/>
    <n v="2"/>
  </r>
  <r>
    <x v="105"/>
    <s v="ITA"/>
    <n v="8"/>
    <x v="4"/>
    <n v="4449436681"/>
    <n v="113417208"/>
    <n v="-6"/>
    <n v="-1"/>
    <n v="-7"/>
    <n v="-39"/>
    <n v="-46"/>
    <n v="-46"/>
    <n v="-46"/>
    <n v="62"/>
    <n v="4"/>
    <n v="20"/>
  </r>
  <r>
    <x v="105"/>
    <s v="ITA"/>
    <n v="6"/>
    <x v="5"/>
    <n v="456494354"/>
    <n v="1376813649"/>
    <n v="0"/>
    <n v="-1"/>
    <n v="-1"/>
    <n v="-6"/>
    <n v="-7"/>
    <n v="-7"/>
    <n v="-7"/>
    <n v="7"/>
    <n v="1"/>
    <n v="1"/>
  </r>
  <r>
    <x v="105"/>
    <s v="ITA"/>
    <n v="12"/>
    <x v="6"/>
    <n v="4189277044"/>
    <n v="1248366722"/>
    <n v="-1"/>
    <n v="0"/>
    <n v="-1"/>
    <n v="-74"/>
    <n v="-75"/>
    <n v="-75"/>
    <n v="-75"/>
    <n v="88"/>
    <n v="3"/>
    <n v="16"/>
  </r>
  <r>
    <x v="105"/>
    <s v="ITA"/>
    <n v="7"/>
    <x v="7"/>
    <n v="4441149315"/>
    <n v="89326992"/>
    <n v="-2"/>
    <n v="0"/>
    <n v="-2"/>
    <n v="7"/>
    <n v="5"/>
    <n v="5"/>
    <n v="5"/>
    <n v="3"/>
    <n v="6"/>
    <n v="14"/>
  </r>
  <r>
    <x v="105"/>
    <s v="ITA"/>
    <n v="3"/>
    <x v="8"/>
    <n v="4546679409"/>
    <n v="9190347404"/>
    <n v="-93"/>
    <n v="0"/>
    <n v="-93"/>
    <n v="-8"/>
    <n v="-101"/>
    <n v="-101"/>
    <n v="-101"/>
    <n v="263"/>
    <n v="32"/>
    <n v="194"/>
  </r>
  <r>
    <x v="105"/>
    <s v="ITA"/>
    <n v="11"/>
    <x v="9"/>
    <n v="4361675973"/>
    <n v="135188753"/>
    <n v="0"/>
    <n v="0"/>
    <n v="0"/>
    <n v="-84"/>
    <n v="-84"/>
    <n v="-84"/>
    <n v="-84"/>
    <n v="86"/>
    <n v="0"/>
    <n v="2"/>
  </r>
  <r>
    <x v="105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5"/>
    <s v="ITA"/>
    <n v="21"/>
    <x v="11"/>
    <n v="4649933453"/>
    <n v="1135662422"/>
    <n v="0"/>
    <n v="0"/>
    <n v="0"/>
    <n v="0"/>
    <n v="0"/>
    <n v="0"/>
    <n v="0"/>
    <n v="1"/>
    <n v="0"/>
    <n v="1"/>
  </r>
  <r>
    <x v="105"/>
    <s v="ITA"/>
    <n v="22"/>
    <x v="12"/>
    <n v="4606893511"/>
    <n v="1112123097"/>
    <n v="1"/>
    <n v="0"/>
    <n v="1"/>
    <n v="-2"/>
    <n v="-1"/>
    <n v="-1"/>
    <n v="-1"/>
    <n v="2"/>
    <n v="0"/>
    <n v="1"/>
  </r>
  <r>
    <x v="105"/>
    <s v="ITA"/>
    <n v="1"/>
    <x v="13"/>
    <n v="450732745"/>
    <n v="7680687483"/>
    <n v="-26"/>
    <n v="-2"/>
    <n v="-28"/>
    <n v="-68"/>
    <n v="-96"/>
    <n v="-96"/>
    <n v="-96"/>
    <n v="97"/>
    <n v="13"/>
    <n v="14"/>
  </r>
  <r>
    <x v="105"/>
    <s v="ITA"/>
    <n v="16"/>
    <x v="14"/>
    <n v="4112559576"/>
    <n v="1686736689"/>
    <n v="-2"/>
    <n v="0"/>
    <n v="-2"/>
    <n v="-33"/>
    <n v="-35"/>
    <n v="-35"/>
    <n v="-35"/>
    <n v="36"/>
    <n v="0"/>
    <n v="1"/>
  </r>
  <r>
    <x v="105"/>
    <s v="ITA"/>
    <n v="20"/>
    <x v="15"/>
    <n v="3921531192"/>
    <n v="9110616306"/>
    <n v="-1"/>
    <n v="0"/>
    <n v="-1"/>
    <n v="-2"/>
    <n v="-3"/>
    <n v="-3"/>
    <n v="-3"/>
    <n v="3"/>
    <n v="0"/>
    <n v="0"/>
  </r>
  <r>
    <x v="105"/>
    <s v="ITA"/>
    <n v="19"/>
    <x v="16"/>
    <n v="3811569725"/>
    <n v="133623567"/>
    <n v="-2"/>
    <n v="0"/>
    <n v="-2"/>
    <n v="-7"/>
    <n v="-9"/>
    <n v="-9"/>
    <n v="-9"/>
    <n v="9"/>
    <n v="1"/>
    <n v="1"/>
  </r>
  <r>
    <x v="105"/>
    <s v="ITA"/>
    <n v="9"/>
    <x v="17"/>
    <n v="4376923077"/>
    <n v="1125588885"/>
    <n v="-2"/>
    <n v="0"/>
    <n v="-2"/>
    <n v="-27"/>
    <n v="-29"/>
    <n v="-29"/>
    <n v="-29"/>
    <n v="34"/>
    <n v="4"/>
    <n v="9"/>
  </r>
  <r>
    <x v="105"/>
    <s v="ITA"/>
    <n v="10"/>
    <x v="18"/>
    <n v="4310675841"/>
    <n v="1238824698"/>
    <n v="0"/>
    <n v="0"/>
    <n v="0"/>
    <n v="0"/>
    <n v="0"/>
    <n v="0"/>
    <n v="0"/>
    <n v="0"/>
    <n v="0"/>
    <n v="0"/>
  </r>
  <r>
    <x v="105"/>
    <s v="ITA"/>
    <n v="2"/>
    <x v="19"/>
    <n v="4573750286"/>
    <n v="7320149366"/>
    <n v="1"/>
    <n v="0"/>
    <n v="1"/>
    <n v="-2"/>
    <n v="-1"/>
    <n v="-1"/>
    <n v="-1"/>
    <n v="1"/>
    <n v="0"/>
    <n v="0"/>
  </r>
  <r>
    <x v="105"/>
    <s v="ITA"/>
    <n v="5"/>
    <x v="20"/>
    <n v="4543490485"/>
    <n v="1233845213"/>
    <n v="1"/>
    <n v="0"/>
    <n v="1"/>
    <n v="-6"/>
    <n v="-5"/>
    <n v="-5"/>
    <n v="-5"/>
    <n v="8"/>
    <n v="1"/>
    <n v="4"/>
  </r>
  <r>
    <x v="106"/>
    <s v="ITA"/>
    <n v="13"/>
    <x v="0"/>
    <n v="4235122196"/>
    <n v="1339843823"/>
    <n v="2"/>
    <n v="0"/>
    <n v="2"/>
    <n v="-67"/>
    <n v="-65"/>
    <n v="-65"/>
    <n v="-65"/>
    <n v="33"/>
    <n v="33"/>
    <n v="1"/>
  </r>
  <r>
    <x v="106"/>
    <s v="ITA"/>
    <n v="17"/>
    <x v="1"/>
    <n v="4063947052"/>
    <n v="1580514834"/>
    <n v="1"/>
    <n v="0"/>
    <n v="1"/>
    <n v="0"/>
    <n v="1"/>
    <n v="1"/>
    <n v="1"/>
    <n v="0"/>
    <n v="0"/>
    <n v="1"/>
  </r>
  <r>
    <x v="106"/>
    <s v="ITA"/>
    <n v="18"/>
    <x v="2"/>
    <n v="3890597598"/>
    <n v="1659440194"/>
    <n v="0"/>
    <n v="0"/>
    <n v="0"/>
    <n v="-9"/>
    <n v="-9"/>
    <n v="-9"/>
    <n v="-9"/>
    <n v="9"/>
    <n v="0"/>
    <n v="0"/>
  </r>
  <r>
    <x v="106"/>
    <s v="ITA"/>
    <n v="15"/>
    <x v="3"/>
    <n v="4083956555"/>
    <n v="1425084984"/>
    <n v="-9"/>
    <n v="-3"/>
    <n v="-12"/>
    <n v="-30"/>
    <n v="-42"/>
    <n v="-42"/>
    <n v="-42"/>
    <n v="47"/>
    <n v="0"/>
    <n v="5"/>
  </r>
  <r>
    <x v="106"/>
    <s v="ITA"/>
    <n v="8"/>
    <x v="4"/>
    <n v="4449436681"/>
    <n v="113417208"/>
    <n v="-13"/>
    <n v="0"/>
    <n v="-13"/>
    <n v="-113"/>
    <n v="-126"/>
    <n v="-126"/>
    <n v="-126"/>
    <n v="138"/>
    <n v="6"/>
    <n v="18"/>
  </r>
  <r>
    <x v="106"/>
    <s v="ITA"/>
    <n v="6"/>
    <x v="5"/>
    <n v="456494354"/>
    <n v="1376813649"/>
    <n v="-1"/>
    <n v="-1"/>
    <n v="-2"/>
    <n v="-14"/>
    <n v="-16"/>
    <n v="-16"/>
    <n v="-16"/>
    <n v="16"/>
    <n v="0"/>
    <n v="0"/>
  </r>
  <r>
    <x v="106"/>
    <s v="ITA"/>
    <n v="12"/>
    <x v="6"/>
    <n v="4189277044"/>
    <n v="1248366722"/>
    <n v="-4"/>
    <n v="-2"/>
    <n v="-6"/>
    <n v="-39"/>
    <n v="-45"/>
    <n v="-45"/>
    <n v="-45"/>
    <n v="65"/>
    <n v="3"/>
    <n v="23"/>
  </r>
  <r>
    <x v="106"/>
    <s v="ITA"/>
    <n v="7"/>
    <x v="7"/>
    <n v="4441149315"/>
    <n v="89326992"/>
    <n v="-6"/>
    <n v="0"/>
    <n v="-6"/>
    <n v="7"/>
    <n v="1"/>
    <n v="1"/>
    <n v="1"/>
    <n v="3"/>
    <n v="4"/>
    <n v="8"/>
  </r>
  <r>
    <x v="106"/>
    <s v="ITA"/>
    <n v="3"/>
    <x v="8"/>
    <n v="4546679409"/>
    <n v="9190347404"/>
    <n v="-48"/>
    <n v="-11"/>
    <n v="-59"/>
    <n v="-963"/>
    <n v="-1022"/>
    <n v="-1022"/>
    <n v="-1022"/>
    <n v="1199"/>
    <n v="15"/>
    <n v="192"/>
  </r>
  <r>
    <x v="106"/>
    <s v="ITA"/>
    <n v="11"/>
    <x v="9"/>
    <n v="4361675973"/>
    <n v="135188753"/>
    <n v="-9"/>
    <n v="-2"/>
    <n v="-11"/>
    <n v="-72"/>
    <n v="-83"/>
    <n v="-83"/>
    <n v="-83"/>
    <n v="82"/>
    <n v="1"/>
    <n v="0"/>
  </r>
  <r>
    <x v="106"/>
    <s v="ITA"/>
    <n v="14"/>
    <x v="10"/>
    <n v="4155774754"/>
    <n v="1465916051"/>
    <n v="0"/>
    <n v="0"/>
    <n v="0"/>
    <n v="1"/>
    <n v="1"/>
    <n v="1"/>
    <n v="1"/>
    <n v="1"/>
    <n v="0"/>
    <n v="2"/>
  </r>
  <r>
    <x v="106"/>
    <s v="ITA"/>
    <n v="21"/>
    <x v="11"/>
    <n v="4649933453"/>
    <n v="1135662422"/>
    <n v="0"/>
    <n v="0"/>
    <n v="0"/>
    <n v="-2"/>
    <n v="-2"/>
    <n v="-2"/>
    <n v="-2"/>
    <n v="2"/>
    <n v="0"/>
    <n v="0"/>
  </r>
  <r>
    <x v="106"/>
    <s v="ITA"/>
    <n v="22"/>
    <x v="12"/>
    <n v="4606893511"/>
    <n v="1112123097"/>
    <n v="-1"/>
    <n v="0"/>
    <n v="-1"/>
    <n v="1"/>
    <n v="0"/>
    <n v="0"/>
    <n v="0"/>
    <n v="3"/>
    <n v="0"/>
    <n v="3"/>
  </r>
  <r>
    <x v="106"/>
    <s v="ITA"/>
    <n v="1"/>
    <x v="13"/>
    <n v="450732745"/>
    <n v="7680687483"/>
    <n v="-34"/>
    <n v="3"/>
    <n v="-31"/>
    <n v="-164"/>
    <n v="-195"/>
    <n v="-195"/>
    <n v="-195"/>
    <n v="209"/>
    <n v="7"/>
    <n v="21"/>
  </r>
  <r>
    <x v="106"/>
    <s v="ITA"/>
    <n v="16"/>
    <x v="14"/>
    <n v="4112559576"/>
    <n v="1686736689"/>
    <n v="-18"/>
    <n v="1"/>
    <n v="-17"/>
    <n v="-68"/>
    <n v="-85"/>
    <n v="-85"/>
    <n v="-85"/>
    <n v="84"/>
    <n v="1"/>
    <n v="0"/>
  </r>
  <r>
    <x v="106"/>
    <s v="ITA"/>
    <n v="20"/>
    <x v="15"/>
    <n v="3921531192"/>
    <n v="9110616306"/>
    <n v="0"/>
    <n v="0"/>
    <n v="0"/>
    <n v="-2"/>
    <n v="-2"/>
    <n v="-2"/>
    <n v="-2"/>
    <n v="1"/>
    <n v="0"/>
    <n v="-1"/>
  </r>
  <r>
    <x v="106"/>
    <s v="ITA"/>
    <n v="19"/>
    <x v="16"/>
    <n v="3811569725"/>
    <n v="133623567"/>
    <n v="-1"/>
    <n v="-1"/>
    <n v="-2"/>
    <n v="2"/>
    <n v="0"/>
    <n v="0"/>
    <n v="0"/>
    <n v="2"/>
    <n v="0"/>
    <n v="2"/>
  </r>
  <r>
    <x v="106"/>
    <s v="ITA"/>
    <n v="9"/>
    <x v="17"/>
    <n v="4376923077"/>
    <n v="1125588885"/>
    <n v="-4"/>
    <n v="-3"/>
    <n v="-7"/>
    <n v="-86"/>
    <n v="-93"/>
    <n v="-93"/>
    <n v="-93"/>
    <n v="91"/>
    <n v="3"/>
    <n v="1"/>
  </r>
  <r>
    <x v="106"/>
    <s v="ITA"/>
    <n v="10"/>
    <x v="18"/>
    <n v="4310675841"/>
    <n v="1238824698"/>
    <n v="2"/>
    <n v="0"/>
    <n v="2"/>
    <n v="-2"/>
    <n v="0"/>
    <n v="0"/>
    <n v="0"/>
    <n v="3"/>
    <n v="0"/>
    <n v="3"/>
  </r>
  <r>
    <x v="106"/>
    <s v="ITA"/>
    <n v="2"/>
    <x v="19"/>
    <n v="4573750286"/>
    <n v="7320149366"/>
    <n v="0"/>
    <n v="0"/>
    <n v="0"/>
    <n v="0"/>
    <n v="0"/>
    <n v="0"/>
    <n v="0"/>
    <n v="0"/>
    <n v="0"/>
    <n v="0"/>
  </r>
  <r>
    <x v="106"/>
    <s v="ITA"/>
    <n v="5"/>
    <x v="20"/>
    <n v="4543490485"/>
    <n v="1233845213"/>
    <n v="-5"/>
    <n v="-1"/>
    <n v="-6"/>
    <n v="-70"/>
    <n v="-76"/>
    <n v="-76"/>
    <n v="-76"/>
    <n v="74"/>
    <n v="6"/>
    <n v="4"/>
  </r>
  <r>
    <x v="107"/>
    <s v="ITA"/>
    <n v="13"/>
    <x v="0"/>
    <n v="4235122196"/>
    <n v="1339843823"/>
    <n v="-8"/>
    <n v="1"/>
    <n v="-7"/>
    <n v="-10"/>
    <n v="-17"/>
    <n v="-17"/>
    <n v="-17"/>
    <n v="15"/>
    <n v="2"/>
    <n v="0"/>
  </r>
  <r>
    <x v="107"/>
    <s v="ITA"/>
    <n v="17"/>
    <x v="1"/>
    <n v="4063947052"/>
    <n v="1580514834"/>
    <n v="0"/>
    <n v="0"/>
    <n v="0"/>
    <n v="-3"/>
    <n v="-3"/>
    <n v="-3"/>
    <n v="-3"/>
    <n v="3"/>
    <n v="0"/>
    <n v="0"/>
  </r>
  <r>
    <x v="107"/>
    <s v="ITA"/>
    <n v="18"/>
    <x v="2"/>
    <n v="3890597598"/>
    <n v="1659440194"/>
    <n v="0"/>
    <n v="0"/>
    <n v="0"/>
    <n v="-14"/>
    <n v="-14"/>
    <n v="-14"/>
    <n v="-14"/>
    <n v="14"/>
    <n v="0"/>
    <n v="0"/>
  </r>
  <r>
    <x v="107"/>
    <s v="ITA"/>
    <n v="15"/>
    <x v="3"/>
    <n v="4083956555"/>
    <n v="1425084984"/>
    <n v="1"/>
    <n v="-1"/>
    <n v="0"/>
    <n v="-33"/>
    <n v="-33"/>
    <n v="-33"/>
    <n v="-33"/>
    <n v="32"/>
    <n v="2"/>
    <n v="1"/>
  </r>
  <r>
    <x v="107"/>
    <s v="ITA"/>
    <n v="8"/>
    <x v="4"/>
    <n v="4449436681"/>
    <n v="113417208"/>
    <n v="2"/>
    <n v="-6"/>
    <n v="-4"/>
    <n v="-91"/>
    <n v="-95"/>
    <n v="-95"/>
    <n v="-95"/>
    <n v="112"/>
    <n v="7"/>
    <n v="24"/>
  </r>
  <r>
    <x v="107"/>
    <s v="ITA"/>
    <n v="6"/>
    <x v="5"/>
    <n v="456494354"/>
    <n v="1376813649"/>
    <n v="4"/>
    <n v="-1"/>
    <n v="3"/>
    <n v="-18"/>
    <n v="-15"/>
    <n v="-15"/>
    <n v="-15"/>
    <n v="16"/>
    <n v="1"/>
    <n v="2"/>
  </r>
  <r>
    <x v="107"/>
    <s v="ITA"/>
    <n v="12"/>
    <x v="6"/>
    <n v="4189277044"/>
    <n v="1248366722"/>
    <n v="-94"/>
    <n v="0"/>
    <n v="-94"/>
    <n v="90"/>
    <n v="-4"/>
    <n v="-4"/>
    <n v="-4"/>
    <n v="18"/>
    <n v="4"/>
    <n v="18"/>
  </r>
  <r>
    <x v="107"/>
    <s v="ITA"/>
    <n v="7"/>
    <x v="7"/>
    <n v="4441149315"/>
    <n v="89326992"/>
    <n v="-9"/>
    <n v="-2"/>
    <n v="-11"/>
    <n v="7"/>
    <n v="-4"/>
    <n v="-4"/>
    <n v="-4"/>
    <n v="20"/>
    <n v="4"/>
    <n v="20"/>
  </r>
  <r>
    <x v="107"/>
    <s v="ITA"/>
    <n v="3"/>
    <x v="8"/>
    <n v="4546679409"/>
    <n v="9190347404"/>
    <n v="-95"/>
    <n v="2"/>
    <n v="-93"/>
    <n v="-347"/>
    <n v="-440"/>
    <n v="-440"/>
    <n v="-440"/>
    <n v="507"/>
    <n v="32"/>
    <n v="99"/>
  </r>
  <r>
    <x v="107"/>
    <s v="ITA"/>
    <n v="11"/>
    <x v="9"/>
    <n v="4361675973"/>
    <n v="135188753"/>
    <n v="-3"/>
    <n v="0"/>
    <n v="-3"/>
    <n v="-42"/>
    <n v="-45"/>
    <n v="-45"/>
    <n v="-45"/>
    <n v="48"/>
    <n v="0"/>
    <n v="3"/>
  </r>
  <r>
    <x v="107"/>
    <s v="ITA"/>
    <n v="14"/>
    <x v="10"/>
    <n v="4155774754"/>
    <n v="1465916051"/>
    <n v="0"/>
    <n v="0"/>
    <n v="0"/>
    <n v="0"/>
    <n v="0"/>
    <n v="0"/>
    <n v="0"/>
    <n v="1"/>
    <n v="0"/>
    <n v="1"/>
  </r>
  <r>
    <x v="107"/>
    <s v="ITA"/>
    <n v="21"/>
    <x v="11"/>
    <n v="4649933453"/>
    <n v="1135662422"/>
    <n v="0"/>
    <n v="0"/>
    <n v="0"/>
    <n v="-1"/>
    <n v="-1"/>
    <n v="-1"/>
    <n v="-1"/>
    <n v="1"/>
    <n v="0"/>
    <n v="0"/>
  </r>
  <r>
    <x v="107"/>
    <s v="ITA"/>
    <n v="22"/>
    <x v="12"/>
    <n v="4606893511"/>
    <n v="1112123097"/>
    <n v="0"/>
    <n v="0"/>
    <n v="0"/>
    <n v="-1"/>
    <n v="-1"/>
    <n v="-1"/>
    <n v="-1"/>
    <n v="1"/>
    <n v="0"/>
    <n v="0"/>
  </r>
  <r>
    <x v="107"/>
    <s v="ITA"/>
    <n v="1"/>
    <x v="13"/>
    <n v="450732745"/>
    <n v="7680687483"/>
    <n v="-35"/>
    <n v="-4"/>
    <n v="-39"/>
    <n v="-260"/>
    <n v="-299"/>
    <n v="-299"/>
    <n v="-299"/>
    <n v="310"/>
    <n v="15"/>
    <n v="26"/>
  </r>
  <r>
    <x v="107"/>
    <s v="ITA"/>
    <n v="16"/>
    <x v="14"/>
    <n v="4112559576"/>
    <n v="1686736689"/>
    <n v="-5"/>
    <n v="-1"/>
    <n v="-6"/>
    <n v="-50"/>
    <n v="-56"/>
    <n v="-56"/>
    <n v="-56"/>
    <n v="53"/>
    <n v="3"/>
    <n v="0"/>
  </r>
  <r>
    <x v="107"/>
    <s v="ITA"/>
    <n v="20"/>
    <x v="15"/>
    <n v="3921531192"/>
    <n v="9110616306"/>
    <n v="0"/>
    <n v="0"/>
    <n v="0"/>
    <n v="-4"/>
    <n v="-4"/>
    <n v="-4"/>
    <n v="-4"/>
    <n v="4"/>
    <n v="0"/>
    <n v="0"/>
  </r>
  <r>
    <x v="107"/>
    <s v="ITA"/>
    <n v="19"/>
    <x v="16"/>
    <n v="3811569725"/>
    <n v="133623567"/>
    <n v="1"/>
    <n v="0"/>
    <n v="1"/>
    <n v="-1"/>
    <n v="0"/>
    <n v="0"/>
    <n v="0"/>
    <n v="1"/>
    <n v="0"/>
    <n v="1"/>
  </r>
  <r>
    <x v="107"/>
    <s v="ITA"/>
    <n v="9"/>
    <x v="17"/>
    <n v="4376923077"/>
    <n v="1125588885"/>
    <n v="-6"/>
    <n v="-2"/>
    <n v="-8"/>
    <n v="-81"/>
    <n v="-89"/>
    <n v="-89"/>
    <n v="-89"/>
    <n v="91"/>
    <n v="1"/>
    <n v="3"/>
  </r>
  <r>
    <x v="107"/>
    <s v="ITA"/>
    <n v="10"/>
    <x v="18"/>
    <n v="4310675841"/>
    <n v="1238824698"/>
    <n v="1"/>
    <n v="0"/>
    <n v="1"/>
    <n v="-2"/>
    <n v="-1"/>
    <n v="-1"/>
    <n v="-1"/>
    <n v="2"/>
    <n v="0"/>
    <n v="1"/>
  </r>
  <r>
    <x v="107"/>
    <s v="ITA"/>
    <n v="2"/>
    <x v="19"/>
    <n v="4573750286"/>
    <n v="7320149366"/>
    <n v="-4"/>
    <n v="0"/>
    <n v="-4"/>
    <n v="2"/>
    <n v="-2"/>
    <n v="-2"/>
    <n v="-2"/>
    <n v="2"/>
    <n v="0"/>
    <n v="0"/>
  </r>
  <r>
    <x v="107"/>
    <s v="ITA"/>
    <n v="5"/>
    <x v="20"/>
    <n v="4543490485"/>
    <n v="1233845213"/>
    <n v="-11"/>
    <n v="0"/>
    <n v="-11"/>
    <n v="-28"/>
    <n v="-39"/>
    <n v="-39"/>
    <n v="-39"/>
    <n v="42"/>
    <n v="0"/>
    <n v="3"/>
  </r>
  <r>
    <x v="108"/>
    <s v="ITA"/>
    <n v="13"/>
    <x v="0"/>
    <n v="4235122196"/>
    <n v="1339843823"/>
    <n v="-2"/>
    <n v="0"/>
    <n v="-2"/>
    <n v="-9"/>
    <n v="-11"/>
    <n v="-11"/>
    <n v="-11"/>
    <n v="12"/>
    <n v="0"/>
    <n v="1"/>
  </r>
  <r>
    <x v="108"/>
    <s v="ITA"/>
    <n v="17"/>
    <x v="1"/>
    <n v="4063947052"/>
    <n v="1580514834"/>
    <n v="-1"/>
    <n v="1"/>
    <n v="0"/>
    <n v="1"/>
    <n v="1"/>
    <n v="1"/>
    <n v="1"/>
    <n v="0"/>
    <n v="0"/>
    <n v="1"/>
  </r>
  <r>
    <x v="108"/>
    <s v="ITA"/>
    <n v="18"/>
    <x v="2"/>
    <n v="3890597598"/>
    <n v="1659440194"/>
    <n v="-2"/>
    <n v="1"/>
    <n v="-1"/>
    <n v="-1"/>
    <n v="-2"/>
    <n v="-2"/>
    <n v="-2"/>
    <n v="4"/>
    <n v="0"/>
    <n v="2"/>
  </r>
  <r>
    <x v="108"/>
    <s v="ITA"/>
    <n v="15"/>
    <x v="3"/>
    <n v="4083956555"/>
    <n v="1425084984"/>
    <n v="0"/>
    <n v="0"/>
    <n v="0"/>
    <n v="-32"/>
    <n v="-32"/>
    <n v="-32"/>
    <n v="-32"/>
    <n v="33"/>
    <n v="2"/>
    <n v="3"/>
  </r>
  <r>
    <x v="108"/>
    <s v="ITA"/>
    <n v="8"/>
    <x v="4"/>
    <n v="4449436681"/>
    <n v="113417208"/>
    <n v="-12"/>
    <n v="-7"/>
    <n v="-19"/>
    <n v="-42"/>
    <n v="-61"/>
    <n v="-61"/>
    <n v="-61"/>
    <n v="86"/>
    <n v="0"/>
    <n v="25"/>
  </r>
  <r>
    <x v="108"/>
    <s v="ITA"/>
    <n v="6"/>
    <x v="5"/>
    <n v="456494354"/>
    <n v="1376813649"/>
    <n v="-3"/>
    <n v="-1"/>
    <n v="-4"/>
    <n v="3"/>
    <n v="-1"/>
    <n v="-1"/>
    <n v="-1"/>
    <n v="1"/>
    <n v="1"/>
    <n v="1"/>
  </r>
  <r>
    <x v="108"/>
    <s v="ITA"/>
    <n v="12"/>
    <x v="6"/>
    <n v="4189277044"/>
    <n v="1248366722"/>
    <n v="-48"/>
    <n v="-1"/>
    <n v="-49"/>
    <n v="0"/>
    <n v="-49"/>
    <n v="-49"/>
    <n v="-49"/>
    <n v="63"/>
    <n v="6"/>
    <n v="20"/>
  </r>
  <r>
    <x v="108"/>
    <s v="ITA"/>
    <n v="7"/>
    <x v="7"/>
    <n v="4441149315"/>
    <n v="89326992"/>
    <n v="-3"/>
    <n v="0"/>
    <n v="-3"/>
    <n v="8"/>
    <n v="5"/>
    <n v="5"/>
    <n v="5"/>
    <n v="4"/>
    <n v="1"/>
    <n v="10"/>
  </r>
  <r>
    <x v="108"/>
    <s v="ITA"/>
    <n v="3"/>
    <x v="8"/>
    <n v="4546679409"/>
    <n v="9190347404"/>
    <n v="-77"/>
    <n v="-1"/>
    <n v="-78"/>
    <n v="-439"/>
    <n v="-517"/>
    <n v="-517"/>
    <n v="-517"/>
    <n v="744"/>
    <n v="25"/>
    <n v="252"/>
  </r>
  <r>
    <x v="108"/>
    <s v="ITA"/>
    <n v="11"/>
    <x v="9"/>
    <n v="4361675973"/>
    <n v="135188753"/>
    <n v="-3"/>
    <n v="0"/>
    <n v="-3"/>
    <n v="-42"/>
    <n v="-45"/>
    <n v="-45"/>
    <n v="-45"/>
    <n v="46"/>
    <n v="0"/>
    <n v="1"/>
  </r>
  <r>
    <x v="108"/>
    <s v="ITA"/>
    <n v="14"/>
    <x v="10"/>
    <n v="4155774754"/>
    <n v="1465916051"/>
    <n v="1"/>
    <n v="-1"/>
    <n v="0"/>
    <n v="-4"/>
    <n v="-4"/>
    <n v="-4"/>
    <n v="-4"/>
    <n v="4"/>
    <n v="0"/>
    <n v="0"/>
  </r>
  <r>
    <x v="108"/>
    <s v="ITA"/>
    <n v="21"/>
    <x v="11"/>
    <n v="4649933453"/>
    <n v="1135662422"/>
    <n v="1"/>
    <n v="0"/>
    <n v="1"/>
    <n v="4"/>
    <n v="5"/>
    <n v="5"/>
    <n v="5"/>
    <n v="-3"/>
    <n v="0"/>
    <n v="2"/>
  </r>
  <r>
    <x v="108"/>
    <s v="ITA"/>
    <n v="22"/>
    <x v="12"/>
    <n v="4606893511"/>
    <n v="1112123097"/>
    <n v="-1"/>
    <n v="0"/>
    <n v="-1"/>
    <n v="-8"/>
    <n v="-9"/>
    <n v="-9"/>
    <n v="-9"/>
    <n v="11"/>
    <n v="0"/>
    <n v="2"/>
  </r>
  <r>
    <x v="108"/>
    <s v="ITA"/>
    <n v="1"/>
    <x v="13"/>
    <n v="450732745"/>
    <n v="7680687483"/>
    <n v="-20"/>
    <n v="-2"/>
    <n v="-22"/>
    <n v="-167"/>
    <n v="-189"/>
    <n v="-189"/>
    <n v="-189"/>
    <n v="219"/>
    <n v="12"/>
    <n v="42"/>
  </r>
  <r>
    <x v="108"/>
    <s v="ITA"/>
    <n v="16"/>
    <x v="14"/>
    <n v="4112559576"/>
    <n v="1686736689"/>
    <n v="-6"/>
    <n v="-1"/>
    <n v="-7"/>
    <n v="-83"/>
    <n v="-90"/>
    <n v="-90"/>
    <n v="-90"/>
    <n v="90"/>
    <n v="1"/>
    <n v="1"/>
  </r>
  <r>
    <x v="108"/>
    <s v="ITA"/>
    <n v="20"/>
    <x v="15"/>
    <n v="3921531192"/>
    <n v="9110616306"/>
    <n v="1"/>
    <n v="0"/>
    <n v="1"/>
    <n v="-8"/>
    <n v="-7"/>
    <n v="-7"/>
    <n v="-7"/>
    <n v="8"/>
    <n v="0"/>
    <n v="1"/>
  </r>
  <r>
    <x v="108"/>
    <s v="ITA"/>
    <n v="19"/>
    <x v="16"/>
    <n v="3811569725"/>
    <n v="133623567"/>
    <n v="-3"/>
    <n v="-1"/>
    <n v="-4"/>
    <n v="0"/>
    <n v="-4"/>
    <n v="-4"/>
    <n v="-4"/>
    <n v="3"/>
    <n v="1"/>
    <n v="0"/>
  </r>
  <r>
    <x v="108"/>
    <s v="ITA"/>
    <n v="9"/>
    <x v="17"/>
    <n v="4376923077"/>
    <n v="1125588885"/>
    <n v="2"/>
    <n v="0"/>
    <n v="2"/>
    <n v="-20"/>
    <n v="-18"/>
    <n v="-18"/>
    <n v="-18"/>
    <n v="27"/>
    <n v="1"/>
    <n v="10"/>
  </r>
  <r>
    <x v="108"/>
    <s v="ITA"/>
    <n v="10"/>
    <x v="18"/>
    <n v="4310675841"/>
    <n v="1238824698"/>
    <n v="-2"/>
    <n v="0"/>
    <n v="-2"/>
    <n v="0"/>
    <n v="-2"/>
    <n v="-2"/>
    <n v="-2"/>
    <n v="2"/>
    <n v="0"/>
    <n v="0"/>
  </r>
  <r>
    <x v="108"/>
    <s v="ITA"/>
    <n v="2"/>
    <x v="19"/>
    <n v="4573750286"/>
    <n v="7320149366"/>
    <n v="3"/>
    <n v="0"/>
    <n v="3"/>
    <n v="-3"/>
    <n v="0"/>
    <n v="0"/>
    <n v="0"/>
    <n v="0"/>
    <n v="0"/>
    <n v="0"/>
  </r>
  <r>
    <x v="108"/>
    <s v="ITA"/>
    <n v="5"/>
    <x v="20"/>
    <n v="4543490485"/>
    <n v="1233845213"/>
    <n v="-14"/>
    <n v="0"/>
    <n v="-14"/>
    <n v="-29"/>
    <n v="-43"/>
    <n v="-43"/>
    <n v="-43"/>
    <n v="45"/>
    <n v="3"/>
    <n v="5"/>
  </r>
  <r>
    <x v="109"/>
    <s v="ITA"/>
    <n v="13"/>
    <x v="0"/>
    <s v="##########"/>
    <s v="##########"/>
    <n v="-5"/>
    <n v="-1"/>
    <n v="-6"/>
    <n v="-5"/>
    <n v="-11"/>
    <n v="-11"/>
    <n v="-11"/>
    <n v="15"/>
    <n v="0"/>
    <n v="4"/>
  </r>
  <r>
    <x v="109"/>
    <s v="ITA"/>
    <n v="17"/>
    <x v="1"/>
    <s v="##########"/>
    <s v="##########"/>
    <n v="0"/>
    <n v="0"/>
    <n v="0"/>
    <n v="0"/>
    <n v="0"/>
    <n v="0"/>
    <n v="0"/>
    <n v="0"/>
    <n v="0"/>
    <n v="0"/>
  </r>
  <r>
    <x v="109"/>
    <s v="ITA"/>
    <n v="18"/>
    <x v="2"/>
    <s v="##########"/>
    <s v="##########"/>
    <n v="0"/>
    <n v="0"/>
    <n v="0"/>
    <n v="-5"/>
    <n v="-5"/>
    <n v="-5"/>
    <n v="-5"/>
    <n v="5"/>
    <n v="0"/>
    <n v="0"/>
  </r>
  <r>
    <x v="109"/>
    <s v="ITA"/>
    <n v="15"/>
    <x v="3"/>
    <s v="##########"/>
    <s v="##########"/>
    <n v="-13"/>
    <n v="0"/>
    <n v="-13"/>
    <n v="-251"/>
    <n v="-264"/>
    <n v="-264"/>
    <n v="-264"/>
    <n v="35"/>
    <n v="0"/>
    <n v="-229"/>
  </r>
  <r>
    <x v="109"/>
    <s v="ITA"/>
    <n v="8"/>
    <x v="4"/>
    <s v="##########"/>
    <n v="113417208"/>
    <n v="-16"/>
    <n v="-1"/>
    <n v="-17"/>
    <n v="-166"/>
    <n v="-183"/>
    <n v="-183"/>
    <n v="-183"/>
    <n v="212"/>
    <n v="4"/>
    <n v="33"/>
  </r>
  <r>
    <x v="109"/>
    <s v="ITA"/>
    <n v="6"/>
    <x v="5"/>
    <n v="456494354"/>
    <s v="##########"/>
    <n v="-4"/>
    <n v="0"/>
    <n v="-4"/>
    <n v="0"/>
    <n v="-4"/>
    <n v="-4"/>
    <n v="-4"/>
    <n v="7"/>
    <n v="0"/>
    <n v="3"/>
  </r>
  <r>
    <x v="109"/>
    <s v="ITA"/>
    <n v="12"/>
    <x v="6"/>
    <s v="##########"/>
    <s v="##########"/>
    <n v="-27"/>
    <n v="1"/>
    <n v="-26"/>
    <n v="-269"/>
    <n v="-295"/>
    <n v="-295"/>
    <n v="-295"/>
    <n v="317"/>
    <n v="5"/>
    <n v="27"/>
  </r>
  <r>
    <x v="109"/>
    <s v="ITA"/>
    <n v="7"/>
    <x v="7"/>
    <s v="##########"/>
    <n v="89326992"/>
    <n v="-4"/>
    <n v="0"/>
    <n v="-4"/>
    <n v="3"/>
    <n v="-1"/>
    <n v="-1"/>
    <n v="-1"/>
    <n v="6"/>
    <n v="2"/>
    <n v="7"/>
  </r>
  <r>
    <x v="109"/>
    <s v="ITA"/>
    <n v="3"/>
    <x v="8"/>
    <s v="##########"/>
    <s v="##########"/>
    <n v="-131"/>
    <n v="0"/>
    <n v="-131"/>
    <n v="-185"/>
    <n v="-316"/>
    <n v="-316"/>
    <n v="-316"/>
    <n v="557"/>
    <n v="31"/>
    <n v="272"/>
  </r>
  <r>
    <x v="109"/>
    <s v="ITA"/>
    <n v="11"/>
    <x v="9"/>
    <s v="##########"/>
    <n v="135188753"/>
    <n v="-4"/>
    <n v="0"/>
    <n v="-4"/>
    <n v="-148"/>
    <n v="-152"/>
    <n v="-152"/>
    <n v="-152"/>
    <n v="152"/>
    <n v="1"/>
    <n v="1"/>
  </r>
  <r>
    <x v="109"/>
    <s v="ITA"/>
    <n v="14"/>
    <x v="10"/>
    <s v="##########"/>
    <s v="##########"/>
    <n v="0"/>
    <n v="0"/>
    <n v="0"/>
    <n v="-2"/>
    <n v="-2"/>
    <n v="-2"/>
    <n v="-2"/>
    <n v="2"/>
    <n v="0"/>
    <n v="0"/>
  </r>
  <r>
    <x v="109"/>
    <s v="ITA"/>
    <n v="21"/>
    <x v="11"/>
    <s v="##########"/>
    <s v="##########"/>
    <n v="0"/>
    <n v="0"/>
    <n v="0"/>
    <n v="2"/>
    <n v="2"/>
    <n v="2"/>
    <n v="2"/>
    <n v="1"/>
    <n v="-1"/>
    <n v="2"/>
  </r>
  <r>
    <x v="109"/>
    <s v="ITA"/>
    <n v="22"/>
    <x v="12"/>
    <s v="##########"/>
    <s v="##########"/>
    <n v="0"/>
    <n v="0"/>
    <n v="0"/>
    <n v="-3"/>
    <n v="-3"/>
    <n v="-3"/>
    <n v="-3"/>
    <n v="5"/>
    <n v="0"/>
    <n v="2"/>
  </r>
  <r>
    <x v="109"/>
    <s v="ITA"/>
    <n v="1"/>
    <x v="13"/>
    <n v="450732745"/>
    <s v="##########"/>
    <n v="-17"/>
    <n v="-3"/>
    <n v="-20"/>
    <n v="-266"/>
    <n v="-286"/>
    <n v="-286"/>
    <n v="-286"/>
    <n v="309"/>
    <n v="8"/>
    <n v="31"/>
  </r>
  <r>
    <x v="109"/>
    <s v="ITA"/>
    <n v="16"/>
    <x v="14"/>
    <s v="##########"/>
    <s v="##########"/>
    <n v="-4"/>
    <n v="-1"/>
    <n v="-5"/>
    <n v="-23"/>
    <n v="-28"/>
    <n v="-28"/>
    <n v="-28"/>
    <n v="28"/>
    <n v="2"/>
    <n v="2"/>
  </r>
  <r>
    <x v="109"/>
    <s v="ITA"/>
    <n v="20"/>
    <x v="15"/>
    <s v="##########"/>
    <s v="##########"/>
    <n v="0"/>
    <n v="0"/>
    <n v="0"/>
    <n v="-1"/>
    <n v="-1"/>
    <n v="-1"/>
    <n v="-1"/>
    <n v="2"/>
    <n v="0"/>
    <n v="1"/>
  </r>
  <r>
    <x v="109"/>
    <s v="ITA"/>
    <n v="19"/>
    <x v="16"/>
    <s v="##########"/>
    <n v="133623567"/>
    <n v="-3"/>
    <n v="-2"/>
    <n v="-5"/>
    <n v="-3"/>
    <n v="-8"/>
    <n v="-8"/>
    <n v="-8"/>
    <n v="8"/>
    <n v="0"/>
    <n v="0"/>
  </r>
  <r>
    <x v="109"/>
    <s v="ITA"/>
    <n v="9"/>
    <x v="17"/>
    <s v="##########"/>
    <s v="##########"/>
    <n v="-6"/>
    <n v="-1"/>
    <n v="-7"/>
    <n v="-4"/>
    <n v="-11"/>
    <n v="-11"/>
    <n v="-11"/>
    <n v="17"/>
    <n v="1"/>
    <n v="7"/>
  </r>
  <r>
    <x v="109"/>
    <s v="ITA"/>
    <n v="10"/>
    <x v="18"/>
    <s v="##########"/>
    <s v="##########"/>
    <n v="-1"/>
    <n v="-1"/>
    <n v="-2"/>
    <n v="0"/>
    <n v="-2"/>
    <n v="-2"/>
    <n v="-2"/>
    <n v="2"/>
    <n v="0"/>
    <n v="0"/>
  </r>
  <r>
    <x v="109"/>
    <s v="ITA"/>
    <n v="2"/>
    <x v="19"/>
    <s v="##########"/>
    <s v="##########"/>
    <n v="0"/>
    <n v="0"/>
    <n v="0"/>
    <n v="3"/>
    <n v="3"/>
    <n v="3"/>
    <n v="3"/>
    <n v="-3"/>
    <n v="0"/>
    <n v="0"/>
  </r>
  <r>
    <x v="109"/>
    <s v="ITA"/>
    <n v="5"/>
    <x v="20"/>
    <s v="##########"/>
    <s v="##########"/>
    <n v="-3"/>
    <n v="0"/>
    <n v="-3"/>
    <n v="-70"/>
    <n v="-73"/>
    <n v="-73"/>
    <n v="-73"/>
    <n v="70"/>
    <n v="3"/>
    <n v="0"/>
  </r>
  <r>
    <x v="110"/>
    <s v="ITA"/>
    <n v="13"/>
    <x v="0"/>
    <s v="##########"/>
    <s v="##########"/>
    <n v="-4"/>
    <n v="0"/>
    <n v="-4"/>
    <n v="-15"/>
    <n v="-19"/>
    <n v="-19"/>
    <n v="-19"/>
    <n v="22"/>
    <n v="1"/>
    <n v="4"/>
  </r>
  <r>
    <x v="110"/>
    <s v="ITA"/>
    <n v="17"/>
    <x v="1"/>
    <s v="##########"/>
    <s v="##########"/>
    <n v="0"/>
    <n v="0"/>
    <n v="0"/>
    <n v="-1"/>
    <n v="-1"/>
    <n v="-1"/>
    <n v="-1"/>
    <n v="1"/>
    <n v="0"/>
    <n v="0"/>
  </r>
  <r>
    <x v="110"/>
    <s v="ITA"/>
    <n v="18"/>
    <x v="2"/>
    <s v="##########"/>
    <s v="##########"/>
    <n v="-1"/>
    <n v="0"/>
    <n v="-1"/>
    <n v="-1"/>
    <n v="-2"/>
    <n v="-2"/>
    <n v="-2"/>
    <n v="3"/>
    <n v="0"/>
    <n v="1"/>
  </r>
  <r>
    <x v="110"/>
    <s v="ITA"/>
    <n v="15"/>
    <x v="3"/>
    <s v="##########"/>
    <s v="##########"/>
    <n v="6"/>
    <n v="0"/>
    <n v="6"/>
    <n v="-15"/>
    <n v="-9"/>
    <n v="-9"/>
    <n v="-9"/>
    <n v="9"/>
    <n v="0"/>
    <n v="0"/>
  </r>
  <r>
    <x v="110"/>
    <s v="ITA"/>
    <n v="8"/>
    <x v="4"/>
    <s v="##########"/>
    <n v="113417208"/>
    <n v="-8"/>
    <n v="-2"/>
    <n v="-10"/>
    <n v="-80"/>
    <n v="-90"/>
    <n v="-90"/>
    <n v="-90"/>
    <n v="115"/>
    <n v="3"/>
    <n v="28"/>
  </r>
  <r>
    <x v="110"/>
    <s v="ITA"/>
    <n v="6"/>
    <x v="5"/>
    <n v="456494354"/>
    <s v="##########"/>
    <n v="-3"/>
    <n v="0"/>
    <n v="-3"/>
    <n v="0"/>
    <n v="-3"/>
    <n v="-3"/>
    <n v="-3"/>
    <n v="8"/>
    <n v="1"/>
    <n v="6"/>
  </r>
  <r>
    <x v="110"/>
    <s v="ITA"/>
    <n v="12"/>
    <x v="6"/>
    <s v="##########"/>
    <s v="##########"/>
    <n v="10"/>
    <n v="-2"/>
    <n v="8"/>
    <n v="-873"/>
    <n v="-865"/>
    <n v="-865"/>
    <n v="-865"/>
    <n v="865"/>
    <n v="25"/>
    <n v="25"/>
  </r>
  <r>
    <x v="110"/>
    <s v="ITA"/>
    <n v="7"/>
    <x v="7"/>
    <s v="##########"/>
    <n v="89326992"/>
    <n v="-12"/>
    <n v="0"/>
    <n v="-12"/>
    <n v="7"/>
    <n v="-5"/>
    <n v="-5"/>
    <n v="-5"/>
    <n v="7"/>
    <n v="2"/>
    <n v="4"/>
  </r>
  <r>
    <x v="110"/>
    <s v="ITA"/>
    <n v="3"/>
    <x v="8"/>
    <s v="##########"/>
    <s v="##########"/>
    <n v="-105"/>
    <n v="-1"/>
    <n v="-106"/>
    <n v="-133"/>
    <n v="-239"/>
    <n v="-239"/>
    <n v="-239"/>
    <n v="426"/>
    <n v="23"/>
    <n v="210"/>
  </r>
  <r>
    <x v="110"/>
    <s v="ITA"/>
    <n v="11"/>
    <x v="9"/>
    <s v="##########"/>
    <n v="135188753"/>
    <n v="0"/>
    <n v="0"/>
    <n v="0"/>
    <n v="-73"/>
    <n v="-73"/>
    <n v="-73"/>
    <n v="-73"/>
    <n v="75"/>
    <n v="0"/>
    <n v="2"/>
  </r>
  <r>
    <x v="110"/>
    <s v="ITA"/>
    <n v="14"/>
    <x v="10"/>
    <s v="##########"/>
    <s v="##########"/>
    <n v="-1"/>
    <n v="-1"/>
    <n v="-2"/>
    <n v="-15"/>
    <n v="-17"/>
    <n v="-17"/>
    <n v="-17"/>
    <n v="17"/>
    <n v="0"/>
    <n v="0"/>
  </r>
  <r>
    <x v="110"/>
    <s v="ITA"/>
    <n v="21"/>
    <x v="11"/>
    <s v="##########"/>
    <s v="##########"/>
    <n v="-1"/>
    <n v="0"/>
    <n v="-1"/>
    <n v="-5"/>
    <n v="-6"/>
    <n v="-6"/>
    <n v="-6"/>
    <n v="8"/>
    <n v="0"/>
    <n v="2"/>
  </r>
  <r>
    <x v="110"/>
    <s v="ITA"/>
    <n v="22"/>
    <x v="12"/>
    <s v="##########"/>
    <s v="##########"/>
    <n v="0"/>
    <n v="0"/>
    <n v="0"/>
    <n v="2"/>
    <n v="2"/>
    <n v="2"/>
    <n v="2"/>
    <n v="1"/>
    <n v="0"/>
    <n v="3"/>
  </r>
  <r>
    <x v="110"/>
    <s v="ITA"/>
    <n v="1"/>
    <x v="13"/>
    <n v="450732745"/>
    <s v="##########"/>
    <n v="-17"/>
    <n v="-3"/>
    <n v="-20"/>
    <n v="-57"/>
    <n v="-77"/>
    <n v="-77"/>
    <n v="-77"/>
    <n v="107"/>
    <n v="10"/>
    <n v="40"/>
  </r>
  <r>
    <x v="110"/>
    <s v="ITA"/>
    <n v="16"/>
    <x v="14"/>
    <s v="##########"/>
    <s v="##########"/>
    <n v="-1"/>
    <n v="0"/>
    <n v="-1"/>
    <n v="-16"/>
    <n v="-17"/>
    <n v="-17"/>
    <n v="-17"/>
    <n v="17"/>
    <n v="0"/>
    <n v="0"/>
  </r>
  <r>
    <x v="110"/>
    <s v="ITA"/>
    <n v="20"/>
    <x v="15"/>
    <s v="##########"/>
    <s v="##########"/>
    <n v="2"/>
    <n v="-1"/>
    <n v="1"/>
    <n v="-9"/>
    <n v="-8"/>
    <n v="-8"/>
    <n v="-8"/>
    <n v="7"/>
    <n v="1"/>
    <n v="0"/>
  </r>
  <r>
    <x v="110"/>
    <s v="ITA"/>
    <n v="19"/>
    <x v="16"/>
    <s v="##########"/>
    <n v="133623567"/>
    <n v="-1"/>
    <n v="0"/>
    <n v="-1"/>
    <n v="2"/>
    <n v="1"/>
    <n v="1"/>
    <n v="1"/>
    <n v="0"/>
    <n v="0"/>
    <n v="1"/>
  </r>
  <r>
    <x v="110"/>
    <s v="ITA"/>
    <n v="9"/>
    <x v="17"/>
    <s v="##########"/>
    <s v="##########"/>
    <n v="-3"/>
    <n v="2"/>
    <n v="-1"/>
    <n v="-7"/>
    <n v="-8"/>
    <n v="-8"/>
    <n v="-8"/>
    <n v="13"/>
    <n v="2"/>
    <n v="7"/>
  </r>
  <r>
    <x v="110"/>
    <s v="ITA"/>
    <n v="10"/>
    <x v="18"/>
    <s v="##########"/>
    <s v="##########"/>
    <n v="0"/>
    <n v="0"/>
    <n v="0"/>
    <n v="-3"/>
    <n v="-3"/>
    <n v="-3"/>
    <n v="-3"/>
    <n v="3"/>
    <n v="0"/>
    <n v="0"/>
  </r>
  <r>
    <x v="110"/>
    <s v="ITA"/>
    <n v="2"/>
    <x v="19"/>
    <s v="##########"/>
    <s v="##########"/>
    <n v="1"/>
    <n v="0"/>
    <n v="1"/>
    <n v="-3"/>
    <n v="-2"/>
    <n v="-2"/>
    <n v="-2"/>
    <n v="2"/>
    <n v="0"/>
    <n v="0"/>
  </r>
  <r>
    <x v="110"/>
    <s v="ITA"/>
    <n v="5"/>
    <x v="20"/>
    <s v="##########"/>
    <s v="##########"/>
    <n v="-8"/>
    <n v="1"/>
    <n v="-7"/>
    <n v="-64"/>
    <n v="-71"/>
    <n v="-71"/>
    <n v="-71"/>
    <n v="74"/>
    <n v="10"/>
    <n v="13"/>
  </r>
  <r>
    <x v="111"/>
    <s v="ITA"/>
    <n v="13"/>
    <x v="0"/>
    <n v="4235122196"/>
    <n v="1339843823"/>
    <n v="-1"/>
    <n v="0"/>
    <n v="-1"/>
    <n v="3"/>
    <n v="2"/>
    <n v="2"/>
    <n v="2"/>
    <n v="0"/>
    <n v="2"/>
    <n v="4"/>
  </r>
  <r>
    <x v="111"/>
    <s v="ITA"/>
    <n v="17"/>
    <x v="1"/>
    <n v="4063947052"/>
    <n v="1580514834"/>
    <n v="0"/>
    <n v="0"/>
    <n v="0"/>
    <n v="0"/>
    <n v="0"/>
    <n v="0"/>
    <n v="0"/>
    <n v="0"/>
    <n v="0"/>
    <n v="0"/>
  </r>
  <r>
    <x v="111"/>
    <s v="ITA"/>
    <n v="18"/>
    <x v="2"/>
    <n v="3890597598"/>
    <n v="1659440194"/>
    <n v="0"/>
    <n v="0"/>
    <n v="0"/>
    <n v="-1"/>
    <n v="-1"/>
    <n v="-1"/>
    <n v="-1"/>
    <n v="1"/>
    <n v="0"/>
    <n v="0"/>
  </r>
  <r>
    <x v="111"/>
    <s v="ITA"/>
    <n v="15"/>
    <x v="3"/>
    <n v="4083956555"/>
    <n v="1425084984"/>
    <n v="-14"/>
    <n v="0"/>
    <n v="-14"/>
    <n v="-4"/>
    <n v="-18"/>
    <n v="-18"/>
    <n v="-18"/>
    <n v="19"/>
    <n v="0"/>
    <n v="1"/>
  </r>
  <r>
    <x v="111"/>
    <s v="ITA"/>
    <n v="8"/>
    <x v="4"/>
    <n v="4449436681"/>
    <n v="113417208"/>
    <n v="0"/>
    <n v="-1"/>
    <n v="-1"/>
    <n v="-89"/>
    <n v="-90"/>
    <n v="-90"/>
    <n v="-90"/>
    <n v="102"/>
    <n v="5"/>
    <n v="17"/>
  </r>
  <r>
    <x v="111"/>
    <s v="ITA"/>
    <n v="6"/>
    <x v="5"/>
    <n v="456494354"/>
    <n v="1376813649"/>
    <n v="0"/>
    <n v="1"/>
    <n v="1"/>
    <n v="-3"/>
    <n v="-2"/>
    <n v="-2"/>
    <n v="-2"/>
    <n v="2"/>
    <n v="0"/>
    <n v="0"/>
  </r>
  <r>
    <x v="111"/>
    <s v="ITA"/>
    <n v="12"/>
    <x v="6"/>
    <n v="4189277044"/>
    <n v="1248366722"/>
    <n v="2"/>
    <n v="-8"/>
    <n v="-6"/>
    <n v="-29"/>
    <n v="-35"/>
    <n v="-35"/>
    <n v="-35"/>
    <n v="47"/>
    <n v="2"/>
    <n v="14"/>
  </r>
  <r>
    <x v="111"/>
    <s v="ITA"/>
    <n v="7"/>
    <x v="7"/>
    <n v="4441149315"/>
    <n v="89326992"/>
    <n v="-6"/>
    <n v="0"/>
    <n v="-6"/>
    <n v="5"/>
    <n v="-1"/>
    <n v="-1"/>
    <n v="-1"/>
    <n v="2"/>
    <n v="3"/>
    <n v="4"/>
  </r>
  <r>
    <x v="111"/>
    <s v="ITA"/>
    <n v="3"/>
    <x v="8"/>
    <n v="4546679409"/>
    <n v="9190347404"/>
    <n v="-136"/>
    <n v="-2"/>
    <n v="-138"/>
    <n v="-658"/>
    <n v="-796"/>
    <n v="-796"/>
    <n v="-796"/>
    <n v="1019"/>
    <n v="21"/>
    <n v="244"/>
  </r>
  <r>
    <x v="111"/>
    <s v="ITA"/>
    <n v="11"/>
    <x v="9"/>
    <n v="4361675973"/>
    <n v="135188753"/>
    <n v="-1"/>
    <n v="0"/>
    <n v="-1"/>
    <n v="-50"/>
    <n v="-51"/>
    <n v="-51"/>
    <n v="-51"/>
    <n v="55"/>
    <n v="0"/>
    <n v="4"/>
  </r>
  <r>
    <x v="111"/>
    <s v="ITA"/>
    <n v="14"/>
    <x v="10"/>
    <n v="4155774754"/>
    <n v="1465916051"/>
    <n v="0"/>
    <n v="0"/>
    <n v="0"/>
    <n v="-23"/>
    <n v="-23"/>
    <n v="-23"/>
    <n v="-23"/>
    <n v="23"/>
    <n v="0"/>
    <n v="0"/>
  </r>
  <r>
    <x v="111"/>
    <s v="ITA"/>
    <n v="21"/>
    <x v="11"/>
    <n v="4649933453"/>
    <n v="1135662422"/>
    <n v="1"/>
    <n v="0"/>
    <n v="1"/>
    <n v="-1"/>
    <n v="0"/>
    <n v="0"/>
    <n v="0"/>
    <n v="3"/>
    <n v="0"/>
    <n v="3"/>
  </r>
  <r>
    <x v="111"/>
    <s v="ITA"/>
    <n v="22"/>
    <x v="12"/>
    <n v="4606893511"/>
    <n v="1112123097"/>
    <n v="0"/>
    <n v="0"/>
    <n v="0"/>
    <n v="-4"/>
    <n v="-4"/>
    <n v="-4"/>
    <n v="-4"/>
    <n v="5"/>
    <n v="0"/>
    <n v="1"/>
  </r>
  <r>
    <x v="111"/>
    <s v="ITA"/>
    <n v="1"/>
    <x v="13"/>
    <n v="450732745"/>
    <n v="7680687483"/>
    <n v="7"/>
    <n v="-1"/>
    <n v="6"/>
    <n v="-178"/>
    <n v="-172"/>
    <n v="-172"/>
    <n v="-172"/>
    <n v="196"/>
    <n v="6"/>
    <n v="30"/>
  </r>
  <r>
    <x v="111"/>
    <s v="ITA"/>
    <n v="16"/>
    <x v="14"/>
    <n v="4112559576"/>
    <n v="1686736689"/>
    <n v="-3"/>
    <n v="0"/>
    <n v="-3"/>
    <n v="-1"/>
    <n v="-4"/>
    <n v="-4"/>
    <n v="-4"/>
    <n v="4"/>
    <n v="0"/>
    <n v="0"/>
  </r>
  <r>
    <x v="111"/>
    <s v="ITA"/>
    <n v="20"/>
    <x v="15"/>
    <n v="3921531192"/>
    <n v="9110616306"/>
    <n v="0"/>
    <n v="0"/>
    <n v="0"/>
    <n v="-1"/>
    <n v="-1"/>
    <n v="-1"/>
    <n v="-1"/>
    <n v="1"/>
    <n v="0"/>
    <n v="0"/>
  </r>
  <r>
    <x v="111"/>
    <s v="ITA"/>
    <n v="19"/>
    <x v="16"/>
    <n v="3811569725"/>
    <n v="133623567"/>
    <n v="-1"/>
    <n v="0"/>
    <n v="-1"/>
    <n v="-4"/>
    <n v="-5"/>
    <n v="-5"/>
    <n v="-5"/>
    <n v="6"/>
    <n v="0"/>
    <n v="1"/>
  </r>
  <r>
    <x v="111"/>
    <s v="ITA"/>
    <n v="9"/>
    <x v="17"/>
    <n v="4376923077"/>
    <n v="1125588885"/>
    <n v="1"/>
    <n v="0"/>
    <n v="1"/>
    <n v="-4"/>
    <n v="-3"/>
    <n v="-3"/>
    <n v="-3"/>
    <n v="8"/>
    <n v="3"/>
    <n v="8"/>
  </r>
  <r>
    <x v="111"/>
    <s v="ITA"/>
    <n v="10"/>
    <x v="18"/>
    <n v="4310675841"/>
    <n v="1238824698"/>
    <n v="-1"/>
    <n v="0"/>
    <n v="-1"/>
    <n v="0"/>
    <n v="-1"/>
    <n v="-1"/>
    <n v="-1"/>
    <n v="0"/>
    <n v="1"/>
    <n v="0"/>
  </r>
  <r>
    <x v="111"/>
    <s v="ITA"/>
    <n v="2"/>
    <x v="19"/>
    <n v="4573750286"/>
    <n v="7320149366"/>
    <n v="0"/>
    <n v="0"/>
    <n v="0"/>
    <n v="0"/>
    <n v="0"/>
    <n v="0"/>
    <n v="0"/>
    <n v="0"/>
    <n v="0"/>
    <n v="0"/>
  </r>
  <r>
    <x v="111"/>
    <s v="ITA"/>
    <n v="5"/>
    <x v="20"/>
    <n v="4543490485"/>
    <n v="1233845213"/>
    <n v="-1"/>
    <n v="0"/>
    <n v="-1"/>
    <n v="-5"/>
    <n v="-6"/>
    <n v="-6"/>
    <n v="-6"/>
    <n v="12"/>
    <n v="1"/>
    <n v="7"/>
  </r>
  <r>
    <x v="112"/>
    <s v="ITA"/>
    <n v="13"/>
    <x v="0"/>
    <n v="4235122196"/>
    <n v="1339843823"/>
    <n v="0"/>
    <n v="-1"/>
    <n v="-1"/>
    <n v="-24"/>
    <n v="-25"/>
    <n v="-25"/>
    <n v="-25"/>
    <n v="25"/>
    <n v="0"/>
    <n v="0"/>
  </r>
  <r>
    <x v="112"/>
    <s v="ITA"/>
    <n v="17"/>
    <x v="1"/>
    <n v="4063947052"/>
    <n v="1580514834"/>
    <n v="0"/>
    <n v="0"/>
    <n v="0"/>
    <n v="0"/>
    <n v="0"/>
    <n v="0"/>
    <n v="0"/>
    <n v="0"/>
    <n v="0"/>
    <n v="0"/>
  </r>
  <r>
    <x v="112"/>
    <s v="ITA"/>
    <n v="18"/>
    <x v="2"/>
    <n v="3890597598"/>
    <n v="1659440194"/>
    <n v="2"/>
    <n v="0"/>
    <n v="2"/>
    <n v="-9"/>
    <n v="-7"/>
    <n v="-7"/>
    <n v="-7"/>
    <n v="7"/>
    <n v="0"/>
    <n v="0"/>
  </r>
  <r>
    <x v="112"/>
    <s v="ITA"/>
    <n v="15"/>
    <x v="3"/>
    <n v="4083956555"/>
    <n v="1425084984"/>
    <n v="5"/>
    <n v="0"/>
    <n v="5"/>
    <n v="-35"/>
    <n v="-30"/>
    <n v="-30"/>
    <n v="-30"/>
    <n v="34"/>
    <n v="0"/>
    <n v="4"/>
  </r>
  <r>
    <x v="112"/>
    <s v="ITA"/>
    <n v="8"/>
    <x v="4"/>
    <n v="4449436681"/>
    <n v="113417208"/>
    <n v="-4"/>
    <n v="-1"/>
    <n v="-5"/>
    <n v="-132"/>
    <n v="-137"/>
    <n v="-137"/>
    <n v="-137"/>
    <n v="145"/>
    <n v="3"/>
    <n v="11"/>
  </r>
  <r>
    <x v="112"/>
    <s v="ITA"/>
    <n v="6"/>
    <x v="5"/>
    <n v="456494354"/>
    <n v="1376813649"/>
    <n v="0"/>
    <n v="0"/>
    <n v="0"/>
    <n v="-4"/>
    <n v="-4"/>
    <n v="-4"/>
    <n v="-4"/>
    <n v="4"/>
    <n v="0"/>
    <n v="0"/>
  </r>
  <r>
    <x v="112"/>
    <s v="ITA"/>
    <n v="12"/>
    <x v="6"/>
    <n v="4189277044"/>
    <n v="1248366722"/>
    <n v="-1"/>
    <n v="0"/>
    <n v="-1"/>
    <n v="-29"/>
    <n v="-30"/>
    <n v="-30"/>
    <n v="-30"/>
    <n v="30"/>
    <n v="3"/>
    <n v="3"/>
  </r>
  <r>
    <x v="112"/>
    <s v="ITA"/>
    <n v="7"/>
    <x v="7"/>
    <n v="4441149315"/>
    <n v="89326992"/>
    <n v="2"/>
    <n v="-1"/>
    <n v="1"/>
    <n v="2"/>
    <n v="3"/>
    <n v="3"/>
    <n v="3"/>
    <n v="1"/>
    <n v="4"/>
    <n v="8"/>
  </r>
  <r>
    <x v="112"/>
    <s v="ITA"/>
    <n v="3"/>
    <x v="8"/>
    <n v="4546679409"/>
    <n v="9190347404"/>
    <n v="-98"/>
    <n v="0"/>
    <n v="-98"/>
    <n v="85"/>
    <n v="-13"/>
    <n v="-13"/>
    <n v="-13"/>
    <n v="264"/>
    <n v="8"/>
    <n v="259"/>
  </r>
  <r>
    <x v="112"/>
    <s v="ITA"/>
    <n v="11"/>
    <x v="9"/>
    <n v="4361675973"/>
    <n v="135188753"/>
    <n v="-3"/>
    <n v="0"/>
    <n v="-3"/>
    <n v="-6"/>
    <n v="-9"/>
    <n v="-9"/>
    <n v="-9"/>
    <n v="13"/>
    <n v="0"/>
    <n v="4"/>
  </r>
  <r>
    <x v="112"/>
    <s v="ITA"/>
    <n v="14"/>
    <x v="10"/>
    <n v="4155774754"/>
    <n v="1465916051"/>
    <n v="0"/>
    <n v="0"/>
    <n v="0"/>
    <n v="-4"/>
    <n v="-4"/>
    <n v="-4"/>
    <n v="-4"/>
    <n v="4"/>
    <n v="0"/>
    <n v="0"/>
  </r>
  <r>
    <x v="112"/>
    <s v="ITA"/>
    <n v="21"/>
    <x v="11"/>
    <n v="4649933453"/>
    <n v="1135662422"/>
    <n v="0"/>
    <n v="-1"/>
    <n v="-1"/>
    <n v="0"/>
    <n v="-1"/>
    <n v="-1"/>
    <n v="-1"/>
    <n v="-2"/>
    <n v="1"/>
    <n v="-2"/>
  </r>
  <r>
    <x v="112"/>
    <s v="ITA"/>
    <n v="22"/>
    <x v="12"/>
    <n v="4606893511"/>
    <n v="1112123097"/>
    <n v="0"/>
    <n v="-1"/>
    <n v="-1"/>
    <n v="1"/>
    <n v="0"/>
    <n v="0"/>
    <n v="0"/>
    <n v="0"/>
    <n v="1"/>
    <n v="1"/>
  </r>
  <r>
    <x v="112"/>
    <s v="ITA"/>
    <n v="1"/>
    <x v="13"/>
    <n v="450732745"/>
    <n v="7680687483"/>
    <n v="0"/>
    <n v="2"/>
    <n v="2"/>
    <n v="-46"/>
    <n v="-44"/>
    <n v="-44"/>
    <n v="-44"/>
    <n v="46"/>
    <n v="0"/>
    <n v="2"/>
  </r>
  <r>
    <x v="112"/>
    <s v="ITA"/>
    <n v="16"/>
    <x v="14"/>
    <n v="4112559576"/>
    <n v="1686736689"/>
    <n v="-1"/>
    <n v="0"/>
    <n v="-1"/>
    <n v="-7"/>
    <n v="-8"/>
    <n v="-8"/>
    <n v="-8"/>
    <n v="7"/>
    <n v="2"/>
    <n v="1"/>
  </r>
  <r>
    <x v="112"/>
    <s v="ITA"/>
    <n v="20"/>
    <x v="15"/>
    <n v="3921531192"/>
    <n v="9110616306"/>
    <n v="0"/>
    <n v="0"/>
    <n v="0"/>
    <n v="0"/>
    <n v="0"/>
    <n v="0"/>
    <n v="0"/>
    <n v="0"/>
    <n v="0"/>
    <n v="0"/>
  </r>
  <r>
    <x v="112"/>
    <s v="ITA"/>
    <n v="19"/>
    <x v="16"/>
    <n v="3811569725"/>
    <n v="133623567"/>
    <n v="-2"/>
    <n v="1"/>
    <n v="-1"/>
    <n v="-31"/>
    <n v="-32"/>
    <n v="-32"/>
    <n v="-32"/>
    <n v="32"/>
    <n v="1"/>
    <n v="1"/>
  </r>
  <r>
    <x v="112"/>
    <s v="ITA"/>
    <n v="9"/>
    <x v="17"/>
    <n v="4376923077"/>
    <n v="1125588885"/>
    <n v="-3"/>
    <n v="0"/>
    <n v="-3"/>
    <n v="-7"/>
    <n v="-10"/>
    <n v="-10"/>
    <n v="-10"/>
    <n v="15"/>
    <n v="3"/>
    <n v="8"/>
  </r>
  <r>
    <x v="112"/>
    <s v="ITA"/>
    <n v="10"/>
    <x v="18"/>
    <n v="4310675841"/>
    <n v="1238824698"/>
    <n v="0"/>
    <n v="0"/>
    <n v="0"/>
    <n v="-2"/>
    <n v="-2"/>
    <n v="-2"/>
    <n v="-2"/>
    <n v="2"/>
    <n v="0"/>
    <n v="0"/>
  </r>
  <r>
    <x v="112"/>
    <s v="ITA"/>
    <n v="2"/>
    <x v="19"/>
    <n v="4573750286"/>
    <n v="7320149366"/>
    <n v="0"/>
    <n v="0"/>
    <n v="0"/>
    <n v="5"/>
    <n v="5"/>
    <n v="5"/>
    <n v="5"/>
    <n v="-5"/>
    <n v="0"/>
    <n v="0"/>
  </r>
  <r>
    <x v="112"/>
    <s v="ITA"/>
    <n v="5"/>
    <x v="20"/>
    <n v="4543490485"/>
    <n v="1233845213"/>
    <n v="-2"/>
    <n v="0"/>
    <n v="-2"/>
    <n v="-15"/>
    <n v="-17"/>
    <n v="-17"/>
    <n v="-17"/>
    <n v="18"/>
    <n v="0"/>
    <n v="1"/>
  </r>
  <r>
    <x v="113"/>
    <s v="ITA"/>
    <n v="13"/>
    <x v="0"/>
    <n v="4235122196"/>
    <n v="1339843823"/>
    <n v="-4"/>
    <n v="0"/>
    <n v="-4"/>
    <n v="-14"/>
    <n v="-18"/>
    <n v="-18"/>
    <n v="-18"/>
    <n v="18"/>
    <n v="1"/>
    <n v="1"/>
  </r>
  <r>
    <x v="113"/>
    <s v="ITA"/>
    <n v="17"/>
    <x v="1"/>
    <n v="4063947052"/>
    <n v="1580514834"/>
    <n v="0"/>
    <n v="0"/>
    <n v="0"/>
    <n v="-1"/>
    <n v="-1"/>
    <n v="-1"/>
    <n v="-1"/>
    <n v="1"/>
    <n v="0"/>
    <n v="0"/>
  </r>
  <r>
    <x v="113"/>
    <s v="ITA"/>
    <n v="18"/>
    <x v="2"/>
    <n v="3890597598"/>
    <n v="1659440194"/>
    <n v="1"/>
    <n v="-1"/>
    <n v="0"/>
    <n v="-1"/>
    <n v="-1"/>
    <n v="-1"/>
    <n v="-1"/>
    <n v="1"/>
    <n v="0"/>
    <n v="0"/>
  </r>
  <r>
    <x v="113"/>
    <s v="ITA"/>
    <n v="15"/>
    <x v="3"/>
    <n v="4083956555"/>
    <n v="1425084984"/>
    <n v="-1"/>
    <n v="0"/>
    <n v="-1"/>
    <n v="-15"/>
    <n v="-16"/>
    <n v="-16"/>
    <n v="-16"/>
    <n v="16"/>
    <n v="0"/>
    <n v="0"/>
  </r>
  <r>
    <x v="113"/>
    <s v="ITA"/>
    <n v="8"/>
    <x v="4"/>
    <n v="4449436681"/>
    <n v="113417208"/>
    <n v="-8"/>
    <n v="-2"/>
    <n v="-10"/>
    <n v="-85"/>
    <n v="-95"/>
    <n v="-95"/>
    <n v="-95"/>
    <n v="106"/>
    <n v="2"/>
    <n v="13"/>
  </r>
  <r>
    <x v="113"/>
    <s v="ITA"/>
    <n v="6"/>
    <x v="5"/>
    <n v="456494354"/>
    <n v="1376813649"/>
    <n v="-1"/>
    <n v="-1"/>
    <n v="-2"/>
    <n v="2"/>
    <n v="0"/>
    <n v="0"/>
    <n v="0"/>
    <n v="1"/>
    <n v="0"/>
    <n v="1"/>
  </r>
  <r>
    <x v="113"/>
    <s v="ITA"/>
    <n v="12"/>
    <x v="6"/>
    <n v="4189277044"/>
    <n v="1248366722"/>
    <n v="4"/>
    <n v="1"/>
    <n v="5"/>
    <n v="-168"/>
    <n v="-163"/>
    <n v="-163"/>
    <n v="-163"/>
    <n v="169"/>
    <n v="3"/>
    <n v="9"/>
  </r>
  <r>
    <x v="113"/>
    <s v="ITA"/>
    <n v="7"/>
    <x v="7"/>
    <n v="4441149315"/>
    <n v="89326992"/>
    <n v="-11"/>
    <n v="0"/>
    <n v="-11"/>
    <n v="7"/>
    <n v="-4"/>
    <n v="-4"/>
    <n v="-4"/>
    <n v="4"/>
    <n v="4"/>
    <n v="4"/>
  </r>
  <r>
    <x v="113"/>
    <s v="ITA"/>
    <n v="3"/>
    <x v="8"/>
    <n v="4546679409"/>
    <n v="9190347404"/>
    <n v="-116"/>
    <n v="-25"/>
    <n v="-141"/>
    <n v="-602"/>
    <n v="-743"/>
    <n v="-743"/>
    <n v="-743"/>
    <n v="877"/>
    <n v="9"/>
    <n v="143"/>
  </r>
  <r>
    <x v="113"/>
    <s v="ITA"/>
    <n v="11"/>
    <x v="9"/>
    <n v="4361675973"/>
    <n v="135188753"/>
    <n v="1"/>
    <n v="0"/>
    <n v="1"/>
    <n v="-17"/>
    <n v="-16"/>
    <n v="-16"/>
    <n v="-16"/>
    <n v="16"/>
    <n v="1"/>
    <n v="1"/>
  </r>
  <r>
    <x v="113"/>
    <s v="ITA"/>
    <n v="14"/>
    <x v="10"/>
    <n v="4155774754"/>
    <n v="1465916051"/>
    <n v="1"/>
    <n v="0"/>
    <n v="1"/>
    <n v="-6"/>
    <n v="-5"/>
    <n v="-5"/>
    <n v="-5"/>
    <n v="5"/>
    <n v="0"/>
    <n v="0"/>
  </r>
  <r>
    <x v="113"/>
    <s v="ITA"/>
    <n v="21"/>
    <x v="11"/>
    <n v="4649933453"/>
    <n v="1135662422"/>
    <n v="0"/>
    <n v="0"/>
    <n v="0"/>
    <n v="-1"/>
    <n v="-1"/>
    <n v="-1"/>
    <n v="-1"/>
    <n v="1"/>
    <n v="0"/>
    <n v="0"/>
  </r>
  <r>
    <x v="113"/>
    <s v="ITA"/>
    <n v="22"/>
    <x v="12"/>
    <n v="4606893511"/>
    <n v="1112123097"/>
    <n v="-3"/>
    <n v="0"/>
    <n v="-3"/>
    <n v="1"/>
    <n v="-2"/>
    <n v="-2"/>
    <n v="-2"/>
    <n v="2"/>
    <n v="0"/>
    <n v="0"/>
  </r>
  <r>
    <x v="113"/>
    <s v="ITA"/>
    <n v="1"/>
    <x v="13"/>
    <n v="450732745"/>
    <n v="7680687483"/>
    <n v="-45"/>
    <n v="0"/>
    <n v="-45"/>
    <n v="-109"/>
    <n v="-154"/>
    <n v="-154"/>
    <n v="-154"/>
    <n v="177"/>
    <n v="6"/>
    <n v="29"/>
  </r>
  <r>
    <x v="113"/>
    <s v="ITA"/>
    <n v="16"/>
    <x v="14"/>
    <n v="4112559576"/>
    <n v="1686736689"/>
    <n v="-8"/>
    <n v="0"/>
    <n v="-8"/>
    <n v="-49"/>
    <n v="-57"/>
    <n v="-57"/>
    <n v="-57"/>
    <n v="56"/>
    <n v="1"/>
    <n v="0"/>
  </r>
  <r>
    <x v="113"/>
    <s v="ITA"/>
    <n v="20"/>
    <x v="15"/>
    <n v="3921531192"/>
    <n v="9110616306"/>
    <n v="1"/>
    <n v="0"/>
    <n v="1"/>
    <n v="-1"/>
    <n v="0"/>
    <n v="0"/>
    <n v="0"/>
    <n v="2"/>
    <n v="0"/>
    <n v="2"/>
  </r>
  <r>
    <x v="113"/>
    <s v="ITA"/>
    <n v="19"/>
    <x v="16"/>
    <n v="3811569725"/>
    <n v="133623567"/>
    <n v="2"/>
    <n v="0"/>
    <n v="2"/>
    <n v="-1"/>
    <n v="1"/>
    <n v="1"/>
    <n v="1"/>
    <n v="1"/>
    <n v="0"/>
    <n v="2"/>
  </r>
  <r>
    <x v="113"/>
    <s v="ITA"/>
    <n v="9"/>
    <x v="17"/>
    <n v="4376923077"/>
    <n v="1125588885"/>
    <n v="3"/>
    <n v="-2"/>
    <n v="1"/>
    <n v="-27"/>
    <n v="-26"/>
    <n v="-26"/>
    <n v="-26"/>
    <n v="26"/>
    <n v="3"/>
    <n v="3"/>
  </r>
  <r>
    <x v="113"/>
    <s v="ITA"/>
    <n v="10"/>
    <x v="18"/>
    <n v="4310675841"/>
    <n v="1238824698"/>
    <n v="-1"/>
    <n v="0"/>
    <n v="-1"/>
    <n v="1"/>
    <n v="0"/>
    <n v="0"/>
    <n v="0"/>
    <n v="1"/>
    <n v="0"/>
    <n v="1"/>
  </r>
  <r>
    <x v="113"/>
    <s v="ITA"/>
    <n v="2"/>
    <x v="19"/>
    <n v="4573750286"/>
    <n v="7320149366"/>
    <n v="-1"/>
    <n v="0"/>
    <n v="-1"/>
    <n v="-1"/>
    <n v="-2"/>
    <n v="-2"/>
    <n v="-2"/>
    <n v="2"/>
    <n v="0"/>
    <n v="0"/>
  </r>
  <r>
    <x v="113"/>
    <s v="ITA"/>
    <n v="5"/>
    <x v="20"/>
    <n v="4543490485"/>
    <n v="1233845213"/>
    <n v="-2"/>
    <n v="0"/>
    <n v="-2"/>
    <n v="-35"/>
    <n v="-37"/>
    <n v="-37"/>
    <n v="-37"/>
    <n v="34"/>
    <n v="4"/>
    <n v="1"/>
  </r>
  <r>
    <x v="114"/>
    <m/>
    <m/>
    <x v="21"/>
    <m/>
    <m/>
    <m/>
    <m/>
    <m/>
    <m/>
    <m/>
    <m/>
    <m/>
    <m/>
    <m/>
    <m/>
  </r>
  <r>
    <x v="114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18" firstHeaderRow="0" firstDataRow="1" firstDataCol="1"/>
  <pivotFields count="20">
    <pivotField axis="axisRow" showAll="0">
      <items count="116">
        <item h="1" x="11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7">
      <pivotArea outline="0" collapsedLevelsAreSubtotals="1" fieldPosition="0"/>
    </format>
    <format dxfId="6">
      <pivotArea dataOnly="0" labelOnly="1" fieldPosition="0">
        <references count="1">
          <reference field="3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18" firstHeaderRow="1" firstDataRow="1" firstDataCol="1"/>
  <pivotFields count="20">
    <pivotField axis="axisRow" showAll="0">
      <items count="1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14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21" firstHeaderRow="1" firstDataRow="1" firstDataCol="1" rowPageCount="1" colPageCount="1"/>
  <pivotFields count="16">
    <pivotField axis="axisRow" numFmtId="22" showAll="0" sortType="ascending">
      <items count="146">
        <item x="0"/>
        <item m="1" x="134"/>
        <item x="1"/>
        <item m="1" x="117"/>
        <item x="2"/>
        <item m="1" x="129"/>
        <item x="3"/>
        <item m="1" x="143"/>
        <item x="4"/>
        <item m="1" x="125"/>
        <item x="5"/>
        <item m="1" x="138"/>
        <item x="6"/>
        <item m="1" x="140"/>
        <item x="7"/>
        <item m="1" x="122"/>
        <item x="8"/>
        <item m="1" x="135"/>
        <item x="9"/>
        <item m="1" x="118"/>
        <item x="10"/>
        <item m="1" x="130"/>
        <item x="11"/>
        <item m="1" x="144"/>
        <item x="12"/>
        <item m="1" x="126"/>
        <item x="13"/>
        <item m="1" x="139"/>
        <item x="14"/>
        <item m="1" x="121"/>
        <item x="15"/>
        <item m="1" x="133"/>
        <item x="16"/>
        <item m="1" x="116"/>
        <item x="17"/>
        <item m="1" x="128"/>
        <item x="18"/>
        <item m="1" x="142"/>
        <item x="19"/>
        <item m="1" x="124"/>
        <item x="20"/>
        <item m="1" x="137"/>
        <item x="21"/>
        <item m="1" x="120"/>
        <item x="22"/>
        <item m="1" x="132"/>
        <item x="23"/>
        <item m="1" x="115"/>
        <item x="24"/>
        <item m="1" x="127"/>
        <item x="25"/>
        <item m="1" x="141"/>
        <item x="26"/>
        <item m="1" x="123"/>
        <item x="27"/>
        <item m="1" x="136"/>
        <item x="28"/>
        <item m="1" x="119"/>
        <item x="29"/>
        <item m="1" x="13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h="1" x="11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1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18" firstHeaderRow="1" firstDataRow="1" firstDataCol="1" rowPageCount="1" colPageCount="1"/>
  <pivotFields count="16">
    <pivotField axis="axisRow" numFmtId="22" showAll="0" sortType="ascending">
      <items count="146">
        <item x="0"/>
        <item m="1" x="134"/>
        <item x="1"/>
        <item m="1" x="117"/>
        <item x="2"/>
        <item m="1" x="129"/>
        <item x="3"/>
        <item m="1" x="143"/>
        <item x="4"/>
        <item m="1" x="125"/>
        <item x="5"/>
        <item m="1" x="138"/>
        <item x="6"/>
        <item m="1" x="140"/>
        <item x="7"/>
        <item m="1" x="122"/>
        <item x="8"/>
        <item m="1" x="135"/>
        <item x="9"/>
        <item m="1" x="118"/>
        <item x="10"/>
        <item m="1" x="130"/>
        <item x="11"/>
        <item m="1" x="144"/>
        <item x="12"/>
        <item m="1" x="126"/>
        <item x="13"/>
        <item m="1" x="139"/>
        <item x="14"/>
        <item m="1" x="121"/>
        <item x="15"/>
        <item m="1" x="133"/>
        <item x="16"/>
        <item m="1" x="116"/>
        <item x="17"/>
        <item m="1" x="128"/>
        <item x="18"/>
        <item m="1" x="142"/>
        <item x="19"/>
        <item m="1" x="124"/>
        <item x="20"/>
        <item m="1" x="137"/>
        <item x="21"/>
        <item m="1" x="120"/>
        <item x="22"/>
        <item m="1" x="132"/>
        <item x="23"/>
        <item m="1" x="115"/>
        <item x="24"/>
        <item m="1" x="127"/>
        <item x="25"/>
        <item m="1" x="141"/>
        <item x="26"/>
        <item m="1" x="123"/>
        <item x="27"/>
        <item m="1" x="136"/>
        <item x="28"/>
        <item m="1" x="119"/>
        <item x="29"/>
        <item m="1" x="13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h="1" x="114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15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20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6"/>
        <item x="12"/>
        <item x="13"/>
        <item x="14"/>
        <item x="15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395"/>
  <sheetViews>
    <sheetView workbookViewId="0">
      <pane xSplit="17500" ySplit="760" topLeftCell="N2368" activePane="bottomLeft"/>
      <selection activeCell="A2312" sqref="A2312:Q2332"/>
      <selection pane="topRight" activeCell="J1" sqref="J1"/>
      <selection pane="bottomLeft" activeCell="A2375" sqref="A2375:Q2395"/>
      <selection pane="bottomRight" activeCell="U2332" sqref="U2332:V2395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70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>VLOOKUP(D2,Zone,2)</f>
        <v>Centro</v>
      </c>
      <c r="V2">
        <f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>VLOOKUP(D3,Zone,2)</f>
        <v>Sud</v>
      </c>
      <c r="V3">
        <f>WEEKNUM(A3)</f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>VLOOKUP(D4,Zone,2)</f>
        <v>Sud</v>
      </c>
      <c r="V4">
        <f>WEEKNUM(A4)</f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>VLOOKUP(D5,Zone,2)</f>
        <v>Sud</v>
      </c>
      <c r="V5">
        <f>WEEKNUM(A5)</f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>VLOOKUP(D6,Zone,2)</f>
        <v>Nord</v>
      </c>
      <c r="V6">
        <f>WEEKNUM(A6)</f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>VLOOKUP(D7,Zone,2)</f>
        <v>Nord</v>
      </c>
      <c r="V7">
        <f>WEEKNUM(A7)</f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>VLOOKUP(D8,Zone,2)</f>
        <v>Centro</v>
      </c>
      <c r="V8">
        <f>WEEKNUM(A8)</f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>VLOOKUP(D9,Zone,2)</f>
        <v>Nord</v>
      </c>
      <c r="V9">
        <f>WEEKNUM(A9)</f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>VLOOKUP(D10,Zone,2)</f>
        <v>Nord</v>
      </c>
      <c r="V10">
        <f>WEEKNUM(A10)</f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>VLOOKUP(D11,Zone,2)</f>
        <v>Centro</v>
      </c>
      <c r="V11">
        <f>WEEKNUM(A11)</f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>VLOOKUP(D12,Zone,2)</f>
        <v>Sud</v>
      </c>
      <c r="V12">
        <f>WEEKNUM(A12)</f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>VLOOKUP(D13,Zone,2)</f>
        <v>Nord</v>
      </c>
      <c r="V13">
        <f>WEEKNUM(A13)</f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>VLOOKUP(D14,Zone,2)</f>
        <v>Nord</v>
      </c>
      <c r="V14">
        <f>WEEKNUM(A14)</f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>VLOOKUP(D15,Zone,2)</f>
        <v>Nord</v>
      </c>
      <c r="V15">
        <f>WEEKNUM(A15)</f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>VLOOKUP(D16,Zone,2)</f>
        <v>Sud</v>
      </c>
      <c r="V16">
        <f>WEEKNUM(A16)</f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>VLOOKUP(D17,Zone,2)</f>
        <v>Sud</v>
      </c>
      <c r="V17">
        <f>WEEKNUM(A17)</f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>VLOOKUP(D18,Zone,2)</f>
        <v>Sud</v>
      </c>
      <c r="V18">
        <f>WEEKNUM(A18)</f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>VLOOKUP(D19,Zone,2)</f>
        <v>Centro</v>
      </c>
      <c r="V19">
        <f>WEEKNUM(A19)</f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>VLOOKUP(D20,Zone,2)</f>
        <v>Centro</v>
      </c>
      <c r="V20">
        <f>WEEKNUM(A20)</f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>VLOOKUP(D21,Zone,2)</f>
        <v>Nord</v>
      </c>
      <c r="V21">
        <f>WEEKNUM(A21)</f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>VLOOKUP(D22,Zone,2)</f>
        <v>Nord</v>
      </c>
      <c r="V22">
        <f>WEEKNUM(A22)</f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>VLOOKUP(D23,Zone,2)</f>
        <v>Centro</v>
      </c>
      <c r="V23">
        <f>WEEKNUM(A23)</f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>VLOOKUP(D24,Zone,2)</f>
        <v>Sud</v>
      </c>
      <c r="V24">
        <f>WEEKNUM(A24)</f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>VLOOKUP(D25,Zone,2)</f>
        <v>Sud</v>
      </c>
      <c r="V25">
        <f>WEEKNUM(A25)</f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>VLOOKUP(D26,Zone,2)</f>
        <v>Sud</v>
      </c>
      <c r="V26">
        <f>WEEKNUM(A26)</f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>VLOOKUP(D27,Zone,2)</f>
        <v>Nord</v>
      </c>
      <c r="V27">
        <f>WEEKNUM(A27)</f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>VLOOKUP(D28,Zone,2)</f>
        <v>Nord</v>
      </c>
      <c r="V28">
        <f>WEEKNUM(A28)</f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>VLOOKUP(D29,Zone,2)</f>
        <v>Centro</v>
      </c>
      <c r="V29">
        <f>WEEKNUM(A29)</f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>VLOOKUP(D30,Zone,2)</f>
        <v>Nord</v>
      </c>
      <c r="V30">
        <f>WEEKNUM(A30)</f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>VLOOKUP(D31,Zone,2)</f>
        <v>Nord</v>
      </c>
      <c r="V31">
        <f>WEEKNUM(A31)</f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>VLOOKUP(D32,Zone,2)</f>
        <v>Centro</v>
      </c>
      <c r="V32">
        <f>WEEKNUM(A32)</f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>VLOOKUP(D33,Zone,2)</f>
        <v>Sud</v>
      </c>
      <c r="V33">
        <f>WEEKNUM(A33)</f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>VLOOKUP(D34,Zone,2)</f>
        <v>Nord</v>
      </c>
      <c r="V34">
        <f>WEEKNUM(A34)</f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>VLOOKUP(D35,Zone,2)</f>
        <v>Nord</v>
      </c>
      <c r="V35">
        <f>WEEKNUM(A35)</f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>VLOOKUP(D36,Zone,2)</f>
        <v>Nord</v>
      </c>
      <c r="V36">
        <f>WEEKNUM(A36)</f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>VLOOKUP(D37,Zone,2)</f>
        <v>Sud</v>
      </c>
      <c r="V37">
        <f>WEEKNUM(A37)</f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>VLOOKUP(D38,Zone,2)</f>
        <v>Sud</v>
      </c>
      <c r="V38">
        <f>WEEKNUM(A38)</f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>VLOOKUP(D39,Zone,2)</f>
        <v>Sud</v>
      </c>
      <c r="V39">
        <f>WEEKNUM(A39)</f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>VLOOKUP(D40,Zone,2)</f>
        <v>Centro</v>
      </c>
      <c r="V40">
        <f>WEEKNUM(A40)</f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>VLOOKUP(D41,Zone,2)</f>
        <v>Centro</v>
      </c>
      <c r="V41">
        <f>WEEKNUM(A41)</f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>VLOOKUP(D42,Zone,2)</f>
        <v>Nord</v>
      </c>
      <c r="V42">
        <f>WEEKNUM(A42)</f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>VLOOKUP(D43,Zone,2)</f>
        <v>Nord</v>
      </c>
      <c r="V43">
        <f>WEEKNUM(A43)</f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>VLOOKUP(D44,Zone,2)</f>
        <v>Centro</v>
      </c>
      <c r="V44">
        <f>WEEKNUM(A44)</f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>VLOOKUP(D45,Zone,2)</f>
        <v>Sud</v>
      </c>
      <c r="V45">
        <f>WEEKNUM(A45)</f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>VLOOKUP(D46,Zone,2)</f>
        <v>Sud</v>
      </c>
      <c r="V46">
        <f>WEEKNUM(A46)</f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>VLOOKUP(D47,Zone,2)</f>
        <v>Sud</v>
      </c>
      <c r="V47">
        <f>WEEKNUM(A47)</f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>VLOOKUP(D48,Zone,2)</f>
        <v>Nord</v>
      </c>
      <c r="V48">
        <f>WEEKNUM(A48)</f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>VLOOKUP(D49,Zone,2)</f>
        <v>Nord</v>
      </c>
      <c r="V49">
        <f>WEEKNUM(A49)</f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>VLOOKUP(D50,Zone,2)</f>
        <v>Centro</v>
      </c>
      <c r="V50">
        <f>WEEKNUM(A50)</f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>VLOOKUP(D51,Zone,2)</f>
        <v>Nord</v>
      </c>
      <c r="V51">
        <f>WEEKNUM(A51)</f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>VLOOKUP(D52,Zone,2)</f>
        <v>Nord</v>
      </c>
      <c r="V52">
        <f>WEEKNUM(A52)</f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>VLOOKUP(D53,Zone,2)</f>
        <v>Centro</v>
      </c>
      <c r="V53">
        <f>WEEKNUM(A53)</f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>VLOOKUP(D54,Zone,2)</f>
        <v>Sud</v>
      </c>
      <c r="V54">
        <f>WEEKNUM(A54)</f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>VLOOKUP(D55,Zone,2)</f>
        <v>Nord</v>
      </c>
      <c r="V55">
        <f>WEEKNUM(A55)</f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>VLOOKUP(D56,Zone,2)</f>
        <v>Nord</v>
      </c>
      <c r="V56">
        <f>WEEKNUM(A56)</f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>VLOOKUP(D57,Zone,2)</f>
        <v>Nord</v>
      </c>
      <c r="V57">
        <f>WEEKNUM(A57)</f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>VLOOKUP(D58,Zone,2)</f>
        <v>Sud</v>
      </c>
      <c r="V58">
        <f>WEEKNUM(A58)</f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>VLOOKUP(D59,Zone,2)</f>
        <v>Sud</v>
      </c>
      <c r="V59">
        <f>WEEKNUM(A59)</f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>VLOOKUP(D60,Zone,2)</f>
        <v>Sud</v>
      </c>
      <c r="V60">
        <f>WEEKNUM(A60)</f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>VLOOKUP(D61,Zone,2)</f>
        <v>Centro</v>
      </c>
      <c r="V61">
        <f>WEEKNUM(A61)</f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>VLOOKUP(D62,Zone,2)</f>
        <v>Centro</v>
      </c>
      <c r="V62">
        <f>WEEKNUM(A62)</f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>VLOOKUP(D63,Zone,2)</f>
        <v>Nord</v>
      </c>
      <c r="V63">
        <f>WEEKNUM(A63)</f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>VLOOKUP(D64,Zone,2)</f>
        <v>Nord</v>
      </c>
      <c r="V64">
        <f>WEEKNUM(A64)</f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>VLOOKUP(D65,Zone,2)</f>
        <v>Centro</v>
      </c>
      <c r="V65">
        <f>WEEKNUM(A65)</f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>VLOOKUP(D66,Zone,2)</f>
        <v>Sud</v>
      </c>
      <c r="V66">
        <f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>VLOOKUP(D67,Zone,2)</f>
        <v>Sud</v>
      </c>
      <c r="V67">
        <f>WEEKNUM(A67)</f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>VLOOKUP(D68,Zone,2)</f>
        <v>Sud</v>
      </c>
      <c r="V68">
        <f>WEEKNUM(A68)</f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>VLOOKUP(D69,Zone,2)</f>
        <v>Nord</v>
      </c>
      <c r="V69">
        <f>WEEKNUM(A69)</f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>VLOOKUP(D70,Zone,2)</f>
        <v>Nord</v>
      </c>
      <c r="V70">
        <f>WEEKNUM(A70)</f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>VLOOKUP(D71,Zone,2)</f>
        <v>Centro</v>
      </c>
      <c r="V71">
        <f>WEEKNUM(A71)</f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>VLOOKUP(D72,Zone,2)</f>
        <v>Nord</v>
      </c>
      <c r="V72">
        <f>WEEKNUM(A72)</f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>VLOOKUP(D73,Zone,2)</f>
        <v>Nord</v>
      </c>
      <c r="V73">
        <f>WEEKNUM(A73)</f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>VLOOKUP(D74,Zone,2)</f>
        <v>Centro</v>
      </c>
      <c r="V74">
        <f>WEEKNUM(A74)</f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>VLOOKUP(D75,Zone,2)</f>
        <v>Sud</v>
      </c>
      <c r="V75">
        <f>WEEKNUM(A75)</f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>VLOOKUP(D76,Zone,2)</f>
        <v>Nord</v>
      </c>
      <c r="V76">
        <f>WEEKNUM(A76)</f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>VLOOKUP(D77,Zone,2)</f>
        <v>Nord</v>
      </c>
      <c r="V77">
        <f>WEEKNUM(A77)</f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>VLOOKUP(D78,Zone,2)</f>
        <v>Nord</v>
      </c>
      <c r="V78">
        <f>WEEKNUM(A78)</f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>VLOOKUP(D79,Zone,2)</f>
        <v>Sud</v>
      </c>
      <c r="V79">
        <f>WEEKNUM(A79)</f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>VLOOKUP(D80,Zone,2)</f>
        <v>Sud</v>
      </c>
      <c r="V80">
        <f>WEEKNUM(A80)</f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>VLOOKUP(D81,Zone,2)</f>
        <v>Sud</v>
      </c>
      <c r="V81">
        <f>WEEKNUM(A81)</f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>VLOOKUP(D82,Zone,2)</f>
        <v>Centro</v>
      </c>
      <c r="V82">
        <f>WEEKNUM(A82)</f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>VLOOKUP(D83,Zone,2)</f>
        <v>Centro</v>
      </c>
      <c r="V83">
        <f>WEEKNUM(A83)</f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>VLOOKUP(D84,Zone,2)</f>
        <v>Nord</v>
      </c>
      <c r="V84">
        <f>WEEKNUM(A84)</f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>VLOOKUP(D85,Zone,2)</f>
        <v>Nord</v>
      </c>
      <c r="V85">
        <f>WEEKNUM(A85)</f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>VLOOKUP(D86,Zone,2)</f>
        <v>Centro</v>
      </c>
      <c r="V86">
        <f>WEEKNUM(A86)</f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>VLOOKUP(D87,Zone,2)</f>
        <v>Sud</v>
      </c>
      <c r="V87">
        <f>WEEKNUM(A87)</f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>VLOOKUP(D88,Zone,2)</f>
        <v>Sud</v>
      </c>
      <c r="V88">
        <f>WEEKNUM(A88)</f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>VLOOKUP(D89,Zone,2)</f>
        <v>Sud</v>
      </c>
      <c r="V89">
        <f>WEEKNUM(A89)</f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>VLOOKUP(D90,Zone,2)</f>
        <v>Nord</v>
      </c>
      <c r="V90">
        <f>WEEKNUM(A90)</f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>VLOOKUP(D91,Zone,2)</f>
        <v>Nord</v>
      </c>
      <c r="V91">
        <f>WEEKNUM(A91)</f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>VLOOKUP(D92,Zone,2)</f>
        <v>Centro</v>
      </c>
      <c r="V92">
        <f>WEEKNUM(A92)</f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>VLOOKUP(D93,Zone,2)</f>
        <v>Nord</v>
      </c>
      <c r="V93">
        <f>WEEKNUM(A93)</f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>VLOOKUP(D94,Zone,2)</f>
        <v>Nord</v>
      </c>
      <c r="V94">
        <f>WEEKNUM(A94)</f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>VLOOKUP(D95,Zone,2)</f>
        <v>Centro</v>
      </c>
      <c r="V95">
        <f>WEEKNUM(A95)</f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>VLOOKUP(D96,Zone,2)</f>
        <v>Sud</v>
      </c>
      <c r="V96">
        <f>WEEKNUM(A96)</f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>VLOOKUP(D97,Zone,2)</f>
        <v>Nord</v>
      </c>
      <c r="V97">
        <f>WEEKNUM(A97)</f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>VLOOKUP(D98,Zone,2)</f>
        <v>Nord</v>
      </c>
      <c r="V98">
        <f>WEEKNUM(A98)</f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>VLOOKUP(D99,Zone,2)</f>
        <v>Nord</v>
      </c>
      <c r="V99">
        <f>WEEKNUM(A99)</f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>VLOOKUP(D100,Zone,2)</f>
        <v>Sud</v>
      </c>
      <c r="V100">
        <f>WEEKNUM(A100)</f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>VLOOKUP(D101,Zone,2)</f>
        <v>Sud</v>
      </c>
      <c r="V101">
        <f>WEEKNUM(A101)</f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>VLOOKUP(D102,Zone,2)</f>
        <v>Sud</v>
      </c>
      <c r="V102">
        <f>WEEKNUM(A102)</f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>VLOOKUP(D103,Zone,2)</f>
        <v>Centro</v>
      </c>
      <c r="V103">
        <f>WEEKNUM(A103)</f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>VLOOKUP(D104,Zone,2)</f>
        <v>Centro</v>
      </c>
      <c r="V104">
        <f>WEEKNUM(A104)</f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>VLOOKUP(D105,Zone,2)</f>
        <v>Nord</v>
      </c>
      <c r="V105">
        <f>WEEKNUM(A105)</f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>VLOOKUP(D106,Zone,2)</f>
        <v>Nord</v>
      </c>
      <c r="V106">
        <f>WEEKNUM(A106)</f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>VLOOKUP(D107,Zone,2)</f>
        <v>Centro</v>
      </c>
      <c r="V107">
        <f>WEEKNUM(A107)</f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>VLOOKUP(D108,Zone,2)</f>
        <v>Sud</v>
      </c>
      <c r="V108">
        <f>WEEKNUM(A108)</f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>VLOOKUP(D109,Zone,2)</f>
        <v>Sud</v>
      </c>
      <c r="V109">
        <f>WEEKNUM(A109)</f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>VLOOKUP(D110,Zone,2)</f>
        <v>Sud</v>
      </c>
      <c r="V110">
        <f>WEEKNUM(A110)</f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>VLOOKUP(D111,Zone,2)</f>
        <v>Nord</v>
      </c>
      <c r="V111">
        <f>WEEKNUM(A111)</f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>VLOOKUP(D112,Zone,2)</f>
        <v>Nord</v>
      </c>
      <c r="V112">
        <f>WEEKNUM(A112)</f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>VLOOKUP(D113,Zone,2)</f>
        <v>Centro</v>
      </c>
      <c r="V113">
        <f>WEEKNUM(A113)</f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>VLOOKUP(D114,Zone,2)</f>
        <v>Nord</v>
      </c>
      <c r="V114">
        <f>WEEKNUM(A114)</f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>VLOOKUP(D115,Zone,2)</f>
        <v>Nord</v>
      </c>
      <c r="V115">
        <f>WEEKNUM(A115)</f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>VLOOKUP(D116,Zone,2)</f>
        <v>Centro</v>
      </c>
      <c r="V116">
        <f>WEEKNUM(A116)</f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>VLOOKUP(D117,Zone,2)</f>
        <v>Sud</v>
      </c>
      <c r="V117">
        <f>WEEKNUM(A117)</f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>VLOOKUP(D118,Zone,2)</f>
        <v>Nord</v>
      </c>
      <c r="V118">
        <f>WEEKNUM(A118)</f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>VLOOKUP(D119,Zone,2)</f>
        <v>Nord</v>
      </c>
      <c r="V119">
        <f>WEEKNUM(A119)</f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>VLOOKUP(D120,Zone,2)</f>
        <v>Nord</v>
      </c>
      <c r="V120">
        <f>WEEKNUM(A120)</f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>VLOOKUP(D121,Zone,2)</f>
        <v>Sud</v>
      </c>
      <c r="V121">
        <f>WEEKNUM(A121)</f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>VLOOKUP(D122,Zone,2)</f>
        <v>Sud</v>
      </c>
      <c r="V122">
        <f>WEEKNUM(A122)</f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>VLOOKUP(D123,Zone,2)</f>
        <v>Sud</v>
      </c>
      <c r="V123">
        <f>WEEKNUM(A123)</f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>VLOOKUP(D124,Zone,2)</f>
        <v>Centro</v>
      </c>
      <c r="V124">
        <f>WEEKNUM(A124)</f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>VLOOKUP(D125,Zone,2)</f>
        <v>Centro</v>
      </c>
      <c r="V125">
        <f>WEEKNUM(A125)</f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>VLOOKUP(D126,Zone,2)</f>
        <v>Nord</v>
      </c>
      <c r="V126">
        <f>WEEKNUM(A126)</f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>VLOOKUP(D127,Zone,2)</f>
        <v>Nord</v>
      </c>
      <c r="V127">
        <f>WEEKNUM(A127)</f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>VLOOKUP(D128,Zone,2)</f>
        <v>Centro</v>
      </c>
      <c r="V128">
        <f>WEEKNUM(A128)</f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>VLOOKUP(D129,Zone,2)</f>
        <v>Sud</v>
      </c>
      <c r="V129">
        <f>WEEKNUM(A129)</f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>VLOOKUP(D130,Zone,2)</f>
        <v>Sud</v>
      </c>
      <c r="V130">
        <f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>VLOOKUP(D131,Zone,2)</f>
        <v>Sud</v>
      </c>
      <c r="V131">
        <f>WEEKNUM(A131)</f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>VLOOKUP(D132,Zone,2)</f>
        <v>Nord</v>
      </c>
      <c r="V132">
        <f>WEEKNUM(A132)</f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>VLOOKUP(D133,Zone,2)</f>
        <v>Nord</v>
      </c>
      <c r="V133">
        <f>WEEKNUM(A133)</f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>VLOOKUP(D134,Zone,2)</f>
        <v>Centro</v>
      </c>
      <c r="V134">
        <f>WEEKNUM(A134)</f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>VLOOKUP(D135,Zone,2)</f>
        <v>Nord</v>
      </c>
      <c r="V135">
        <f>WEEKNUM(A135)</f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>VLOOKUP(D136,Zone,2)</f>
        <v>Nord</v>
      </c>
      <c r="V136">
        <f>WEEKNUM(A136)</f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>VLOOKUP(D137,Zone,2)</f>
        <v>Centro</v>
      </c>
      <c r="V137">
        <f>WEEKNUM(A137)</f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>VLOOKUP(D138,Zone,2)</f>
        <v>Sud</v>
      </c>
      <c r="V138">
        <f>WEEKNUM(A138)</f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>VLOOKUP(D139,Zone,2)</f>
        <v>Nord</v>
      </c>
      <c r="V139">
        <f>WEEKNUM(A139)</f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>VLOOKUP(D140,Zone,2)</f>
        <v>Nord</v>
      </c>
      <c r="V140">
        <f>WEEKNUM(A140)</f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>VLOOKUP(D141,Zone,2)</f>
        <v>Nord</v>
      </c>
      <c r="V141">
        <f>WEEKNUM(A141)</f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>VLOOKUP(D142,Zone,2)</f>
        <v>Sud</v>
      </c>
      <c r="V142">
        <f>WEEKNUM(A142)</f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>VLOOKUP(D143,Zone,2)</f>
        <v>Sud</v>
      </c>
      <c r="V143">
        <f>WEEKNUM(A143)</f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>VLOOKUP(D144,Zone,2)</f>
        <v>Sud</v>
      </c>
      <c r="V144">
        <f>WEEKNUM(A144)</f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>VLOOKUP(D145,Zone,2)</f>
        <v>Centro</v>
      </c>
      <c r="V145">
        <f>WEEKNUM(A145)</f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>VLOOKUP(D146,Zone,2)</f>
        <v>Centro</v>
      </c>
      <c r="V146">
        <f>WEEKNUM(A146)</f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>VLOOKUP(D147,Zone,2)</f>
        <v>Nord</v>
      </c>
      <c r="V147">
        <f>WEEKNUM(A147)</f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>VLOOKUP(D148,Zone,2)</f>
        <v>Nord</v>
      </c>
      <c r="V148">
        <f>WEEKNUM(A148)</f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>VLOOKUP(D149,Zone,2)</f>
        <v>Centro</v>
      </c>
      <c r="V149">
        <f>WEEKNUM(A149)</f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>VLOOKUP(D150,Zone,2)</f>
        <v>Sud</v>
      </c>
      <c r="V150">
        <f>WEEKNUM(A150)</f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>VLOOKUP(D151,Zone,2)</f>
        <v>Sud</v>
      </c>
      <c r="V151">
        <f>WEEKNUM(A151)</f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>VLOOKUP(D152,Zone,2)</f>
        <v>Sud</v>
      </c>
      <c r="V152">
        <f>WEEKNUM(A152)</f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>VLOOKUP(D153,Zone,2)</f>
        <v>Nord</v>
      </c>
      <c r="V153">
        <f>WEEKNUM(A153)</f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>VLOOKUP(D154,Zone,2)</f>
        <v>Nord</v>
      </c>
      <c r="V154">
        <f>WEEKNUM(A154)</f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>VLOOKUP(D155,Zone,2)</f>
        <v>Centro</v>
      </c>
      <c r="V155">
        <f>WEEKNUM(A155)</f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>VLOOKUP(D156,Zone,2)</f>
        <v>Nord</v>
      </c>
      <c r="V156">
        <f>WEEKNUM(A156)</f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>VLOOKUP(D157,Zone,2)</f>
        <v>Nord</v>
      </c>
      <c r="V157">
        <f>WEEKNUM(A157)</f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>VLOOKUP(D158,Zone,2)</f>
        <v>Centro</v>
      </c>
      <c r="V158">
        <f>WEEKNUM(A158)</f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>VLOOKUP(D159,Zone,2)</f>
        <v>Sud</v>
      </c>
      <c r="V159">
        <f>WEEKNUM(A159)</f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>VLOOKUP(D160,Zone,2)</f>
        <v>Nord</v>
      </c>
      <c r="V160">
        <f>WEEKNUM(A160)</f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>VLOOKUP(D161,Zone,2)</f>
        <v>Nord</v>
      </c>
      <c r="V161">
        <f>WEEKNUM(A161)</f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>VLOOKUP(D162,Zone,2)</f>
        <v>Nord</v>
      </c>
      <c r="V162">
        <f>WEEKNUM(A162)</f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>VLOOKUP(D163,Zone,2)</f>
        <v>Sud</v>
      </c>
      <c r="V163">
        <f>WEEKNUM(A163)</f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>VLOOKUP(D164,Zone,2)</f>
        <v>Sud</v>
      </c>
      <c r="V164">
        <f>WEEKNUM(A164)</f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>VLOOKUP(D165,Zone,2)</f>
        <v>Sud</v>
      </c>
      <c r="V165">
        <f>WEEKNUM(A165)</f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>VLOOKUP(D166,Zone,2)</f>
        <v>Centro</v>
      </c>
      <c r="V166">
        <f>WEEKNUM(A166)</f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>VLOOKUP(D167,Zone,2)</f>
        <v>Centro</v>
      </c>
      <c r="V167">
        <f>WEEKNUM(A167)</f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>VLOOKUP(D168,Zone,2)</f>
        <v>Nord</v>
      </c>
      <c r="V168">
        <f>WEEKNUM(A168)</f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>VLOOKUP(D169,Zone,2)</f>
        <v>Nord</v>
      </c>
      <c r="V169">
        <f>WEEKNUM(A169)</f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>VLOOKUP(D170,Zone,2)</f>
        <v>Centro</v>
      </c>
      <c r="V170">
        <f>WEEKNUM(A170)</f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>VLOOKUP(D171,Zone,2)</f>
        <v>Sud</v>
      </c>
      <c r="V171">
        <f>WEEKNUM(A171)</f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>VLOOKUP(D172,Zone,2)</f>
        <v>Sud</v>
      </c>
      <c r="V172">
        <f>WEEKNUM(A172)</f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>VLOOKUP(D173,Zone,2)</f>
        <v>Sud</v>
      </c>
      <c r="V173">
        <f>WEEKNUM(A173)</f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>VLOOKUP(D174,Zone,2)</f>
        <v>Nord</v>
      </c>
      <c r="V174">
        <f>WEEKNUM(A174)</f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>VLOOKUP(D175,Zone,2)</f>
        <v>Nord</v>
      </c>
      <c r="V175">
        <f>WEEKNUM(A175)</f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>VLOOKUP(D176,Zone,2)</f>
        <v>Centro</v>
      </c>
      <c r="V176">
        <f>WEEKNUM(A176)</f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>VLOOKUP(D177,Zone,2)</f>
        <v>Nord</v>
      </c>
      <c r="V177">
        <f>WEEKNUM(A177)</f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>VLOOKUP(D178,Zone,2)</f>
        <v>Nord</v>
      </c>
      <c r="V178">
        <f>WEEKNUM(A178)</f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>VLOOKUP(D179,Zone,2)</f>
        <v>Centro</v>
      </c>
      <c r="V179">
        <f>WEEKNUM(A179)</f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>VLOOKUP(D180,Zone,2)</f>
        <v>Sud</v>
      </c>
      <c r="V180">
        <f>WEEKNUM(A180)</f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>VLOOKUP(D181,Zone,2)</f>
        <v>Nord</v>
      </c>
      <c r="V181">
        <f>WEEKNUM(A181)</f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>VLOOKUP(D182,Zone,2)</f>
        <v>Nord</v>
      </c>
      <c r="V182">
        <f>WEEKNUM(A182)</f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>VLOOKUP(D183,Zone,2)</f>
        <v>Nord</v>
      </c>
      <c r="V183">
        <f>WEEKNUM(A183)</f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>VLOOKUP(D184,Zone,2)</f>
        <v>Sud</v>
      </c>
      <c r="V184">
        <f>WEEKNUM(A184)</f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>VLOOKUP(D185,Zone,2)</f>
        <v>Sud</v>
      </c>
      <c r="V185">
        <f>WEEKNUM(A185)</f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>VLOOKUP(D186,Zone,2)</f>
        <v>Sud</v>
      </c>
      <c r="V186">
        <f>WEEKNUM(A186)</f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>VLOOKUP(D187,Zone,2)</f>
        <v>Centro</v>
      </c>
      <c r="V187">
        <f>WEEKNUM(A187)</f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>VLOOKUP(D188,Zone,2)</f>
        <v>Centro</v>
      </c>
      <c r="V188">
        <f>WEEKNUM(A188)</f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>VLOOKUP(D189,Zone,2)</f>
        <v>Nord</v>
      </c>
      <c r="V189">
        <f>WEEKNUM(A189)</f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>VLOOKUP(D190,Zone,2)</f>
        <v>Nord</v>
      </c>
      <c r="V190">
        <f>WEEKNUM(A190)</f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>VLOOKUP(D191,Zone,2)</f>
        <v>Centro</v>
      </c>
      <c r="V191">
        <f>WEEKNUM(A191)</f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>VLOOKUP(D192,Zone,2)</f>
        <v>Sud</v>
      </c>
      <c r="V192">
        <f>WEEKNUM(A192)</f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>VLOOKUP(D193,Zone,2)</f>
        <v>Sud</v>
      </c>
      <c r="V193">
        <f>WEEKNUM(A193)</f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>VLOOKUP(D194,Zone,2)</f>
        <v>Sud</v>
      </c>
      <c r="V194">
        <f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>VLOOKUP(D195,Zone,2)</f>
        <v>Nord</v>
      </c>
      <c r="V195">
        <f>WEEKNUM(A195)</f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>VLOOKUP(D196,Zone,2)</f>
        <v>Nord</v>
      </c>
      <c r="V196">
        <f>WEEKNUM(A196)</f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>VLOOKUP(D197,Zone,2)</f>
        <v>Centro</v>
      </c>
      <c r="V197">
        <f>WEEKNUM(A197)</f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>VLOOKUP(D198,Zone,2)</f>
        <v>Nord</v>
      </c>
      <c r="V198">
        <f>WEEKNUM(A198)</f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>VLOOKUP(D199,Zone,2)</f>
        <v>Nord</v>
      </c>
      <c r="V199">
        <f>WEEKNUM(A199)</f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>VLOOKUP(D200,Zone,2)</f>
        <v>Centro</v>
      </c>
      <c r="V200">
        <f>WEEKNUM(A200)</f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>VLOOKUP(D201,Zone,2)</f>
        <v>Sud</v>
      </c>
      <c r="V201">
        <f>WEEKNUM(A201)</f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>VLOOKUP(D202,Zone,2)</f>
        <v>Nord</v>
      </c>
      <c r="V202">
        <f>WEEKNUM(A202)</f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>VLOOKUP(D203,Zone,2)</f>
        <v>Nord</v>
      </c>
      <c r="V203">
        <f>WEEKNUM(A203)</f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>VLOOKUP(D204,Zone,2)</f>
        <v>Nord</v>
      </c>
      <c r="V204">
        <f>WEEKNUM(A204)</f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>VLOOKUP(D205,Zone,2)</f>
        <v>Sud</v>
      </c>
      <c r="V205">
        <f>WEEKNUM(A205)</f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>VLOOKUP(D206,Zone,2)</f>
        <v>Sud</v>
      </c>
      <c r="V206">
        <f>WEEKNUM(A206)</f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>VLOOKUP(D207,Zone,2)</f>
        <v>Sud</v>
      </c>
      <c r="V207">
        <f>WEEKNUM(A207)</f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>VLOOKUP(D208,Zone,2)</f>
        <v>Centro</v>
      </c>
      <c r="V208">
        <f>WEEKNUM(A208)</f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>VLOOKUP(D209,Zone,2)</f>
        <v>Centro</v>
      </c>
      <c r="V209">
        <f>WEEKNUM(A209)</f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>VLOOKUP(D210,Zone,2)</f>
        <v>Nord</v>
      </c>
      <c r="V210">
        <f>WEEKNUM(A210)</f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>VLOOKUP(D211,Zone,2)</f>
        <v>Nord</v>
      </c>
      <c r="V211">
        <f>WEEKNUM(A211)</f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>VLOOKUP(D212,Zone,2)</f>
        <v>Centro</v>
      </c>
      <c r="V212">
        <f>WEEKNUM(A212)</f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>VLOOKUP(D213,Zone,2)</f>
        <v>Sud</v>
      </c>
      <c r="V213">
        <f>WEEKNUM(A213)</f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>VLOOKUP(D214,Zone,2)</f>
        <v>Sud</v>
      </c>
      <c r="V214">
        <f>WEEKNUM(A214)</f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>VLOOKUP(D215,Zone,2)</f>
        <v>Sud</v>
      </c>
      <c r="V215">
        <f>WEEKNUM(A215)</f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>VLOOKUP(D216,Zone,2)</f>
        <v>Nord</v>
      </c>
      <c r="V216">
        <f>WEEKNUM(A216)</f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>VLOOKUP(D217,Zone,2)</f>
        <v>Nord</v>
      </c>
      <c r="V217">
        <f>WEEKNUM(A217)</f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>VLOOKUP(D218,Zone,2)</f>
        <v>Centro</v>
      </c>
      <c r="V218">
        <f>WEEKNUM(A218)</f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>VLOOKUP(D219,Zone,2)</f>
        <v>Nord</v>
      </c>
      <c r="V219">
        <f>WEEKNUM(A219)</f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>VLOOKUP(D220,Zone,2)</f>
        <v>Nord</v>
      </c>
      <c r="V220">
        <f>WEEKNUM(A220)</f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>VLOOKUP(D221,Zone,2)</f>
        <v>Centro</v>
      </c>
      <c r="V221">
        <f>WEEKNUM(A221)</f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>VLOOKUP(D222,Zone,2)</f>
        <v>Sud</v>
      </c>
      <c r="V222">
        <f>WEEKNUM(A222)</f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>VLOOKUP(D223,Zone,2)</f>
        <v>Nord</v>
      </c>
      <c r="V223">
        <f>WEEKNUM(A223)</f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>VLOOKUP(D224,Zone,2)</f>
        <v>Nord</v>
      </c>
      <c r="V224">
        <f>WEEKNUM(A224)</f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>VLOOKUP(D225,Zone,2)</f>
        <v>Nord</v>
      </c>
      <c r="V225">
        <f>WEEKNUM(A225)</f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>VLOOKUP(D226,Zone,2)</f>
        <v>Sud</v>
      </c>
      <c r="V226">
        <f>WEEKNUM(A226)</f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>VLOOKUP(D227,Zone,2)</f>
        <v>Sud</v>
      </c>
      <c r="V227">
        <f>WEEKNUM(A227)</f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>VLOOKUP(D228,Zone,2)</f>
        <v>Sud</v>
      </c>
      <c r="V228">
        <f>WEEKNUM(A228)</f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>VLOOKUP(D229,Zone,2)</f>
        <v>Centro</v>
      </c>
      <c r="V229">
        <f>WEEKNUM(A229)</f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>VLOOKUP(D230,Zone,2)</f>
        <v>Centro</v>
      </c>
      <c r="V230">
        <f>WEEKNUM(A230)</f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>VLOOKUP(D231,Zone,2)</f>
        <v>Nord</v>
      </c>
      <c r="V231">
        <f>WEEKNUM(A231)</f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>VLOOKUP(D232,Zone,2)</f>
        <v>Nord</v>
      </c>
      <c r="V232">
        <f>WEEKNUM(A232)</f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>VLOOKUP(D233,Zone,2)</f>
        <v>Centro</v>
      </c>
      <c r="V233">
        <f>WEEKNUM(A233)</f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>VLOOKUP(D234,Zone,2)</f>
        <v>Sud</v>
      </c>
      <c r="V234">
        <f>WEEKNUM(A234)</f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>VLOOKUP(D235,Zone,2)</f>
        <v>Sud</v>
      </c>
      <c r="V235">
        <f>WEEKNUM(A235)</f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>VLOOKUP(D236,Zone,2)</f>
        <v>Sud</v>
      </c>
      <c r="V236">
        <f>WEEKNUM(A236)</f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>VLOOKUP(D237,Zone,2)</f>
        <v>Nord</v>
      </c>
      <c r="V237">
        <f>WEEKNUM(A237)</f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>VLOOKUP(D238,Zone,2)</f>
        <v>Nord</v>
      </c>
      <c r="V238">
        <f>WEEKNUM(A238)</f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>VLOOKUP(D239,Zone,2)</f>
        <v>Centro</v>
      </c>
      <c r="V239">
        <f>WEEKNUM(A239)</f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>VLOOKUP(D240,Zone,2)</f>
        <v>Nord</v>
      </c>
      <c r="V240">
        <f>WEEKNUM(A240)</f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>VLOOKUP(D241,Zone,2)</f>
        <v>Nord</v>
      </c>
      <c r="V241">
        <f>WEEKNUM(A241)</f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>VLOOKUP(D242,Zone,2)</f>
        <v>Centro</v>
      </c>
      <c r="V242">
        <f>WEEKNUM(A242)</f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>VLOOKUP(D243,Zone,2)</f>
        <v>Sud</v>
      </c>
      <c r="V243">
        <f>WEEKNUM(A243)</f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>VLOOKUP(D244,Zone,2)</f>
        <v>Nord</v>
      </c>
      <c r="V244">
        <f>WEEKNUM(A244)</f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>VLOOKUP(D245,Zone,2)</f>
        <v>Nord</v>
      </c>
      <c r="V245">
        <f>WEEKNUM(A245)</f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>VLOOKUP(D246,Zone,2)</f>
        <v>Nord</v>
      </c>
      <c r="V246">
        <f>WEEKNUM(A246)</f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>VLOOKUP(D247,Zone,2)</f>
        <v>Sud</v>
      </c>
      <c r="V247">
        <f>WEEKNUM(A247)</f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>VLOOKUP(D248,Zone,2)</f>
        <v>Sud</v>
      </c>
      <c r="V248">
        <f>WEEKNUM(A248)</f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>VLOOKUP(D249,Zone,2)</f>
        <v>Sud</v>
      </c>
      <c r="V249">
        <f>WEEKNUM(A249)</f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>VLOOKUP(D250,Zone,2)</f>
        <v>Centro</v>
      </c>
      <c r="V250">
        <f>WEEKNUM(A250)</f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>VLOOKUP(D251,Zone,2)</f>
        <v>Centro</v>
      </c>
      <c r="V251">
        <f>WEEKNUM(A251)</f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>VLOOKUP(D252,Zone,2)</f>
        <v>Nord</v>
      </c>
      <c r="V252">
        <f>WEEKNUM(A252)</f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>VLOOKUP(D253,Zone,2)</f>
        <v>Nord</v>
      </c>
      <c r="V253">
        <f>WEEKNUM(A253)</f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>VLOOKUP(D254,Zone,2)</f>
        <v>Centro</v>
      </c>
      <c r="V254">
        <f>WEEKNUM(A254)</f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>VLOOKUP(D255,Zone,2)</f>
        <v>Sud</v>
      </c>
      <c r="V255">
        <f>WEEKNUM(A255)</f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>VLOOKUP(D256,Zone,2)</f>
        <v>Sud</v>
      </c>
      <c r="V256">
        <f>WEEKNUM(A256)</f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>VLOOKUP(D257,Zone,2)</f>
        <v>Sud</v>
      </c>
      <c r="V257">
        <f>WEEKNUM(A257)</f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>VLOOKUP(D258,Zone,2)</f>
        <v>Nord</v>
      </c>
      <c r="V258">
        <f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>VLOOKUP(D259,Zone,2)</f>
        <v>Nord</v>
      </c>
      <c r="V259">
        <f>WEEKNUM(A259)</f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>VLOOKUP(D260,Zone,2)</f>
        <v>Centro</v>
      </c>
      <c r="V260">
        <f>WEEKNUM(A260)</f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>VLOOKUP(D261,Zone,2)</f>
        <v>Nord</v>
      </c>
      <c r="V261">
        <f>WEEKNUM(A261)</f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>VLOOKUP(D262,Zone,2)</f>
        <v>Nord</v>
      </c>
      <c r="V262">
        <f>WEEKNUM(A262)</f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>VLOOKUP(D263,Zone,2)</f>
        <v>Centro</v>
      </c>
      <c r="V263">
        <f>WEEKNUM(A263)</f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>VLOOKUP(D264,Zone,2)</f>
        <v>Sud</v>
      </c>
      <c r="V264">
        <f>WEEKNUM(A264)</f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>VLOOKUP(D265,Zone,2)</f>
        <v>Nord</v>
      </c>
      <c r="V265">
        <f>WEEKNUM(A265)</f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>VLOOKUP(D266,Zone,2)</f>
        <v>Nord</v>
      </c>
      <c r="V266">
        <f>WEEKNUM(A266)</f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>VLOOKUP(D267,Zone,2)</f>
        <v>Nord</v>
      </c>
      <c r="V267">
        <f>WEEKNUM(A267)</f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>VLOOKUP(D268,Zone,2)</f>
        <v>Sud</v>
      </c>
      <c r="V268">
        <f>WEEKNUM(A268)</f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>VLOOKUP(D269,Zone,2)</f>
        <v>Sud</v>
      </c>
      <c r="V269">
        <f>WEEKNUM(A269)</f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>VLOOKUP(D270,Zone,2)</f>
        <v>Sud</v>
      </c>
      <c r="V270">
        <f>WEEKNUM(A270)</f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>VLOOKUP(D271,Zone,2)</f>
        <v>Centro</v>
      </c>
      <c r="V271">
        <f>WEEKNUM(A271)</f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>VLOOKUP(D272,Zone,2)</f>
        <v>Centro</v>
      </c>
      <c r="V272">
        <f>WEEKNUM(A272)</f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>VLOOKUP(D273,Zone,2)</f>
        <v>Nord</v>
      </c>
      <c r="V273">
        <f>WEEKNUM(A273)</f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>VLOOKUP(D274,Zone,2)</f>
        <v>Nord</v>
      </c>
      <c r="V274">
        <f>WEEKNUM(A274)</f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>VLOOKUP(D275,Zone,2)</f>
        <v>Centro</v>
      </c>
      <c r="V275">
        <f>WEEKNUM(A275)</f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>VLOOKUP(D276,Zone,2)</f>
        <v>Sud</v>
      </c>
      <c r="V276">
        <f>WEEKNUM(A276)</f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>VLOOKUP(D277,Zone,2)</f>
        <v>Sud</v>
      </c>
      <c r="V277">
        <f>WEEKNUM(A277)</f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>VLOOKUP(D278,Zone,2)</f>
        <v>Sud</v>
      </c>
      <c r="V278">
        <f>WEEKNUM(A278)</f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>VLOOKUP(D279,Zone,2)</f>
        <v>Nord</v>
      </c>
      <c r="V279">
        <f>WEEKNUM(A279)</f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>VLOOKUP(D280,Zone,2)</f>
        <v>Nord</v>
      </c>
      <c r="V280">
        <f>WEEKNUM(A280)</f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>VLOOKUP(D281,Zone,2)</f>
        <v>Centro</v>
      </c>
      <c r="V281">
        <f>WEEKNUM(A281)</f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>VLOOKUP(D282,Zone,2)</f>
        <v>Nord</v>
      </c>
      <c r="V282">
        <f>WEEKNUM(A282)</f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>VLOOKUP(D283,Zone,2)</f>
        <v>Nord</v>
      </c>
      <c r="V283">
        <f>WEEKNUM(A283)</f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>VLOOKUP(D284,Zone,2)</f>
        <v>Centro</v>
      </c>
      <c r="V284">
        <f>WEEKNUM(A284)</f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>VLOOKUP(D285,Zone,2)</f>
        <v>Sud</v>
      </c>
      <c r="V285">
        <f>WEEKNUM(A285)</f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>VLOOKUP(D286,Zone,2)</f>
        <v>Nord</v>
      </c>
      <c r="V286">
        <f>WEEKNUM(A286)</f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>VLOOKUP(D287,Zone,2)</f>
        <v>Nord</v>
      </c>
      <c r="V287">
        <f>WEEKNUM(A287)</f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>VLOOKUP(D288,Zone,2)</f>
        <v>Nord</v>
      </c>
      <c r="V288">
        <f>WEEKNUM(A288)</f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>VLOOKUP(D289,Zone,2)</f>
        <v>Sud</v>
      </c>
      <c r="V289">
        <f>WEEKNUM(A289)</f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>VLOOKUP(D290,Zone,2)</f>
        <v>Sud</v>
      </c>
      <c r="V290">
        <f>WEEKNUM(A290)</f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>VLOOKUP(D291,Zone,2)</f>
        <v>Sud</v>
      </c>
      <c r="V291">
        <f>WEEKNUM(A291)</f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>VLOOKUP(D292,Zone,2)</f>
        <v>Centro</v>
      </c>
      <c r="V292">
        <f>WEEKNUM(A292)</f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>VLOOKUP(D293,Zone,2)</f>
        <v>Centro</v>
      </c>
      <c r="V293">
        <f>WEEKNUM(A293)</f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>VLOOKUP(D294,Zone,2)</f>
        <v>Nord</v>
      </c>
      <c r="V294">
        <f>WEEKNUM(A294)</f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>VLOOKUP(D295,Zone,2)</f>
        <v>Nord</v>
      </c>
      <c r="V295">
        <f>WEEKNUM(A295)</f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>VLOOKUP(D296,Zone,2)</f>
        <v>Centro</v>
      </c>
      <c r="V296">
        <f>WEEKNUM(A296)</f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>VLOOKUP(D297,Zone,2)</f>
        <v>Sud</v>
      </c>
      <c r="V297">
        <f>WEEKNUM(A297)</f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>VLOOKUP(D298,Zone,2)</f>
        <v>Sud</v>
      </c>
      <c r="V298">
        <f>WEEKNUM(A298)</f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>VLOOKUP(D299,Zone,2)</f>
        <v>Sud</v>
      </c>
      <c r="V299">
        <f>WEEKNUM(A299)</f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>VLOOKUP(D300,Zone,2)</f>
        <v>Nord</v>
      </c>
      <c r="V300">
        <f>WEEKNUM(A300)</f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>VLOOKUP(D301,Zone,2)</f>
        <v>Nord</v>
      </c>
      <c r="V301">
        <f>WEEKNUM(A301)</f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>VLOOKUP(D302,Zone,2)</f>
        <v>Centro</v>
      </c>
      <c r="V302">
        <f>WEEKNUM(A302)</f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>VLOOKUP(D303,Zone,2)</f>
        <v>Nord</v>
      </c>
      <c r="V303">
        <f>WEEKNUM(A303)</f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>VLOOKUP(D304,Zone,2)</f>
        <v>Nord</v>
      </c>
      <c r="V304">
        <f>WEEKNUM(A304)</f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>VLOOKUP(D305,Zone,2)</f>
        <v>Centro</v>
      </c>
      <c r="V305">
        <f>WEEKNUM(A305)</f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>VLOOKUP(D306,Zone,2)</f>
        <v>Sud</v>
      </c>
      <c r="V306">
        <f>WEEKNUM(A306)</f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>VLOOKUP(D307,Zone,2)</f>
        <v>Nord</v>
      </c>
      <c r="V307">
        <f>WEEKNUM(A307)</f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>VLOOKUP(D308,Zone,2)</f>
        <v>Nord</v>
      </c>
      <c r="V308">
        <f>WEEKNUM(A308)</f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>VLOOKUP(D309,Zone,2)</f>
        <v>Nord</v>
      </c>
      <c r="V309">
        <f>WEEKNUM(A309)</f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>VLOOKUP(D310,Zone,2)</f>
        <v>Sud</v>
      </c>
      <c r="V310">
        <f>WEEKNUM(A310)</f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>VLOOKUP(D311,Zone,2)</f>
        <v>Sud</v>
      </c>
      <c r="V311">
        <f>WEEKNUM(A311)</f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>VLOOKUP(D312,Zone,2)</f>
        <v>Sud</v>
      </c>
      <c r="V312">
        <f>WEEKNUM(A312)</f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>VLOOKUP(D313,Zone,2)</f>
        <v>Centro</v>
      </c>
      <c r="V313">
        <f>WEEKNUM(A313)</f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>VLOOKUP(D314,Zone,2)</f>
        <v>Centro</v>
      </c>
      <c r="V314">
        <f>WEEKNUM(A314)</f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>VLOOKUP(D315,Zone,2)</f>
        <v>Nord</v>
      </c>
      <c r="V315">
        <f>WEEKNUM(A315)</f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>VLOOKUP(D316,Zone,2)</f>
        <v>Nord</v>
      </c>
      <c r="V316">
        <f>WEEKNUM(A316)</f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>VLOOKUP(D317,Zone,2)</f>
        <v>Centro</v>
      </c>
      <c r="V317">
        <f>WEEKNUM(A317)</f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>VLOOKUP(D318,Zone,2)</f>
        <v>Sud</v>
      </c>
      <c r="V318">
        <f>WEEKNUM(A318)</f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>VLOOKUP(D319,Zone,2)</f>
        <v>Sud</v>
      </c>
      <c r="V319">
        <f>WEEKNUM(A319)</f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>VLOOKUP(D320,Zone,2)</f>
        <v>Sud</v>
      </c>
      <c r="V320">
        <f>WEEKNUM(A320)</f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>VLOOKUP(D321,Zone,2)</f>
        <v>Nord</v>
      </c>
      <c r="V321">
        <f>WEEKNUM(A321)</f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>VLOOKUP(D322,Zone,2)</f>
        <v>Nord</v>
      </c>
      <c r="V322">
        <f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>VLOOKUP(D323,Zone,2)</f>
        <v>Centro</v>
      </c>
      <c r="V323">
        <f>WEEKNUM(A323)</f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>VLOOKUP(D324,Zone,2)</f>
        <v>Nord</v>
      </c>
      <c r="V324">
        <f>WEEKNUM(A324)</f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>VLOOKUP(D325,Zone,2)</f>
        <v>Nord</v>
      </c>
      <c r="V325">
        <f>WEEKNUM(A325)</f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>VLOOKUP(D326,Zone,2)</f>
        <v>Centro</v>
      </c>
      <c r="V326">
        <f>WEEKNUM(A326)</f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>VLOOKUP(D327,Zone,2)</f>
        <v>Sud</v>
      </c>
      <c r="V327">
        <f>WEEKNUM(A327)</f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>VLOOKUP(D328,Zone,2)</f>
        <v>Nord</v>
      </c>
      <c r="V328">
        <f>WEEKNUM(A328)</f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>VLOOKUP(D329,Zone,2)</f>
        <v>Nord</v>
      </c>
      <c r="V329">
        <f>WEEKNUM(A329)</f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>VLOOKUP(D330,Zone,2)</f>
        <v>Nord</v>
      </c>
      <c r="V330">
        <f>WEEKNUM(A330)</f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>VLOOKUP(D331,Zone,2)</f>
        <v>Sud</v>
      </c>
      <c r="V331">
        <f>WEEKNUM(A331)</f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>VLOOKUP(D332,Zone,2)</f>
        <v>Sud</v>
      </c>
      <c r="V332">
        <f>WEEKNUM(A332)</f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>VLOOKUP(D333,Zone,2)</f>
        <v>Sud</v>
      </c>
      <c r="V333">
        <f>WEEKNUM(A333)</f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>VLOOKUP(D334,Zone,2)</f>
        <v>Centro</v>
      </c>
      <c r="V334">
        <f>WEEKNUM(A334)</f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>VLOOKUP(D335,Zone,2)</f>
        <v>Centro</v>
      </c>
      <c r="V335">
        <f>WEEKNUM(A335)</f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>VLOOKUP(D336,Zone,2)</f>
        <v>Nord</v>
      </c>
      <c r="V336">
        <f>WEEKNUM(A336)</f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>VLOOKUP(D337,Zone,2)</f>
        <v>Nord</v>
      </c>
      <c r="V337">
        <f>WEEKNUM(A337)</f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>VLOOKUP(D338,Zone,2)</f>
        <v>Centro</v>
      </c>
      <c r="V338">
        <f>WEEKNUM(A338)</f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>VLOOKUP(D339,Zone,2)</f>
        <v>Sud</v>
      </c>
      <c r="V339">
        <f>WEEKNUM(A339)</f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>VLOOKUP(D340,Zone,2)</f>
        <v>Sud</v>
      </c>
      <c r="V340">
        <f>WEEKNUM(A340)</f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>VLOOKUP(D341,Zone,2)</f>
        <v>Sud</v>
      </c>
      <c r="V341">
        <f>WEEKNUM(A341)</f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>VLOOKUP(D342,Zone,2)</f>
        <v>Nord</v>
      </c>
      <c r="V342">
        <f>WEEKNUM(A342)</f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>VLOOKUP(D343,Zone,2)</f>
        <v>Nord</v>
      </c>
      <c r="V343">
        <f>WEEKNUM(A343)</f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>VLOOKUP(D344,Zone,2)</f>
        <v>Centro</v>
      </c>
      <c r="V344">
        <f>WEEKNUM(A344)</f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>VLOOKUP(D345,Zone,2)</f>
        <v>Nord</v>
      </c>
      <c r="V345">
        <f>WEEKNUM(A345)</f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>VLOOKUP(D346,Zone,2)</f>
        <v>Nord</v>
      </c>
      <c r="V346">
        <f>WEEKNUM(A346)</f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>VLOOKUP(D347,Zone,2)</f>
        <v>Centro</v>
      </c>
      <c r="V347">
        <f>WEEKNUM(A347)</f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>VLOOKUP(D348,Zone,2)</f>
        <v>Sud</v>
      </c>
      <c r="V348">
        <f>WEEKNUM(A348)</f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>VLOOKUP(D349,Zone,2)</f>
        <v>Nord</v>
      </c>
      <c r="V349">
        <f>WEEKNUM(A349)</f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>VLOOKUP(D350,Zone,2)</f>
        <v>Nord</v>
      </c>
      <c r="V350">
        <f>WEEKNUM(A350)</f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>VLOOKUP(D351,Zone,2)</f>
        <v>Nord</v>
      </c>
      <c r="V351">
        <f>WEEKNUM(A351)</f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>VLOOKUP(D352,Zone,2)</f>
        <v>Sud</v>
      </c>
      <c r="V352">
        <f>WEEKNUM(A352)</f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>VLOOKUP(D353,Zone,2)</f>
        <v>Sud</v>
      </c>
      <c r="V353">
        <f>WEEKNUM(A353)</f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>VLOOKUP(D354,Zone,2)</f>
        <v>Sud</v>
      </c>
      <c r="V354">
        <f>WEEKNUM(A354)</f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>VLOOKUP(D355,Zone,2)</f>
        <v>Centro</v>
      </c>
      <c r="V355">
        <f>WEEKNUM(A355)</f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>VLOOKUP(D356,Zone,2)</f>
        <v>Centro</v>
      </c>
      <c r="V356">
        <f>WEEKNUM(A356)</f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>VLOOKUP(D357,Zone,2)</f>
        <v>Nord</v>
      </c>
      <c r="V357">
        <f>WEEKNUM(A357)</f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>VLOOKUP(D358,Zone,2)</f>
        <v>Nord</v>
      </c>
      <c r="V358">
        <f>WEEKNUM(A358)</f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>VLOOKUP(D359,Zone,2)</f>
        <v>Centro</v>
      </c>
      <c r="V359">
        <f>WEEKNUM(A359)</f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>VLOOKUP(D360,Zone,2)</f>
        <v>Sud</v>
      </c>
      <c r="V360">
        <f>WEEKNUM(A360)</f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>VLOOKUP(D361,Zone,2)</f>
        <v>Sud</v>
      </c>
      <c r="V361">
        <f>WEEKNUM(A361)</f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>VLOOKUP(D362,Zone,2)</f>
        <v>Sud</v>
      </c>
      <c r="V362">
        <f>WEEKNUM(A362)</f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>VLOOKUP(D363,Zone,2)</f>
        <v>Nord</v>
      </c>
      <c r="V363">
        <f>WEEKNUM(A363)</f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>VLOOKUP(D364,Zone,2)</f>
        <v>Nord</v>
      </c>
      <c r="V364">
        <f>WEEKNUM(A364)</f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>VLOOKUP(D365,Zone,2)</f>
        <v>Centro</v>
      </c>
      <c r="V365">
        <f>WEEKNUM(A365)</f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>VLOOKUP(D366,Zone,2)</f>
        <v>Nord</v>
      </c>
      <c r="V366">
        <f>WEEKNUM(A366)</f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>VLOOKUP(D367,Zone,2)</f>
        <v>Nord</v>
      </c>
      <c r="V367">
        <f>WEEKNUM(A367)</f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>VLOOKUP(D368,Zone,2)</f>
        <v>Centro</v>
      </c>
      <c r="V368">
        <f>WEEKNUM(A368)</f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>VLOOKUP(D369,Zone,2)</f>
        <v>Sud</v>
      </c>
      <c r="V369">
        <f>WEEKNUM(A369)</f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>VLOOKUP(D370,Zone,2)</f>
        <v>Nord</v>
      </c>
      <c r="V370">
        <f>WEEKNUM(A370)</f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>VLOOKUP(D371,Zone,2)</f>
        <v>Nord</v>
      </c>
      <c r="V371">
        <f>WEEKNUM(A371)</f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>VLOOKUP(D372,Zone,2)</f>
        <v>Nord</v>
      </c>
      <c r="V372">
        <f>WEEKNUM(A372)</f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>VLOOKUP(D373,Zone,2)</f>
        <v>Sud</v>
      </c>
      <c r="V373">
        <f>WEEKNUM(A373)</f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>VLOOKUP(D374,Zone,2)</f>
        <v>Sud</v>
      </c>
      <c r="V374">
        <f>WEEKNUM(A374)</f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>VLOOKUP(D375,Zone,2)</f>
        <v>Sud</v>
      </c>
      <c r="V375">
        <f>WEEKNUM(A375)</f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>VLOOKUP(D376,Zone,2)</f>
        <v>Centro</v>
      </c>
      <c r="V376">
        <f>WEEKNUM(A376)</f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>VLOOKUP(D377,Zone,2)</f>
        <v>Centro</v>
      </c>
      <c r="V377">
        <f>WEEKNUM(A377)</f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>VLOOKUP(D378,Zone,2)</f>
        <v>Nord</v>
      </c>
      <c r="V378">
        <f>WEEKNUM(A378)</f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>VLOOKUP(D379,Zone,2)</f>
        <v>Nord</v>
      </c>
      <c r="V379">
        <f>WEEKNUM(A379)</f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>VLOOKUP(D380,Zone,2)</f>
        <v>Centro</v>
      </c>
      <c r="V380">
        <f>WEEKNUM(A380)</f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>VLOOKUP(D381,Zone,2)</f>
        <v>Sud</v>
      </c>
      <c r="V381">
        <f>WEEKNUM(A381)</f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>VLOOKUP(D382,Zone,2)</f>
        <v>Sud</v>
      </c>
      <c r="V382">
        <f>WEEKNUM(A382)</f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>VLOOKUP(D383,Zone,2)</f>
        <v>Sud</v>
      </c>
      <c r="V383">
        <f>WEEKNUM(A383)</f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>VLOOKUP(D384,Zone,2)</f>
        <v>Nord</v>
      </c>
      <c r="V384">
        <f>WEEKNUM(A384)</f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>VLOOKUP(D385,Zone,2)</f>
        <v>Nord</v>
      </c>
      <c r="V385">
        <f>WEEKNUM(A385)</f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>VLOOKUP(D386,Zone,2)</f>
        <v>Centro</v>
      </c>
      <c r="V386">
        <f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>VLOOKUP(D387,Zone,2)</f>
        <v>Nord</v>
      </c>
      <c r="V387">
        <f>WEEKNUM(A387)</f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>VLOOKUP(D388,Zone,2)</f>
        <v>Nord</v>
      </c>
      <c r="V388">
        <f>WEEKNUM(A388)</f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>VLOOKUP(D389,Zone,2)</f>
        <v>Centro</v>
      </c>
      <c r="V389">
        <f>WEEKNUM(A389)</f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>VLOOKUP(D390,Zone,2)</f>
        <v>Sud</v>
      </c>
      <c r="V390">
        <f>WEEKNUM(A390)</f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>VLOOKUP(D391,Zone,2)</f>
        <v>Nord</v>
      </c>
      <c r="V391">
        <f>WEEKNUM(A391)</f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>VLOOKUP(D392,Zone,2)</f>
        <v>Nord</v>
      </c>
      <c r="V392">
        <f>WEEKNUM(A392)</f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>VLOOKUP(D393,Zone,2)</f>
        <v>Nord</v>
      </c>
      <c r="V393">
        <f>WEEKNUM(A393)</f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>VLOOKUP(D394,Zone,2)</f>
        <v>Sud</v>
      </c>
      <c r="V394">
        <f>WEEKNUM(A394)</f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>VLOOKUP(D395,Zone,2)</f>
        <v>Sud</v>
      </c>
      <c r="V395">
        <f>WEEKNUM(A395)</f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>VLOOKUP(D396,Zone,2)</f>
        <v>Sud</v>
      </c>
      <c r="V396">
        <f>WEEKNUM(A396)</f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>VLOOKUP(D397,Zone,2)</f>
        <v>Centro</v>
      </c>
      <c r="V397">
        <f>WEEKNUM(A397)</f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>VLOOKUP(D398,Zone,2)</f>
        <v>Centro</v>
      </c>
      <c r="V398">
        <f>WEEKNUM(A398)</f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>VLOOKUP(D399,Zone,2)</f>
        <v>Nord</v>
      </c>
      <c r="V399">
        <f>WEEKNUM(A399)</f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>VLOOKUP(D400,Zone,2)</f>
        <v>Nord</v>
      </c>
      <c r="V400">
        <f>WEEKNUM(A400)</f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>VLOOKUP(D401,Zone,2)</f>
        <v>Centro</v>
      </c>
      <c r="V401">
        <f>WEEKNUM(A401)</f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>VLOOKUP(D402,Zone,2)</f>
        <v>Sud</v>
      </c>
      <c r="V402">
        <f>WEEKNUM(A402)</f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>VLOOKUP(D403,Zone,2)</f>
        <v>Sud</v>
      </c>
      <c r="V403">
        <f>WEEKNUM(A403)</f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>VLOOKUP(D404,Zone,2)</f>
        <v>Sud</v>
      </c>
      <c r="V404">
        <f>WEEKNUM(A404)</f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>VLOOKUP(D405,Zone,2)</f>
        <v>Nord</v>
      </c>
      <c r="V405">
        <f>WEEKNUM(A405)</f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>VLOOKUP(D406,Zone,2)</f>
        <v>Nord</v>
      </c>
      <c r="V406">
        <f>WEEKNUM(A406)</f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>VLOOKUP(D407,Zone,2)</f>
        <v>Centro</v>
      </c>
      <c r="V407">
        <f>WEEKNUM(A407)</f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>VLOOKUP(D408,Zone,2)</f>
        <v>Nord</v>
      </c>
      <c r="V408">
        <f>WEEKNUM(A408)</f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>VLOOKUP(D409,Zone,2)</f>
        <v>Nord</v>
      </c>
      <c r="V409">
        <f>WEEKNUM(A409)</f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>VLOOKUP(D410,Zone,2)</f>
        <v>Centro</v>
      </c>
      <c r="V410">
        <f>WEEKNUM(A410)</f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>VLOOKUP(D411,Zone,2)</f>
        <v>Sud</v>
      </c>
      <c r="V411">
        <f>WEEKNUM(A411)</f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>VLOOKUP(D412,Zone,2)</f>
        <v>Nord</v>
      </c>
      <c r="V412">
        <f>WEEKNUM(A412)</f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>VLOOKUP(D413,Zone,2)</f>
        <v>Nord</v>
      </c>
      <c r="V413">
        <f>WEEKNUM(A413)</f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>VLOOKUP(D414,Zone,2)</f>
        <v>Nord</v>
      </c>
      <c r="V414">
        <f>WEEKNUM(A414)</f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>VLOOKUP(D415,Zone,2)</f>
        <v>Sud</v>
      </c>
      <c r="V415">
        <f>WEEKNUM(A415)</f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>VLOOKUP(D416,Zone,2)</f>
        <v>Sud</v>
      </c>
      <c r="V416">
        <f>WEEKNUM(A416)</f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>VLOOKUP(D417,Zone,2)</f>
        <v>Sud</v>
      </c>
      <c r="V417">
        <f>WEEKNUM(A417)</f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>VLOOKUP(D418,Zone,2)</f>
        <v>Centro</v>
      </c>
      <c r="V418">
        <f>WEEKNUM(A418)</f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>VLOOKUP(D419,Zone,2)</f>
        <v>Centro</v>
      </c>
      <c r="V419">
        <f>WEEKNUM(A419)</f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>VLOOKUP(D420,Zone,2)</f>
        <v>Nord</v>
      </c>
      <c r="V420">
        <f>WEEKNUM(A420)</f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>VLOOKUP(D421,Zone,2)</f>
        <v>Nord</v>
      </c>
      <c r="V421">
        <f>WEEKNUM(A421)</f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>VLOOKUP(D422,Zone,2)</f>
        <v>Centro</v>
      </c>
      <c r="V422">
        <f>WEEKNUM(A422)</f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>VLOOKUP(D423,Zone,2)</f>
        <v>Sud</v>
      </c>
      <c r="V423">
        <f>WEEKNUM(A423)</f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>VLOOKUP(D424,Zone,2)</f>
        <v>Sud</v>
      </c>
      <c r="V424">
        <f>WEEKNUM(A424)</f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>VLOOKUP(D425,Zone,2)</f>
        <v>Sud</v>
      </c>
      <c r="V425">
        <f>WEEKNUM(A425)</f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>VLOOKUP(D426,Zone,2)</f>
        <v>Nord</v>
      </c>
      <c r="V426">
        <f>WEEKNUM(A426)</f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>VLOOKUP(D427,Zone,2)</f>
        <v>Nord</v>
      </c>
      <c r="V427">
        <f>WEEKNUM(A427)</f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>VLOOKUP(D428,Zone,2)</f>
        <v>Centro</v>
      </c>
      <c r="V428">
        <f>WEEKNUM(A428)</f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>VLOOKUP(D429,Zone,2)</f>
        <v>Nord</v>
      </c>
      <c r="V429">
        <f>WEEKNUM(A429)</f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>VLOOKUP(D430,Zone,2)</f>
        <v>Nord</v>
      </c>
      <c r="V430">
        <f>WEEKNUM(A430)</f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>VLOOKUP(D431,Zone,2)</f>
        <v>Centro</v>
      </c>
      <c r="V431">
        <f>WEEKNUM(A431)</f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>VLOOKUP(D432,Zone,2)</f>
        <v>Sud</v>
      </c>
      <c r="V432">
        <f>WEEKNUM(A432)</f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>VLOOKUP(D433,Zone,2)</f>
        <v>Nord</v>
      </c>
      <c r="V433">
        <f>WEEKNUM(A433)</f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>VLOOKUP(D434,Zone,2)</f>
        <v>Nord</v>
      </c>
      <c r="V434">
        <f>WEEKNUM(A434)</f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>VLOOKUP(D435,Zone,2)</f>
        <v>Nord</v>
      </c>
      <c r="V435">
        <f>WEEKNUM(A435)</f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>VLOOKUP(D436,Zone,2)</f>
        <v>Sud</v>
      </c>
      <c r="V436">
        <f>WEEKNUM(A436)</f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>VLOOKUP(D437,Zone,2)</f>
        <v>Sud</v>
      </c>
      <c r="V437">
        <f>WEEKNUM(A437)</f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>VLOOKUP(D438,Zone,2)</f>
        <v>Sud</v>
      </c>
      <c r="V438">
        <f>WEEKNUM(A438)</f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>VLOOKUP(D439,Zone,2)</f>
        <v>Centro</v>
      </c>
      <c r="V439">
        <f>WEEKNUM(A439)</f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>VLOOKUP(D440,Zone,2)</f>
        <v>Centro</v>
      </c>
      <c r="V440">
        <f>WEEKNUM(A440)</f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>VLOOKUP(D441,Zone,2)</f>
        <v>Nord</v>
      </c>
      <c r="V441">
        <f>WEEKNUM(A441)</f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>VLOOKUP(D442,Zone,2)</f>
        <v>Nord</v>
      </c>
      <c r="V442">
        <f>WEEKNUM(A442)</f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>VLOOKUP(D443,Zone,2)</f>
        <v>Centro</v>
      </c>
      <c r="V443">
        <f>WEEKNUM(A443)</f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>VLOOKUP(D444,Zone,2)</f>
        <v>Sud</v>
      </c>
      <c r="V444">
        <f>WEEKNUM(A444)</f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>VLOOKUP(D445,Zone,2)</f>
        <v>Sud</v>
      </c>
      <c r="V445">
        <f>WEEKNUM(A445)</f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>VLOOKUP(D446,Zone,2)</f>
        <v>Sud</v>
      </c>
      <c r="V446">
        <f>WEEKNUM(A446)</f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>VLOOKUP(D447,Zone,2)</f>
        <v>Nord</v>
      </c>
      <c r="V447">
        <f>WEEKNUM(A447)</f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>VLOOKUP(D448,Zone,2)</f>
        <v>Nord</v>
      </c>
      <c r="V448">
        <f>WEEKNUM(A448)</f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>VLOOKUP(D449,Zone,2)</f>
        <v>Centro</v>
      </c>
      <c r="V449">
        <f>WEEKNUM(A449)</f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>VLOOKUP(D450,Zone,2)</f>
        <v>Nord</v>
      </c>
      <c r="V450">
        <f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>VLOOKUP(D451,Zone,2)</f>
        <v>Nord</v>
      </c>
      <c r="V451">
        <f>WEEKNUM(A451)</f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>VLOOKUP(D452,Zone,2)</f>
        <v>Centro</v>
      </c>
      <c r="V452">
        <f>WEEKNUM(A452)</f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>VLOOKUP(D453,Zone,2)</f>
        <v>Sud</v>
      </c>
      <c r="V453">
        <f>WEEKNUM(A453)</f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>VLOOKUP(D454,Zone,2)</f>
        <v>Nord</v>
      </c>
      <c r="V454">
        <f>WEEKNUM(A454)</f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>VLOOKUP(D455,Zone,2)</f>
        <v>Nord</v>
      </c>
      <c r="V455">
        <f>WEEKNUM(A455)</f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>VLOOKUP(D456,Zone,2)</f>
        <v>Nord</v>
      </c>
      <c r="V456">
        <f>WEEKNUM(A456)</f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>VLOOKUP(D457,Zone,2)</f>
        <v>Sud</v>
      </c>
      <c r="V457">
        <f>WEEKNUM(A457)</f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>VLOOKUP(D458,Zone,2)</f>
        <v>Sud</v>
      </c>
      <c r="V458">
        <f>WEEKNUM(A458)</f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>VLOOKUP(D459,Zone,2)</f>
        <v>Sud</v>
      </c>
      <c r="V459">
        <f>WEEKNUM(A459)</f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>VLOOKUP(D460,Zone,2)</f>
        <v>Centro</v>
      </c>
      <c r="V460">
        <f>WEEKNUM(A460)</f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>VLOOKUP(D461,Zone,2)</f>
        <v>Centro</v>
      </c>
      <c r="V461">
        <f>WEEKNUM(A461)</f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>VLOOKUP(D462,Zone,2)</f>
        <v>Nord</v>
      </c>
      <c r="V462">
        <f>WEEKNUM(A462)</f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>VLOOKUP(D463,Zone,2)</f>
        <v>Nord</v>
      </c>
      <c r="V463">
        <f>WEEKNUM(A463)</f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>VLOOKUP(D464,Zone,2)</f>
        <v>Centro</v>
      </c>
      <c r="V464">
        <f>WEEKNUM(A464)</f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>VLOOKUP(D465,Zone,2)</f>
        <v>Sud</v>
      </c>
      <c r="V465">
        <f>WEEKNUM(A465)</f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>VLOOKUP(D466,Zone,2)</f>
        <v>Sud</v>
      </c>
      <c r="V466">
        <f>WEEKNUM(A466)</f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>VLOOKUP(D467,Zone,2)</f>
        <v>Sud</v>
      </c>
      <c r="V467">
        <f>WEEKNUM(A467)</f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>VLOOKUP(D468,Zone,2)</f>
        <v>Nord</v>
      </c>
      <c r="V468">
        <f>WEEKNUM(A468)</f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>VLOOKUP(D469,Zone,2)</f>
        <v>Nord</v>
      </c>
      <c r="V469">
        <f>WEEKNUM(A469)</f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>VLOOKUP(D470,Zone,2)</f>
        <v>Centro</v>
      </c>
      <c r="V470">
        <f>WEEKNUM(A470)</f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>VLOOKUP(D471,Zone,2)</f>
        <v>Nord</v>
      </c>
      <c r="V471">
        <f>WEEKNUM(A471)</f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>VLOOKUP(D472,Zone,2)</f>
        <v>Nord</v>
      </c>
      <c r="V472">
        <f>WEEKNUM(A472)</f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>VLOOKUP(D473,Zone,2)</f>
        <v>Centro</v>
      </c>
      <c r="V473">
        <f>WEEKNUM(A473)</f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>VLOOKUP(D474,Zone,2)</f>
        <v>Sud</v>
      </c>
      <c r="V474">
        <f>WEEKNUM(A474)</f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>VLOOKUP(D475,Zone,2)</f>
        <v>Nord</v>
      </c>
      <c r="V475">
        <f>WEEKNUM(A475)</f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>VLOOKUP(D476,Zone,2)</f>
        <v>Nord</v>
      </c>
      <c r="V476">
        <f>WEEKNUM(A476)</f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>VLOOKUP(D477,Zone,2)</f>
        <v>Nord</v>
      </c>
      <c r="V477">
        <f>WEEKNUM(A477)</f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>VLOOKUP(D478,Zone,2)</f>
        <v>Sud</v>
      </c>
      <c r="V478">
        <f>WEEKNUM(A478)</f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>VLOOKUP(D479,Zone,2)</f>
        <v>Sud</v>
      </c>
      <c r="V479">
        <f>WEEKNUM(A479)</f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>VLOOKUP(D480,Zone,2)</f>
        <v>Sud</v>
      </c>
      <c r="V480">
        <f>WEEKNUM(A480)</f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>VLOOKUP(D481,Zone,2)</f>
        <v>Centro</v>
      </c>
      <c r="V481">
        <f>WEEKNUM(A481)</f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>VLOOKUP(D482,Zone,2)</f>
        <v>Centro</v>
      </c>
      <c r="V482">
        <f>WEEKNUM(A482)</f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>VLOOKUP(D483,Zone,2)</f>
        <v>Nord</v>
      </c>
      <c r="V483">
        <f>WEEKNUM(A483)</f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>VLOOKUP(D484,Zone,2)</f>
        <v>Nord</v>
      </c>
      <c r="V484">
        <f>WEEKNUM(A484)</f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>VLOOKUP(D485,Zone,2)</f>
        <v>Centro</v>
      </c>
      <c r="V485">
        <f>WEEKNUM(A485)</f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>VLOOKUP(D486,Zone,2)</f>
        <v>Sud</v>
      </c>
      <c r="V486">
        <f>WEEKNUM(A486)</f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>VLOOKUP(D487,Zone,2)</f>
        <v>Sud</v>
      </c>
      <c r="V487">
        <f>WEEKNUM(A487)</f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>VLOOKUP(D488,Zone,2)</f>
        <v>Sud</v>
      </c>
      <c r="V488">
        <f>WEEKNUM(A488)</f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>VLOOKUP(D489,Zone,2)</f>
        <v>Nord</v>
      </c>
      <c r="V489">
        <f>WEEKNUM(A489)</f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>VLOOKUP(D490,Zone,2)</f>
        <v>Nord</v>
      </c>
      <c r="V490">
        <f>WEEKNUM(A490)</f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>VLOOKUP(D491,Zone,2)</f>
        <v>Centro</v>
      </c>
      <c r="V491">
        <f>WEEKNUM(A491)</f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>VLOOKUP(D492,Zone,2)</f>
        <v>Nord</v>
      </c>
      <c r="V492">
        <f>WEEKNUM(A492)</f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>VLOOKUP(D493,Zone,2)</f>
        <v>Nord</v>
      </c>
      <c r="V493">
        <f>WEEKNUM(A493)</f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>VLOOKUP(D494,Zone,2)</f>
        <v>Centro</v>
      </c>
      <c r="V494">
        <f>WEEKNUM(A494)</f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>VLOOKUP(D495,Zone,2)</f>
        <v>Sud</v>
      </c>
      <c r="V495">
        <f>WEEKNUM(A495)</f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>VLOOKUP(D496,Zone,2)</f>
        <v>Nord</v>
      </c>
      <c r="V496">
        <f>WEEKNUM(A496)</f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>VLOOKUP(D497,Zone,2)</f>
        <v>Nord</v>
      </c>
      <c r="V497">
        <f>WEEKNUM(A497)</f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>VLOOKUP(D498,Zone,2)</f>
        <v>Nord</v>
      </c>
      <c r="V498">
        <f>WEEKNUM(A498)</f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>VLOOKUP(D499,Zone,2)</f>
        <v>Sud</v>
      </c>
      <c r="V499">
        <f>WEEKNUM(A499)</f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>VLOOKUP(D500,Zone,2)</f>
        <v>Sud</v>
      </c>
      <c r="V500">
        <f>WEEKNUM(A500)</f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>VLOOKUP(D501,Zone,2)</f>
        <v>Sud</v>
      </c>
      <c r="V501">
        <f>WEEKNUM(A501)</f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>VLOOKUP(D502,Zone,2)</f>
        <v>Centro</v>
      </c>
      <c r="V502">
        <f>WEEKNUM(A502)</f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>VLOOKUP(D503,Zone,2)</f>
        <v>Centro</v>
      </c>
      <c r="V503">
        <f>WEEKNUM(A503)</f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>VLOOKUP(D504,Zone,2)</f>
        <v>Nord</v>
      </c>
      <c r="V504">
        <f>WEEKNUM(A504)</f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>VLOOKUP(D505,Zone,2)</f>
        <v>Nord</v>
      </c>
      <c r="V505">
        <f>WEEKNUM(A505)</f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>VLOOKUP(D506,Zone,2)</f>
        <v>Centro</v>
      </c>
      <c r="V506">
        <f>WEEKNUM(A506)</f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>VLOOKUP(D507,Zone,2)</f>
        <v>Sud</v>
      </c>
      <c r="V507">
        <f>WEEKNUM(A507)</f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>VLOOKUP(D508,Zone,2)</f>
        <v>Sud</v>
      </c>
      <c r="V508">
        <f>WEEKNUM(A508)</f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>VLOOKUP(D509,Zone,2)</f>
        <v>Sud</v>
      </c>
      <c r="V509">
        <f>WEEKNUM(A509)</f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>VLOOKUP(D510,Zone,2)</f>
        <v>Nord</v>
      </c>
      <c r="V510">
        <f>WEEKNUM(A510)</f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>VLOOKUP(D511,Zone,2)</f>
        <v>Nord</v>
      </c>
      <c r="V511">
        <f>WEEKNUM(A511)</f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>VLOOKUP(D512,Zone,2)</f>
        <v>Centro</v>
      </c>
      <c r="V512">
        <f>WEEKNUM(A512)</f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>VLOOKUP(D513,Zone,2)</f>
        <v>Nord</v>
      </c>
      <c r="V513">
        <f>WEEKNUM(A513)</f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>VLOOKUP(D514,Zone,2)</f>
        <v>Nord</v>
      </c>
      <c r="V514">
        <f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>VLOOKUP(D515,Zone,2)</f>
        <v>Centro</v>
      </c>
      <c r="V515">
        <f>WEEKNUM(A515)</f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>VLOOKUP(D516,Zone,2)</f>
        <v>Sud</v>
      </c>
      <c r="V516">
        <f>WEEKNUM(A516)</f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>VLOOKUP(D517,Zone,2)</f>
        <v>Nord</v>
      </c>
      <c r="V517">
        <f>WEEKNUM(A517)</f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>VLOOKUP(D518,Zone,2)</f>
        <v>Nord</v>
      </c>
      <c r="V518">
        <f>WEEKNUM(A518)</f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>VLOOKUP(D519,Zone,2)</f>
        <v>Nord</v>
      </c>
      <c r="V519">
        <f>WEEKNUM(A519)</f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>VLOOKUP(D520,Zone,2)</f>
        <v>Sud</v>
      </c>
      <c r="V520">
        <f>WEEKNUM(A520)</f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>VLOOKUP(D521,Zone,2)</f>
        <v>Sud</v>
      </c>
      <c r="V521">
        <f>WEEKNUM(A521)</f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>VLOOKUP(D522,Zone,2)</f>
        <v>Sud</v>
      </c>
      <c r="V522">
        <f>WEEKNUM(A522)</f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>VLOOKUP(D523,Zone,2)</f>
        <v>Centro</v>
      </c>
      <c r="V523">
        <f>WEEKNUM(A523)</f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>VLOOKUP(D524,Zone,2)</f>
        <v>Centro</v>
      </c>
      <c r="V524">
        <f>WEEKNUM(A524)</f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>VLOOKUP(D525,Zone,2)</f>
        <v>Nord</v>
      </c>
      <c r="V525">
        <f>WEEKNUM(A525)</f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>VLOOKUP(D526,Zone,2)</f>
        <v>Nord</v>
      </c>
      <c r="V526">
        <f>WEEKNUM(A526)</f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>VLOOKUP(D527,Zone,2)</f>
        <v>Centro</v>
      </c>
      <c r="V527">
        <f>WEEKNUM(A527)</f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>VLOOKUP(D528,Zone,2)</f>
        <v>Sud</v>
      </c>
      <c r="V528">
        <f>WEEKNUM(A528)</f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>VLOOKUP(D529,Zone,2)</f>
        <v>Sud</v>
      </c>
      <c r="V529">
        <f>WEEKNUM(A529)</f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>VLOOKUP(D530,Zone,2)</f>
        <v>Sud</v>
      </c>
      <c r="V530">
        <f>WEEKNUM(A530)</f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>VLOOKUP(D531,Zone,2)</f>
        <v>Nord</v>
      </c>
      <c r="V531">
        <f>WEEKNUM(A531)</f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>VLOOKUP(D532,Zone,2)</f>
        <v>Nord</v>
      </c>
      <c r="V532">
        <f>WEEKNUM(A532)</f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>VLOOKUP(D533,Zone,2)</f>
        <v>Centro</v>
      </c>
      <c r="V533">
        <f>WEEKNUM(A533)</f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>VLOOKUP(D534,Zone,2)</f>
        <v>Nord</v>
      </c>
      <c r="V534">
        <f>WEEKNUM(A534)</f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>VLOOKUP(D535,Zone,2)</f>
        <v>Nord</v>
      </c>
      <c r="V535">
        <f>WEEKNUM(A535)</f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>VLOOKUP(D536,Zone,2)</f>
        <v>Centro</v>
      </c>
      <c r="V536">
        <f>WEEKNUM(A536)</f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>VLOOKUP(D537,Zone,2)</f>
        <v>Sud</v>
      </c>
      <c r="V537">
        <f>WEEKNUM(A537)</f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>VLOOKUP(D538,Zone,2)</f>
        <v>Nord</v>
      </c>
      <c r="V538">
        <f>WEEKNUM(A538)</f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>VLOOKUP(D539,Zone,2)</f>
        <v>Nord</v>
      </c>
      <c r="V539">
        <f>WEEKNUM(A539)</f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>VLOOKUP(D540,Zone,2)</f>
        <v>Nord</v>
      </c>
      <c r="V540">
        <f>WEEKNUM(A540)</f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>VLOOKUP(D541,Zone,2)</f>
        <v>Sud</v>
      </c>
      <c r="V541">
        <f>WEEKNUM(A541)</f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>VLOOKUP(D542,Zone,2)</f>
        <v>Sud</v>
      </c>
      <c r="V542">
        <f>WEEKNUM(A542)</f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>VLOOKUP(D543,Zone,2)</f>
        <v>Sud</v>
      </c>
      <c r="V543">
        <f>WEEKNUM(A543)</f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>VLOOKUP(D544,Zone,2)</f>
        <v>Centro</v>
      </c>
      <c r="V544">
        <f>WEEKNUM(A544)</f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>VLOOKUP(D545,Zone,2)</f>
        <v>Centro</v>
      </c>
      <c r="V545">
        <f>WEEKNUM(A545)</f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>VLOOKUP(D546,Zone,2)</f>
        <v>Nord</v>
      </c>
      <c r="V546">
        <f>WEEKNUM(A546)</f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>VLOOKUP(D547,Zone,2)</f>
        <v>Nord</v>
      </c>
      <c r="V547">
        <f>WEEKNUM(A547)</f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>VLOOKUP(D548,Zone,2)</f>
        <v>Centro</v>
      </c>
      <c r="V548">
        <f>WEEKNUM(A548)</f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>VLOOKUP(D549,Zone,2)</f>
        <v>Sud</v>
      </c>
      <c r="V549">
        <f>WEEKNUM(A549)</f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>VLOOKUP(D550,Zone,2)</f>
        <v>Sud</v>
      </c>
      <c r="V550">
        <f>WEEKNUM(A550)</f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>VLOOKUP(D551,Zone,2)</f>
        <v>Sud</v>
      </c>
      <c r="V551">
        <f>WEEKNUM(A551)</f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>VLOOKUP(D552,Zone,2)</f>
        <v>Nord</v>
      </c>
      <c r="V552">
        <f>WEEKNUM(A552)</f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>VLOOKUP(D553,Zone,2)</f>
        <v>Nord</v>
      </c>
      <c r="V553">
        <f>WEEKNUM(A553)</f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>VLOOKUP(D554,Zone,2)</f>
        <v>Centro</v>
      </c>
      <c r="V554">
        <f>WEEKNUM(A554)</f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>VLOOKUP(D555,Zone,2)</f>
        <v>Nord</v>
      </c>
      <c r="V555">
        <f>WEEKNUM(A555)</f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>VLOOKUP(D556,Zone,2)</f>
        <v>Nord</v>
      </c>
      <c r="V556">
        <f>WEEKNUM(A556)</f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>VLOOKUP(D557,Zone,2)</f>
        <v>Centro</v>
      </c>
      <c r="V557">
        <f>WEEKNUM(A557)</f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>VLOOKUP(D558,Zone,2)</f>
        <v>Sud</v>
      </c>
      <c r="V558">
        <f>WEEKNUM(A558)</f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>VLOOKUP(D559,Zone,2)</f>
        <v>Nord</v>
      </c>
      <c r="V559">
        <f>WEEKNUM(A559)</f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>VLOOKUP(D560,Zone,2)</f>
        <v>Nord</v>
      </c>
      <c r="V560">
        <f>WEEKNUM(A560)</f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>VLOOKUP(D561,Zone,2)</f>
        <v>Nord</v>
      </c>
      <c r="V561">
        <f>WEEKNUM(A561)</f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>VLOOKUP(D562,Zone,2)</f>
        <v>Sud</v>
      </c>
      <c r="V562">
        <f>WEEKNUM(A562)</f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>VLOOKUP(D563,Zone,2)</f>
        <v>Sud</v>
      </c>
      <c r="V563">
        <f>WEEKNUM(A563)</f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>VLOOKUP(D564,Zone,2)</f>
        <v>Sud</v>
      </c>
      <c r="V564">
        <f>WEEKNUM(A564)</f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>VLOOKUP(D565,Zone,2)</f>
        <v>Centro</v>
      </c>
      <c r="V565">
        <f>WEEKNUM(A565)</f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>VLOOKUP(D566,Zone,2)</f>
        <v>Centro</v>
      </c>
      <c r="V566">
        <f>WEEKNUM(A566)</f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>VLOOKUP(D567,Zone,2)</f>
        <v>Nord</v>
      </c>
      <c r="V567">
        <f>WEEKNUM(A567)</f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>VLOOKUP(D568,Zone,2)</f>
        <v>Nord</v>
      </c>
      <c r="V568">
        <f>WEEKNUM(A568)</f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>VLOOKUP(D569,Zone,2)</f>
        <v>Centro</v>
      </c>
      <c r="V569">
        <f>WEEKNUM(A569)</f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>VLOOKUP(D570,Zone,2)</f>
        <v>Sud</v>
      </c>
      <c r="V570">
        <f>WEEKNUM(A570)</f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>VLOOKUP(D571,Zone,2)</f>
        <v>Sud</v>
      </c>
      <c r="V571">
        <f>WEEKNUM(A571)</f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>VLOOKUP(D572,Zone,2)</f>
        <v>Sud</v>
      </c>
      <c r="V572">
        <f>WEEKNUM(A572)</f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>VLOOKUP(D573,Zone,2)</f>
        <v>Nord</v>
      </c>
      <c r="V573">
        <f>WEEKNUM(A573)</f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>VLOOKUP(D574,Zone,2)</f>
        <v>Nord</v>
      </c>
      <c r="V574">
        <f>WEEKNUM(A574)</f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>VLOOKUP(D575,Zone,2)</f>
        <v>Centro</v>
      </c>
      <c r="V575">
        <f>WEEKNUM(A575)</f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>VLOOKUP(D576,Zone,2)</f>
        <v>Nord</v>
      </c>
      <c r="V576">
        <f>WEEKNUM(A576)</f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>VLOOKUP(D577,Zone,2)</f>
        <v>Nord</v>
      </c>
      <c r="V577">
        <f>WEEKNUM(A577)</f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>VLOOKUP(D578,Zone,2)</f>
        <v>Centro</v>
      </c>
      <c r="V578">
        <f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>VLOOKUP(D579,Zone,2)</f>
        <v>Sud</v>
      </c>
      <c r="V579">
        <f>WEEKNUM(A579)</f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>VLOOKUP(D580,Zone,2)</f>
        <v>Nord</v>
      </c>
      <c r="V580">
        <f>WEEKNUM(A580)</f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>VLOOKUP(D581,Zone,2)</f>
        <v>Nord</v>
      </c>
      <c r="V581">
        <f>WEEKNUM(A581)</f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>VLOOKUP(D582,Zone,2)</f>
        <v>Nord</v>
      </c>
      <c r="V582">
        <f>WEEKNUM(A582)</f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>VLOOKUP(D583,Zone,2)</f>
        <v>Sud</v>
      </c>
      <c r="V583">
        <f>WEEKNUM(A583)</f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>VLOOKUP(D584,Zone,2)</f>
        <v>Sud</v>
      </c>
      <c r="V584">
        <f>WEEKNUM(A584)</f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>VLOOKUP(D585,Zone,2)</f>
        <v>Sud</v>
      </c>
      <c r="V585">
        <f>WEEKNUM(A585)</f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>VLOOKUP(D586,Zone,2)</f>
        <v>Centro</v>
      </c>
      <c r="V586">
        <f>WEEKNUM(A586)</f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>VLOOKUP(D587,Zone,2)</f>
        <v>Centro</v>
      </c>
      <c r="V587">
        <f>WEEKNUM(A587)</f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>VLOOKUP(D588,Zone,2)</f>
        <v>Nord</v>
      </c>
      <c r="V588">
        <f>WEEKNUM(A588)</f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>VLOOKUP(D589,Zone,2)</f>
        <v>Nord</v>
      </c>
      <c r="V589">
        <f>WEEKNUM(A589)</f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>VLOOKUP(D590,Zone,2)</f>
        <v>Centro</v>
      </c>
      <c r="V590">
        <f>WEEKNUM(A590)</f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>VLOOKUP(D591,Zone,2)</f>
        <v>Sud</v>
      </c>
      <c r="V591">
        <f>WEEKNUM(A591)</f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>VLOOKUP(D592,Zone,2)</f>
        <v>Sud</v>
      </c>
      <c r="V592">
        <f>WEEKNUM(A592)</f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>VLOOKUP(D593,Zone,2)</f>
        <v>Sud</v>
      </c>
      <c r="V593">
        <f>WEEKNUM(A593)</f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>VLOOKUP(D594,Zone,2)</f>
        <v>Nord</v>
      </c>
      <c r="V594">
        <f>WEEKNUM(A594)</f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>VLOOKUP(D595,Zone,2)</f>
        <v>Nord</v>
      </c>
      <c r="V595">
        <f>WEEKNUM(A595)</f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>VLOOKUP(D596,Zone,2)</f>
        <v>Centro</v>
      </c>
      <c r="V596">
        <f>WEEKNUM(A596)</f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>VLOOKUP(D597,Zone,2)</f>
        <v>Nord</v>
      </c>
      <c r="V597">
        <f>WEEKNUM(A597)</f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>VLOOKUP(D598,Zone,2)</f>
        <v>Nord</v>
      </c>
      <c r="V598">
        <f>WEEKNUM(A598)</f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>VLOOKUP(D599,Zone,2)</f>
        <v>Centro</v>
      </c>
      <c r="V599">
        <f>WEEKNUM(A599)</f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>VLOOKUP(D600,Zone,2)</f>
        <v>Sud</v>
      </c>
      <c r="V600">
        <f>WEEKNUM(A600)</f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>VLOOKUP(D601,Zone,2)</f>
        <v>Nord</v>
      </c>
      <c r="V601">
        <f>WEEKNUM(A601)</f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>VLOOKUP(D602,Zone,2)</f>
        <v>Nord</v>
      </c>
      <c r="V602">
        <f>WEEKNUM(A602)</f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>VLOOKUP(D603,Zone,2)</f>
        <v>Nord</v>
      </c>
      <c r="V603">
        <f>WEEKNUM(A603)</f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>VLOOKUP(D604,Zone,2)</f>
        <v>Sud</v>
      </c>
      <c r="V604">
        <f>WEEKNUM(A604)</f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>VLOOKUP(D605,Zone,2)</f>
        <v>Sud</v>
      </c>
      <c r="V605">
        <f>WEEKNUM(A605)</f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>VLOOKUP(D606,Zone,2)</f>
        <v>Sud</v>
      </c>
      <c r="V606">
        <f>WEEKNUM(A606)</f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>VLOOKUP(D607,Zone,2)</f>
        <v>Centro</v>
      </c>
      <c r="V607">
        <f>WEEKNUM(A607)</f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>VLOOKUP(D608,Zone,2)</f>
        <v>Centro</v>
      </c>
      <c r="V608">
        <f>WEEKNUM(A608)</f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>VLOOKUP(D609,Zone,2)</f>
        <v>Nord</v>
      </c>
      <c r="V609">
        <f>WEEKNUM(A609)</f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>VLOOKUP(D610,Zone,2)</f>
        <v>Nord</v>
      </c>
      <c r="V610">
        <f>WEEKNUM(A610)</f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>VLOOKUP(D611,Zone,2)</f>
        <v>Centro</v>
      </c>
      <c r="V611">
        <f>WEEKNUM(A611)</f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>VLOOKUP(D612,Zone,2)</f>
        <v>Sud</v>
      </c>
      <c r="V612">
        <f>WEEKNUM(A612)</f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>VLOOKUP(D613,Zone,2)</f>
        <v>Sud</v>
      </c>
      <c r="V613">
        <f>WEEKNUM(A613)</f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>VLOOKUP(D614,Zone,2)</f>
        <v>Sud</v>
      </c>
      <c r="V614">
        <f>WEEKNUM(A614)</f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>VLOOKUP(D615,Zone,2)</f>
        <v>Nord</v>
      </c>
      <c r="V615">
        <f>WEEKNUM(A615)</f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>VLOOKUP(D616,Zone,2)</f>
        <v>Nord</v>
      </c>
      <c r="V616">
        <f>WEEKNUM(A616)</f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>VLOOKUP(D617,Zone,2)</f>
        <v>Centro</v>
      </c>
      <c r="V617">
        <f>WEEKNUM(A617)</f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>VLOOKUP(D618,Zone,2)</f>
        <v>Nord</v>
      </c>
      <c r="V618">
        <f>WEEKNUM(A618)</f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>VLOOKUP(D619,Zone,2)</f>
        <v>Nord</v>
      </c>
      <c r="V619">
        <f>WEEKNUM(A619)</f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>VLOOKUP(D620,Zone,2)</f>
        <v>Centro</v>
      </c>
      <c r="V620">
        <f>WEEKNUM(A620)</f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>VLOOKUP(D621,Zone,2)</f>
        <v>Sud</v>
      </c>
      <c r="V621">
        <f>WEEKNUM(A621)</f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>VLOOKUP(D622,Zone,2)</f>
        <v>Nord</v>
      </c>
      <c r="V622">
        <f>WEEKNUM(A622)</f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>VLOOKUP(D623,Zone,2)</f>
        <v>Nord</v>
      </c>
      <c r="V623">
        <f>WEEKNUM(A623)</f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>VLOOKUP(D624,Zone,2)</f>
        <v>Nord</v>
      </c>
      <c r="V624">
        <f>WEEKNUM(A624)</f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>VLOOKUP(D625,Zone,2)</f>
        <v>Sud</v>
      </c>
      <c r="V625">
        <f>WEEKNUM(A625)</f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>VLOOKUP(D626,Zone,2)</f>
        <v>Sud</v>
      </c>
      <c r="V626">
        <f>WEEKNUM(A626)</f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>VLOOKUP(D627,Zone,2)</f>
        <v>Sud</v>
      </c>
      <c r="V627">
        <f>WEEKNUM(A627)</f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>VLOOKUP(D628,Zone,2)</f>
        <v>Centro</v>
      </c>
      <c r="V628">
        <f>WEEKNUM(A628)</f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>VLOOKUP(D629,Zone,2)</f>
        <v>Centro</v>
      </c>
      <c r="V629">
        <f>WEEKNUM(A629)</f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>VLOOKUP(D630,Zone,2)</f>
        <v>Nord</v>
      </c>
      <c r="V630">
        <f>WEEKNUM(A630)</f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>VLOOKUP(D631,Zone,2)</f>
        <v>Nord</v>
      </c>
      <c r="V631">
        <f>WEEKNUM(A631)</f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>VLOOKUP(D632,Zone,2)</f>
        <v>Centro</v>
      </c>
      <c r="V632">
        <f>WEEKNUM(A632)</f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>VLOOKUP(D633,Zone,2)</f>
        <v>Sud</v>
      </c>
      <c r="V633">
        <f>WEEKNUM(A633)</f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>VLOOKUP(D634,Zone,2)</f>
        <v>Sud</v>
      </c>
      <c r="V634">
        <f>WEEKNUM(A634)</f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>VLOOKUP(D635,Zone,2)</f>
        <v>Sud</v>
      </c>
      <c r="V635">
        <f>WEEKNUM(A635)</f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>VLOOKUP(D636,Zone,2)</f>
        <v>Nord</v>
      </c>
      <c r="V636">
        <f>WEEKNUM(A636)</f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>VLOOKUP(D637,Zone,2)</f>
        <v>Nord</v>
      </c>
      <c r="V637">
        <f>WEEKNUM(A637)</f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>VLOOKUP(D638,Zone,2)</f>
        <v>Centro</v>
      </c>
      <c r="V638">
        <f>WEEKNUM(A638)</f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>VLOOKUP(D639,Zone,2)</f>
        <v>Nord</v>
      </c>
      <c r="V639">
        <f>WEEKNUM(A639)</f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>VLOOKUP(D640,Zone,2)</f>
        <v>Nord</v>
      </c>
      <c r="V640">
        <f>WEEKNUM(A640)</f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>VLOOKUP(D641,Zone,2)</f>
        <v>Centro</v>
      </c>
      <c r="V641">
        <f>WEEKNUM(A641)</f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>VLOOKUP(D642,Zone,2)</f>
        <v>Sud</v>
      </c>
      <c r="V642">
        <f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>VLOOKUP(D643,Zone,2)</f>
        <v>Nord</v>
      </c>
      <c r="V643">
        <f>WEEKNUM(A643)</f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>VLOOKUP(D644,Zone,2)</f>
        <v>Nord</v>
      </c>
      <c r="V644">
        <f>WEEKNUM(A644)</f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>VLOOKUP(D645,Zone,2)</f>
        <v>Nord</v>
      </c>
      <c r="V645">
        <f>WEEKNUM(A645)</f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>VLOOKUP(D646,Zone,2)</f>
        <v>Sud</v>
      </c>
      <c r="V646">
        <f>WEEKNUM(A646)</f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>VLOOKUP(D647,Zone,2)</f>
        <v>Sud</v>
      </c>
      <c r="V647">
        <f>WEEKNUM(A647)</f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>VLOOKUP(D648,Zone,2)</f>
        <v>Sud</v>
      </c>
      <c r="V648">
        <f>WEEKNUM(A648)</f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>VLOOKUP(D649,Zone,2)</f>
        <v>Centro</v>
      </c>
      <c r="V649">
        <f>WEEKNUM(A649)</f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>VLOOKUP(D650,Zone,2)</f>
        <v>Centro</v>
      </c>
      <c r="V650">
        <f>WEEKNUM(A650)</f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>VLOOKUP(D651,Zone,2)</f>
        <v>Nord</v>
      </c>
      <c r="V651">
        <f>WEEKNUM(A651)</f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>VLOOKUP(D652,Zone,2)</f>
        <v>Nord</v>
      </c>
      <c r="V652">
        <f>WEEKNUM(A652)</f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>VLOOKUP(D653,Zone,2)</f>
        <v>Centro</v>
      </c>
      <c r="V653">
        <f>WEEKNUM(A653)</f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>VLOOKUP(D654,Zone,2)</f>
        <v>Sud</v>
      </c>
      <c r="V654">
        <f>WEEKNUM(A654)</f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>VLOOKUP(D655,Zone,2)</f>
        <v>Sud</v>
      </c>
      <c r="V655">
        <f>WEEKNUM(A655)</f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>VLOOKUP(D656,Zone,2)</f>
        <v>Sud</v>
      </c>
      <c r="V656">
        <f>WEEKNUM(A656)</f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>VLOOKUP(D657,Zone,2)</f>
        <v>Nord</v>
      </c>
      <c r="V657">
        <f>WEEKNUM(A657)</f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>VLOOKUP(D658,Zone,2)</f>
        <v>Nord</v>
      </c>
      <c r="V658">
        <f>WEEKNUM(A658)</f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>VLOOKUP(D659,Zone,2)</f>
        <v>Centro</v>
      </c>
      <c r="V659">
        <f>WEEKNUM(A659)</f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>VLOOKUP(D660,Zone,2)</f>
        <v>Nord</v>
      </c>
      <c r="V660">
        <f>WEEKNUM(A660)</f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>VLOOKUP(D661,Zone,2)</f>
        <v>Nord</v>
      </c>
      <c r="V661">
        <f>WEEKNUM(A661)</f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>VLOOKUP(D662,Zone,2)</f>
        <v>Centro</v>
      </c>
      <c r="V662">
        <f>WEEKNUM(A662)</f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>VLOOKUP(D663,Zone,2)</f>
        <v>Sud</v>
      </c>
      <c r="V663">
        <f>WEEKNUM(A663)</f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>VLOOKUP(D664,Zone,2)</f>
        <v>Nord</v>
      </c>
      <c r="V664">
        <f>WEEKNUM(A664)</f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>VLOOKUP(D665,Zone,2)</f>
        <v>Nord</v>
      </c>
      <c r="V665">
        <f>WEEKNUM(A665)</f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>VLOOKUP(D666,Zone,2)</f>
        <v>Nord</v>
      </c>
      <c r="V666">
        <f>WEEKNUM(A666)</f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>VLOOKUP(D667,Zone,2)</f>
        <v>Sud</v>
      </c>
      <c r="V667">
        <f>WEEKNUM(A667)</f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>VLOOKUP(D668,Zone,2)</f>
        <v>Sud</v>
      </c>
      <c r="V668">
        <f>WEEKNUM(A668)</f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>VLOOKUP(D669,Zone,2)</f>
        <v>Sud</v>
      </c>
      <c r="V669">
        <f>WEEKNUM(A669)</f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>VLOOKUP(D670,Zone,2)</f>
        <v>Centro</v>
      </c>
      <c r="V670">
        <f>WEEKNUM(A670)</f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>VLOOKUP(D671,Zone,2)</f>
        <v>Centro</v>
      </c>
      <c r="V671">
        <f>WEEKNUM(A671)</f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>VLOOKUP(D672,Zone,2)</f>
        <v>Nord</v>
      </c>
      <c r="V672">
        <f>WEEKNUM(A672)</f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>VLOOKUP(D673,Zone,2)</f>
        <v>Nord</v>
      </c>
      <c r="V673">
        <f>WEEKNUM(A673)</f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>VLOOKUP(D674,Zone,2)</f>
        <v>Centro</v>
      </c>
      <c r="V674">
        <f>WEEKNUM(A674)</f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>VLOOKUP(D675,Zone,2)</f>
        <v>Sud</v>
      </c>
      <c r="V675">
        <f>WEEKNUM(A675)</f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>VLOOKUP(D676,Zone,2)</f>
        <v>Sud</v>
      </c>
      <c r="V676">
        <f>WEEKNUM(A676)</f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>VLOOKUP(D677,Zone,2)</f>
        <v>Sud</v>
      </c>
      <c r="V677">
        <f>WEEKNUM(A677)</f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>VLOOKUP(D678,Zone,2)</f>
        <v>Nord</v>
      </c>
      <c r="V678">
        <f>WEEKNUM(A678)</f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>VLOOKUP(D679,Zone,2)</f>
        <v>Nord</v>
      </c>
      <c r="V679">
        <f>WEEKNUM(A679)</f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>VLOOKUP(D680,Zone,2)</f>
        <v>Centro</v>
      </c>
      <c r="V680">
        <f>WEEKNUM(A680)</f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>VLOOKUP(D681,Zone,2)</f>
        <v>Nord</v>
      </c>
      <c r="V681">
        <f>WEEKNUM(A681)</f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>VLOOKUP(D682,Zone,2)</f>
        <v>Nord</v>
      </c>
      <c r="V682">
        <f>WEEKNUM(A682)</f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>VLOOKUP(D683,Zone,2)</f>
        <v>Centro</v>
      </c>
      <c r="V683">
        <f>WEEKNUM(A683)</f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>VLOOKUP(D684,Zone,2)</f>
        <v>Sud</v>
      </c>
      <c r="V684">
        <f>WEEKNUM(A684)</f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>VLOOKUP(D685,Zone,2)</f>
        <v>Nord</v>
      </c>
      <c r="V685">
        <f>WEEKNUM(A685)</f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>VLOOKUP(D686,Zone,2)</f>
        <v>Nord</v>
      </c>
      <c r="V686">
        <f>WEEKNUM(A686)</f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>VLOOKUP(D687,Zone,2)</f>
        <v>Nord</v>
      </c>
      <c r="V687">
        <f>WEEKNUM(A687)</f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>VLOOKUP(D688,Zone,2)</f>
        <v>Sud</v>
      </c>
      <c r="V688">
        <f>WEEKNUM(A688)</f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>VLOOKUP(D689,Zone,2)</f>
        <v>Sud</v>
      </c>
      <c r="V689">
        <f>WEEKNUM(A689)</f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>VLOOKUP(D690,Zone,2)</f>
        <v>Sud</v>
      </c>
      <c r="V690">
        <f>WEEKNUM(A690)</f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>VLOOKUP(D691,Zone,2)</f>
        <v>Centro</v>
      </c>
      <c r="V691">
        <f>WEEKNUM(A691)</f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>VLOOKUP(D692,Zone,2)</f>
        <v>Centro</v>
      </c>
      <c r="V692">
        <f>WEEKNUM(A692)</f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>VLOOKUP(D693,Zone,2)</f>
        <v>Nord</v>
      </c>
      <c r="V693">
        <f>WEEKNUM(A693)</f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>VLOOKUP(D694,Zone,2)</f>
        <v>Nord</v>
      </c>
      <c r="V694">
        <f>WEEKNUM(A694)</f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>VLOOKUP(D695,Zone,2)</f>
        <v>Centro</v>
      </c>
      <c r="V695">
        <f>WEEKNUM(A695)</f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>VLOOKUP(D696,Zone,2)</f>
        <v>Sud</v>
      </c>
      <c r="V696">
        <f>WEEKNUM(A696)</f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>VLOOKUP(D697,Zone,2)</f>
        <v>Sud</v>
      </c>
      <c r="V697">
        <f>WEEKNUM(A697)</f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>VLOOKUP(D698,Zone,2)</f>
        <v>Sud</v>
      </c>
      <c r="V698">
        <f>WEEKNUM(A698)</f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>VLOOKUP(D699,Zone,2)</f>
        <v>Nord</v>
      </c>
      <c r="V699">
        <f>WEEKNUM(A699)</f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>VLOOKUP(D700,Zone,2)</f>
        <v>Nord</v>
      </c>
      <c r="V700">
        <f>WEEKNUM(A700)</f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>VLOOKUP(D701,Zone,2)</f>
        <v>Centro</v>
      </c>
      <c r="V701">
        <f>WEEKNUM(A701)</f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>VLOOKUP(D702,Zone,2)</f>
        <v>Nord</v>
      </c>
      <c r="V702">
        <f>WEEKNUM(A702)</f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>VLOOKUP(D703,Zone,2)</f>
        <v>Nord</v>
      </c>
      <c r="V703">
        <f>WEEKNUM(A703)</f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>VLOOKUP(D704,Zone,2)</f>
        <v>Centro</v>
      </c>
      <c r="V704">
        <f>WEEKNUM(A704)</f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>VLOOKUP(D705,Zone,2)</f>
        <v>Sud</v>
      </c>
      <c r="V705">
        <f>WEEKNUM(A705)</f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>VLOOKUP(D706,Zone,2)</f>
        <v>Nord</v>
      </c>
      <c r="V706">
        <f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>VLOOKUP(D707,Zone,2)</f>
        <v>Nord</v>
      </c>
      <c r="V707">
        <f>WEEKNUM(A707)</f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>VLOOKUP(D708,Zone,2)</f>
        <v>Nord</v>
      </c>
      <c r="V708">
        <f>WEEKNUM(A708)</f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>VLOOKUP(D709,Zone,2)</f>
        <v>Sud</v>
      </c>
      <c r="V709">
        <f>WEEKNUM(A709)</f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>VLOOKUP(D710,Zone,2)</f>
        <v>Sud</v>
      </c>
      <c r="V710">
        <f>WEEKNUM(A710)</f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>VLOOKUP(D711,Zone,2)</f>
        <v>Sud</v>
      </c>
      <c r="V711">
        <f>WEEKNUM(A711)</f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>VLOOKUP(D712,Zone,2)</f>
        <v>Centro</v>
      </c>
      <c r="V712">
        <f>WEEKNUM(A712)</f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>VLOOKUP(D713,Zone,2)</f>
        <v>Centro</v>
      </c>
      <c r="V713">
        <f>WEEKNUM(A713)</f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>VLOOKUP(D714,Zone,2)</f>
        <v>Nord</v>
      </c>
      <c r="V714">
        <f>WEEKNUM(A714)</f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>VLOOKUP(D715,Zone,2)</f>
        <v>Nord</v>
      </c>
      <c r="V715">
        <f>WEEKNUM(A715)</f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>VLOOKUP(D716,Zone,2)</f>
        <v>Centro</v>
      </c>
      <c r="V716">
        <f>WEEKNUM(A716)</f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>VLOOKUP(D717,Zone,2)</f>
        <v>Sud</v>
      </c>
      <c r="V717">
        <f>WEEKNUM(A717)</f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>VLOOKUP(D718,Zone,2)</f>
        <v>Sud</v>
      </c>
      <c r="V718">
        <f>WEEKNUM(A718)</f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>VLOOKUP(D719,Zone,2)</f>
        <v>Sud</v>
      </c>
      <c r="V719">
        <f>WEEKNUM(A719)</f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>VLOOKUP(D720,Zone,2)</f>
        <v>Nord</v>
      </c>
      <c r="V720">
        <f>WEEKNUM(A720)</f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>VLOOKUP(D721,Zone,2)</f>
        <v>Nord</v>
      </c>
      <c r="V721">
        <f>WEEKNUM(A721)</f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>VLOOKUP(D722,Zone,2)</f>
        <v>Centro</v>
      </c>
      <c r="V722">
        <f>WEEKNUM(A722)</f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>VLOOKUP(D723,Zone,2)</f>
        <v>Nord</v>
      </c>
      <c r="V723">
        <f>WEEKNUM(A723)</f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>VLOOKUP(D724,Zone,2)</f>
        <v>Nord</v>
      </c>
      <c r="V724">
        <f>WEEKNUM(A724)</f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>VLOOKUP(D725,Zone,2)</f>
        <v>Centro</v>
      </c>
      <c r="V725">
        <f>WEEKNUM(A725)</f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>VLOOKUP(D726,Zone,2)</f>
        <v>Sud</v>
      </c>
      <c r="V726">
        <f>WEEKNUM(A726)</f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>VLOOKUP(D727,Zone,2)</f>
        <v>Nord</v>
      </c>
      <c r="V727">
        <f>WEEKNUM(A727)</f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>VLOOKUP(D728,Zone,2)</f>
        <v>Nord</v>
      </c>
      <c r="V728">
        <f>WEEKNUM(A728)</f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>VLOOKUP(D729,Zone,2)</f>
        <v>Nord</v>
      </c>
      <c r="V729">
        <f>WEEKNUM(A729)</f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>VLOOKUP(D730,Zone,2)</f>
        <v>Sud</v>
      </c>
      <c r="V730">
        <f>WEEKNUM(A730)</f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>VLOOKUP(D731,Zone,2)</f>
        <v>Sud</v>
      </c>
      <c r="V731">
        <f>WEEKNUM(A731)</f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>VLOOKUP(D732,Zone,2)</f>
        <v>Sud</v>
      </c>
      <c r="V732">
        <f>WEEKNUM(A732)</f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>VLOOKUP(D733,Zone,2)</f>
        <v>Centro</v>
      </c>
      <c r="V733">
        <f>WEEKNUM(A733)</f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>VLOOKUP(D734,Zone,2)</f>
        <v>Centro</v>
      </c>
      <c r="V734">
        <f>WEEKNUM(A734)</f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>VLOOKUP(D735,Zone,2)</f>
        <v>Nord</v>
      </c>
      <c r="V735">
        <f>WEEKNUM(A735)</f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>VLOOKUP(D736,Zone,2)</f>
        <v>Nord</v>
      </c>
      <c r="V736">
        <f>WEEKNUM(A736)</f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>VLOOKUP(D737,Zone,2)</f>
        <v>Centro</v>
      </c>
      <c r="V737">
        <f>WEEKNUM(A737)</f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>VLOOKUP(D738,Zone,2)</f>
        <v>Sud</v>
      </c>
      <c r="V738">
        <f>WEEKNUM(A738)</f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>VLOOKUP(D739,Zone,2)</f>
        <v>Sud</v>
      </c>
      <c r="V739">
        <f>WEEKNUM(A739)</f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>VLOOKUP(D740,Zone,2)</f>
        <v>Sud</v>
      </c>
      <c r="V740">
        <f>WEEKNUM(A740)</f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>VLOOKUP(D741,Zone,2)</f>
        <v>Nord</v>
      </c>
      <c r="V741">
        <f>WEEKNUM(A741)</f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>VLOOKUP(D742,Zone,2)</f>
        <v>Nord</v>
      </c>
      <c r="V742">
        <f>WEEKNUM(A742)</f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>VLOOKUP(D743,Zone,2)</f>
        <v>Centro</v>
      </c>
      <c r="V743">
        <f>WEEKNUM(A743)</f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>VLOOKUP(D744,Zone,2)</f>
        <v>Nord</v>
      </c>
      <c r="V744">
        <f>WEEKNUM(A744)</f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>VLOOKUP(D745,Zone,2)</f>
        <v>Nord</v>
      </c>
      <c r="V745">
        <f>WEEKNUM(A745)</f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>VLOOKUP(D746,Zone,2)</f>
        <v>Centro</v>
      </c>
      <c r="V746">
        <f>WEEKNUM(A746)</f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>VLOOKUP(D747,Zone,2)</f>
        <v>Sud</v>
      </c>
      <c r="V747">
        <f>WEEKNUM(A747)</f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>VLOOKUP(D748,Zone,2)</f>
        <v>Nord</v>
      </c>
      <c r="V748">
        <f>WEEKNUM(A748)</f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>VLOOKUP(D749,Zone,2)</f>
        <v>Nord</v>
      </c>
      <c r="V749">
        <f>WEEKNUM(A749)</f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>VLOOKUP(D750,Zone,2)</f>
        <v>Nord</v>
      </c>
      <c r="V750">
        <f>WEEKNUM(A750)</f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>VLOOKUP(D751,Zone,2)</f>
        <v>Sud</v>
      </c>
      <c r="V751">
        <f>WEEKNUM(A751)</f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>VLOOKUP(D752,Zone,2)</f>
        <v>Sud</v>
      </c>
      <c r="V752">
        <f>WEEKNUM(A752)</f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>VLOOKUP(D753,Zone,2)</f>
        <v>Sud</v>
      </c>
      <c r="V753">
        <f>WEEKNUM(A753)</f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>VLOOKUP(D754,Zone,2)</f>
        <v>Centro</v>
      </c>
      <c r="V754">
        <f>WEEKNUM(A754)</f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>VLOOKUP(D755,Zone,2)</f>
        <v>Centro</v>
      </c>
      <c r="V755">
        <f>WEEKNUM(A755)</f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>VLOOKUP(D756,Zone,2)</f>
        <v>Nord</v>
      </c>
      <c r="V756">
        <f>WEEKNUM(A756)</f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>VLOOKUP(D757,Zone,2)</f>
        <v>Nord</v>
      </c>
      <c r="V757">
        <f>WEEKNUM(A757)</f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>VLOOKUP(D758,Zone,2)</f>
        <v>Centro</v>
      </c>
      <c r="V758">
        <f>WEEKNUM(A758)</f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>VLOOKUP(D759,Zone,2)</f>
        <v>Sud</v>
      </c>
      <c r="V759">
        <f>WEEKNUM(A759)</f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>VLOOKUP(D760,Zone,2)</f>
        <v>Sud</v>
      </c>
      <c r="V760">
        <f>WEEKNUM(A760)</f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>VLOOKUP(D761,Zone,2)</f>
        <v>Sud</v>
      </c>
      <c r="V761">
        <f>WEEKNUM(A761)</f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>VLOOKUP(D762,Zone,2)</f>
        <v>Nord</v>
      </c>
      <c r="V762">
        <f>WEEKNUM(A762)</f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>VLOOKUP(D763,Zone,2)</f>
        <v>Nord</v>
      </c>
      <c r="V763">
        <f>WEEKNUM(A763)</f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>VLOOKUP(D764,Zone,2)</f>
        <v>Centro</v>
      </c>
      <c r="V764">
        <f>WEEKNUM(A764)</f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>VLOOKUP(D765,Zone,2)</f>
        <v>Nord</v>
      </c>
      <c r="V765">
        <f>WEEKNUM(A765)</f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>VLOOKUP(D766,Zone,2)</f>
        <v>Nord</v>
      </c>
      <c r="V766">
        <f>WEEKNUM(A766)</f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>VLOOKUP(D767,Zone,2)</f>
        <v>Centro</v>
      </c>
      <c r="V767">
        <f>WEEKNUM(A767)</f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>VLOOKUP(D768,Zone,2)</f>
        <v>Sud</v>
      </c>
      <c r="V768">
        <f>WEEKNUM(A768)</f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>VLOOKUP(D769,Zone,2)</f>
        <v>Nord</v>
      </c>
      <c r="V769">
        <f>WEEKNUM(A769)</f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>VLOOKUP(D770,Zone,2)</f>
        <v>Nord</v>
      </c>
      <c r="V770">
        <f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>VLOOKUP(D771,Zone,2)</f>
        <v>Nord</v>
      </c>
      <c r="V771">
        <f>WEEKNUM(A771)</f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>VLOOKUP(D772,Zone,2)</f>
        <v>Sud</v>
      </c>
      <c r="V772">
        <f>WEEKNUM(A772)</f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>VLOOKUP(D773,Zone,2)</f>
        <v>Sud</v>
      </c>
      <c r="V773">
        <f>WEEKNUM(A773)</f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>VLOOKUP(D774,Zone,2)</f>
        <v>Sud</v>
      </c>
      <c r="V774">
        <f>WEEKNUM(A774)</f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>VLOOKUP(D775,Zone,2)</f>
        <v>Centro</v>
      </c>
      <c r="V775">
        <f>WEEKNUM(A775)</f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>VLOOKUP(D776,Zone,2)</f>
        <v>Centro</v>
      </c>
      <c r="V776">
        <f>WEEKNUM(A776)</f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>VLOOKUP(D777,Zone,2)</f>
        <v>Nord</v>
      </c>
      <c r="V777">
        <f>WEEKNUM(A777)</f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>VLOOKUP(D778,Zone,2)</f>
        <v>Nord</v>
      </c>
      <c r="V778">
        <f>WEEKNUM(A778)</f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>VLOOKUP(D779,Zone,2)</f>
        <v>Centro</v>
      </c>
      <c r="V779">
        <f>WEEKNUM(A779)</f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>VLOOKUP(D780,Zone,2)</f>
        <v>Sud</v>
      </c>
      <c r="V780">
        <f>WEEKNUM(A780)</f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>VLOOKUP(D781,Zone,2)</f>
        <v>Sud</v>
      </c>
      <c r="V781">
        <f>WEEKNUM(A781)</f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>VLOOKUP(D782,Zone,2)</f>
        <v>Sud</v>
      </c>
      <c r="V782">
        <f>WEEKNUM(A782)</f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>VLOOKUP(D783,Zone,2)</f>
        <v>Nord</v>
      </c>
      <c r="V783">
        <f>WEEKNUM(A783)</f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>VLOOKUP(D784,Zone,2)</f>
        <v>Nord</v>
      </c>
      <c r="V784">
        <f>WEEKNUM(A784)</f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>VLOOKUP(D785,Zone,2)</f>
        <v>Centro</v>
      </c>
      <c r="V785">
        <f>WEEKNUM(A785)</f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>VLOOKUP(D786,Zone,2)</f>
        <v>Nord</v>
      </c>
      <c r="V786">
        <f>WEEKNUM(A786)</f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>VLOOKUP(D787,Zone,2)</f>
        <v>Nord</v>
      </c>
      <c r="V787">
        <f>WEEKNUM(A787)</f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>VLOOKUP(D788,Zone,2)</f>
        <v>Centro</v>
      </c>
      <c r="V788">
        <f>WEEKNUM(A788)</f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>VLOOKUP(D789,Zone,2)</f>
        <v>Sud</v>
      </c>
      <c r="V789">
        <f>WEEKNUM(A789)</f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>VLOOKUP(D790,Zone,2)</f>
        <v>Nord</v>
      </c>
      <c r="V790">
        <f>WEEKNUM(A790)</f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>VLOOKUP(D791,Zone,2)</f>
        <v>Nord</v>
      </c>
      <c r="V791">
        <f>WEEKNUM(A791)</f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>VLOOKUP(D792,Zone,2)</f>
        <v>Nord</v>
      </c>
      <c r="V792">
        <f>WEEKNUM(A792)</f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>VLOOKUP(D793,Zone,2)</f>
        <v>Sud</v>
      </c>
      <c r="V793">
        <f>WEEKNUM(A793)</f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>VLOOKUP(D794,Zone,2)</f>
        <v>Sud</v>
      </c>
      <c r="V794">
        <f>WEEKNUM(A794)</f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>VLOOKUP(D795,Zone,2)</f>
        <v>Sud</v>
      </c>
      <c r="V795">
        <f>WEEKNUM(A795)</f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>VLOOKUP(D796,Zone,2)</f>
        <v>Centro</v>
      </c>
      <c r="V796">
        <f>WEEKNUM(A796)</f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>VLOOKUP(D797,Zone,2)</f>
        <v>Centro</v>
      </c>
      <c r="V797">
        <f>WEEKNUM(A797)</f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>VLOOKUP(D798,Zone,2)</f>
        <v>Nord</v>
      </c>
      <c r="V798">
        <f>WEEKNUM(A798)</f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>VLOOKUP(D799,Zone,2)</f>
        <v>Nord</v>
      </c>
      <c r="V799">
        <f>WEEKNUM(A799)</f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>VLOOKUP(D800,Zone,2)</f>
        <v>Centro</v>
      </c>
      <c r="V800">
        <f>WEEKNUM(A800)</f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>VLOOKUP(D801,Zone,2)</f>
        <v>Sud</v>
      </c>
      <c r="V801">
        <f>WEEKNUM(A801)</f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>VLOOKUP(D802,Zone,2)</f>
        <v>Sud</v>
      </c>
      <c r="V802">
        <f>WEEKNUM(A802)</f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>VLOOKUP(D803,Zone,2)</f>
        <v>Sud</v>
      </c>
      <c r="V803">
        <f>WEEKNUM(A803)</f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>VLOOKUP(D804,Zone,2)</f>
        <v>Nord</v>
      </c>
      <c r="V804">
        <f>WEEKNUM(A804)</f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>VLOOKUP(D805,Zone,2)</f>
        <v>Nord</v>
      </c>
      <c r="V805">
        <f>WEEKNUM(A805)</f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>VLOOKUP(D806,Zone,2)</f>
        <v>Centro</v>
      </c>
      <c r="V806">
        <f>WEEKNUM(A806)</f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>VLOOKUP(D807,Zone,2)</f>
        <v>Nord</v>
      </c>
      <c r="V807">
        <f>WEEKNUM(A807)</f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>VLOOKUP(D808,Zone,2)</f>
        <v>Nord</v>
      </c>
      <c r="V808">
        <f>WEEKNUM(A808)</f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>VLOOKUP(D809,Zone,2)</f>
        <v>Centro</v>
      </c>
      <c r="V809">
        <f>WEEKNUM(A809)</f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>VLOOKUP(D810,Zone,2)</f>
        <v>Sud</v>
      </c>
      <c r="V810">
        <f>WEEKNUM(A810)</f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>VLOOKUP(D811,Zone,2)</f>
        <v>Nord</v>
      </c>
      <c r="V811">
        <f>WEEKNUM(A811)</f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>VLOOKUP(D812,Zone,2)</f>
        <v>Nord</v>
      </c>
      <c r="V812">
        <f>WEEKNUM(A812)</f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>VLOOKUP(D813,Zone,2)</f>
        <v>Nord</v>
      </c>
      <c r="V813">
        <f>WEEKNUM(A813)</f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>VLOOKUP(D814,Zone,2)</f>
        <v>Sud</v>
      </c>
      <c r="V814">
        <f>WEEKNUM(A814)</f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>VLOOKUP(D815,Zone,2)</f>
        <v>Sud</v>
      </c>
      <c r="V815">
        <f>WEEKNUM(A815)</f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>VLOOKUP(D816,Zone,2)</f>
        <v>Sud</v>
      </c>
      <c r="V816">
        <f>WEEKNUM(A816)</f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>VLOOKUP(D817,Zone,2)</f>
        <v>Centro</v>
      </c>
      <c r="V817">
        <f>WEEKNUM(A817)</f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>VLOOKUP(D818,Zone,2)</f>
        <v>Centro</v>
      </c>
      <c r="V818">
        <f>WEEKNUM(A818)</f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>VLOOKUP(D819,Zone,2)</f>
        <v>Nord</v>
      </c>
      <c r="V819">
        <f>WEEKNUM(A819)</f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>VLOOKUP(D820,Zone,2)</f>
        <v>Nord</v>
      </c>
      <c r="V820">
        <f>WEEKNUM(A820)</f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>VLOOKUP(D821,Zone,2)</f>
        <v>Centro</v>
      </c>
      <c r="V821">
        <f>WEEKNUM(A821)</f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>VLOOKUP(D822,Zone,2)</f>
        <v>Sud</v>
      </c>
      <c r="V822">
        <f>WEEKNUM(A822)</f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>VLOOKUP(D823,Zone,2)</f>
        <v>Sud</v>
      </c>
      <c r="V823">
        <f>WEEKNUM(A823)</f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>VLOOKUP(D824,Zone,2)</f>
        <v>Sud</v>
      </c>
      <c r="V824">
        <f>WEEKNUM(A824)</f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>VLOOKUP(D825,Zone,2)</f>
        <v>Nord</v>
      </c>
      <c r="V825">
        <f>WEEKNUM(A825)</f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>VLOOKUP(D826,Zone,2)</f>
        <v>Nord</v>
      </c>
      <c r="V826">
        <f>WEEKNUM(A826)</f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>VLOOKUP(D827,Zone,2)</f>
        <v>Centro</v>
      </c>
      <c r="V827">
        <f>WEEKNUM(A827)</f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>VLOOKUP(D828,Zone,2)</f>
        <v>Nord</v>
      </c>
      <c r="V828">
        <f>WEEKNUM(A828)</f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>VLOOKUP(D829,Zone,2)</f>
        <v>Nord</v>
      </c>
      <c r="V829">
        <f>WEEKNUM(A829)</f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>VLOOKUP(D830,Zone,2)</f>
        <v>Centro</v>
      </c>
      <c r="V830">
        <f>WEEKNUM(A830)</f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>VLOOKUP(D831,Zone,2)</f>
        <v>Sud</v>
      </c>
      <c r="V831">
        <f>WEEKNUM(A831)</f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>VLOOKUP(D832,Zone,2)</f>
        <v>Nord</v>
      </c>
      <c r="V832">
        <f>WEEKNUM(A832)</f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>VLOOKUP(D833,Zone,2)</f>
        <v>Nord</v>
      </c>
      <c r="V833">
        <f>WEEKNUM(A833)</f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>VLOOKUP(D834,Zone,2)</f>
        <v>Nord</v>
      </c>
      <c r="V834">
        <f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>VLOOKUP(D835,Zone,2)</f>
        <v>Sud</v>
      </c>
      <c r="V835">
        <f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>VLOOKUP(D836,Zone,2)</f>
        <v>Sud</v>
      </c>
      <c r="V836">
        <f>WEEKNUM(A836)</f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>VLOOKUP(D837,Zone,2)</f>
        <v>Sud</v>
      </c>
      <c r="V837">
        <f>WEEKNUM(A837)</f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>VLOOKUP(D838,Zone,2)</f>
        <v>Centro</v>
      </c>
      <c r="V838">
        <f>WEEKNUM(A838)</f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>VLOOKUP(D839,Zone,2)</f>
        <v>Centro</v>
      </c>
      <c r="V839">
        <f>WEEKNUM(A839)</f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>VLOOKUP(D840,Zone,2)</f>
        <v>Nord</v>
      </c>
      <c r="V840">
        <f>WEEKNUM(A840)</f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>VLOOKUP(D841,Zone,2)</f>
        <v>Nord</v>
      </c>
      <c r="V841">
        <f>WEEKNUM(A841)</f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>VLOOKUP(D842,Zone,2)</f>
        <v>Centro</v>
      </c>
      <c r="V842">
        <f>WEEKNUM(A842)</f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>VLOOKUP(D843,Zone,2)</f>
        <v>Sud</v>
      </c>
      <c r="V843">
        <f>WEEKNUM(A843)</f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>VLOOKUP(D844,Zone,2)</f>
        <v>Sud</v>
      </c>
      <c r="V844">
        <f>WEEKNUM(A844)</f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>VLOOKUP(D845,Zone,2)</f>
        <v>Sud</v>
      </c>
      <c r="V845">
        <f>WEEKNUM(A845)</f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>VLOOKUP(D846,Zone,2)</f>
        <v>Nord</v>
      </c>
      <c r="V846">
        <f>WEEKNUM(A846)</f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>VLOOKUP(D847,Zone,2)</f>
        <v>Nord</v>
      </c>
      <c r="V847">
        <f>WEEKNUM(A847)</f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>VLOOKUP(D848,Zone,2)</f>
        <v>Centro</v>
      </c>
      <c r="V848">
        <f>WEEKNUM(A848)</f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>VLOOKUP(D849,Zone,2)</f>
        <v>Nord</v>
      </c>
      <c r="V849">
        <f>WEEKNUM(A849)</f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>VLOOKUP(D850,Zone,2)</f>
        <v>Nord</v>
      </c>
      <c r="V850">
        <f>WEEKNUM(A850)</f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>VLOOKUP(D851,Zone,2)</f>
        <v>Centro</v>
      </c>
      <c r="V851">
        <f>WEEKNUM(A851)</f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>VLOOKUP(D852,Zone,2)</f>
        <v>Sud</v>
      </c>
      <c r="V852">
        <f>WEEKNUM(A852)</f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>VLOOKUP(D853,Zone,2)</f>
        <v>Nord</v>
      </c>
      <c r="V853">
        <f>WEEKNUM(A853)</f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>VLOOKUP(D854,Zone,2)</f>
        <v>Nord</v>
      </c>
      <c r="V854">
        <f>WEEKNUM(A854)</f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>VLOOKUP(D855,Zone,2)</f>
        <v>Nord</v>
      </c>
      <c r="V855">
        <f>WEEKNUM(A855)</f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>VLOOKUP(D856,Zone,2)</f>
        <v>Sud</v>
      </c>
      <c r="V856">
        <f>WEEKNUM(A856)</f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>VLOOKUP(D857,Zone,2)</f>
        <v>Sud</v>
      </c>
      <c r="V857">
        <f>WEEKNUM(A857)</f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>VLOOKUP(D858,Zone,2)</f>
        <v>Sud</v>
      </c>
      <c r="V858">
        <f>WEEKNUM(A858)</f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>VLOOKUP(D859,Zone,2)</f>
        <v>Centro</v>
      </c>
      <c r="V859">
        <f>WEEKNUM(A859)</f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>VLOOKUP(D860,Zone,2)</f>
        <v>Centro</v>
      </c>
      <c r="V860">
        <f>WEEKNUM(A860)</f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>VLOOKUP(D861,Zone,2)</f>
        <v>Nord</v>
      </c>
      <c r="V861">
        <f>WEEKNUM(A861)</f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>VLOOKUP(D862,Zone,2)</f>
        <v>Nord</v>
      </c>
      <c r="V862">
        <f>WEEKNUM(A862)</f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>VLOOKUP(D863,Zone,2)</f>
        <v>Centro</v>
      </c>
      <c r="V863">
        <f>WEEKNUM(A863)</f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>VLOOKUP(D864,Zone,2)</f>
        <v>Sud</v>
      </c>
      <c r="V864">
        <f>WEEKNUM(A864)</f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>VLOOKUP(D865,Zone,2)</f>
        <v>Sud</v>
      </c>
      <c r="V865">
        <f>WEEKNUM(A865)</f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>VLOOKUP(D866,Zone,2)</f>
        <v>Sud</v>
      </c>
      <c r="V866">
        <f>WEEKNUM(A866)</f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>VLOOKUP(D867,Zone,2)</f>
        <v>Nord</v>
      </c>
      <c r="V867">
        <f>WEEKNUM(A867)</f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>VLOOKUP(D868,Zone,2)</f>
        <v>Nord</v>
      </c>
      <c r="V868">
        <f>WEEKNUM(A868)</f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>VLOOKUP(D869,Zone,2)</f>
        <v>Centro</v>
      </c>
      <c r="V869">
        <f>WEEKNUM(A869)</f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>VLOOKUP(D870,Zone,2)</f>
        <v>Nord</v>
      </c>
      <c r="V870">
        <f>WEEKNUM(A870)</f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>VLOOKUP(D871,Zone,2)</f>
        <v>Nord</v>
      </c>
      <c r="V871">
        <f>WEEKNUM(A871)</f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>VLOOKUP(D872,Zone,2)</f>
        <v>Centro</v>
      </c>
      <c r="V872">
        <f>WEEKNUM(A872)</f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>VLOOKUP(D873,Zone,2)</f>
        <v>Sud</v>
      </c>
      <c r="V873">
        <f>WEEKNUM(A873)</f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>VLOOKUP(D874,Zone,2)</f>
        <v>Nord</v>
      </c>
      <c r="V874">
        <f>WEEKNUM(A874)</f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>VLOOKUP(D875,Zone,2)</f>
        <v>Nord</v>
      </c>
      <c r="V875">
        <f>WEEKNUM(A875)</f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>VLOOKUP(D876,Zone,2)</f>
        <v>Nord</v>
      </c>
      <c r="V876">
        <f>WEEKNUM(A876)</f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>VLOOKUP(D877,Zone,2)</f>
        <v>Sud</v>
      </c>
      <c r="V877">
        <f>WEEKNUM(A877)</f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>VLOOKUP(D878,Zone,2)</f>
        <v>Sud</v>
      </c>
      <c r="V878">
        <f>WEEKNUM(A878)</f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>VLOOKUP(D879,Zone,2)</f>
        <v>Sud</v>
      </c>
      <c r="V879">
        <f>WEEKNUM(A879)</f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>VLOOKUP(D880,Zone,2)</f>
        <v>Centro</v>
      </c>
      <c r="V880">
        <f>WEEKNUM(A880)</f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>VLOOKUP(D881,Zone,2)</f>
        <v>Centro</v>
      </c>
      <c r="V881">
        <f>WEEKNUM(A881)</f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>VLOOKUP(D882,Zone,2)</f>
        <v>Nord</v>
      </c>
      <c r="V882">
        <f>WEEKNUM(A882)</f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>VLOOKUP(D883,Zone,2)</f>
        <v>Nord</v>
      </c>
      <c r="V883">
        <f>WEEKNUM(A883)</f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>VLOOKUP(D884,Zone,2)</f>
        <v>Centro</v>
      </c>
      <c r="V884">
        <f>WEEKNUM(A884)</f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>VLOOKUP(D885,Zone,2)</f>
        <v>Sud</v>
      </c>
      <c r="V885">
        <f>WEEKNUM(A885)</f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>VLOOKUP(D886,Zone,2)</f>
        <v>Sud</v>
      </c>
      <c r="V886">
        <f>WEEKNUM(A886)</f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>VLOOKUP(D887,Zone,2)</f>
        <v>Sud</v>
      </c>
      <c r="V887">
        <f>WEEKNUM(A887)</f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>VLOOKUP(D888,Zone,2)</f>
        <v>Nord</v>
      </c>
      <c r="V888">
        <f>WEEKNUM(A888)</f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>VLOOKUP(D889,Zone,2)</f>
        <v>Nord</v>
      </c>
      <c r="V889">
        <f>WEEKNUM(A889)</f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>VLOOKUP(D890,Zone,2)</f>
        <v>Centro</v>
      </c>
      <c r="V890">
        <f>WEEKNUM(A890)</f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>VLOOKUP(D891,Zone,2)</f>
        <v>Nord</v>
      </c>
      <c r="V891">
        <f>WEEKNUM(A891)</f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>VLOOKUP(D892,Zone,2)</f>
        <v>Nord</v>
      </c>
      <c r="V892">
        <f>WEEKNUM(A892)</f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>VLOOKUP(D893,Zone,2)</f>
        <v>Centro</v>
      </c>
      <c r="V893">
        <f>WEEKNUM(A893)</f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>VLOOKUP(D894,Zone,2)</f>
        <v>Sud</v>
      </c>
      <c r="V894">
        <f>WEEKNUM(A894)</f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>VLOOKUP(D895,Zone,2)</f>
        <v>Nord</v>
      </c>
      <c r="V895">
        <f>WEEKNUM(A895)</f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>VLOOKUP(D896,Zone,2)</f>
        <v>Nord</v>
      </c>
      <c r="V896">
        <f>WEEKNUM(A896)</f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>VLOOKUP(D897,Zone,2)</f>
        <v>Nord</v>
      </c>
      <c r="V897">
        <f>WEEKNUM(A897)</f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>VLOOKUP(D898,Zone,2)</f>
        <v>Sud</v>
      </c>
      <c r="V898">
        <f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>VLOOKUP(D899,Zone,2)</f>
        <v>Sud</v>
      </c>
      <c r="V899">
        <f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>VLOOKUP(D900,Zone,2)</f>
        <v>Sud</v>
      </c>
      <c r="V900">
        <f>WEEKNUM(A900)</f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>VLOOKUP(D901,Zone,2)</f>
        <v>Centro</v>
      </c>
      <c r="V901">
        <f>WEEKNUM(A901)</f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>VLOOKUP(D902,Zone,2)</f>
        <v>Centro</v>
      </c>
      <c r="V902">
        <f>WEEKNUM(A902)</f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>VLOOKUP(D903,Zone,2)</f>
        <v>Nord</v>
      </c>
      <c r="V903">
        <f>WEEKNUM(A903)</f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>VLOOKUP(D904,Zone,2)</f>
        <v>Nord</v>
      </c>
      <c r="V904">
        <f>WEEKNUM(A904)</f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>VLOOKUP(D905,Zone,2)</f>
        <v>Centro</v>
      </c>
      <c r="V905">
        <f>WEEKNUM(A905)</f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>VLOOKUP(D906,Zone,2)</f>
        <v>Sud</v>
      </c>
      <c r="V906">
        <f>WEEKNUM(A906)</f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>VLOOKUP(D907,Zone,2)</f>
        <v>Sud</v>
      </c>
      <c r="V907">
        <f>WEEKNUM(A907)</f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>VLOOKUP(D908,Zone,2)</f>
        <v>Sud</v>
      </c>
      <c r="V908">
        <f>WEEKNUM(A908)</f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>VLOOKUP(D909,Zone,2)</f>
        <v>Nord</v>
      </c>
      <c r="V909">
        <f>WEEKNUM(A909)</f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>VLOOKUP(D910,Zone,2)</f>
        <v>Nord</v>
      </c>
      <c r="V910">
        <f>WEEKNUM(A910)</f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>VLOOKUP(D911,Zone,2)</f>
        <v>Centro</v>
      </c>
      <c r="V911">
        <f>WEEKNUM(A911)</f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>VLOOKUP(D912,Zone,2)</f>
        <v>Nord</v>
      </c>
      <c r="V912">
        <f>WEEKNUM(A912)</f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>VLOOKUP(D913,Zone,2)</f>
        <v>Nord</v>
      </c>
      <c r="V913">
        <f>WEEKNUM(A913)</f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>VLOOKUP(D914,Zone,2)</f>
        <v>Centro</v>
      </c>
      <c r="V914">
        <f>WEEKNUM(A914)</f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>VLOOKUP(D915,Zone,2)</f>
        <v>Sud</v>
      </c>
      <c r="V915">
        <f>WEEKNUM(A915)</f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>VLOOKUP(D916,Zone,2)</f>
        <v>Nord</v>
      </c>
      <c r="V916">
        <f>WEEKNUM(A916)</f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>VLOOKUP(D917,Zone,2)</f>
        <v>Nord</v>
      </c>
      <c r="V917">
        <f>WEEKNUM(A917)</f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>VLOOKUP(D918,Zone,2)</f>
        <v>Nord</v>
      </c>
      <c r="V918">
        <f>WEEKNUM(A918)</f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>VLOOKUP(D919,Zone,2)</f>
        <v>Sud</v>
      </c>
      <c r="V919">
        <f>WEEKNUM(A919)</f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>VLOOKUP(D920,Zone,2)</f>
        <v>Sud</v>
      </c>
      <c r="V920">
        <f>WEEKNUM(A920)</f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>VLOOKUP(D921,Zone,2)</f>
        <v>Sud</v>
      </c>
      <c r="V921">
        <f>WEEKNUM(A921)</f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>VLOOKUP(D922,Zone,2)</f>
        <v>Centro</v>
      </c>
      <c r="V922">
        <f>WEEKNUM(A922)</f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>VLOOKUP(D923,Zone,2)</f>
        <v>Centro</v>
      </c>
      <c r="V923">
        <f>WEEKNUM(A923)</f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>VLOOKUP(D924,Zone,2)</f>
        <v>Nord</v>
      </c>
      <c r="V924">
        <f>WEEKNUM(A924)</f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>VLOOKUP(D925,Zone,2)</f>
        <v>Nord</v>
      </c>
      <c r="V925">
        <f>WEEKNUM(A925)</f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>VLOOKUP(D926,Zone,2)</f>
        <v>Centro</v>
      </c>
      <c r="V926">
        <f>WEEKNUM(A926)</f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>VLOOKUP(D927,Zone,2)</f>
        <v>Sud</v>
      </c>
      <c r="V927">
        <f>WEEKNUM(A927)</f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>VLOOKUP(D928,Zone,2)</f>
        <v>Sud</v>
      </c>
      <c r="V928">
        <f>WEEKNUM(A928)</f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>VLOOKUP(D929,Zone,2)</f>
        <v>Sud</v>
      </c>
      <c r="V929">
        <f>WEEKNUM(A929)</f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>VLOOKUP(D930,Zone,2)</f>
        <v>Nord</v>
      </c>
      <c r="V930">
        <f>WEEKNUM(A930)</f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>VLOOKUP(D931,Zone,2)</f>
        <v>Nord</v>
      </c>
      <c r="V931">
        <f>WEEKNUM(A931)</f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>VLOOKUP(D932,Zone,2)</f>
        <v>Centro</v>
      </c>
      <c r="V932">
        <f>WEEKNUM(A932)</f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>VLOOKUP(D933,Zone,2)</f>
        <v>Nord</v>
      </c>
      <c r="V933">
        <f>WEEKNUM(A933)</f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>VLOOKUP(D934,Zone,2)</f>
        <v>Nord</v>
      </c>
      <c r="V934">
        <f>WEEKNUM(A934)</f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>VLOOKUP(D935,Zone,2)</f>
        <v>Centro</v>
      </c>
      <c r="V935">
        <f>WEEKNUM(A935)</f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>VLOOKUP(D936,Zone,2)</f>
        <v>Sud</v>
      </c>
      <c r="V936">
        <f>WEEKNUM(A936)</f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>VLOOKUP(D937,Zone,2)</f>
        <v>Nord</v>
      </c>
      <c r="V937">
        <f>WEEKNUM(A937)</f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>VLOOKUP(D938,Zone,2)</f>
        <v>Nord</v>
      </c>
      <c r="V938">
        <f>WEEKNUM(A938)</f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>VLOOKUP(D939,Zone,2)</f>
        <v>Nord</v>
      </c>
      <c r="V939">
        <f>WEEKNUM(A939)</f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>VLOOKUP(D940,Zone,2)</f>
        <v>Sud</v>
      </c>
      <c r="V940">
        <f>WEEKNUM(A940)</f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>VLOOKUP(D941,Zone,2)</f>
        <v>Sud</v>
      </c>
      <c r="V941">
        <f>WEEKNUM(A941)</f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>VLOOKUP(D942,Zone,2)</f>
        <v>Sud</v>
      </c>
      <c r="V942">
        <f>WEEKNUM(A942)</f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>VLOOKUP(D943,Zone,2)</f>
        <v>Centro</v>
      </c>
      <c r="V943">
        <f>WEEKNUM(A943)</f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>VLOOKUP(D944,Zone,2)</f>
        <v>Centro</v>
      </c>
      <c r="V944">
        <f>WEEKNUM(A944)</f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>VLOOKUP(D945,Zone,2)</f>
        <v>Nord</v>
      </c>
      <c r="V945">
        <f>WEEKNUM(A945)</f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>VLOOKUP(D946,Zone,2)</f>
        <v>Nord</v>
      </c>
      <c r="V946">
        <f>WEEKNUM(A946)</f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>VLOOKUP(D947,Zone,2)</f>
        <v>Centro</v>
      </c>
      <c r="V947">
        <f>WEEKNUM(A947)</f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>VLOOKUP(D948,Zone,2)</f>
        <v>Sud</v>
      </c>
      <c r="V948">
        <f>WEEKNUM(A948)</f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>VLOOKUP(D949,Zone,2)</f>
        <v>Sud</v>
      </c>
      <c r="V949">
        <f>WEEKNUM(A949)</f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>VLOOKUP(D950,Zone,2)</f>
        <v>Sud</v>
      </c>
      <c r="V950">
        <f>WEEKNUM(A950)</f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>VLOOKUP(D951,Zone,2)</f>
        <v>Nord</v>
      </c>
      <c r="V951">
        <f>WEEKNUM(A951)</f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>VLOOKUP(D952,Zone,2)</f>
        <v>Nord</v>
      </c>
      <c r="V952">
        <f>WEEKNUM(A952)</f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>VLOOKUP(D953,Zone,2)</f>
        <v>Centro</v>
      </c>
      <c r="V953">
        <f>WEEKNUM(A953)</f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>VLOOKUP(D954,Zone,2)</f>
        <v>Nord</v>
      </c>
      <c r="V954">
        <f>WEEKNUM(A954)</f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>VLOOKUP(D955,Zone,2)</f>
        <v>Nord</v>
      </c>
      <c r="V955">
        <f>WEEKNUM(A955)</f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>VLOOKUP(D956,Zone,2)</f>
        <v>Centro</v>
      </c>
      <c r="V956">
        <f>WEEKNUM(A956)</f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>VLOOKUP(D957,Zone,2)</f>
        <v>Sud</v>
      </c>
      <c r="V957">
        <f>WEEKNUM(A957)</f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>VLOOKUP(D958,Zone,2)</f>
        <v>Nord</v>
      </c>
      <c r="V958">
        <f>WEEKNUM(A958)</f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>VLOOKUP(D959,Zone,2)</f>
        <v>Nord</v>
      </c>
      <c r="V959">
        <f>WEEKNUM(A959)</f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>VLOOKUP(D960,Zone,2)</f>
        <v>Nord</v>
      </c>
      <c r="V960">
        <f>WEEKNUM(A960)</f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>VLOOKUP(D961,Zone,2)</f>
        <v>Sud</v>
      </c>
      <c r="V961">
        <f>WEEKNUM(A961)</f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>VLOOKUP(D962,Zone,2)</f>
        <v>Sud</v>
      </c>
      <c r="V962">
        <f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>VLOOKUP(D963,Zone,2)</f>
        <v>Sud</v>
      </c>
      <c r="V963">
        <f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>VLOOKUP(D964,Zone,2)</f>
        <v>Centro</v>
      </c>
      <c r="V964">
        <f>WEEKNUM(A964)</f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>VLOOKUP(D965,Zone,2)</f>
        <v>Centro</v>
      </c>
      <c r="V965">
        <f>WEEKNUM(A965)</f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>VLOOKUP(D966,Zone,2)</f>
        <v>Nord</v>
      </c>
      <c r="V966">
        <f>WEEKNUM(A966)</f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>VLOOKUP(D967,Zone,2)</f>
        <v>Nord</v>
      </c>
      <c r="V967">
        <f>WEEKNUM(A967)</f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>VLOOKUP(D968,Zone,2)</f>
        <v>Centro</v>
      </c>
      <c r="V968">
        <f>WEEKNUM(A968)</f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>VLOOKUP(D969,Zone,2)</f>
        <v>Sud</v>
      </c>
      <c r="V969">
        <f>WEEKNUM(A969)</f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>VLOOKUP(D970,Zone,2)</f>
        <v>Sud</v>
      </c>
      <c r="V970">
        <f>WEEKNUM(A970)</f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>VLOOKUP(D971,Zone,2)</f>
        <v>Sud</v>
      </c>
      <c r="V971">
        <f>WEEKNUM(A971)</f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>VLOOKUP(D972,Zone,2)</f>
        <v>Nord</v>
      </c>
      <c r="V972">
        <f>WEEKNUM(A972)</f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>VLOOKUP(D973,Zone,2)</f>
        <v>Nord</v>
      </c>
      <c r="V973">
        <f>WEEKNUM(A973)</f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>VLOOKUP(D974,Zone,2)</f>
        <v>Centro</v>
      </c>
      <c r="V974">
        <f>WEEKNUM(A974)</f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>VLOOKUP(D975,Zone,2)</f>
        <v>Nord</v>
      </c>
      <c r="V975">
        <f>WEEKNUM(A975)</f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>VLOOKUP(D976,Zone,2)</f>
        <v>Nord</v>
      </c>
      <c r="V976">
        <f>WEEKNUM(A976)</f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>VLOOKUP(D977,Zone,2)</f>
        <v>Centro</v>
      </c>
      <c r="V977">
        <f>WEEKNUM(A977)</f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>VLOOKUP(D978,Zone,2)</f>
        <v>Sud</v>
      </c>
      <c r="V978">
        <f>WEEKNUM(A978)</f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>VLOOKUP(D979,Zone,2)</f>
        <v>Nord</v>
      </c>
      <c r="V979">
        <f>WEEKNUM(A979)</f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>VLOOKUP(D980,Zone,2)</f>
        <v>Nord</v>
      </c>
      <c r="V980">
        <f>WEEKNUM(A980)</f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>VLOOKUP(D981,Zone,2)</f>
        <v>Nord</v>
      </c>
      <c r="V981">
        <f>WEEKNUM(A981)</f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>VLOOKUP(D982,Zone,2)</f>
        <v>Sud</v>
      </c>
      <c r="V982">
        <f>WEEKNUM(A982)</f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>VLOOKUP(D983,Zone,2)</f>
        <v>Sud</v>
      </c>
      <c r="V983">
        <f>WEEKNUM(A983)</f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>VLOOKUP(D984,Zone,2)</f>
        <v>Sud</v>
      </c>
      <c r="V984">
        <f>WEEKNUM(A984)</f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>VLOOKUP(D985,Zone,2)</f>
        <v>Centro</v>
      </c>
      <c r="V985">
        <f>WEEKNUM(A985)</f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>VLOOKUP(D986,Zone,2)</f>
        <v>Centro</v>
      </c>
      <c r="V986">
        <f>WEEKNUM(A986)</f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>VLOOKUP(D987,Zone,2)</f>
        <v>Nord</v>
      </c>
      <c r="V987">
        <f>WEEKNUM(A987)</f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>VLOOKUP(D988,Zone,2)</f>
        <v>Nord</v>
      </c>
      <c r="V988">
        <f>WEEKNUM(A988)</f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>VLOOKUP(D989,Zone,2)</f>
        <v>Centro</v>
      </c>
      <c r="V989">
        <f>WEEKNUM(A989)</f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>VLOOKUP(D990,Zone,2)</f>
        <v>Sud</v>
      </c>
      <c r="V990">
        <f>WEEKNUM(A990)</f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>VLOOKUP(D991,Zone,2)</f>
        <v>Sud</v>
      </c>
      <c r="V991">
        <f>WEEKNUM(A991)</f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>VLOOKUP(D992,Zone,2)</f>
        <v>Sud</v>
      </c>
      <c r="V992">
        <f>WEEKNUM(A992)</f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>VLOOKUP(D993,Zone,2)</f>
        <v>Nord</v>
      </c>
      <c r="V993">
        <f>WEEKNUM(A993)</f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>VLOOKUP(D994,Zone,2)</f>
        <v>Nord</v>
      </c>
      <c r="V994">
        <f>WEEKNUM(A994)</f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>VLOOKUP(D995,Zone,2)</f>
        <v>Centro</v>
      </c>
      <c r="V995">
        <f>WEEKNUM(A995)</f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>VLOOKUP(D996,Zone,2)</f>
        <v>Nord</v>
      </c>
      <c r="V996">
        <f>WEEKNUM(A996)</f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>VLOOKUP(D997,Zone,2)</f>
        <v>Nord</v>
      </c>
      <c r="V997">
        <f>WEEKNUM(A997)</f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>VLOOKUP(D998,Zone,2)</f>
        <v>Centro</v>
      </c>
      <c r="V998">
        <f>WEEKNUM(A998)</f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>VLOOKUP(D999,Zone,2)</f>
        <v>Sud</v>
      </c>
      <c r="V999">
        <f>WEEKNUM(A999)</f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>VLOOKUP(D1000,Zone,2)</f>
        <v>Nord</v>
      </c>
      <c r="V1000">
        <f>WEEKNUM(A1000)</f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>VLOOKUP(D1001,Zone,2)</f>
        <v>Nord</v>
      </c>
      <c r="V1001">
        <f>WEEKNUM(A1001)</f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>VLOOKUP(D1002,Zone,2)</f>
        <v>Nord</v>
      </c>
      <c r="V1002">
        <f>WEEKNUM(A1002)</f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>VLOOKUP(D1003,Zone,2)</f>
        <v>Sud</v>
      </c>
      <c r="V1003">
        <f>WEEKNUM(A1003)</f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>VLOOKUP(D1004,Zone,2)</f>
        <v>Sud</v>
      </c>
      <c r="V1004">
        <f>WEEKNUM(A1004)</f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>VLOOKUP(D1005,Zone,2)</f>
        <v>Sud</v>
      </c>
      <c r="V1005">
        <f>WEEKNUM(A1005)</f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>VLOOKUP(D1006,Zone,2)</f>
        <v>Centro</v>
      </c>
      <c r="V1006">
        <f>WEEKNUM(A1006)</f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>VLOOKUP(D1007,Zone,2)</f>
        <v>Centro</v>
      </c>
      <c r="V1007">
        <f>WEEKNUM(A1007)</f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>VLOOKUP(D1008,Zone,2)</f>
        <v>Nord</v>
      </c>
      <c r="V1008">
        <f>WEEKNUM(A1008)</f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>VLOOKUP(D1009,Zone,2)</f>
        <v>Nord</v>
      </c>
      <c r="V1009">
        <f>WEEKNUM(A1009)</f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>VLOOKUP(D1010,Zone,2)</f>
        <v>Centro</v>
      </c>
      <c r="V1010">
        <f>WEEKNUM(A1010)</f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>VLOOKUP(D1011,Zone,2)</f>
        <v>Sud</v>
      </c>
      <c r="V1011">
        <f>WEEKNUM(A1011)</f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>VLOOKUP(D1012,Zone,2)</f>
        <v>Sud</v>
      </c>
      <c r="V1012">
        <f>WEEKNUM(A1012)</f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>VLOOKUP(D1013,Zone,2)</f>
        <v>Sud</v>
      </c>
      <c r="V1013">
        <f>WEEKNUM(A1013)</f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>VLOOKUP(D1014,Zone,2)</f>
        <v>Nord</v>
      </c>
      <c r="V1014">
        <f>WEEKNUM(A1014)</f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>VLOOKUP(D1015,Zone,2)</f>
        <v>Nord</v>
      </c>
      <c r="V1015">
        <f>WEEKNUM(A1015)</f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>VLOOKUP(D1016,Zone,2)</f>
        <v>Centro</v>
      </c>
      <c r="V1016">
        <f>WEEKNUM(A1016)</f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>VLOOKUP(D1017,Zone,2)</f>
        <v>Nord</v>
      </c>
      <c r="V1017">
        <f>WEEKNUM(A1017)</f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>VLOOKUP(D1018,Zone,2)</f>
        <v>Nord</v>
      </c>
      <c r="V1018">
        <f>WEEKNUM(A1018)</f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>VLOOKUP(D1019,Zone,2)</f>
        <v>Centro</v>
      </c>
      <c r="V1019">
        <f>WEEKNUM(A1019)</f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>VLOOKUP(D1020,Zone,2)</f>
        <v>Sud</v>
      </c>
      <c r="V1020">
        <f>WEEKNUM(A1020)</f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>VLOOKUP(D1021,Zone,2)</f>
        <v>Nord</v>
      </c>
      <c r="V1021">
        <f>WEEKNUM(A1021)</f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>VLOOKUP(D1022,Zone,2)</f>
        <v>Nord</v>
      </c>
      <c r="V1022">
        <f>WEEKNUM(A1022)</f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>VLOOKUP(D1023,Zone,2)</f>
        <v>Nord</v>
      </c>
      <c r="V1023">
        <f>WEEKNUM(A1023)</f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>VLOOKUP(D1024,Zone,2)</f>
        <v>Sud</v>
      </c>
      <c r="V1024">
        <f>WEEKNUM(A1024)</f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>VLOOKUP(D1025,Zone,2)</f>
        <v>Sud</v>
      </c>
      <c r="V1025">
        <f>WEEKNUM(A1025)</f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>VLOOKUP(D1026,Zone,2)</f>
        <v>Sud</v>
      </c>
      <c r="V1026">
        <f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>VLOOKUP(D1027,Zone,2)</f>
        <v>Centro</v>
      </c>
      <c r="V1027">
        <f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>VLOOKUP(D1028,Zone,2)</f>
        <v>Centro</v>
      </c>
      <c r="V1028">
        <f>WEEKNUM(A1028)</f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>VLOOKUP(D1029,Zone,2)</f>
        <v>Nord</v>
      </c>
      <c r="V1029">
        <f>WEEKNUM(A1029)</f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>VLOOKUP(D1030,Zone,2)</f>
        <v>Nord</v>
      </c>
      <c r="V1030">
        <f>WEEKNUM(A1030)</f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>VLOOKUP(D1031,Zone,2)</f>
        <v>Centro</v>
      </c>
      <c r="V1031">
        <f>WEEKNUM(A1031)</f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>VLOOKUP(D1032,Zone,2)</f>
        <v>Sud</v>
      </c>
      <c r="V1032">
        <f>WEEKNUM(A1032)</f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>VLOOKUP(D1033,Zone,2)</f>
        <v>Sud</v>
      </c>
      <c r="V1033">
        <f>WEEKNUM(A1033)</f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>VLOOKUP(D1034,Zone,2)</f>
        <v>Sud</v>
      </c>
      <c r="V1034">
        <f>WEEKNUM(A1034)</f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>VLOOKUP(D1035,Zone,2)</f>
        <v>Nord</v>
      </c>
      <c r="V1035">
        <f>WEEKNUM(A1035)</f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>VLOOKUP(D1036,Zone,2)</f>
        <v>Nord</v>
      </c>
      <c r="V1036">
        <f>WEEKNUM(A1036)</f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>VLOOKUP(D1037,Zone,2)</f>
        <v>Centro</v>
      </c>
      <c r="V1037">
        <f>WEEKNUM(A1037)</f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>VLOOKUP(D1038,Zone,2)</f>
        <v>Nord</v>
      </c>
      <c r="V1038">
        <f>WEEKNUM(A1038)</f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>VLOOKUP(D1039,Zone,2)</f>
        <v>Nord</v>
      </c>
      <c r="V1039">
        <f>WEEKNUM(A1039)</f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>VLOOKUP(D1040,Zone,2)</f>
        <v>Centro</v>
      </c>
      <c r="V1040">
        <f>WEEKNUM(A1040)</f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>VLOOKUP(D1041,Zone,2)</f>
        <v>Sud</v>
      </c>
      <c r="V1041">
        <f>WEEKNUM(A1041)</f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>VLOOKUP(D1042,Zone,2)</f>
        <v>Nord</v>
      </c>
      <c r="V1042">
        <f>WEEKNUM(A1042)</f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>VLOOKUP(D1043,Zone,2)</f>
        <v>Nord</v>
      </c>
      <c r="V1043">
        <f>WEEKNUM(A1043)</f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>VLOOKUP(D1044,Zone,2)</f>
        <v>Nord</v>
      </c>
      <c r="V1044">
        <f>WEEKNUM(A1044)</f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>VLOOKUP(D1045,Zone,2)</f>
        <v>Sud</v>
      </c>
      <c r="V1045">
        <f>WEEKNUM(A1045)</f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>VLOOKUP(D1046,Zone,2)</f>
        <v>Sud</v>
      </c>
      <c r="V1046">
        <f>WEEKNUM(A1046)</f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>VLOOKUP(D1047,Zone,2)</f>
        <v>Sud</v>
      </c>
      <c r="V1047">
        <f>WEEKNUM(A1047)</f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>VLOOKUP(D1048,Zone,2)</f>
        <v>Centro</v>
      </c>
      <c r="V1048">
        <f>WEEKNUM(A1048)</f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>VLOOKUP(D1049,Zone,2)</f>
        <v>Centro</v>
      </c>
      <c r="V1049">
        <f>WEEKNUM(A1049)</f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>VLOOKUP(D1050,Zone,2)</f>
        <v>Nord</v>
      </c>
      <c r="V1050">
        <f>WEEKNUM(A1050)</f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>VLOOKUP(D1051,Zone,2)</f>
        <v>Nord</v>
      </c>
      <c r="V1051">
        <f>WEEKNUM(A1051)</f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>VLOOKUP(D1052,Zone,2)</f>
        <v>Centro</v>
      </c>
      <c r="V1052">
        <f>WEEKNUM(A1052)</f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>VLOOKUP(D1053,Zone,2)</f>
        <v>Sud</v>
      </c>
      <c r="V1053">
        <f>WEEKNUM(A1053)</f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>VLOOKUP(D1054,Zone,2)</f>
        <v>Sud</v>
      </c>
      <c r="V1054">
        <f>WEEKNUM(A1054)</f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>VLOOKUP(D1055,Zone,2)</f>
        <v>Sud</v>
      </c>
      <c r="V1055">
        <f>WEEKNUM(A1055)</f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>VLOOKUP(D1056,Zone,2)</f>
        <v>Nord</v>
      </c>
      <c r="V1056">
        <f>WEEKNUM(A1056)</f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>VLOOKUP(D1057,Zone,2)</f>
        <v>Nord</v>
      </c>
      <c r="V1057">
        <f>WEEKNUM(A1057)</f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>VLOOKUP(D1058,Zone,2)</f>
        <v>Centro</v>
      </c>
      <c r="V1058">
        <f>WEEKNUM(A1058)</f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>VLOOKUP(D1059,Zone,2)</f>
        <v>Nord</v>
      </c>
      <c r="V1059">
        <f>WEEKNUM(A1059)</f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>VLOOKUP(D1060,Zone,2)</f>
        <v>Nord</v>
      </c>
      <c r="V1060">
        <f>WEEKNUM(A1060)</f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>VLOOKUP(D1061,Zone,2)</f>
        <v>Centro</v>
      </c>
      <c r="V1061">
        <f>WEEKNUM(A1061)</f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>VLOOKUP(D1062,Zone,2)</f>
        <v>Sud</v>
      </c>
      <c r="V1062">
        <f>WEEKNUM(A1062)</f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>VLOOKUP(D1063,Zone,2)</f>
        <v>Nord</v>
      </c>
      <c r="V1063">
        <f>WEEKNUM(A1063)</f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>VLOOKUP(D1064,Zone,2)</f>
        <v>Nord</v>
      </c>
      <c r="V1064">
        <f>WEEKNUM(A1064)</f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>VLOOKUP(D1065,Zone,2)</f>
        <v>Nord</v>
      </c>
      <c r="V1065">
        <f>WEEKNUM(A1065)</f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>VLOOKUP(D1066,Zone,2)</f>
        <v>Sud</v>
      </c>
      <c r="V1066">
        <f>WEEKNUM(A1066)</f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>VLOOKUP(D1067,Zone,2)</f>
        <v>Sud</v>
      </c>
      <c r="V1067">
        <f>WEEKNUM(A1067)</f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>VLOOKUP(D1068,Zone,2)</f>
        <v>Sud</v>
      </c>
      <c r="V1068">
        <f>WEEKNUM(A1068)</f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>VLOOKUP(D1069,Zone,2)</f>
        <v>Centro</v>
      </c>
      <c r="V1069">
        <f>WEEKNUM(A1069)</f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>VLOOKUP(D1070,Zone,2)</f>
        <v>Centro</v>
      </c>
      <c r="V1070">
        <f>WEEKNUM(A1070)</f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>VLOOKUP(D1071,Zone,2)</f>
        <v>Nord</v>
      </c>
      <c r="V1071">
        <f>WEEKNUM(A1071)</f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>VLOOKUP(D1072,Zone,2)</f>
        <v>Nord</v>
      </c>
      <c r="V1072">
        <f>WEEKNUM(A1072)</f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>VLOOKUP(D1073,Zone,2)</f>
        <v>Centro</v>
      </c>
      <c r="V1073">
        <f>WEEKNUM(A1073)</f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>VLOOKUP(D1074,Zone,2)</f>
        <v>Sud</v>
      </c>
      <c r="V1074">
        <f>WEEKNUM(A1074)</f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>VLOOKUP(D1075,Zone,2)</f>
        <v>Sud</v>
      </c>
      <c r="V1075">
        <f>WEEKNUM(A1075)</f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>VLOOKUP(D1076,Zone,2)</f>
        <v>Sud</v>
      </c>
      <c r="V1076">
        <f>WEEKNUM(A1076)</f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>VLOOKUP(D1077,Zone,2)</f>
        <v>Nord</v>
      </c>
      <c r="V1077">
        <f>WEEKNUM(A1077)</f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>VLOOKUP(D1078,Zone,2)</f>
        <v>Nord</v>
      </c>
      <c r="V1078">
        <f>WEEKNUM(A1078)</f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>VLOOKUP(D1079,Zone,2)</f>
        <v>Centro</v>
      </c>
      <c r="V1079">
        <f>WEEKNUM(A1079)</f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>VLOOKUP(D1080,Zone,2)</f>
        <v>Nord</v>
      </c>
      <c r="V1080">
        <f>WEEKNUM(A1080)</f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>VLOOKUP(D1081,Zone,2)</f>
        <v>Nord</v>
      </c>
      <c r="V1081">
        <f>WEEKNUM(A1081)</f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>VLOOKUP(D1082,Zone,2)</f>
        <v>Centro</v>
      </c>
      <c r="V1082">
        <f>WEEKNUM(A1082)</f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>VLOOKUP(D1083,Zone,2)</f>
        <v>Sud</v>
      </c>
      <c r="V1083">
        <f>WEEKNUM(A1083)</f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>VLOOKUP(D1084,Zone,2)</f>
        <v>Nord</v>
      </c>
      <c r="V1084">
        <f>WEEKNUM(A1084)</f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>VLOOKUP(D1085,Zone,2)</f>
        <v>Nord</v>
      </c>
      <c r="V1085">
        <f>WEEKNUM(A1085)</f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>VLOOKUP(D1086,Zone,2)</f>
        <v>Nord</v>
      </c>
      <c r="V1086">
        <f>WEEKNUM(A1086)</f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>VLOOKUP(D1087,Zone,2)</f>
        <v>Sud</v>
      </c>
      <c r="V1087">
        <f>WEEKNUM(A1087)</f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>VLOOKUP(D1088,Zone,2)</f>
        <v>Sud</v>
      </c>
      <c r="V1088">
        <f>WEEKNUM(A1088)</f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>VLOOKUP(D1089,Zone,2)</f>
        <v>Sud</v>
      </c>
      <c r="V1089">
        <f>WEEKNUM(A1089)</f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>VLOOKUP(D1090,Zone,2)</f>
        <v>Centro</v>
      </c>
      <c r="V1090">
        <f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>VLOOKUP(D1091,Zone,2)</f>
        <v>Centro</v>
      </c>
      <c r="V1091">
        <f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>VLOOKUP(D1092,Zone,2)</f>
        <v>Nord</v>
      </c>
      <c r="V1092">
        <f>WEEKNUM(A1092)</f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>VLOOKUP(D1093,Zone,2)</f>
        <v>Nord</v>
      </c>
      <c r="V1093">
        <f>WEEKNUM(A1093)</f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>VLOOKUP(D1094,Zone,2)</f>
        <v>Centro</v>
      </c>
      <c r="V1094">
        <f>WEEKNUM(A1094)</f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>VLOOKUP(D1095,Zone,2)</f>
        <v>Sud</v>
      </c>
      <c r="V1095">
        <f>WEEKNUM(A1095)</f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>VLOOKUP(D1096,Zone,2)</f>
        <v>Sud</v>
      </c>
      <c r="V1096">
        <f>WEEKNUM(A1096)</f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>VLOOKUP(D1097,Zone,2)</f>
        <v>Sud</v>
      </c>
      <c r="V1097">
        <f>WEEKNUM(A1097)</f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>VLOOKUP(D1098,Zone,2)</f>
        <v>Nord</v>
      </c>
      <c r="V1098">
        <f>WEEKNUM(A1098)</f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>VLOOKUP(D1099,Zone,2)</f>
        <v>Nord</v>
      </c>
      <c r="V1099">
        <f>WEEKNUM(A1099)</f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>VLOOKUP(D1100,Zone,2)</f>
        <v>Centro</v>
      </c>
      <c r="V1100">
        <f>WEEKNUM(A1100)</f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>VLOOKUP(D1101,Zone,2)</f>
        <v>Nord</v>
      </c>
      <c r="V1101">
        <f>WEEKNUM(A1101)</f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>VLOOKUP(D1102,Zone,2)</f>
        <v>Nord</v>
      </c>
      <c r="V1102">
        <f>WEEKNUM(A1102)</f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>VLOOKUP(D1103,Zone,2)</f>
        <v>Centro</v>
      </c>
      <c r="V1103">
        <f>WEEKNUM(A1103)</f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>VLOOKUP(D1104,Zone,2)</f>
        <v>Sud</v>
      </c>
      <c r="V1104">
        <f>WEEKNUM(A1104)</f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>VLOOKUP(D1105,Zone,2)</f>
        <v>Nord</v>
      </c>
      <c r="V1105">
        <f>WEEKNUM(A1105)</f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>VLOOKUP(D1106,Zone,2)</f>
        <v>Nord</v>
      </c>
      <c r="V1106">
        <f>WEEKNUM(A1106)</f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>VLOOKUP(D1107,Zone,2)</f>
        <v>Nord</v>
      </c>
      <c r="V1107">
        <f>WEEKNUM(A1107)</f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>VLOOKUP(D1108,Zone,2)</f>
        <v>Sud</v>
      </c>
      <c r="V1108">
        <f>WEEKNUM(A1108)</f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>VLOOKUP(D1109,Zone,2)</f>
        <v>Sud</v>
      </c>
      <c r="V1109">
        <f>WEEKNUM(A1109)</f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>VLOOKUP(D1110,Zone,2)</f>
        <v>Sud</v>
      </c>
      <c r="V1110">
        <f>WEEKNUM(A1110)</f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>VLOOKUP(D1111,Zone,2)</f>
        <v>Centro</v>
      </c>
      <c r="V1111">
        <f>WEEKNUM(A1111)</f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>VLOOKUP(D1112,Zone,2)</f>
        <v>Centro</v>
      </c>
      <c r="V1112">
        <f>WEEKNUM(A1112)</f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>VLOOKUP(D1113,Zone,2)</f>
        <v>Nord</v>
      </c>
      <c r="V1113">
        <f>WEEKNUM(A1113)</f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>VLOOKUP(D1114,Zone,2)</f>
        <v>Nord</v>
      </c>
      <c r="V1114">
        <f>WEEKNUM(A1114)</f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>VLOOKUP(D1115,Zone,2)</f>
        <v>Centro</v>
      </c>
      <c r="V1115">
        <f>WEEKNUM(A1115)</f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>VLOOKUP(D1116,Zone,2)</f>
        <v>Sud</v>
      </c>
      <c r="V1116">
        <f>WEEKNUM(A1116)</f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>VLOOKUP(D1117,Zone,2)</f>
        <v>Sud</v>
      </c>
      <c r="V1117">
        <f>WEEKNUM(A1117)</f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>VLOOKUP(D1118,Zone,2)</f>
        <v>Sud</v>
      </c>
      <c r="V1118">
        <f>WEEKNUM(A1118)</f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>VLOOKUP(D1119,Zone,2)</f>
        <v>Nord</v>
      </c>
      <c r="V1119">
        <f>WEEKNUM(A1119)</f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>VLOOKUP(D1120,Zone,2)</f>
        <v>Nord</v>
      </c>
      <c r="V1120">
        <f>WEEKNUM(A1120)</f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>VLOOKUP(D1121,Zone,2)</f>
        <v>Centro</v>
      </c>
      <c r="V1121">
        <f>WEEKNUM(A1121)</f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>VLOOKUP(D1122,Zone,2)</f>
        <v>Nord</v>
      </c>
      <c r="V1122">
        <f>WEEKNUM(A1122)</f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>VLOOKUP(D1123,Zone,2)</f>
        <v>Nord</v>
      </c>
      <c r="V1123">
        <f>WEEKNUM(A1123)</f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>VLOOKUP(D1124,Zone,2)</f>
        <v>Centro</v>
      </c>
      <c r="V1124">
        <f>WEEKNUM(A1124)</f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>VLOOKUP(D1125,Zone,2)</f>
        <v>Sud</v>
      </c>
      <c r="V1125">
        <f>WEEKNUM(A1125)</f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>VLOOKUP(D1126,Zone,2)</f>
        <v>Nord</v>
      </c>
      <c r="V1126">
        <f>WEEKNUM(A1126)</f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>VLOOKUP(D1127,Zone,2)</f>
        <v>Nord</v>
      </c>
      <c r="V1127">
        <f>WEEKNUM(A1127)</f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>VLOOKUP(D1128,Zone,2)</f>
        <v>Nord</v>
      </c>
      <c r="V1128">
        <f>WEEKNUM(A1128)</f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>VLOOKUP(D1129,Zone,2)</f>
        <v>Sud</v>
      </c>
      <c r="V1129">
        <f>WEEKNUM(A1129)</f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>VLOOKUP(D1130,Zone,2)</f>
        <v>Sud</v>
      </c>
      <c r="V1130">
        <f>WEEKNUM(A1130)</f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>VLOOKUP(D1131,Zone,2)</f>
        <v>Sud</v>
      </c>
      <c r="V1131">
        <f>WEEKNUM(A1131)</f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>VLOOKUP(D1132,Zone,2)</f>
        <v>Centro</v>
      </c>
      <c r="V1132">
        <f>WEEKNUM(A1132)</f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>VLOOKUP(D1133,Zone,2)</f>
        <v>Centro</v>
      </c>
      <c r="V1133">
        <f>WEEKNUM(A1133)</f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>VLOOKUP(D1134,Zone,2)</f>
        <v>Nord</v>
      </c>
      <c r="V1134">
        <f>WEEKNUM(A1134)</f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>VLOOKUP(D1135,Zone,2)</f>
        <v>Nord</v>
      </c>
      <c r="V1135">
        <f>WEEKNUM(A1135)</f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>VLOOKUP(D1136,Zone,2)</f>
        <v>Centro</v>
      </c>
      <c r="V1136">
        <f>WEEKNUM(A1136)</f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>VLOOKUP(D1137,Zone,2)</f>
        <v>Sud</v>
      </c>
      <c r="V1137">
        <f>WEEKNUM(A1137)</f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>VLOOKUP(D1138,Zone,2)</f>
        <v>Sud</v>
      </c>
      <c r="V1138">
        <f>WEEKNUM(A1138)</f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>VLOOKUP(D1139,Zone,2)</f>
        <v>Sud</v>
      </c>
      <c r="V1139">
        <f>WEEKNUM(A1139)</f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>VLOOKUP(D1140,Zone,2)</f>
        <v>Nord</v>
      </c>
      <c r="V1140">
        <f>WEEKNUM(A1140)</f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>VLOOKUP(D1141,Zone,2)</f>
        <v>Nord</v>
      </c>
      <c r="V1141">
        <f>WEEKNUM(A1141)</f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>VLOOKUP(D1142,Zone,2)</f>
        <v>Centro</v>
      </c>
      <c r="V1142">
        <f>WEEKNUM(A1142)</f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>VLOOKUP(D1143,Zone,2)</f>
        <v>Nord</v>
      </c>
      <c r="V1143">
        <f>WEEKNUM(A1143)</f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>VLOOKUP(D1144,Zone,2)</f>
        <v>Nord</v>
      </c>
      <c r="V1144">
        <f>WEEKNUM(A1144)</f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>VLOOKUP(D1145,Zone,2)</f>
        <v>Centro</v>
      </c>
      <c r="V1145">
        <f>WEEKNUM(A1145)</f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>VLOOKUP(D1146,Zone,2)</f>
        <v>Sud</v>
      </c>
      <c r="V1146">
        <f>WEEKNUM(A1146)</f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>VLOOKUP(D1147,Zone,2)</f>
        <v>Nord</v>
      </c>
      <c r="V1147">
        <f>WEEKNUM(A1147)</f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>VLOOKUP(D1148,Zone,2)</f>
        <v>Nord</v>
      </c>
      <c r="V1148">
        <f>WEEKNUM(A1148)</f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>VLOOKUP(D1149,Zone,2)</f>
        <v>Nord</v>
      </c>
      <c r="V1149">
        <f>WEEKNUM(A1149)</f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>VLOOKUP(D1150,Zone,2)</f>
        <v>Sud</v>
      </c>
      <c r="V1150">
        <f>WEEKNUM(A1150)</f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>VLOOKUP(D1151,Zone,2)</f>
        <v>Sud</v>
      </c>
      <c r="V1151">
        <f>WEEKNUM(A1151)</f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>VLOOKUP(D1152,Zone,2)</f>
        <v>Sud</v>
      </c>
      <c r="V1152">
        <f>WEEKNUM(A1152)</f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>VLOOKUP(D1153,Zone,2)</f>
        <v>Centro</v>
      </c>
      <c r="V1153">
        <f>WEEKNUM(A1153)</f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>VLOOKUP(D1154,Zone,2)</f>
        <v>Centro</v>
      </c>
      <c r="V1154">
        <f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>VLOOKUP(D1155,Zone,2)</f>
        <v>Nord</v>
      </c>
      <c r="V1155">
        <f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>VLOOKUP(D1156,Zone,2)</f>
        <v>Nord</v>
      </c>
      <c r="V1156">
        <f>WEEKNUM(A1156)</f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>VLOOKUP(D1157,Zone,2)</f>
        <v>Centro</v>
      </c>
      <c r="V1157">
        <f>WEEKNUM(A1157)</f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>VLOOKUP(D1158,Zone,2)</f>
        <v>Sud</v>
      </c>
      <c r="V1158">
        <f>WEEKNUM(A1158)</f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>VLOOKUP(D1159,Zone,2)</f>
        <v>Sud</v>
      </c>
      <c r="V1159">
        <f>WEEKNUM(A1159)</f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>VLOOKUP(D1160,Zone,2)</f>
        <v>Sud</v>
      </c>
      <c r="V1160">
        <f>WEEKNUM(A1160)</f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>VLOOKUP(D1161,Zone,2)</f>
        <v>Nord</v>
      </c>
      <c r="V1161">
        <f>WEEKNUM(A1161)</f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>VLOOKUP(D1162,Zone,2)</f>
        <v>Nord</v>
      </c>
      <c r="V1162">
        <f>WEEKNUM(A1162)</f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>VLOOKUP(D1163,Zone,2)</f>
        <v>Centro</v>
      </c>
      <c r="V1163">
        <f>WEEKNUM(A1163)</f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>VLOOKUP(D1164,Zone,2)</f>
        <v>Nord</v>
      </c>
      <c r="V1164">
        <f>WEEKNUM(A1164)</f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>VLOOKUP(D1165,Zone,2)</f>
        <v>Nord</v>
      </c>
      <c r="V1165">
        <f>WEEKNUM(A1165)</f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>VLOOKUP(D1166,Zone,2)</f>
        <v>Centro</v>
      </c>
      <c r="V1166">
        <f>WEEKNUM(A1166)</f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>VLOOKUP(D1167,Zone,2)</f>
        <v>Sud</v>
      </c>
      <c r="V1167">
        <f>WEEKNUM(A1167)</f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>VLOOKUP(D1168,Zone,2)</f>
        <v>Nord</v>
      </c>
      <c r="V1168">
        <f>WEEKNUM(A1168)</f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>VLOOKUP(D1169,Zone,2)</f>
        <v>Nord</v>
      </c>
      <c r="V1169">
        <f>WEEKNUM(A1169)</f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>VLOOKUP(D1170,Zone,2)</f>
        <v>Nord</v>
      </c>
      <c r="V1170">
        <f>WEEKNUM(A1170)</f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>VLOOKUP(D1171,Zone,2)</f>
        <v>Sud</v>
      </c>
      <c r="V1171">
        <f>WEEKNUM(A1171)</f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>VLOOKUP(D1172,Zone,2)</f>
        <v>Sud</v>
      </c>
      <c r="V1172">
        <f>WEEKNUM(A1172)</f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>VLOOKUP(D1173,Zone,2)</f>
        <v>Sud</v>
      </c>
      <c r="V1173">
        <f>WEEKNUM(A1173)</f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>VLOOKUP(D1174,Zone,2)</f>
        <v>Centro</v>
      </c>
      <c r="V1174">
        <f>WEEKNUM(A1174)</f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>VLOOKUP(D1175,Zone,2)</f>
        <v>Centro</v>
      </c>
      <c r="V1175">
        <f>WEEKNUM(A1175)</f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>VLOOKUP(D1176,Zone,2)</f>
        <v>Nord</v>
      </c>
      <c r="V1176">
        <f>WEEKNUM(A1176)</f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>VLOOKUP(D1177,Zone,2)</f>
        <v>Nord</v>
      </c>
      <c r="V1177">
        <f>WEEKNUM(A1177)</f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>VLOOKUP(D1178,Zone,2)</f>
        <v>Centro</v>
      </c>
      <c r="V1178">
        <f>WEEKNUM(A1178)</f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>VLOOKUP(D1179,Zone,2)</f>
        <v>Sud</v>
      </c>
      <c r="V1179">
        <f>WEEKNUM(A1179)</f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>VLOOKUP(D1180,Zone,2)</f>
        <v>Sud</v>
      </c>
      <c r="V1180">
        <f>WEEKNUM(A1180)</f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>VLOOKUP(D1181,Zone,2)</f>
        <v>Sud</v>
      </c>
      <c r="V1181">
        <f>WEEKNUM(A1181)</f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>VLOOKUP(D1182,Zone,2)</f>
        <v>Nord</v>
      </c>
      <c r="V1182">
        <f>WEEKNUM(A1182)</f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>VLOOKUP(D1183,Zone,2)</f>
        <v>Nord</v>
      </c>
      <c r="V1183">
        <f>WEEKNUM(A1183)</f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>VLOOKUP(D1184,Zone,2)</f>
        <v>Centro</v>
      </c>
      <c r="V1184">
        <f>WEEKNUM(A1184)</f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>VLOOKUP(D1185,Zone,2)</f>
        <v>Nord</v>
      </c>
      <c r="V1185">
        <f>WEEKNUM(A1185)</f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>VLOOKUP(D1186,Zone,2)</f>
        <v>Nord</v>
      </c>
      <c r="V1186">
        <f>WEEKNUM(A1186)</f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>VLOOKUP(D1187,Zone,2)</f>
        <v>Centro</v>
      </c>
      <c r="V1187">
        <f>WEEKNUM(A1187)</f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>VLOOKUP(D1188,Zone,2)</f>
        <v>Sud</v>
      </c>
      <c r="V1188">
        <f>WEEKNUM(A1188)</f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>VLOOKUP(D1189,Zone,2)</f>
        <v>Nord</v>
      </c>
      <c r="V1189">
        <f>WEEKNUM(A1189)</f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>VLOOKUP(D1190,Zone,2)</f>
        <v>Nord</v>
      </c>
      <c r="V1190">
        <f>WEEKNUM(A1190)</f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>VLOOKUP(D1191,Zone,2)</f>
        <v>Nord</v>
      </c>
      <c r="V1191">
        <f>WEEKNUM(A1191)</f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>VLOOKUP(D1192,Zone,2)</f>
        <v>Sud</v>
      </c>
      <c r="V1192">
        <f>WEEKNUM(A1192)</f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>VLOOKUP(D1193,Zone,2)</f>
        <v>Sud</v>
      </c>
      <c r="V1193">
        <f>WEEKNUM(A1193)</f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>VLOOKUP(D1194,Zone,2)</f>
        <v>Sud</v>
      </c>
      <c r="V1194">
        <f>WEEKNUM(A1194)</f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>VLOOKUP(D1195,Zone,2)</f>
        <v>Centro</v>
      </c>
      <c r="V1195">
        <f>WEEKNUM(A1195)</f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>VLOOKUP(D1196,Zone,2)</f>
        <v>Centro</v>
      </c>
      <c r="V1196">
        <f>WEEKNUM(A1196)</f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>VLOOKUP(D1197,Zone,2)</f>
        <v>Nord</v>
      </c>
      <c r="V1197">
        <f>WEEKNUM(A1197)</f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>VLOOKUP(D1198,Zone,2)</f>
        <v>Nord</v>
      </c>
      <c r="V1198">
        <f>WEEKNUM(A1198)</f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>VLOOKUP(D1199,Zone,2)</f>
        <v>Centro</v>
      </c>
      <c r="V1199">
        <f>WEEKNUM(A1199)</f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>VLOOKUP(D1200,Zone,2)</f>
        <v>Sud</v>
      </c>
      <c r="V1200">
        <f>WEEKNUM(A1200)</f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>VLOOKUP(D1201,Zone,2)</f>
        <v>Sud</v>
      </c>
      <c r="V1201">
        <f>WEEKNUM(A1201)</f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>VLOOKUP(D1202,Zone,2)</f>
        <v>Sud</v>
      </c>
      <c r="V1202">
        <f>WEEKNUM(A1202)</f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>VLOOKUP(D1203,Zone,2)</f>
        <v>Nord</v>
      </c>
      <c r="V1203">
        <f>WEEKNUM(A1203)</f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>VLOOKUP(D1204,Zone,2)</f>
        <v>Nord</v>
      </c>
      <c r="V1204">
        <f>WEEKNUM(A1204)</f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>VLOOKUP(D1205,Zone,2)</f>
        <v>Centro</v>
      </c>
      <c r="V1205">
        <f>WEEKNUM(A1205)</f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>VLOOKUP(D1206,Zone,2)</f>
        <v>Nord</v>
      </c>
      <c r="V1206">
        <f>WEEKNUM(A1206)</f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>VLOOKUP(D1207,Zone,2)</f>
        <v>Nord</v>
      </c>
      <c r="V1207">
        <f>WEEKNUM(A1207)</f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>VLOOKUP(D1208,Zone,2)</f>
        <v>Centro</v>
      </c>
      <c r="V1208">
        <f>WEEKNUM(A1208)</f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>VLOOKUP(D1209,Zone,2)</f>
        <v>Sud</v>
      </c>
      <c r="V1209">
        <f>WEEKNUM(A1209)</f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>VLOOKUP(D1210,Zone,2)</f>
        <v>Nord</v>
      </c>
      <c r="V1210">
        <f>WEEKNUM(A1210)</f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>VLOOKUP(D1211,Zone,2)</f>
        <v>Nord</v>
      </c>
      <c r="V1211">
        <f>WEEKNUM(A1211)</f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>VLOOKUP(D1212,Zone,2)</f>
        <v>Nord</v>
      </c>
      <c r="V1212">
        <f>WEEKNUM(A1212)</f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>VLOOKUP(D1213,Zone,2)</f>
        <v>Sud</v>
      </c>
      <c r="V1213">
        <f>WEEKNUM(A1213)</f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>VLOOKUP(D1214,Zone,2)</f>
        <v>Sud</v>
      </c>
      <c r="V1214">
        <f>WEEKNUM(A1214)</f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>VLOOKUP(D1215,Zone,2)</f>
        <v>Sud</v>
      </c>
      <c r="V1215">
        <f>WEEKNUM(A1215)</f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>VLOOKUP(D1216,Zone,2)</f>
        <v>Centro</v>
      </c>
      <c r="V1216">
        <f>WEEKNUM(A1216)</f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>VLOOKUP(D1217,Zone,2)</f>
        <v>Centro</v>
      </c>
      <c r="V1217">
        <f>WEEKNUM(A1217)</f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>VLOOKUP(D1218,Zone,2)</f>
        <v>Nord</v>
      </c>
      <c r="V1218">
        <f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>VLOOKUP(D1219,Zone,2)</f>
        <v>Nord</v>
      </c>
      <c r="V1219">
        <f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>VLOOKUP(D1220,Zone,2)</f>
        <v>Centro</v>
      </c>
      <c r="V1220">
        <f>WEEKNUM(A1220)</f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>VLOOKUP(D1221,Zone,2)</f>
        <v>Sud</v>
      </c>
      <c r="V1221">
        <f>WEEKNUM(A1221)</f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>VLOOKUP(D1222,Zone,2)</f>
        <v>Sud</v>
      </c>
      <c r="V1222">
        <f>WEEKNUM(A1222)</f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>VLOOKUP(D1223,Zone,2)</f>
        <v>Sud</v>
      </c>
      <c r="V1223">
        <f>WEEKNUM(A1223)</f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>VLOOKUP(D1224,Zone,2)</f>
        <v>Nord</v>
      </c>
      <c r="V1224">
        <f>WEEKNUM(A1224)</f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>VLOOKUP(D1225,Zone,2)</f>
        <v>Nord</v>
      </c>
      <c r="V1225">
        <f>WEEKNUM(A1225)</f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>VLOOKUP(D1226,Zone,2)</f>
        <v>Centro</v>
      </c>
      <c r="V1226">
        <f>WEEKNUM(A1226)</f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>VLOOKUP(D1227,Zone,2)</f>
        <v>Nord</v>
      </c>
      <c r="V1227">
        <f>WEEKNUM(A1227)</f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>VLOOKUP(D1228,Zone,2)</f>
        <v>Nord</v>
      </c>
      <c r="V1228">
        <f>WEEKNUM(A1228)</f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>VLOOKUP(D1229,Zone,2)</f>
        <v>Centro</v>
      </c>
      <c r="V1229">
        <f>WEEKNUM(A1229)</f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>VLOOKUP(D1230,Zone,2)</f>
        <v>Sud</v>
      </c>
      <c r="V1230">
        <f>WEEKNUM(A1230)</f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>VLOOKUP(D1231,Zone,2)</f>
        <v>Nord</v>
      </c>
      <c r="V1231">
        <f>WEEKNUM(A1231)</f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>VLOOKUP(D1232,Zone,2)</f>
        <v>Nord</v>
      </c>
      <c r="V1232">
        <f>WEEKNUM(A1232)</f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>VLOOKUP(D1233,Zone,2)</f>
        <v>Nord</v>
      </c>
      <c r="V1233">
        <f>WEEKNUM(A1233)</f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>VLOOKUP(D1234,Zone,2)</f>
        <v>Sud</v>
      </c>
      <c r="V1234">
        <f>WEEKNUM(A1234)</f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>VLOOKUP(D1235,Zone,2)</f>
        <v>Sud</v>
      </c>
      <c r="V1235">
        <f>WEEKNUM(A1235)</f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>VLOOKUP(D1236,Zone,2)</f>
        <v>Sud</v>
      </c>
      <c r="V1236">
        <f>WEEKNUM(A1236)</f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>VLOOKUP(D1237,Zone,2)</f>
        <v>Centro</v>
      </c>
      <c r="V1237">
        <f>WEEKNUM(A1237)</f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>VLOOKUP(D1238,Zone,2)</f>
        <v>Centro</v>
      </c>
      <c r="V1238">
        <f>WEEKNUM(A1238)</f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>VLOOKUP(D1239,Zone,2)</f>
        <v>Nord</v>
      </c>
      <c r="V1239">
        <f>WEEKNUM(A1239)</f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>VLOOKUP(D1240,Zone,2)</f>
        <v>Nord</v>
      </c>
      <c r="V1240">
        <f>WEEKNUM(A1240)</f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>VLOOKUP(D1241,Zone,2)</f>
        <v>Centro</v>
      </c>
      <c r="V1241">
        <f>WEEKNUM(A1241)</f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>VLOOKUP(D1242,Zone,2)</f>
        <v>Sud</v>
      </c>
      <c r="V1242">
        <f>WEEKNUM(A1242)</f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>VLOOKUP(D1243,Zone,2)</f>
        <v>Sud</v>
      </c>
      <c r="V1243">
        <f>WEEKNUM(A1243)</f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>VLOOKUP(D1244,Zone,2)</f>
        <v>Sud</v>
      </c>
      <c r="V1244">
        <f>WEEKNUM(A1244)</f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>VLOOKUP(D1245,Zone,2)</f>
        <v>Nord</v>
      </c>
      <c r="V1245">
        <f>WEEKNUM(A1245)</f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>VLOOKUP(D1246,Zone,2)</f>
        <v>Nord</v>
      </c>
      <c r="V1246">
        <f>WEEKNUM(A1246)</f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>VLOOKUP(D1247,Zone,2)</f>
        <v>Centro</v>
      </c>
      <c r="V1247">
        <f>WEEKNUM(A1247)</f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>VLOOKUP(D1248,Zone,2)</f>
        <v>Nord</v>
      </c>
      <c r="V1248">
        <f>WEEKNUM(A1248)</f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>VLOOKUP(D1249,Zone,2)</f>
        <v>Nord</v>
      </c>
      <c r="V1249">
        <f>WEEKNUM(A1249)</f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>VLOOKUP(D1250,Zone,2)</f>
        <v>Centro</v>
      </c>
      <c r="V1250">
        <f>WEEKNUM(A1250)</f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>VLOOKUP(D1251,Zone,2)</f>
        <v>Sud</v>
      </c>
      <c r="V1251">
        <f>WEEKNUM(A1251)</f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>VLOOKUP(D1252,Zone,2)</f>
        <v>Nord</v>
      </c>
      <c r="V1252">
        <f>WEEKNUM(A1252)</f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>VLOOKUP(D1253,Zone,2)</f>
        <v>Nord</v>
      </c>
      <c r="V1253">
        <f>WEEKNUM(A1253)</f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>VLOOKUP(D1254,Zone,2)</f>
        <v>Nord</v>
      </c>
      <c r="V1254">
        <f>WEEKNUM(A1254)</f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>VLOOKUP(D1255,Zone,2)</f>
        <v>Sud</v>
      </c>
      <c r="V1255">
        <f>WEEKNUM(A1255)</f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>VLOOKUP(D1256,Zone,2)</f>
        <v>Sud</v>
      </c>
      <c r="V1256">
        <f>WEEKNUM(A1256)</f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>VLOOKUP(D1257,Zone,2)</f>
        <v>Sud</v>
      </c>
      <c r="V1257">
        <f>WEEKNUM(A1257)</f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>VLOOKUP(D1258,Zone,2)</f>
        <v>Centro</v>
      </c>
      <c r="V1258">
        <f>WEEKNUM(A1258)</f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>VLOOKUP(D1259,Zone,2)</f>
        <v>Centro</v>
      </c>
      <c r="V1259">
        <f>WEEKNUM(A1259)</f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>VLOOKUP(D1260,Zone,2)</f>
        <v>Nord</v>
      </c>
      <c r="V1260">
        <f>WEEKNUM(A1260)</f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>VLOOKUP(D1261,Zone,2)</f>
        <v>Nord</v>
      </c>
      <c r="V1261">
        <f>WEEKNUM(A1261)</f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>VLOOKUP(D1262,Zone,2)</f>
        <v>Centro</v>
      </c>
      <c r="V1262">
        <f>WEEKNUM(A1262)</f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>VLOOKUP(D1263,Zone,2)</f>
        <v>Sud</v>
      </c>
      <c r="V1263">
        <f>WEEKNUM(A1263)</f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>VLOOKUP(D1264,Zone,2)</f>
        <v>Sud</v>
      </c>
      <c r="V1264">
        <f>WEEKNUM(A1264)</f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>VLOOKUP(D1265,Zone,2)</f>
        <v>Sud</v>
      </c>
      <c r="V1265">
        <f>WEEKNUM(A1265)</f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>VLOOKUP(D1266,Zone,2)</f>
        <v>Nord</v>
      </c>
      <c r="V1266">
        <f>WEEKNUM(A1266)</f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>VLOOKUP(D1267,Zone,2)</f>
        <v>Nord</v>
      </c>
      <c r="V1267">
        <f>WEEKNUM(A1267)</f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>VLOOKUP(D1268,Zone,2)</f>
        <v>Centro</v>
      </c>
      <c r="V1268">
        <f>WEEKNUM(A1268)</f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>VLOOKUP(D1269,Zone,2)</f>
        <v>Nord</v>
      </c>
      <c r="V1269">
        <f>WEEKNUM(A1269)</f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>VLOOKUP(D1270,Zone,2)</f>
        <v>Nord</v>
      </c>
      <c r="V1270">
        <f>WEEKNUM(A1270)</f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>VLOOKUP(D1271,Zone,2)</f>
        <v>Centro</v>
      </c>
      <c r="V1271">
        <f>WEEKNUM(A1271)</f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>VLOOKUP(D1272,Zone,2)</f>
        <v>Sud</v>
      </c>
      <c r="V1272">
        <f>WEEKNUM(A1272)</f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>VLOOKUP(D1273,Zone,2)</f>
        <v>Nord</v>
      </c>
      <c r="V1273">
        <f>WEEKNUM(A1273)</f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>VLOOKUP(D1274,Zone,2)</f>
        <v>Nord</v>
      </c>
      <c r="V1274">
        <f>WEEKNUM(A1274)</f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>VLOOKUP(D1275,Zone,2)</f>
        <v>Nord</v>
      </c>
      <c r="V1275">
        <f>WEEKNUM(A1275)</f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>VLOOKUP(D1276,Zone,2)</f>
        <v>Sud</v>
      </c>
      <c r="V1276">
        <f>WEEKNUM(A1276)</f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>VLOOKUP(D1277,Zone,2)</f>
        <v>Sud</v>
      </c>
      <c r="V1277">
        <f>WEEKNUM(A1277)</f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>VLOOKUP(D1278,Zone,2)</f>
        <v>Sud</v>
      </c>
      <c r="V1278">
        <f>WEEKNUM(A1278)</f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>VLOOKUP(D1279,Zone,2)</f>
        <v>Centro</v>
      </c>
      <c r="V1279">
        <f>WEEKNUM(A1279)</f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>VLOOKUP(D1280,Zone,2)</f>
        <v>Centro</v>
      </c>
      <c r="V1280">
        <f>WEEKNUM(A1280)</f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>VLOOKUP(D1281,Zone,2)</f>
        <v>Nord</v>
      </c>
      <c r="V1281">
        <f>WEEKNUM(A1281)</f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>VLOOKUP(D1282,Zone,2)</f>
        <v>Nord</v>
      </c>
      <c r="V1282">
        <f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>VLOOKUP(D1283,Zone,2)</f>
        <v>Centro</v>
      </c>
      <c r="V1283">
        <f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>VLOOKUP(D1284,Zone,2)</f>
        <v>Sud</v>
      </c>
      <c r="V1284">
        <f>WEEKNUM(A1284)</f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>VLOOKUP(D1285,Zone,2)</f>
        <v>Sud</v>
      </c>
      <c r="V1285">
        <f>WEEKNUM(A1285)</f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>VLOOKUP(D1286,Zone,2)</f>
        <v>Sud</v>
      </c>
      <c r="V1286">
        <f>WEEKNUM(A1286)</f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>VLOOKUP(D1287,Zone,2)</f>
        <v>Nord</v>
      </c>
      <c r="V1287">
        <f>WEEKNUM(A1287)</f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>VLOOKUP(D1288,Zone,2)</f>
        <v>Nord</v>
      </c>
      <c r="V1288">
        <f>WEEKNUM(A1288)</f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>VLOOKUP(D1289,Zone,2)</f>
        <v>Centro</v>
      </c>
      <c r="V1289">
        <f>WEEKNUM(A1289)</f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>VLOOKUP(D1290,Zone,2)</f>
        <v>Nord</v>
      </c>
      <c r="V1290">
        <f>WEEKNUM(A1290)</f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>VLOOKUP(D1291,Zone,2)</f>
        <v>Nord</v>
      </c>
      <c r="V1291">
        <f>WEEKNUM(A1291)</f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>VLOOKUP(D1292,Zone,2)</f>
        <v>Centro</v>
      </c>
      <c r="V1292">
        <f>WEEKNUM(A1292)</f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>VLOOKUP(D1293,Zone,2)</f>
        <v>Sud</v>
      </c>
      <c r="V1293">
        <f>WEEKNUM(A1293)</f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>VLOOKUP(D1294,Zone,2)</f>
        <v>Nord</v>
      </c>
      <c r="V1294">
        <f>WEEKNUM(A1294)</f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>VLOOKUP(D1295,Zone,2)</f>
        <v>Nord</v>
      </c>
      <c r="V1295">
        <f>WEEKNUM(A1295)</f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>VLOOKUP(D1296,Zone,2)</f>
        <v>Nord</v>
      </c>
      <c r="V1296">
        <f>WEEKNUM(A1296)</f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>VLOOKUP(D1297,Zone,2)</f>
        <v>Sud</v>
      </c>
      <c r="V1297">
        <f>WEEKNUM(A1297)</f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>VLOOKUP(D1298,Zone,2)</f>
        <v>Sud</v>
      </c>
      <c r="V1298">
        <f>WEEKNUM(A1298)</f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>VLOOKUP(D1299,Zone,2)</f>
        <v>Sud</v>
      </c>
      <c r="V1299">
        <f>WEEKNUM(A1299)</f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>VLOOKUP(D1300,Zone,2)</f>
        <v>Centro</v>
      </c>
      <c r="V1300">
        <f>WEEKNUM(A1300)</f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>VLOOKUP(D1301,Zone,2)</f>
        <v>Centro</v>
      </c>
      <c r="V1301">
        <f>WEEKNUM(A1301)</f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>VLOOKUP(D1302,Zone,2)</f>
        <v>Nord</v>
      </c>
      <c r="V1302">
        <f>WEEKNUM(A1302)</f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>VLOOKUP(D1303,Zone,2)</f>
        <v>Nord</v>
      </c>
      <c r="V1303">
        <f>WEEKNUM(A1303)</f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>VLOOKUP(D1304,Zone,2)</f>
        <v>Centro</v>
      </c>
      <c r="V1304">
        <f>WEEKNUM(A1304)</f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>VLOOKUP(D1305,Zone,2)</f>
        <v>Sud</v>
      </c>
      <c r="V1305">
        <f>WEEKNUM(A1305)</f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>VLOOKUP(D1306,Zone,2)</f>
        <v>Sud</v>
      </c>
      <c r="V1306">
        <f>WEEKNUM(A1306)</f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>VLOOKUP(D1307,Zone,2)</f>
        <v>Sud</v>
      </c>
      <c r="V1307">
        <f>WEEKNUM(A1307)</f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>VLOOKUP(D1308,Zone,2)</f>
        <v>Nord</v>
      </c>
      <c r="V1308">
        <f>WEEKNUM(A1308)</f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>VLOOKUP(D1309,Zone,2)</f>
        <v>Nord</v>
      </c>
      <c r="V1309">
        <f>WEEKNUM(A1309)</f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>VLOOKUP(D1310,Zone,2)</f>
        <v>Centro</v>
      </c>
      <c r="V1310">
        <f>WEEKNUM(A1310)</f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>VLOOKUP(D1311,Zone,2)</f>
        <v>Nord</v>
      </c>
      <c r="V1311">
        <f>WEEKNUM(A1311)</f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>VLOOKUP(D1312,Zone,2)</f>
        <v>Nord</v>
      </c>
      <c r="V1312">
        <f>WEEKNUM(A1312)</f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>VLOOKUP(D1313,Zone,2)</f>
        <v>Centro</v>
      </c>
      <c r="V1313">
        <f>WEEKNUM(A1313)</f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>VLOOKUP(D1314,Zone,2)</f>
        <v>Sud</v>
      </c>
      <c r="V1314">
        <f>WEEKNUM(A1314)</f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>VLOOKUP(D1315,Zone,2)</f>
        <v>Nord</v>
      </c>
      <c r="V1315">
        <f>WEEKNUM(A1315)</f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>VLOOKUP(D1316,Zone,2)</f>
        <v>Nord</v>
      </c>
      <c r="V1316">
        <f>WEEKNUM(A1316)</f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>VLOOKUP(D1317,Zone,2)</f>
        <v>Nord</v>
      </c>
      <c r="V1317">
        <f>WEEKNUM(A1317)</f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>VLOOKUP(D1318,Zone,2)</f>
        <v>Sud</v>
      </c>
      <c r="V1318">
        <f>WEEKNUM(A1318)</f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>VLOOKUP(D1319,Zone,2)</f>
        <v>Sud</v>
      </c>
      <c r="V1319">
        <f>WEEKNUM(A1319)</f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>VLOOKUP(D1320,Zone,2)</f>
        <v>Sud</v>
      </c>
      <c r="V1320">
        <f>WEEKNUM(A1320)</f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>VLOOKUP(D1321,Zone,2)</f>
        <v>Centro</v>
      </c>
      <c r="V1321">
        <f>WEEKNUM(A1321)</f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>VLOOKUP(D1322,Zone,2)</f>
        <v>Centro</v>
      </c>
      <c r="V1322">
        <f>WEEKNUM(A1322)</f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>VLOOKUP(D1323,Zone,2)</f>
        <v>Nord</v>
      </c>
      <c r="V1323">
        <f>WEEKNUM(A1323)</f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>VLOOKUP(D1324,Zone,2)</f>
        <v>Nord</v>
      </c>
      <c r="V1324">
        <f>WEEKNUM(A1324)</f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>VLOOKUP(D1325,Zone,2)</f>
        <v>Centro</v>
      </c>
      <c r="V1325">
        <f>WEEKNUM(A1325)</f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>VLOOKUP(D1326,Zone,2)</f>
        <v>Sud</v>
      </c>
      <c r="V1326">
        <f>WEEKNUM(A1326)</f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>VLOOKUP(D1327,Zone,2)</f>
        <v>Sud</v>
      </c>
      <c r="V1327">
        <f>WEEKNUM(A1327)</f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>VLOOKUP(D1328,Zone,2)</f>
        <v>Sud</v>
      </c>
      <c r="V1328">
        <f>WEEKNUM(A1328)</f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>VLOOKUP(D1329,Zone,2)</f>
        <v>Nord</v>
      </c>
      <c r="V1329">
        <f>WEEKNUM(A1329)</f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>VLOOKUP(D1330,Zone,2)</f>
        <v>Nord</v>
      </c>
      <c r="V1330">
        <f>WEEKNUM(A1330)</f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>VLOOKUP(D1331,Zone,2)</f>
        <v>Centro</v>
      </c>
      <c r="V1331">
        <f>WEEKNUM(A1331)</f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>VLOOKUP(D1332,Zone,2)</f>
        <v>Nord</v>
      </c>
      <c r="V1332">
        <f>WEEKNUM(A1332)</f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>VLOOKUP(D1333,Zone,2)</f>
        <v>Nord</v>
      </c>
      <c r="V1333">
        <f>WEEKNUM(A1333)</f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>VLOOKUP(D1334,Zone,2)</f>
        <v>Centro</v>
      </c>
      <c r="V1334">
        <f>WEEKNUM(A1334)</f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>VLOOKUP(D1335,Zone,2)</f>
        <v>Sud</v>
      </c>
      <c r="V1335">
        <f>WEEKNUM(A1335)</f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>VLOOKUP(D1336,Zone,2)</f>
        <v>Nord</v>
      </c>
      <c r="V1336">
        <f>WEEKNUM(A1336)</f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>VLOOKUP(D1337,Zone,2)</f>
        <v>Nord</v>
      </c>
      <c r="V1337">
        <f>WEEKNUM(A1337)</f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>VLOOKUP(D1338,Zone,2)</f>
        <v>Nord</v>
      </c>
      <c r="V1338">
        <f>WEEKNUM(A1338)</f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>VLOOKUP(D1339,Zone,2)</f>
        <v>Sud</v>
      </c>
      <c r="V1339">
        <f>WEEKNUM(A1339)</f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>VLOOKUP(D1340,Zone,2)</f>
        <v>Sud</v>
      </c>
      <c r="V1340">
        <f>WEEKNUM(A1340)</f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>VLOOKUP(D1341,Zone,2)</f>
        <v>Sud</v>
      </c>
      <c r="V1341">
        <f>WEEKNUM(A1341)</f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>VLOOKUP(D1342,Zone,2)</f>
        <v>Centro</v>
      </c>
      <c r="V1342">
        <f>WEEKNUM(A1342)</f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>VLOOKUP(D1343,Zone,2)</f>
        <v>Centro</v>
      </c>
      <c r="V1343">
        <f>WEEKNUM(A1343)</f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>VLOOKUP(D1344,Zone,2)</f>
        <v>Nord</v>
      </c>
      <c r="V1344">
        <f>WEEKNUM(A1344)</f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>VLOOKUP(D1345,Zone,2)</f>
        <v>Nord</v>
      </c>
      <c r="V1345">
        <f>WEEKNUM(A1345)</f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>VLOOKUP(D1346,Zone,2)</f>
        <v>Centro</v>
      </c>
      <c r="V1346">
        <f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>VLOOKUP(D1347,Zone,2)</f>
        <v>Sud</v>
      </c>
      <c r="V1347">
        <f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>VLOOKUP(D1348,Zone,2)</f>
        <v>Sud</v>
      </c>
      <c r="V1348">
        <f>WEEKNUM(A1348)</f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>VLOOKUP(D1349,Zone,2)</f>
        <v>Sud</v>
      </c>
      <c r="V1349">
        <f>WEEKNUM(A1349)</f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>VLOOKUP(D1350,Zone,2)</f>
        <v>Nord</v>
      </c>
      <c r="V1350">
        <f>WEEKNUM(A1350)</f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>VLOOKUP(D1351,Zone,2)</f>
        <v>Nord</v>
      </c>
      <c r="V1351">
        <f>WEEKNUM(A1351)</f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>VLOOKUP(D1352,Zone,2)</f>
        <v>Centro</v>
      </c>
      <c r="V1352">
        <f>WEEKNUM(A1352)</f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>VLOOKUP(D1353,Zone,2)</f>
        <v>Nord</v>
      </c>
      <c r="V1353">
        <f>WEEKNUM(A1353)</f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>VLOOKUP(D1354,Zone,2)</f>
        <v>Nord</v>
      </c>
      <c r="V1354">
        <f>WEEKNUM(A1354)</f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>VLOOKUP(D1355,Zone,2)</f>
        <v>Centro</v>
      </c>
      <c r="V1355">
        <f>WEEKNUM(A1355)</f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>VLOOKUP(D1356,Zone,2)</f>
        <v>Sud</v>
      </c>
      <c r="V1356">
        <f>WEEKNUM(A1356)</f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>VLOOKUP(D1357,Zone,2)</f>
        <v>Nord</v>
      </c>
      <c r="V1357">
        <f>WEEKNUM(A1357)</f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>VLOOKUP(D1358,Zone,2)</f>
        <v>Nord</v>
      </c>
      <c r="V1358">
        <f>WEEKNUM(A1358)</f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>VLOOKUP(D1359,Zone,2)</f>
        <v>Nord</v>
      </c>
      <c r="V1359">
        <f>WEEKNUM(A1359)</f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>VLOOKUP(D1360,Zone,2)</f>
        <v>Sud</v>
      </c>
      <c r="V1360">
        <f>WEEKNUM(A1360)</f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>VLOOKUP(D1361,Zone,2)</f>
        <v>Sud</v>
      </c>
      <c r="V1361">
        <f>WEEKNUM(A1361)</f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>VLOOKUP(D1362,Zone,2)</f>
        <v>Sud</v>
      </c>
      <c r="V1362">
        <f>WEEKNUM(A1362)</f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>VLOOKUP(D1363,Zone,2)</f>
        <v>Centro</v>
      </c>
      <c r="V1363">
        <f>WEEKNUM(A1363)</f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>VLOOKUP(D1364,Zone,2)</f>
        <v>Centro</v>
      </c>
      <c r="V1364">
        <f>WEEKNUM(A1364)</f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>VLOOKUP(D1365,Zone,2)</f>
        <v>Nord</v>
      </c>
      <c r="V1365">
        <f>WEEKNUM(A1365)</f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>VLOOKUP(D1366,Zone,2)</f>
        <v>Nord</v>
      </c>
      <c r="V1366">
        <f>WEEKNUM(A1366)</f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>VLOOKUP(D1367,Zone,2)</f>
        <v>Centro</v>
      </c>
      <c r="V1367">
        <f>WEEKNUM(A1367)</f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>VLOOKUP(D1368,Zone,2)</f>
        <v>Sud</v>
      </c>
      <c r="V1368">
        <f>WEEKNUM(A1368)</f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>VLOOKUP(D1369,Zone,2)</f>
        <v>Sud</v>
      </c>
      <c r="V1369">
        <f>WEEKNUM(A1369)</f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>VLOOKUP(D1370,Zone,2)</f>
        <v>Sud</v>
      </c>
      <c r="V1370">
        <f>WEEKNUM(A1370)</f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>VLOOKUP(D1371,Zone,2)</f>
        <v>Nord</v>
      </c>
      <c r="V1371">
        <f>WEEKNUM(A1371)</f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>VLOOKUP(D1372,Zone,2)</f>
        <v>Nord</v>
      </c>
      <c r="V1372">
        <f>WEEKNUM(A1372)</f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>VLOOKUP(D1373,Zone,2)</f>
        <v>Centro</v>
      </c>
      <c r="V1373">
        <f>WEEKNUM(A1373)</f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>VLOOKUP(D1374,Zone,2)</f>
        <v>Nord</v>
      </c>
      <c r="V1374">
        <f>WEEKNUM(A1374)</f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>VLOOKUP(D1375,Zone,2)</f>
        <v>Nord</v>
      </c>
      <c r="V1375">
        <f>WEEKNUM(A1375)</f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>VLOOKUP(D1376,Zone,2)</f>
        <v>Centro</v>
      </c>
      <c r="V1376">
        <f>WEEKNUM(A1376)</f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>VLOOKUP(D1377,Zone,2)</f>
        <v>Sud</v>
      </c>
      <c r="V1377">
        <f>WEEKNUM(A1377)</f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>VLOOKUP(D1378,Zone,2)</f>
        <v>Nord</v>
      </c>
      <c r="V1378">
        <f>WEEKNUM(A1378)</f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>VLOOKUP(D1379,Zone,2)</f>
        <v>Nord</v>
      </c>
      <c r="V1379">
        <f>WEEKNUM(A1379)</f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>VLOOKUP(D1380,Zone,2)</f>
        <v>Nord</v>
      </c>
      <c r="V1380">
        <f>WEEKNUM(A1380)</f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>VLOOKUP(D1381,Zone,2)</f>
        <v>Sud</v>
      </c>
      <c r="V1381">
        <f>WEEKNUM(A1381)</f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>VLOOKUP(D1382,Zone,2)</f>
        <v>Sud</v>
      </c>
      <c r="V1382">
        <f>WEEKNUM(A1382)</f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>VLOOKUP(D1383,Zone,2)</f>
        <v>Sud</v>
      </c>
      <c r="V1383">
        <f>WEEKNUM(A1383)</f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>VLOOKUP(D1384,Zone,2)</f>
        <v>Centro</v>
      </c>
      <c r="V1384">
        <f>WEEKNUM(A1384)</f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>VLOOKUP(D1385,Zone,2)</f>
        <v>Centro</v>
      </c>
      <c r="V1385">
        <f>WEEKNUM(A1385)</f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>VLOOKUP(D1386,Zone,2)</f>
        <v>Nord</v>
      </c>
      <c r="V1386">
        <f>WEEKNUM(A1386)</f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>VLOOKUP(D1387,Zone,2)</f>
        <v>Nord</v>
      </c>
      <c r="V1387">
        <f>WEEKNUM(A1387)</f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>VLOOKUP(D1388,Zone,2)</f>
        <v>Centro</v>
      </c>
      <c r="V1388">
        <f>WEEKNUM(A1388)</f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>VLOOKUP(D1389,Zone,2)</f>
        <v>Sud</v>
      </c>
      <c r="V1389">
        <f>WEEKNUM(A1389)</f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>VLOOKUP(D1390,Zone,2)</f>
        <v>Sud</v>
      </c>
      <c r="V1390">
        <f>WEEKNUM(A1390)</f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>VLOOKUP(D1391,Zone,2)</f>
        <v>Sud</v>
      </c>
      <c r="V1391">
        <f>WEEKNUM(A1391)</f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>VLOOKUP(D1392,Zone,2)</f>
        <v>Nord</v>
      </c>
      <c r="V1392">
        <f>WEEKNUM(A1392)</f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>VLOOKUP(D1393,Zone,2)</f>
        <v>Nord</v>
      </c>
      <c r="V1393">
        <f>WEEKNUM(A1393)</f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>VLOOKUP(D1394,Zone,2)</f>
        <v>Centro</v>
      </c>
      <c r="V1394">
        <f>WEEKNUM(A1394)</f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>VLOOKUP(D1395,Zone,2)</f>
        <v>Nord</v>
      </c>
      <c r="V1395">
        <f>WEEKNUM(A1395)</f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>VLOOKUP(D1396,Zone,2)</f>
        <v>Nord</v>
      </c>
      <c r="V1396">
        <f>WEEKNUM(A1396)</f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>VLOOKUP(D1397,Zone,2)</f>
        <v>Centro</v>
      </c>
      <c r="V1397">
        <f>WEEKNUM(A1397)</f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>VLOOKUP(D1398,Zone,2)</f>
        <v>Sud</v>
      </c>
      <c r="V1398">
        <f>WEEKNUM(A1398)</f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>VLOOKUP(D1399,Zone,2)</f>
        <v>Nord</v>
      </c>
      <c r="V1399">
        <f>WEEKNUM(A1399)</f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>VLOOKUP(D1400,Zone,2)</f>
        <v>Nord</v>
      </c>
      <c r="V1400">
        <f>WEEKNUM(A1400)</f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>VLOOKUP(D1401,Zone,2)</f>
        <v>Nord</v>
      </c>
      <c r="V1401">
        <f>WEEKNUM(A1401)</f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>VLOOKUP(D1402,Zone,2)</f>
        <v>Sud</v>
      </c>
      <c r="V1402">
        <f>WEEKNUM(A1402)</f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>VLOOKUP(D1403,Zone,2)</f>
        <v>Sud</v>
      </c>
      <c r="V1403">
        <f>WEEKNUM(A1403)</f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>VLOOKUP(D1404,Zone,2)</f>
        <v>Sud</v>
      </c>
      <c r="V1404">
        <f>WEEKNUM(A1404)</f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>VLOOKUP(D1405,Zone,2)</f>
        <v>Centro</v>
      </c>
      <c r="V1405">
        <f>WEEKNUM(A1405)</f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>VLOOKUP(D1406,Zone,2)</f>
        <v>Centro</v>
      </c>
      <c r="V1406">
        <f>WEEKNUM(A1406)</f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>VLOOKUP(D1407,Zone,2)</f>
        <v>Nord</v>
      </c>
      <c r="V1407">
        <f>WEEKNUM(A1407)</f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>VLOOKUP(D1408,Zone,2)</f>
        <v>Nord</v>
      </c>
      <c r="V1408">
        <f>WEEKNUM(A1408)</f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>VLOOKUP(D1409,Zone,2)</f>
        <v>Centro</v>
      </c>
      <c r="V1409">
        <f>WEEKNUM(A1409)</f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>VLOOKUP(D1410,Zone,2)</f>
        <v>Sud</v>
      </c>
      <c r="V1410">
        <f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>VLOOKUP(D1411,Zone,2)</f>
        <v>Sud</v>
      </c>
      <c r="V1411">
        <f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>VLOOKUP(D1412,Zone,2)</f>
        <v>Sud</v>
      </c>
      <c r="V1412">
        <f>WEEKNUM(A1412)</f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>VLOOKUP(D1413,Zone,2)</f>
        <v>Nord</v>
      </c>
      <c r="V1413">
        <f>WEEKNUM(A1413)</f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>VLOOKUP(D1414,Zone,2)</f>
        <v>Nord</v>
      </c>
      <c r="V1414">
        <f>WEEKNUM(A1414)</f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>VLOOKUP(D1415,Zone,2)</f>
        <v>Centro</v>
      </c>
      <c r="V1415">
        <f>WEEKNUM(A1415)</f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>VLOOKUP(D1416,Zone,2)</f>
        <v>Nord</v>
      </c>
      <c r="V1416">
        <f>WEEKNUM(A1416)</f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>VLOOKUP(D1417,Zone,2)</f>
        <v>Nord</v>
      </c>
      <c r="V1417">
        <f>WEEKNUM(A1417)</f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>VLOOKUP(D1418,Zone,2)</f>
        <v>Centro</v>
      </c>
      <c r="V1418">
        <f>WEEKNUM(A1418)</f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>VLOOKUP(D1419,Zone,2)</f>
        <v>Sud</v>
      </c>
      <c r="V1419">
        <f>WEEKNUM(A1419)</f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>VLOOKUP(D1420,Zone,2)</f>
        <v>Nord</v>
      </c>
      <c r="V1420">
        <f>WEEKNUM(A1420)</f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>VLOOKUP(D1421,Zone,2)</f>
        <v>Nord</v>
      </c>
      <c r="V1421">
        <f>WEEKNUM(A1421)</f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>VLOOKUP(D1422,Zone,2)</f>
        <v>Nord</v>
      </c>
      <c r="V1422">
        <f>WEEKNUM(A1422)</f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>VLOOKUP(D1423,Zone,2)</f>
        <v>Sud</v>
      </c>
      <c r="V1423">
        <f>WEEKNUM(A1423)</f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>VLOOKUP(D1424,Zone,2)</f>
        <v>Sud</v>
      </c>
      <c r="V1424">
        <f>WEEKNUM(A1424)</f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>VLOOKUP(D1425,Zone,2)</f>
        <v>Sud</v>
      </c>
      <c r="V1425">
        <f>WEEKNUM(A1425)</f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>VLOOKUP(D1426,Zone,2)</f>
        <v>Centro</v>
      </c>
      <c r="V1426">
        <f>WEEKNUM(A1426)</f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>VLOOKUP(D1427,Zone,2)</f>
        <v>Centro</v>
      </c>
      <c r="V1427">
        <f>WEEKNUM(A1427)</f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>VLOOKUP(D1428,Zone,2)</f>
        <v>Nord</v>
      </c>
      <c r="V1428">
        <f>WEEKNUM(A1428)</f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>VLOOKUP(D1429,Zone,2)</f>
        <v>Nord</v>
      </c>
      <c r="V1429">
        <f>WEEKNUM(A1429)</f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>VLOOKUP(D1430,Zone,2)</f>
        <v>Centro</v>
      </c>
      <c r="V1430">
        <f>WEEKNUM(A1430)</f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>VLOOKUP(D1431,Zone,2)</f>
        <v>Sud</v>
      </c>
      <c r="V1431">
        <f>WEEKNUM(A1431)</f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>VLOOKUP(D1432,Zone,2)</f>
        <v>Sud</v>
      </c>
      <c r="V1432">
        <f>WEEKNUM(A1432)</f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>VLOOKUP(D1433,Zone,2)</f>
        <v>Sud</v>
      </c>
      <c r="V1433">
        <f>WEEKNUM(A1433)</f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>VLOOKUP(D1434,Zone,2)</f>
        <v>Nord</v>
      </c>
      <c r="V1434">
        <f>WEEKNUM(A1434)</f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>VLOOKUP(D1435,Zone,2)</f>
        <v>Nord</v>
      </c>
      <c r="V1435">
        <f>WEEKNUM(A1435)</f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>VLOOKUP(D1436,Zone,2)</f>
        <v>Centro</v>
      </c>
      <c r="V1436">
        <f>WEEKNUM(A1436)</f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>VLOOKUP(D1437,Zone,2)</f>
        <v>Nord</v>
      </c>
      <c r="V1437">
        <f>WEEKNUM(A1437)</f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>VLOOKUP(D1438,Zone,2)</f>
        <v>Nord</v>
      </c>
      <c r="V1438">
        <f>WEEKNUM(A1438)</f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>VLOOKUP(D1439,Zone,2)</f>
        <v>Centro</v>
      </c>
      <c r="V1439">
        <f>WEEKNUM(A1439)</f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>VLOOKUP(D1440,Zone,2)</f>
        <v>Sud</v>
      </c>
      <c r="V1440">
        <f>WEEKNUM(A1440)</f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>VLOOKUP(D1441,Zone,2)</f>
        <v>Nord</v>
      </c>
      <c r="V1441">
        <f>WEEKNUM(A1441)</f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>VLOOKUP(D1442,Zone,2)</f>
        <v>Nord</v>
      </c>
      <c r="V1442">
        <f>WEEKNUM(A1442)</f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>VLOOKUP(D1443,Zone,2)</f>
        <v>Nord</v>
      </c>
      <c r="V1443">
        <f>WEEKNUM(A1443)</f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>VLOOKUP(D1444,Zone,2)</f>
        <v>Sud</v>
      </c>
      <c r="V1444">
        <f>WEEKNUM(A1444)</f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>VLOOKUP(D1445,Zone,2)</f>
        <v>Sud</v>
      </c>
      <c r="V1445">
        <f>WEEKNUM(A1445)</f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>VLOOKUP(D1446,Zone,2)</f>
        <v>Sud</v>
      </c>
      <c r="V1446">
        <f>WEEKNUM(A1446)</f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>VLOOKUP(D1447,Zone,2)</f>
        <v>Centro</v>
      </c>
      <c r="V1447">
        <f>WEEKNUM(A1447)</f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>VLOOKUP(D1448,Zone,2)</f>
        <v>Centro</v>
      </c>
      <c r="V1448">
        <f>WEEKNUM(A1448)</f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>VLOOKUP(D1449,Zone,2)</f>
        <v>Nord</v>
      </c>
      <c r="V1449">
        <f>WEEKNUM(A1449)</f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>VLOOKUP(D1450,Zone,2)</f>
        <v>Nord</v>
      </c>
      <c r="V1450">
        <f>WEEKNUM(A1450)</f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>VLOOKUP(D1451,Zone,2)</f>
        <v>Centro</v>
      </c>
      <c r="V1451">
        <f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>VLOOKUP(D1452,Zone,2)</f>
        <v>Sud</v>
      </c>
      <c r="V1452">
        <f>WEEKNUM(A1452)</f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>VLOOKUP(D1453,Zone,2)</f>
        <v>Sud</v>
      </c>
      <c r="V1453">
        <f>WEEKNUM(A1453)</f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>VLOOKUP(D1454,Zone,2)</f>
        <v>Sud</v>
      </c>
      <c r="V1454">
        <f>WEEKNUM(A1454)</f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>VLOOKUP(D1455,Zone,2)</f>
        <v>Nord</v>
      </c>
      <c r="V1455">
        <f>WEEKNUM(A1455)</f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>VLOOKUP(D1456,Zone,2)</f>
        <v>Nord</v>
      </c>
      <c r="V1456">
        <f>WEEKNUM(A1456)</f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>VLOOKUP(D1457,Zone,2)</f>
        <v>Centro</v>
      </c>
      <c r="V1457">
        <f>WEEKNUM(A1457)</f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>VLOOKUP(D1458,Zone,2)</f>
        <v>Nord</v>
      </c>
      <c r="V1458">
        <f>WEEKNUM(A1458)</f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>VLOOKUP(D1459,Zone,2)</f>
        <v>Nord</v>
      </c>
      <c r="V1459">
        <f>WEEKNUM(A1459)</f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>VLOOKUP(D1460,Zone,2)</f>
        <v>Centro</v>
      </c>
      <c r="V1460">
        <f>WEEKNUM(A1460)</f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>VLOOKUP(D1461,Zone,2)</f>
        <v>Sud</v>
      </c>
      <c r="V1461">
        <f>WEEKNUM(A1461)</f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>VLOOKUP(D1462,Zone,2)</f>
        <v>Nord</v>
      </c>
      <c r="V1462">
        <f>WEEKNUM(A1462)</f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>VLOOKUP(D1463,Zone,2)</f>
        <v>Nord</v>
      </c>
      <c r="V1463">
        <f>WEEKNUM(A1463)</f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>VLOOKUP(D1464,Zone,2)</f>
        <v>Nord</v>
      </c>
      <c r="V1464">
        <f>WEEKNUM(A1464)</f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>VLOOKUP(D1465,Zone,2)</f>
        <v>Sud</v>
      </c>
      <c r="V1465">
        <f>WEEKNUM(A1465)</f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>VLOOKUP(D1466,Zone,2)</f>
        <v>Sud</v>
      </c>
      <c r="V1466">
        <f>WEEKNUM(A1466)</f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>VLOOKUP(D1467,Zone,2)</f>
        <v>Sud</v>
      </c>
      <c r="V1467">
        <f>WEEKNUM(A1467)</f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>VLOOKUP(D1468,Zone,2)</f>
        <v>Centro</v>
      </c>
      <c r="V1468">
        <f>WEEKNUM(A1468)</f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>VLOOKUP(D1469,Zone,2)</f>
        <v>Centro</v>
      </c>
      <c r="V1469">
        <f>WEEKNUM(A1469)</f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>VLOOKUP(D1470,Zone,2)</f>
        <v>Nord</v>
      </c>
      <c r="V1470">
        <f>WEEKNUM(A1470)</f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>VLOOKUP(D1471,Zone,2)</f>
        <v>Nord</v>
      </c>
      <c r="V1471">
        <f>WEEKNUM(A1471)</f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>VLOOKUP(D1472,Zone,2)</f>
        <v>Centro</v>
      </c>
      <c r="V1472">
        <f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>VLOOKUP(D1473,Zone,2)</f>
        <v>Sud</v>
      </c>
      <c r="V1473">
        <f>WEEKNUM(A1473)</f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>VLOOKUP(D1474,Zone,2)</f>
        <v>Sud</v>
      </c>
      <c r="V1474">
        <f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>VLOOKUP(D1475,Zone,2)</f>
        <v>Sud</v>
      </c>
      <c r="V1475">
        <f>WEEKNUM(A1475)</f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>VLOOKUP(D1476,Zone,2)</f>
        <v>Nord</v>
      </c>
      <c r="V1476">
        <f>WEEKNUM(A1476)</f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>VLOOKUP(D1477,Zone,2)</f>
        <v>Nord</v>
      </c>
      <c r="V1477">
        <f>WEEKNUM(A1477)</f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>VLOOKUP(D1478,Zone,2)</f>
        <v>Centro</v>
      </c>
      <c r="V1478">
        <f>WEEKNUM(A1478)</f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>VLOOKUP(D1479,Zone,2)</f>
        <v>Nord</v>
      </c>
      <c r="V1479">
        <f>WEEKNUM(A1479)</f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>VLOOKUP(D1480,Zone,2)</f>
        <v>Nord</v>
      </c>
      <c r="V1480">
        <f>WEEKNUM(A1480)</f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>VLOOKUP(D1481,Zone,2)</f>
        <v>Centro</v>
      </c>
      <c r="V1481">
        <f>WEEKNUM(A1481)</f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>VLOOKUP(D1482,Zone,2)</f>
        <v>Sud</v>
      </c>
      <c r="V1482">
        <f>WEEKNUM(A1482)</f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>VLOOKUP(D1483,Zone,2)</f>
        <v>Nord</v>
      </c>
      <c r="V1483">
        <f>WEEKNUM(A1483)</f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>VLOOKUP(D1484,Zone,2)</f>
        <v>Nord</v>
      </c>
      <c r="V1484">
        <f>WEEKNUM(A1484)</f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>VLOOKUP(D1485,Zone,2)</f>
        <v>Nord</v>
      </c>
      <c r="V1485">
        <f>WEEKNUM(A1485)</f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>VLOOKUP(D1486,Zone,2)</f>
        <v>Sud</v>
      </c>
      <c r="V1486">
        <f>WEEKNUM(A1486)</f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>VLOOKUP(D1487,Zone,2)</f>
        <v>Sud</v>
      </c>
      <c r="V1487">
        <f>WEEKNUM(A1487)</f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>VLOOKUP(D1488,Zone,2)</f>
        <v>Sud</v>
      </c>
      <c r="V1488">
        <f>WEEKNUM(A1488)</f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>VLOOKUP(D1489,Zone,2)</f>
        <v>Centro</v>
      </c>
      <c r="V1489">
        <f>WEEKNUM(A1489)</f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>VLOOKUP(D1490,Zone,2)</f>
        <v>Centro</v>
      </c>
      <c r="V1490">
        <f>WEEKNUM(A1490)</f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>VLOOKUP(D1491,Zone,2)</f>
        <v>Nord</v>
      </c>
      <c r="V1491">
        <f>WEEKNUM(A1491)</f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>VLOOKUP(D1492,Zone,2)</f>
        <v>Nord</v>
      </c>
      <c r="V1492">
        <f>WEEKNUM(A1492)</f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>VLOOKUP(D1493,Zone,2)</f>
        <v>Centro</v>
      </c>
      <c r="V1493">
        <f>WEEKNUM(A1493)</f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>VLOOKUP(D1494,Zone,2)</f>
        <v>Sud</v>
      </c>
      <c r="V1494">
        <f>WEEKNUM(A1494)</f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>VLOOKUP(D1495,Zone,2)</f>
        <v>Sud</v>
      </c>
      <c r="V1495">
        <f>WEEKNUM(A1495)</f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>VLOOKUP(D1496,Zone,2)</f>
        <v>Sud</v>
      </c>
      <c r="V1496">
        <f>WEEKNUM(A1496)</f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>VLOOKUP(D1497,Zone,2)</f>
        <v>Nord</v>
      </c>
      <c r="V1497">
        <f>WEEKNUM(A1497)</f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>VLOOKUP(D1498,Zone,2)</f>
        <v>Nord</v>
      </c>
      <c r="V1498">
        <f>WEEKNUM(A1498)</f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>VLOOKUP(D1499,Zone,2)</f>
        <v>Centro</v>
      </c>
      <c r="V1499">
        <f>WEEKNUM(A1499)</f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>VLOOKUP(D1500,Zone,2)</f>
        <v>Nord</v>
      </c>
      <c r="V1500">
        <f>WEEKNUM(A1500)</f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>VLOOKUP(D1501,Zone,2)</f>
        <v>Nord</v>
      </c>
      <c r="V1501">
        <f>WEEKNUM(A1501)</f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>VLOOKUP(D1502,Zone,2)</f>
        <v>Centro</v>
      </c>
      <c r="V1502">
        <f>WEEKNUM(A1502)</f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>VLOOKUP(D1503,Zone,2)</f>
        <v>Sud</v>
      </c>
      <c r="V1503">
        <f>WEEKNUM(A1503)</f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>VLOOKUP(D1504,Zone,2)</f>
        <v>Nord</v>
      </c>
      <c r="V1504">
        <f>WEEKNUM(A1504)</f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>VLOOKUP(D1505,Zone,2)</f>
        <v>Nord</v>
      </c>
      <c r="V1505">
        <f>WEEKNUM(A1505)</f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>VLOOKUP(D1506,Zone,2)</f>
        <v>Nord</v>
      </c>
      <c r="V1506">
        <f>WEEKNUM(A1506)</f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>VLOOKUP(D1507,Zone,2)</f>
        <v>Sud</v>
      </c>
      <c r="V1507">
        <f>WEEKNUM(A1507)</f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>VLOOKUP(D1508,Zone,2)</f>
        <v>Sud</v>
      </c>
      <c r="V1508">
        <f>WEEKNUM(A1508)</f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>VLOOKUP(D1509,Zone,2)</f>
        <v>Sud</v>
      </c>
      <c r="V1509">
        <f>WEEKNUM(A1509)</f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>VLOOKUP(D1510,Zone,2)</f>
        <v>Centro</v>
      </c>
      <c r="V1510">
        <f>WEEKNUM(A1510)</f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>VLOOKUP(D1511,Zone,2)</f>
        <v>Centro</v>
      </c>
      <c r="V1511">
        <f>WEEKNUM(A1511)</f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>VLOOKUP(D1512,Zone,2)</f>
        <v>Nord</v>
      </c>
      <c r="V1512">
        <f>WEEKNUM(A1512)</f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>VLOOKUP(D1513,Zone,2)</f>
        <v>Nord</v>
      </c>
      <c r="V1513">
        <f>WEEKNUM(A1513)</f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>VLOOKUP(D1514,Zone,2)</f>
        <v>Centro</v>
      </c>
      <c r="V1514">
        <f>WEEKNUM(A1514)</f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>VLOOKUP(D1515,Zone,2)</f>
        <v>Sud</v>
      </c>
      <c r="V1515">
        <f>WEEKNUM(A1515)</f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>VLOOKUP(D1516,Zone,2)</f>
        <v>Sud</v>
      </c>
      <c r="V1516">
        <f>WEEKNUM(A1516)</f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>VLOOKUP(D1517,Zone,2)</f>
        <v>Sud</v>
      </c>
      <c r="V1517">
        <f>WEEKNUM(A1517)</f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>VLOOKUP(D1518,Zone,2)</f>
        <v>Nord</v>
      </c>
      <c r="V1518">
        <f>WEEKNUM(A1518)</f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>VLOOKUP(D1519,Zone,2)</f>
        <v>Nord</v>
      </c>
      <c r="V1519">
        <f>WEEKNUM(A1519)</f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>VLOOKUP(D1520,Zone,2)</f>
        <v>Centro</v>
      </c>
      <c r="V1520">
        <f>WEEKNUM(A1520)</f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>VLOOKUP(D1521,Zone,2)</f>
        <v>Nord</v>
      </c>
      <c r="V1521">
        <f>WEEKNUM(A1521)</f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>VLOOKUP(D1522,Zone,2)</f>
        <v>Nord</v>
      </c>
      <c r="V1522">
        <f>WEEKNUM(A1522)</f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>VLOOKUP(D1523,Zone,2)</f>
        <v>Centro</v>
      </c>
      <c r="V1523">
        <f>WEEKNUM(A1523)</f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>VLOOKUP(D1524,Zone,2)</f>
        <v>Sud</v>
      </c>
      <c r="V1524">
        <f>WEEKNUM(A1524)</f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>VLOOKUP(D1525,Zone,2)</f>
        <v>Nord</v>
      </c>
      <c r="V1525">
        <f>WEEKNUM(A1525)</f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>VLOOKUP(D1526,Zone,2)</f>
        <v>Nord</v>
      </c>
      <c r="V1526">
        <f>WEEKNUM(A1526)</f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>VLOOKUP(D1527,Zone,2)</f>
        <v>Nord</v>
      </c>
      <c r="V1527">
        <f>WEEKNUM(A1527)</f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>VLOOKUP(D1528,Zone,2)</f>
        <v>Sud</v>
      </c>
      <c r="V1528">
        <f>WEEKNUM(A1528)</f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>VLOOKUP(D1529,Zone,2)</f>
        <v>Sud</v>
      </c>
      <c r="V1529">
        <f>WEEKNUM(A1529)</f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>VLOOKUP(D1530,Zone,2)</f>
        <v>Sud</v>
      </c>
      <c r="V1530">
        <f>WEEKNUM(A1530)</f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>VLOOKUP(D1531,Zone,2)</f>
        <v>Centro</v>
      </c>
      <c r="V1531">
        <f>WEEKNUM(A1531)</f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>VLOOKUP(D1532,Zone,2)</f>
        <v>Centro</v>
      </c>
      <c r="V1532">
        <f>WEEKNUM(A1532)</f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>VLOOKUP(D1533,Zone,2)</f>
        <v>Nord</v>
      </c>
      <c r="V1533">
        <f>WEEKNUM(A1533)</f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>VLOOKUP(D1534,Zone,2)</f>
        <v>Nord</v>
      </c>
      <c r="V1534">
        <f>WEEKNUM(A1534)</f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>VLOOKUP(D1535,Zone,2)</f>
        <v>Centro</v>
      </c>
      <c r="V1535">
        <f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>VLOOKUP(D1536,Zone,2)</f>
        <v>Sud</v>
      </c>
      <c r="V1536">
        <f>WEEKNUM(A1536)</f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>VLOOKUP(D1537,Zone,2)</f>
        <v>Sud</v>
      </c>
      <c r="V1537">
        <f>WEEKNUM(A1537)</f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>VLOOKUP(D1538,Zone,2)</f>
        <v>Sud</v>
      </c>
      <c r="V1538">
        <f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>VLOOKUP(D1539,Zone,2)</f>
        <v>Nord</v>
      </c>
      <c r="V1539">
        <f>WEEKNUM(A1539)</f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>VLOOKUP(D1540,Zone,2)</f>
        <v>Nord</v>
      </c>
      <c r="V1540">
        <f>WEEKNUM(A1540)</f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>VLOOKUP(D1541,Zone,2)</f>
        <v>Centro</v>
      </c>
      <c r="V1541">
        <f>WEEKNUM(A1541)</f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>VLOOKUP(D1542,Zone,2)</f>
        <v>Nord</v>
      </c>
      <c r="V1542">
        <f>WEEKNUM(A1542)</f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>VLOOKUP(D1543,Zone,2)</f>
        <v>Nord</v>
      </c>
      <c r="V1543">
        <f>WEEKNUM(A1543)</f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>VLOOKUP(D1544,Zone,2)</f>
        <v>Centro</v>
      </c>
      <c r="V1544">
        <f>WEEKNUM(A1544)</f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>VLOOKUP(D1545,Zone,2)</f>
        <v>Sud</v>
      </c>
      <c r="V1545">
        <f>WEEKNUM(A1545)</f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>VLOOKUP(D1546,Zone,2)</f>
        <v>Nord</v>
      </c>
      <c r="V1546">
        <f>WEEKNUM(A1546)</f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>VLOOKUP(D1547,Zone,2)</f>
        <v>Nord</v>
      </c>
      <c r="V1547">
        <f>WEEKNUM(A1547)</f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>VLOOKUP(D1548,Zone,2)</f>
        <v>Nord</v>
      </c>
      <c r="V1548">
        <f>WEEKNUM(A1548)</f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>VLOOKUP(D1549,Zone,2)</f>
        <v>Sud</v>
      </c>
      <c r="V1549">
        <f>WEEKNUM(A1549)</f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>VLOOKUP(D1550,Zone,2)</f>
        <v>Sud</v>
      </c>
      <c r="V1550">
        <f>WEEKNUM(A1550)</f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>VLOOKUP(D1551,Zone,2)</f>
        <v>Sud</v>
      </c>
      <c r="V1551">
        <f>WEEKNUM(A1551)</f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>VLOOKUP(D1552,Zone,2)</f>
        <v>Centro</v>
      </c>
      <c r="V1552">
        <f>WEEKNUM(A1552)</f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>VLOOKUP(D1553,Zone,2)</f>
        <v>Centro</v>
      </c>
      <c r="V1553">
        <f>WEEKNUM(A1553)</f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>VLOOKUP(D1554,Zone,2)</f>
        <v>Nord</v>
      </c>
      <c r="V1554">
        <f>WEEKNUM(A1554)</f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>VLOOKUP(D1555,Zone,2)</f>
        <v>Nord</v>
      </c>
      <c r="V1555">
        <f>WEEKNUM(A1555)</f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>VLOOKUP(D1556,Zone,2)</f>
        <v>Centro</v>
      </c>
      <c r="V1556">
        <f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>VLOOKUP(D1557,Zone,2)</f>
        <v>Sud</v>
      </c>
      <c r="V1557">
        <f>WEEKNUM(A1557)</f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>VLOOKUP(D1558,Zone,2)</f>
        <v>Sud</v>
      </c>
      <c r="V1558">
        <f>WEEKNUM(A1558)</f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>VLOOKUP(D1559,Zone,2)</f>
        <v>Sud</v>
      </c>
      <c r="V1559">
        <f>WEEKNUM(A1559)</f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>VLOOKUP(D1560,Zone,2)</f>
        <v>Nord</v>
      </c>
      <c r="V1560">
        <f>WEEKNUM(A1560)</f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>VLOOKUP(D1561,Zone,2)</f>
        <v>Nord</v>
      </c>
      <c r="V1561">
        <f>WEEKNUM(A1561)</f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>VLOOKUP(D1562,Zone,2)</f>
        <v>Centro</v>
      </c>
      <c r="V1562">
        <f>WEEKNUM(A1562)</f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>VLOOKUP(D1563,Zone,2)</f>
        <v>Nord</v>
      </c>
      <c r="V1563">
        <f>WEEKNUM(A1563)</f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>VLOOKUP(D1564,Zone,2)</f>
        <v>Nord</v>
      </c>
      <c r="V1564">
        <f>WEEKNUM(A1564)</f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>VLOOKUP(D1565,Zone,2)</f>
        <v>Centro</v>
      </c>
      <c r="V1565">
        <f>WEEKNUM(A1565)</f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>VLOOKUP(D1566,Zone,2)</f>
        <v>Sud</v>
      </c>
      <c r="V1566">
        <f>WEEKNUM(A1566)</f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>VLOOKUP(D1567,Zone,2)</f>
        <v>Nord</v>
      </c>
      <c r="V1567">
        <f>WEEKNUM(A1567)</f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>VLOOKUP(D1568,Zone,2)</f>
        <v>Nord</v>
      </c>
      <c r="V1568">
        <f>WEEKNUM(A1568)</f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>VLOOKUP(D1569,Zone,2)</f>
        <v>Nord</v>
      </c>
      <c r="V1569">
        <f>WEEKNUM(A1569)</f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>VLOOKUP(D1570,Zone,2)</f>
        <v>Sud</v>
      </c>
      <c r="V1570">
        <f>WEEKNUM(A1570)</f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>VLOOKUP(D1571,Zone,2)</f>
        <v>Sud</v>
      </c>
      <c r="V1571">
        <f>WEEKNUM(A1571)</f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>VLOOKUP(D1572,Zone,2)</f>
        <v>Sud</v>
      </c>
      <c r="V1572">
        <f>WEEKNUM(A1572)</f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>VLOOKUP(D1573,Zone,2)</f>
        <v>Centro</v>
      </c>
      <c r="V1573">
        <f>WEEKNUM(A1573)</f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>VLOOKUP(D1574,Zone,2)</f>
        <v>Centro</v>
      </c>
      <c r="V1574">
        <f>WEEKNUM(A1574)</f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>VLOOKUP(D1575,Zone,2)</f>
        <v>Nord</v>
      </c>
      <c r="V1575">
        <f>WEEKNUM(A1575)</f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>VLOOKUP(D1576,Zone,2)</f>
        <v>Nord</v>
      </c>
      <c r="V1576">
        <f>WEEKNUM(A1576)</f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>VLOOKUP(D1577,Zone,2)</f>
        <v>Centro</v>
      </c>
      <c r="V1577">
        <f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>VLOOKUP(D1578,Zone,2)</f>
        <v>Sud</v>
      </c>
      <c r="V1578">
        <f>WEEKNUM(A1578)</f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>VLOOKUP(D1579,Zone,2)</f>
        <v>Sud</v>
      </c>
      <c r="V1579">
        <f>WEEKNUM(A1579)</f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>VLOOKUP(D1580,Zone,2)</f>
        <v>Sud</v>
      </c>
      <c r="V1580">
        <f>WEEKNUM(A1580)</f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>VLOOKUP(D1581,Zone,2)</f>
        <v>Nord</v>
      </c>
      <c r="V1581">
        <f>WEEKNUM(A1581)</f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>VLOOKUP(D1582,Zone,2)</f>
        <v>Nord</v>
      </c>
      <c r="V1582">
        <f>WEEKNUM(A1582)</f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>VLOOKUP(D1583,Zone,2)</f>
        <v>Centro</v>
      </c>
      <c r="V1583">
        <f>WEEKNUM(A1583)</f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>VLOOKUP(D1584,Zone,2)</f>
        <v>Nord</v>
      </c>
      <c r="V1584">
        <f>WEEKNUM(A1584)</f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>VLOOKUP(D1585,Zone,2)</f>
        <v>Nord</v>
      </c>
      <c r="V1585">
        <f>WEEKNUM(A1585)</f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>VLOOKUP(D1586,Zone,2)</f>
        <v>Centro</v>
      </c>
      <c r="V1586">
        <f>WEEKNUM(A1586)</f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>VLOOKUP(D1587,Zone,2)</f>
        <v>Sud</v>
      </c>
      <c r="V1587">
        <f>WEEKNUM(A1587)</f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>VLOOKUP(D1588,Zone,2)</f>
        <v>Nord</v>
      </c>
      <c r="V1588">
        <f>WEEKNUM(A1588)</f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>VLOOKUP(D1589,Zone,2)</f>
        <v>Nord</v>
      </c>
      <c r="V1589">
        <f>WEEKNUM(A1589)</f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>VLOOKUP(D1590,Zone,2)</f>
        <v>Nord</v>
      </c>
      <c r="V1590">
        <f>WEEKNUM(A1590)</f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>VLOOKUP(D1591,Zone,2)</f>
        <v>Sud</v>
      </c>
      <c r="V1591">
        <f>WEEKNUM(A1591)</f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>VLOOKUP(D1592,Zone,2)</f>
        <v>Sud</v>
      </c>
      <c r="V1592">
        <f>WEEKNUM(A1592)</f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>VLOOKUP(D1593,Zone,2)</f>
        <v>Sud</v>
      </c>
      <c r="V1593">
        <f>WEEKNUM(A1593)</f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>VLOOKUP(D1594,Zone,2)</f>
        <v>Centro</v>
      </c>
      <c r="V1594">
        <f>WEEKNUM(A1594)</f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>VLOOKUP(D1595,Zone,2)</f>
        <v>Centro</v>
      </c>
      <c r="V1595">
        <f>WEEKNUM(A1595)</f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>VLOOKUP(D1596,Zone,2)</f>
        <v>Nord</v>
      </c>
      <c r="V1596">
        <f>WEEKNUM(A1596)</f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>VLOOKUP(D1597,Zone,2)</f>
        <v>Nord</v>
      </c>
      <c r="V1597">
        <f>WEEKNUM(A1597)</f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>VLOOKUP(D1598,Zone,2)</f>
        <v>Centro</v>
      </c>
      <c r="V1598">
        <f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>VLOOKUP(D1599,Zone,2)</f>
        <v>Sud</v>
      </c>
      <c r="V1599">
        <f>WEEKNUM(A1599)</f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>VLOOKUP(D1600,Zone,2)</f>
        <v>Sud</v>
      </c>
      <c r="V1600">
        <f>WEEKNUM(A1600)</f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>VLOOKUP(D1601,Zone,2)</f>
        <v>Sud</v>
      </c>
      <c r="V1601">
        <f>WEEKNUM(A1601)</f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>VLOOKUP(D1602,Zone,2)</f>
        <v>Nord</v>
      </c>
      <c r="V1602">
        <f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>VLOOKUP(D1603,Zone,2)</f>
        <v>Nord</v>
      </c>
      <c r="V1603">
        <f>WEEKNUM(A1603)</f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>VLOOKUP(D1604,Zone,2)</f>
        <v>Centro</v>
      </c>
      <c r="V1604">
        <f>WEEKNUM(A1604)</f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>VLOOKUP(D1605,Zone,2)</f>
        <v>Nord</v>
      </c>
      <c r="V1605">
        <f>WEEKNUM(A1605)</f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>VLOOKUP(D1606,Zone,2)</f>
        <v>Nord</v>
      </c>
      <c r="V1606">
        <f>WEEKNUM(A1606)</f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>VLOOKUP(D1607,Zone,2)</f>
        <v>Centro</v>
      </c>
      <c r="V1607">
        <f>WEEKNUM(A1607)</f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>VLOOKUP(D1608,Zone,2)</f>
        <v>Sud</v>
      </c>
      <c r="V1608">
        <f>WEEKNUM(A1608)</f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>VLOOKUP(D1609,Zone,2)</f>
        <v>Nord</v>
      </c>
      <c r="V1609">
        <f>WEEKNUM(A1609)</f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>VLOOKUP(D1610,Zone,2)</f>
        <v>Nord</v>
      </c>
      <c r="V1610">
        <f>WEEKNUM(A1610)</f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>VLOOKUP(D1611,Zone,2)</f>
        <v>Nord</v>
      </c>
      <c r="V1611">
        <f>WEEKNUM(A1611)</f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>VLOOKUP(D1612,Zone,2)</f>
        <v>Sud</v>
      </c>
      <c r="V1612">
        <f>WEEKNUM(A1612)</f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>VLOOKUP(D1613,Zone,2)</f>
        <v>Sud</v>
      </c>
      <c r="V1613">
        <f>WEEKNUM(A1613)</f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>VLOOKUP(D1614,Zone,2)</f>
        <v>Sud</v>
      </c>
      <c r="V1614">
        <f>WEEKNUM(A1614)</f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>VLOOKUP(D1615,Zone,2)</f>
        <v>Centro</v>
      </c>
      <c r="V1615">
        <f>WEEKNUM(A1615)</f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>VLOOKUP(D1616,Zone,2)</f>
        <v>Centro</v>
      </c>
      <c r="V1616">
        <f>WEEKNUM(A1616)</f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>VLOOKUP(D1617,Zone,2)</f>
        <v>Nord</v>
      </c>
      <c r="V1617">
        <f>WEEKNUM(A1617)</f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>VLOOKUP(D1618,Zone,2)</f>
        <v>Nord</v>
      </c>
      <c r="V1618">
        <f>WEEKNUM(A1618)</f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>VLOOKUP(D1619,Zone,2)</f>
        <v>Centro</v>
      </c>
      <c r="V1619">
        <f>WEEKNUM(A1619)</f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>VLOOKUP(D1620,Zone,2)</f>
        <v>Sud</v>
      </c>
      <c r="V1620">
        <f>WEEKNUM(A1620)</f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>VLOOKUP(D1621,Zone,2)</f>
        <v>Sud</v>
      </c>
      <c r="V1621">
        <f>WEEKNUM(A1621)</f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>VLOOKUP(D1622,Zone,2)</f>
        <v>Sud</v>
      </c>
      <c r="V1622">
        <f>WEEKNUM(A1622)</f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>VLOOKUP(D1623,Zone,2)</f>
        <v>Nord</v>
      </c>
      <c r="V1623">
        <f>WEEKNUM(A1623)</f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>VLOOKUP(D1624,Zone,2)</f>
        <v>Nord</v>
      </c>
      <c r="V1624">
        <f>WEEKNUM(A1624)</f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>VLOOKUP(D1625,Zone,2)</f>
        <v>Centro</v>
      </c>
      <c r="V1625">
        <f>WEEKNUM(A1625)</f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>VLOOKUP(D1626,Zone,2)</f>
        <v>Nord</v>
      </c>
      <c r="V1626">
        <f>WEEKNUM(A1626)</f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>VLOOKUP(D1627,Zone,2)</f>
        <v>Nord</v>
      </c>
      <c r="V1627">
        <f>WEEKNUM(A1627)</f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>VLOOKUP(D1628,Zone,2)</f>
        <v>Centro</v>
      </c>
      <c r="V1628">
        <f>WEEKNUM(A1628)</f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>VLOOKUP(D1629,Zone,2)</f>
        <v>Sud</v>
      </c>
      <c r="V1629">
        <f>WEEKNUM(A1629)</f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>VLOOKUP(D1630,Zone,2)</f>
        <v>Nord</v>
      </c>
      <c r="V1630">
        <f>WEEKNUM(A1630)</f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>VLOOKUP(D1631,Zone,2)</f>
        <v>Nord</v>
      </c>
      <c r="V1631">
        <f>WEEKNUM(A1631)</f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>VLOOKUP(D1632,Zone,2)</f>
        <v>Nord</v>
      </c>
      <c r="V1632">
        <f>WEEKNUM(A1632)</f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>VLOOKUP(D1633,Zone,2)</f>
        <v>Sud</v>
      </c>
      <c r="V1633">
        <f>WEEKNUM(A1633)</f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>VLOOKUP(D1634,Zone,2)</f>
        <v>Sud</v>
      </c>
      <c r="V1634">
        <f>WEEKNUM(A1634)</f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>VLOOKUP(D1635,Zone,2)</f>
        <v>Sud</v>
      </c>
      <c r="V1635">
        <f>WEEKNUM(A1635)</f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>VLOOKUP(D1636,Zone,2)</f>
        <v>Centro</v>
      </c>
      <c r="V1636">
        <f>WEEKNUM(A1636)</f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>VLOOKUP(D1637,Zone,2)</f>
        <v>Centro</v>
      </c>
      <c r="V1637">
        <f>WEEKNUM(A1637)</f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>VLOOKUP(D1638,Zone,2)</f>
        <v>Nord</v>
      </c>
      <c r="V1638">
        <f>WEEKNUM(A1638)</f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>VLOOKUP(D1639,Zone,2)</f>
        <v>Nord</v>
      </c>
      <c r="V1639">
        <f>WEEKNUM(A1639)</f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>VLOOKUP(D1640,Zone,2)</f>
        <v>Centro</v>
      </c>
      <c r="V1640">
        <f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>VLOOKUP(D1641,Zone,2)</f>
        <v>Sud</v>
      </c>
      <c r="V1641">
        <f>WEEKNUM(A1641)</f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>VLOOKUP(D1642,Zone,2)</f>
        <v>Sud</v>
      </c>
      <c r="V1642">
        <f>WEEKNUM(A1642)</f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>VLOOKUP(D1643,Zone,2)</f>
        <v>Sud</v>
      </c>
      <c r="V1643">
        <f>WEEKNUM(A1643)</f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>VLOOKUP(D1644,Zone,2)</f>
        <v>Nord</v>
      </c>
      <c r="V1644">
        <f>WEEKNUM(A1644)</f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>VLOOKUP(D1645,Zone,2)</f>
        <v>Nord</v>
      </c>
      <c r="V1645">
        <f>WEEKNUM(A1645)</f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>VLOOKUP(D1646,Zone,2)</f>
        <v>Centro</v>
      </c>
      <c r="V1646">
        <f>WEEKNUM(A1646)</f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>VLOOKUP(D1647,Zone,2)</f>
        <v>Nord</v>
      </c>
      <c r="V1647">
        <f>WEEKNUM(A1647)</f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>VLOOKUP(D1648,Zone,2)</f>
        <v>Nord</v>
      </c>
      <c r="V1648">
        <f>WEEKNUM(A1648)</f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>VLOOKUP(D1649,Zone,2)</f>
        <v>Centro</v>
      </c>
      <c r="V1649">
        <f>WEEKNUM(A1649)</f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>VLOOKUP(D1650,Zone,2)</f>
        <v>Sud</v>
      </c>
      <c r="V1650">
        <f>WEEKNUM(A1650)</f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>VLOOKUP(D1651,Zone,2)</f>
        <v>Nord</v>
      </c>
      <c r="V1651">
        <f>WEEKNUM(A1651)</f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>VLOOKUP(D1652,Zone,2)</f>
        <v>Nord</v>
      </c>
      <c r="V1652">
        <f>WEEKNUM(A1652)</f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>VLOOKUP(D1653,Zone,2)</f>
        <v>Nord</v>
      </c>
      <c r="V1653">
        <f>WEEKNUM(A1653)</f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>VLOOKUP(D1654,Zone,2)</f>
        <v>Sud</v>
      </c>
      <c r="V1654">
        <f>WEEKNUM(A1654)</f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>VLOOKUP(D1655,Zone,2)</f>
        <v>Sud</v>
      </c>
      <c r="V1655">
        <f>WEEKNUM(A1655)</f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>VLOOKUP(D1656,Zone,2)</f>
        <v>Sud</v>
      </c>
      <c r="V1656">
        <f>WEEKNUM(A1656)</f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>VLOOKUP(D1657,Zone,2)</f>
        <v>Centro</v>
      </c>
      <c r="V1657">
        <f>WEEKNUM(A1657)</f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>VLOOKUP(D1658,Zone,2)</f>
        <v>Centro</v>
      </c>
      <c r="V1658">
        <f>WEEKNUM(A1658)</f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>VLOOKUP(D1659,Zone,2)</f>
        <v>Nord</v>
      </c>
      <c r="V1659">
        <f>WEEKNUM(A1659)</f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>VLOOKUP(D1660,Zone,2)</f>
        <v>Nord</v>
      </c>
      <c r="V1660">
        <f>WEEKNUM(A1660)</f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>VLOOKUP(D1661,Zone,2)</f>
        <v>Centro</v>
      </c>
      <c r="V1661">
        <f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>VLOOKUP(D1662,Zone,2)</f>
        <v>Sud</v>
      </c>
      <c r="V1662">
        <f>WEEKNUM(A1662)</f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>VLOOKUP(D1663,Zone,2)</f>
        <v>Sud</v>
      </c>
      <c r="V1663">
        <f>WEEKNUM(A1663)</f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>VLOOKUP(D1664,Zone,2)</f>
        <v>Sud</v>
      </c>
      <c r="V1664">
        <f>WEEKNUM(A1664)</f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>VLOOKUP(D1665,Zone,2)</f>
        <v>Nord</v>
      </c>
      <c r="V1665">
        <f>WEEKNUM(A1665)</f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>VLOOKUP(D1666,Zone,2)</f>
        <v>Nord</v>
      </c>
      <c r="V1666">
        <f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>VLOOKUP(D1667,Zone,2)</f>
        <v>Centro</v>
      </c>
      <c r="V1667">
        <f>WEEKNUM(A1667)</f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>VLOOKUP(D1668,Zone,2)</f>
        <v>Nord</v>
      </c>
      <c r="V1668">
        <f>WEEKNUM(A1668)</f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>VLOOKUP(D1669,Zone,2)</f>
        <v>Nord</v>
      </c>
      <c r="V1669">
        <f>WEEKNUM(A1669)</f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>VLOOKUP(D1670,Zone,2)</f>
        <v>Centro</v>
      </c>
      <c r="V1670">
        <f>WEEKNUM(A1670)</f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>VLOOKUP(D1671,Zone,2)</f>
        <v>Sud</v>
      </c>
      <c r="V1671">
        <f>WEEKNUM(A1671)</f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>VLOOKUP(D1672,Zone,2)</f>
        <v>Nord</v>
      </c>
      <c r="V1672">
        <f>WEEKNUM(A1672)</f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>VLOOKUP(D1673,Zone,2)</f>
        <v>Nord</v>
      </c>
      <c r="V1673">
        <f>WEEKNUM(A1673)</f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>VLOOKUP(D1674,Zone,2)</f>
        <v>Nord</v>
      </c>
      <c r="V1674">
        <f>WEEKNUM(A1674)</f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>VLOOKUP(D1675,Zone,2)</f>
        <v>Sud</v>
      </c>
      <c r="V1675">
        <f>WEEKNUM(A1675)</f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>VLOOKUP(D1676,Zone,2)</f>
        <v>Sud</v>
      </c>
      <c r="V1676">
        <f>WEEKNUM(A1676)</f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>VLOOKUP(D1677,Zone,2)</f>
        <v>Sud</v>
      </c>
      <c r="V1677">
        <f>WEEKNUM(A1677)</f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>VLOOKUP(D1678,Zone,2)</f>
        <v>Centro</v>
      </c>
      <c r="V1678">
        <f>WEEKNUM(A1678)</f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>VLOOKUP(D1679,Zone,2)</f>
        <v>Centro</v>
      </c>
      <c r="V1679">
        <f>WEEKNUM(A1679)</f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>VLOOKUP(D1680,Zone,2)</f>
        <v>Nord</v>
      </c>
      <c r="V1680">
        <f>WEEKNUM(A1680)</f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>VLOOKUP(D1681,Zone,2)</f>
        <v>Nord</v>
      </c>
      <c r="V1681">
        <f>WEEKNUM(A1681)</f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>VLOOKUP(D1682,Zone,2)</f>
        <v>Centro</v>
      </c>
      <c r="V1682">
        <f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>VLOOKUP(D1683,Zone,2)</f>
        <v>Sud</v>
      </c>
      <c r="V1683">
        <f>WEEKNUM(A1683)</f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>VLOOKUP(D1684,Zone,2)</f>
        <v>Sud</v>
      </c>
      <c r="V1684">
        <f>WEEKNUM(A1684)</f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>VLOOKUP(D1685,Zone,2)</f>
        <v>Sud</v>
      </c>
      <c r="V1685">
        <f>WEEKNUM(A1685)</f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>VLOOKUP(D1686,Zone,2)</f>
        <v>Nord</v>
      </c>
      <c r="V1686">
        <f>WEEKNUM(A1686)</f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>VLOOKUP(D1687,Zone,2)</f>
        <v>Nord</v>
      </c>
      <c r="V1687">
        <f>WEEKNUM(A1687)</f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>VLOOKUP(D1688,Zone,2)</f>
        <v>Centro</v>
      </c>
      <c r="V1688">
        <f>WEEKNUM(A1688)</f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>VLOOKUP(D1689,Zone,2)</f>
        <v>Nord</v>
      </c>
      <c r="V1689">
        <f>WEEKNUM(A1689)</f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>VLOOKUP(D1690,Zone,2)</f>
        <v>Nord</v>
      </c>
      <c r="V1690">
        <f>WEEKNUM(A1690)</f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>VLOOKUP(D1691,Zone,2)</f>
        <v>Centro</v>
      </c>
      <c r="V1691">
        <f>WEEKNUM(A1691)</f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>VLOOKUP(D1692,Zone,2)</f>
        <v>Sud</v>
      </c>
      <c r="V1692">
        <f>WEEKNUM(A1692)</f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>VLOOKUP(D1693,Zone,2)</f>
        <v>Nord</v>
      </c>
      <c r="V1693">
        <f>WEEKNUM(A1693)</f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>VLOOKUP(D1694,Zone,2)</f>
        <v>Nord</v>
      </c>
      <c r="V1694">
        <f>WEEKNUM(A1694)</f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>VLOOKUP(D1695,Zone,2)</f>
        <v>Nord</v>
      </c>
      <c r="V1695">
        <f>WEEKNUM(A1695)</f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>VLOOKUP(D1696,Zone,2)</f>
        <v>Sud</v>
      </c>
      <c r="V1696">
        <f>WEEKNUM(A1696)</f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>VLOOKUP(D1697,Zone,2)</f>
        <v>Sud</v>
      </c>
      <c r="V1697">
        <f>WEEKNUM(A1697)</f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>VLOOKUP(D1698,Zone,2)</f>
        <v>Sud</v>
      </c>
      <c r="V1698">
        <f>WEEKNUM(A1698)</f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>VLOOKUP(D1699,Zone,2)</f>
        <v>Centro</v>
      </c>
      <c r="V1699">
        <f>WEEKNUM(A1699)</f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>VLOOKUP(D1700,Zone,2)</f>
        <v>Centro</v>
      </c>
      <c r="V1700">
        <f>WEEKNUM(A1700)</f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>VLOOKUP(D1701,Zone,2)</f>
        <v>Nord</v>
      </c>
      <c r="V1701">
        <f>WEEKNUM(A1701)</f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>VLOOKUP(D1702,Zone,2)</f>
        <v>Nord</v>
      </c>
      <c r="V1702">
        <f>WEEKNUM(A1702)</f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>VLOOKUP(D1703,Zone,2)</f>
        <v>Centro</v>
      </c>
      <c r="V1703">
        <f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>VLOOKUP(D1704,Zone,2)</f>
        <v>Sud</v>
      </c>
      <c r="V1704">
        <f>WEEKNUM(A1704)</f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>VLOOKUP(D1705,Zone,2)</f>
        <v>Sud</v>
      </c>
      <c r="V1705">
        <f>WEEKNUM(A1705)</f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>VLOOKUP(D1706,Zone,2)</f>
        <v>Sud</v>
      </c>
      <c r="V1706">
        <f>WEEKNUM(A1706)</f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>VLOOKUP(D1707,Zone,2)</f>
        <v>Nord</v>
      </c>
      <c r="V1707">
        <f>WEEKNUM(A1707)</f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>VLOOKUP(D1708,Zone,2)</f>
        <v>Nord</v>
      </c>
      <c r="V1708">
        <f>WEEKNUM(A1708)</f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>VLOOKUP(D1709,Zone,2)</f>
        <v>Centro</v>
      </c>
      <c r="V1709">
        <f>WEEKNUM(A1709)</f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>VLOOKUP(D1710,Zone,2)</f>
        <v>Nord</v>
      </c>
      <c r="V1710">
        <f>WEEKNUM(A1710)</f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>VLOOKUP(D1711,Zone,2)</f>
        <v>Nord</v>
      </c>
      <c r="V1711">
        <f>WEEKNUM(A1711)</f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>VLOOKUP(D1712,Zone,2)</f>
        <v>Centro</v>
      </c>
      <c r="V1712">
        <f>WEEKNUM(A1712)</f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>VLOOKUP(D1713,Zone,2)</f>
        <v>Sud</v>
      </c>
      <c r="V1713">
        <f>WEEKNUM(A1713)</f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>VLOOKUP(D1714,Zone,2)</f>
        <v>Nord</v>
      </c>
      <c r="V1714">
        <f>WEEKNUM(A1714)</f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>VLOOKUP(D1715,Zone,2)</f>
        <v>Nord</v>
      </c>
      <c r="V1715">
        <f>WEEKNUM(A1715)</f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>VLOOKUP(D1716,Zone,2)</f>
        <v>Nord</v>
      </c>
      <c r="V1716">
        <f>WEEKNUM(A1716)</f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>VLOOKUP(D1717,Zone,2)</f>
        <v>Sud</v>
      </c>
      <c r="V1717">
        <f>WEEKNUM(A1717)</f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>VLOOKUP(D1718,Zone,2)</f>
        <v>Sud</v>
      </c>
      <c r="V1718">
        <f>WEEKNUM(A1718)</f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>VLOOKUP(D1719,Zone,2)</f>
        <v>Sud</v>
      </c>
      <c r="V1719">
        <f>WEEKNUM(A1719)</f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>VLOOKUP(D1720,Zone,2)</f>
        <v>Centro</v>
      </c>
      <c r="V1720">
        <f>WEEKNUM(A1720)</f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>VLOOKUP(D1721,Zone,2)</f>
        <v>Centro</v>
      </c>
      <c r="V1721">
        <f>WEEKNUM(A1721)</f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>VLOOKUP(D1722,Zone,2)</f>
        <v>Nord</v>
      </c>
      <c r="V1722">
        <f>WEEKNUM(A1722)</f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>VLOOKUP(D1723,Zone,2)</f>
        <v>Nord</v>
      </c>
      <c r="V1723">
        <f>WEEKNUM(A1723)</f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>VLOOKUP(D1724,Zone,2)</f>
        <v>Centro</v>
      </c>
      <c r="V1724">
        <f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>VLOOKUP(D1725,Zone,2)</f>
        <v>Sud</v>
      </c>
      <c r="V1725">
        <f>WEEKNUM(A1725)</f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>VLOOKUP(D1726,Zone,2)</f>
        <v>Sud</v>
      </c>
      <c r="V1726">
        <f>WEEKNUM(A1726)</f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>VLOOKUP(D1727,Zone,2)</f>
        <v>Sud</v>
      </c>
      <c r="V1727">
        <f>WEEKNUM(A1727)</f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>VLOOKUP(D1728,Zone,2)</f>
        <v>Nord</v>
      </c>
      <c r="V1728">
        <f>WEEKNUM(A1728)</f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>VLOOKUP(D1729,Zone,2)</f>
        <v>Nord</v>
      </c>
      <c r="V1729">
        <f>WEEKNUM(A1729)</f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>VLOOKUP(D1730,Zone,2)</f>
        <v>Centro</v>
      </c>
      <c r="V1730">
        <f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>VLOOKUP(D1731,Zone,2)</f>
        <v>Nord</v>
      </c>
      <c r="V1731">
        <f>WEEKNUM(A1731)</f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>VLOOKUP(D1732,Zone,2)</f>
        <v>Nord</v>
      </c>
      <c r="V1732">
        <f>WEEKNUM(A1732)</f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>VLOOKUP(D1733,Zone,2)</f>
        <v>Centro</v>
      </c>
      <c r="V1733">
        <f>WEEKNUM(A1733)</f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>VLOOKUP(D1734,Zone,2)</f>
        <v>Sud</v>
      </c>
      <c r="V1734">
        <f>WEEKNUM(A1734)</f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>VLOOKUP(D1735,Zone,2)</f>
        <v>Nord</v>
      </c>
      <c r="V1735">
        <f>WEEKNUM(A1735)</f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>VLOOKUP(D1736,Zone,2)</f>
        <v>Nord</v>
      </c>
      <c r="V1736">
        <f>WEEKNUM(A1736)</f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>VLOOKUP(D1737,Zone,2)</f>
        <v>Nord</v>
      </c>
      <c r="V1737">
        <f>WEEKNUM(A1737)</f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>VLOOKUP(D1738,Zone,2)</f>
        <v>Sud</v>
      </c>
      <c r="V1738">
        <f>WEEKNUM(A1738)</f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>VLOOKUP(D1739,Zone,2)</f>
        <v>Sud</v>
      </c>
      <c r="V1739">
        <f>WEEKNUM(A1739)</f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>VLOOKUP(D1740,Zone,2)</f>
        <v>Sud</v>
      </c>
      <c r="V1740">
        <f>WEEKNUM(A1740)</f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>VLOOKUP(D1741,Zone,2)</f>
        <v>Centro</v>
      </c>
      <c r="V1741">
        <f>WEEKNUM(A1741)</f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>VLOOKUP(D1742,Zone,2)</f>
        <v>Centro</v>
      </c>
      <c r="V1742">
        <f>WEEKNUM(A1742)</f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>VLOOKUP(D1743,Zone,2)</f>
        <v>Nord</v>
      </c>
      <c r="V1743">
        <f>WEEKNUM(A1743)</f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>VLOOKUP(D1744,Zone,2)</f>
        <v>Nord</v>
      </c>
      <c r="V1744">
        <f>WEEKNUM(A1744)</f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>VLOOKUP(D1745,Zone,2)</f>
        <v>Centro</v>
      </c>
      <c r="V1745">
        <f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>VLOOKUP(D1746,Zone,2)</f>
        <v>Sud</v>
      </c>
      <c r="V1746">
        <f>WEEKNUM(A1746)</f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>VLOOKUP(D1747,Zone,2)</f>
        <v>Sud</v>
      </c>
      <c r="V1747">
        <f>WEEKNUM(A1747)</f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>VLOOKUP(D1748,Zone,2)</f>
        <v>Sud</v>
      </c>
      <c r="V1748">
        <f>WEEKNUM(A1748)</f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>VLOOKUP(D1749,Zone,2)</f>
        <v>Nord</v>
      </c>
      <c r="V1749">
        <f>WEEKNUM(A1749)</f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>VLOOKUP(D1750,Zone,2)</f>
        <v>Nord</v>
      </c>
      <c r="V1750">
        <f>WEEKNUM(A1750)</f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>VLOOKUP(D1751,Zone,2)</f>
        <v>Centro</v>
      </c>
      <c r="V1751">
        <f>WEEKNUM(A1751)</f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>VLOOKUP(D1752,Zone,2)</f>
        <v>Nord</v>
      </c>
      <c r="V1752">
        <f>WEEKNUM(A1752)</f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>VLOOKUP(D1753,Zone,2)</f>
        <v>Nord</v>
      </c>
      <c r="V1753">
        <f>WEEKNUM(A1753)</f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>VLOOKUP(D1754,Zone,2)</f>
        <v>Centro</v>
      </c>
      <c r="V1754">
        <f>WEEKNUM(A1754)</f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>VLOOKUP(D1755,Zone,2)</f>
        <v>Sud</v>
      </c>
      <c r="V1755">
        <f>WEEKNUM(A1755)</f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>VLOOKUP(D1756,Zone,2)</f>
        <v>Nord</v>
      </c>
      <c r="V1756">
        <f>WEEKNUM(A1756)</f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>VLOOKUP(D1757,Zone,2)</f>
        <v>Nord</v>
      </c>
      <c r="V1757">
        <f>WEEKNUM(A1757)</f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>VLOOKUP(D1758,Zone,2)</f>
        <v>Nord</v>
      </c>
      <c r="V1758">
        <f>WEEKNUM(A1758)</f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>VLOOKUP(D1759,Zone,2)</f>
        <v>Sud</v>
      </c>
      <c r="V1759">
        <f>WEEKNUM(A1759)</f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>VLOOKUP(D1760,Zone,2)</f>
        <v>Sud</v>
      </c>
      <c r="V1760">
        <f>WEEKNUM(A1760)</f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>VLOOKUP(D1761,Zone,2)</f>
        <v>Sud</v>
      </c>
      <c r="V1761">
        <f>WEEKNUM(A1761)</f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>VLOOKUP(D1762,Zone,2)</f>
        <v>Centro</v>
      </c>
      <c r="V1762">
        <f>WEEKNUM(A1762)</f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>VLOOKUP(D1763,Zone,2)</f>
        <v>Centro</v>
      </c>
      <c r="V1763">
        <f>WEEKNUM(A1763)</f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>VLOOKUP(D1764,Zone,2)</f>
        <v>Nord</v>
      </c>
      <c r="V1764">
        <f>WEEKNUM(A1764)</f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>VLOOKUP(D1765,Zone,2)</f>
        <v>Nord</v>
      </c>
      <c r="V1765">
        <f>WEEKNUM(A1765)</f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>VLOOKUP(D1766,Zone,2)</f>
        <v>Centro</v>
      </c>
      <c r="V1766">
        <f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>VLOOKUP(D1767,Zone,2)</f>
        <v>Sud</v>
      </c>
      <c r="V1767">
        <f>WEEKNUM(A1767)</f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>VLOOKUP(D1768,Zone,2)</f>
        <v>Sud</v>
      </c>
      <c r="V1768">
        <f>WEEKNUM(A1768)</f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>VLOOKUP(D1769,Zone,2)</f>
        <v>Sud</v>
      </c>
      <c r="V1769">
        <f>WEEKNUM(A1769)</f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>VLOOKUP(D1770,Zone,2)</f>
        <v>Nord</v>
      </c>
      <c r="V1770">
        <f>WEEKNUM(A1770)</f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>VLOOKUP(D1771,Zone,2)</f>
        <v>Nord</v>
      </c>
      <c r="V1771">
        <f>WEEKNUM(A1771)</f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>VLOOKUP(D1772,Zone,2)</f>
        <v>Centro</v>
      </c>
      <c r="V1772">
        <f>WEEKNUM(A1772)</f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>VLOOKUP(D1773,Zone,2)</f>
        <v>Nord</v>
      </c>
      <c r="V1773">
        <f>WEEKNUM(A1773)</f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>VLOOKUP(D1774,Zone,2)</f>
        <v>Nord</v>
      </c>
      <c r="V1774">
        <f>WEEKNUM(A1774)</f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>VLOOKUP(D1775,Zone,2)</f>
        <v>Centro</v>
      </c>
      <c r="V1775">
        <f>WEEKNUM(A1775)</f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>VLOOKUP(D1776,Zone,2)</f>
        <v>Sud</v>
      </c>
      <c r="V1776">
        <f>WEEKNUM(A1776)</f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>VLOOKUP(D1777,Zone,2)</f>
        <v>Nord</v>
      </c>
      <c r="V1777">
        <f>WEEKNUM(A1777)</f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>VLOOKUP(D1778,Zone,2)</f>
        <v>Nord</v>
      </c>
      <c r="V1778">
        <f>WEEKNUM(A1778)</f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>VLOOKUP(D1779,Zone,2)</f>
        <v>Nord</v>
      </c>
      <c r="V1779">
        <f>WEEKNUM(A1779)</f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>VLOOKUP(D1780,Zone,2)</f>
        <v>Sud</v>
      </c>
      <c r="V1780">
        <f>WEEKNUM(A1780)</f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>VLOOKUP(D1781,Zone,2)</f>
        <v>Sud</v>
      </c>
      <c r="V1781">
        <f>WEEKNUM(A1781)</f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>VLOOKUP(D1782,Zone,2)</f>
        <v>Sud</v>
      </c>
      <c r="V1782">
        <f>WEEKNUM(A1782)</f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>VLOOKUP(D1783,Zone,2)</f>
        <v>Centro</v>
      </c>
      <c r="V1783">
        <f>WEEKNUM(A1783)</f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>VLOOKUP(D1784,Zone,2)</f>
        <v>Centro</v>
      </c>
      <c r="V1784">
        <f>WEEKNUM(A1784)</f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>VLOOKUP(D1785,Zone,2)</f>
        <v>Nord</v>
      </c>
      <c r="V1785">
        <f>WEEKNUM(A1785)</f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>VLOOKUP(D1786,Zone,2)</f>
        <v>Nord</v>
      </c>
      <c r="V1786">
        <f>WEEKNUM(A1786)</f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>VLOOKUP(D1787,Zone,2)</f>
        <v>Centro</v>
      </c>
      <c r="V1787">
        <f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>VLOOKUP(D1788,Zone,2)</f>
        <v>Sud</v>
      </c>
      <c r="V1788">
        <f>WEEKNUM(A1788)</f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>VLOOKUP(D1789,Zone,2)</f>
        <v>Sud</v>
      </c>
      <c r="V1789">
        <f>WEEKNUM(A1789)</f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>VLOOKUP(D1790,Zone,2)</f>
        <v>Sud</v>
      </c>
      <c r="V1790">
        <f>WEEKNUM(A1790)</f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>VLOOKUP(D1791,Zone,2)</f>
        <v>Nord</v>
      </c>
      <c r="V1791">
        <f>WEEKNUM(A1791)</f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>VLOOKUP(D1792,Zone,2)</f>
        <v>Nord</v>
      </c>
      <c r="V1792">
        <f>WEEKNUM(A1792)</f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>VLOOKUP(D1793,Zone,2)</f>
        <v>Centro</v>
      </c>
      <c r="V1793">
        <f>WEEKNUM(A1793)</f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>VLOOKUP(D1794,Zone,2)</f>
        <v>Nord</v>
      </c>
      <c r="V1794">
        <f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>VLOOKUP(D1795,Zone,2)</f>
        <v>Nord</v>
      </c>
      <c r="V1795">
        <f>WEEKNUM(A1795)</f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>VLOOKUP(D1796,Zone,2)</f>
        <v>Centro</v>
      </c>
      <c r="V1796">
        <f>WEEKNUM(A1796)</f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>VLOOKUP(D1797,Zone,2)</f>
        <v>Sud</v>
      </c>
      <c r="V1797">
        <f>WEEKNUM(A1797)</f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>VLOOKUP(D1798,Zone,2)</f>
        <v>Nord</v>
      </c>
      <c r="V1798">
        <f>WEEKNUM(A1798)</f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>VLOOKUP(D1799,Zone,2)</f>
        <v>Nord</v>
      </c>
      <c r="V1799">
        <f>WEEKNUM(A1799)</f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>VLOOKUP(D1800,Zone,2)</f>
        <v>Nord</v>
      </c>
      <c r="V1800">
        <f>WEEKNUM(A1800)</f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>VLOOKUP(D1801,Zone,2)</f>
        <v>Sud</v>
      </c>
      <c r="V1801">
        <f>WEEKNUM(A1801)</f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>VLOOKUP(D1802,Zone,2)</f>
        <v>Sud</v>
      </c>
      <c r="V1802">
        <f>WEEKNUM(A1802)</f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>VLOOKUP(D1803,Zone,2)</f>
        <v>Sud</v>
      </c>
      <c r="V1803">
        <f>WEEKNUM(A1803)</f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>VLOOKUP(D1804,Zone,2)</f>
        <v>Centro</v>
      </c>
      <c r="V1804">
        <f>WEEKNUM(A1804)</f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>VLOOKUP(D1805,Zone,2)</f>
        <v>Centro</v>
      </c>
      <c r="V1805">
        <f>WEEKNUM(A1805)</f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>VLOOKUP(D1806,Zone,2)</f>
        <v>Nord</v>
      </c>
      <c r="V1806">
        <f>WEEKNUM(A1806)</f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>VLOOKUP(D1807,Zone,2)</f>
        <v>Nord</v>
      </c>
      <c r="V1807">
        <f>WEEKNUM(A1807)</f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>VLOOKUP(D1808,Zone,2)</f>
        <v>Centro</v>
      </c>
      <c r="V1808">
        <f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>VLOOKUP(D1809,Zone,2)</f>
        <v>Sud</v>
      </c>
      <c r="V1809">
        <f>WEEKNUM(A1809)</f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>VLOOKUP(D1810,Zone,2)</f>
        <v>Sud</v>
      </c>
      <c r="V1810">
        <f>WEEKNUM(A1810)</f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>VLOOKUP(D1811,Zone,2)</f>
        <v>Sud</v>
      </c>
      <c r="V1811">
        <f>WEEKNUM(A1811)</f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>VLOOKUP(D1812,Zone,2)</f>
        <v>Nord</v>
      </c>
      <c r="V1812">
        <f>WEEKNUM(A1812)</f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>VLOOKUP(D1813,Zone,2)</f>
        <v>Nord</v>
      </c>
      <c r="V1813">
        <f>WEEKNUM(A1813)</f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>VLOOKUP(D1814,Zone,2)</f>
        <v>Centro</v>
      </c>
      <c r="V1814">
        <f>WEEKNUM(A1814)</f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>VLOOKUP(D1815,Zone,2)</f>
        <v>Nord</v>
      </c>
      <c r="V1815">
        <f>WEEKNUM(A1815)</f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>VLOOKUP(D1816,Zone,2)</f>
        <v>Nord</v>
      </c>
      <c r="V1816">
        <f>WEEKNUM(A1816)</f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>VLOOKUP(D1817,Zone,2)</f>
        <v>Centro</v>
      </c>
      <c r="V1817">
        <f>WEEKNUM(A1817)</f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>VLOOKUP(D1818,Zone,2)</f>
        <v>Sud</v>
      </c>
      <c r="V1818">
        <f>WEEKNUM(A1818)</f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>VLOOKUP(D1819,Zone,2)</f>
        <v>Nord</v>
      </c>
      <c r="V1819">
        <f>WEEKNUM(A1819)</f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>VLOOKUP(D1820,Zone,2)</f>
        <v>Nord</v>
      </c>
      <c r="V1820">
        <f>WEEKNUM(A1820)</f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>VLOOKUP(D1821,Zone,2)</f>
        <v>Nord</v>
      </c>
      <c r="V1821">
        <f>WEEKNUM(A1821)</f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>VLOOKUP(D1822,Zone,2)</f>
        <v>Sud</v>
      </c>
      <c r="V1822">
        <f>WEEKNUM(A1822)</f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>VLOOKUP(D1823,Zone,2)</f>
        <v>Sud</v>
      </c>
      <c r="V1823">
        <f>WEEKNUM(A1823)</f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>VLOOKUP(D1824,Zone,2)</f>
        <v>Sud</v>
      </c>
      <c r="V1824">
        <f>WEEKNUM(A1824)</f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>VLOOKUP(D1825,Zone,2)</f>
        <v>Centro</v>
      </c>
      <c r="V1825">
        <f>WEEKNUM(A1825)</f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>VLOOKUP(D1826,Zone,2)</f>
        <v>Centro</v>
      </c>
      <c r="V1826">
        <f>WEEKNUM(A1826)</f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>VLOOKUP(D1827,Zone,2)</f>
        <v>Nord</v>
      </c>
      <c r="V1827">
        <f>WEEKNUM(A1827)</f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>VLOOKUP(D1828,Zone,2)</f>
        <v>Nord</v>
      </c>
      <c r="V1828">
        <f>WEEKNUM(A1828)</f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>VLOOKUP(D1829,Zone,2)</f>
        <v>Centro</v>
      </c>
      <c r="V1829">
        <f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>VLOOKUP(D1830,Zone,2)</f>
        <v>Sud</v>
      </c>
      <c r="V1830">
        <f>WEEKNUM(A1830)</f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>VLOOKUP(D1831,Zone,2)</f>
        <v>Sud</v>
      </c>
      <c r="V1831">
        <f>WEEKNUM(A1831)</f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>VLOOKUP(D1832,Zone,2)</f>
        <v>Sud</v>
      </c>
      <c r="V1832">
        <f>WEEKNUM(A1832)</f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>VLOOKUP(D1833,Zone,2)</f>
        <v>Nord</v>
      </c>
      <c r="V1833">
        <f>WEEKNUM(A1833)</f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>VLOOKUP(D1834,Zone,2)</f>
        <v>Nord</v>
      </c>
      <c r="V1834">
        <f>WEEKNUM(A1834)</f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>VLOOKUP(D1835,Zone,2)</f>
        <v>Centro</v>
      </c>
      <c r="V1835">
        <f>WEEKNUM(A1835)</f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>VLOOKUP(D1836,Zone,2)</f>
        <v>Nord</v>
      </c>
      <c r="V1836">
        <f>WEEKNUM(A1836)</f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>VLOOKUP(D1837,Zone,2)</f>
        <v>Nord</v>
      </c>
      <c r="V1837">
        <f>WEEKNUM(A1837)</f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>VLOOKUP(D1838,Zone,2)</f>
        <v>Centro</v>
      </c>
      <c r="V1838">
        <f>WEEKNUM(A1838)</f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>VLOOKUP(D1839,Zone,2)</f>
        <v>Sud</v>
      </c>
      <c r="V1839">
        <f>WEEKNUM(A1839)</f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>VLOOKUP(D1840,Zone,2)</f>
        <v>Nord</v>
      </c>
      <c r="V1840">
        <f>WEEKNUM(A1840)</f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>VLOOKUP(D1841,Zone,2)</f>
        <v>Nord</v>
      </c>
      <c r="V1841">
        <f>WEEKNUM(A1841)</f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>VLOOKUP(D1842,Zone,2)</f>
        <v>Nord</v>
      </c>
      <c r="V1842">
        <f>WEEKNUM(A1842)</f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>VLOOKUP(D1843,Zone,2)</f>
        <v>Sud</v>
      </c>
      <c r="V1843">
        <f>WEEKNUM(A1843)</f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>VLOOKUP(D1844,Zone,2)</f>
        <v>Sud</v>
      </c>
      <c r="V1844">
        <f>WEEKNUM(A1844)</f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>VLOOKUP(D1845,Zone,2)</f>
        <v>Sud</v>
      </c>
      <c r="V1845">
        <f>WEEKNUM(A1845)</f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>VLOOKUP(D1846,Zone,2)</f>
        <v>Centro</v>
      </c>
      <c r="V1846">
        <f>WEEKNUM(A1846)</f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>VLOOKUP(D1847,Zone,2)</f>
        <v>Centro</v>
      </c>
      <c r="V1847">
        <f>WEEKNUM(A1847)</f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>VLOOKUP(D1848,Zone,2)</f>
        <v>Nord</v>
      </c>
      <c r="V1848">
        <f>WEEKNUM(A1848)</f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>VLOOKUP(D1849,Zone,2)</f>
        <v>Nord</v>
      </c>
      <c r="V1849">
        <f>WEEKNUM(A1849)</f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>VLOOKUP(D1850,Zone,2)</f>
        <v>Centro</v>
      </c>
      <c r="V1850">
        <f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>VLOOKUP(D1851,Zone,2)</f>
        <v>Sud</v>
      </c>
      <c r="V1851">
        <f>WEEKNUM(A1851)</f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>VLOOKUP(D1852,Zone,2)</f>
        <v>Sud</v>
      </c>
      <c r="V1852">
        <f>WEEKNUM(A1852)</f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>VLOOKUP(D1853,Zone,2)</f>
        <v>Sud</v>
      </c>
      <c r="V1853">
        <f>WEEKNUM(A1853)</f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>VLOOKUP(D1854,Zone,2)</f>
        <v>Nord</v>
      </c>
      <c r="V1854">
        <f>WEEKNUM(A1854)</f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>VLOOKUP(D1855,Zone,2)</f>
        <v>Nord</v>
      </c>
      <c r="V1855">
        <f>WEEKNUM(A1855)</f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>VLOOKUP(D1856,Zone,2)</f>
        <v>Centro</v>
      </c>
      <c r="V1856">
        <f>WEEKNUM(A1856)</f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>VLOOKUP(D1857,Zone,2)</f>
        <v>Nord</v>
      </c>
      <c r="V1857">
        <f>WEEKNUM(A1857)</f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>VLOOKUP(D1858,Zone,2)</f>
        <v>Nord</v>
      </c>
      <c r="V1858">
        <f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>VLOOKUP(D1859,Zone,2)</f>
        <v>Centro</v>
      </c>
      <c r="V1859">
        <f>WEEKNUM(A1859)</f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>VLOOKUP(D1860,Zone,2)</f>
        <v>Sud</v>
      </c>
      <c r="V1860">
        <f>WEEKNUM(A1860)</f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>VLOOKUP(D1861,Zone,2)</f>
        <v>Nord</v>
      </c>
      <c r="V1861">
        <f>WEEKNUM(A1861)</f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>VLOOKUP(D1862,Zone,2)</f>
        <v>Nord</v>
      </c>
      <c r="V1862">
        <f>WEEKNUM(A1862)</f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>VLOOKUP(D1863,Zone,2)</f>
        <v>Nord</v>
      </c>
      <c r="V1863">
        <f>WEEKNUM(A1863)</f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>VLOOKUP(D1864,Zone,2)</f>
        <v>Sud</v>
      </c>
      <c r="V1864">
        <f>WEEKNUM(A1864)</f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>VLOOKUP(D1865,Zone,2)</f>
        <v>Sud</v>
      </c>
      <c r="V1865">
        <f>WEEKNUM(A1865)</f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>VLOOKUP(D1866,Zone,2)</f>
        <v>Sud</v>
      </c>
      <c r="V1866">
        <f>WEEKNUM(A1866)</f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>VLOOKUP(D1867,Zone,2)</f>
        <v>Centro</v>
      </c>
      <c r="V1867">
        <f>WEEKNUM(A1867)</f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>VLOOKUP(D1868,Zone,2)</f>
        <v>Centro</v>
      </c>
      <c r="V1868">
        <f>WEEKNUM(A1868)</f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>VLOOKUP(D1869,Zone,2)</f>
        <v>Nord</v>
      </c>
      <c r="V1869">
        <f>WEEKNUM(A1869)</f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>VLOOKUP(D1870,Zone,2)</f>
        <v>Nord</v>
      </c>
      <c r="V1870">
        <f>WEEKNUM(A1870)</f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>VLOOKUP(D1871,Zone,2)</f>
        <v>Centro</v>
      </c>
      <c r="V1871">
        <f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>VLOOKUP(D1872,Zone,2)</f>
        <v>Sud</v>
      </c>
      <c r="V1872">
        <f>WEEKNUM(A1872)</f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>VLOOKUP(D1873,Zone,2)</f>
        <v>Sud</v>
      </c>
      <c r="V1873">
        <f>WEEKNUM(A1873)</f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>VLOOKUP(D1874,Zone,2)</f>
        <v>Sud</v>
      </c>
      <c r="V1874">
        <f>WEEKNUM(A1874)</f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>VLOOKUP(D1875,Zone,2)</f>
        <v>Nord</v>
      </c>
      <c r="V1875">
        <f>WEEKNUM(A1875)</f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>VLOOKUP(D1876,Zone,2)</f>
        <v>Nord</v>
      </c>
      <c r="V1876">
        <f>WEEKNUM(A1876)</f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>VLOOKUP(D1877,Zone,2)</f>
        <v>Centro</v>
      </c>
      <c r="V1877">
        <f>WEEKNUM(A1877)</f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>VLOOKUP(D1878,Zone,2)</f>
        <v>Nord</v>
      </c>
      <c r="V1878">
        <f>WEEKNUM(A1878)</f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>VLOOKUP(D1879,Zone,2)</f>
        <v>Nord</v>
      </c>
      <c r="V1879">
        <f>WEEKNUM(A1879)</f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>VLOOKUP(D1880,Zone,2)</f>
        <v>Centro</v>
      </c>
      <c r="V1880">
        <f>WEEKNUM(A1880)</f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>VLOOKUP(D1881,Zone,2)</f>
        <v>Sud</v>
      </c>
      <c r="V1881">
        <f>WEEKNUM(A1881)</f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>VLOOKUP(D1882,Zone,2)</f>
        <v>Nord</v>
      </c>
      <c r="V1882">
        <f>WEEKNUM(A1882)</f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>VLOOKUP(D1883,Zone,2)</f>
        <v>Nord</v>
      </c>
      <c r="V1883">
        <f>WEEKNUM(A1883)</f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>VLOOKUP(D1884,Zone,2)</f>
        <v>Nord</v>
      </c>
      <c r="V1884">
        <f>WEEKNUM(A1884)</f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>VLOOKUP(D1885,Zone,2)</f>
        <v>Sud</v>
      </c>
      <c r="V1885">
        <f>WEEKNUM(A1885)</f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>VLOOKUP(D1886,Zone,2)</f>
        <v>Sud</v>
      </c>
      <c r="V1886">
        <f>WEEKNUM(A1886)</f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>VLOOKUP(D1887,Zone,2)</f>
        <v>Sud</v>
      </c>
      <c r="V1887">
        <f>WEEKNUM(A1887)</f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>VLOOKUP(D1888,Zone,2)</f>
        <v>Centro</v>
      </c>
      <c r="V1888">
        <f>WEEKNUM(A1888)</f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>VLOOKUP(D1889,Zone,2)</f>
        <v>Centro</v>
      </c>
      <c r="V1889">
        <f>WEEKNUM(A1889)</f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>VLOOKUP(D1890,Zone,2)</f>
        <v>Nord</v>
      </c>
      <c r="V1890">
        <f>WEEKNUM(A1890)</f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>VLOOKUP(D1891,Zone,2)</f>
        <v>Nord</v>
      </c>
      <c r="V1891">
        <f>WEEKNUM(A1891)</f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>VLOOKUP(D1892,Zone,2)</f>
        <v>Centro</v>
      </c>
      <c r="V1892">
        <f>WEEKNUM(A1892)</f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>VLOOKUP(D1893,Zone,2)</f>
        <v>Sud</v>
      </c>
      <c r="V1893">
        <f>WEEKNUM(A1893)</f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>VLOOKUP(D1894,Zone,2)</f>
        <v>Sud</v>
      </c>
      <c r="V1894">
        <f>WEEKNUM(A1894)</f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>VLOOKUP(D1895,Zone,2)</f>
        <v>Sud</v>
      </c>
      <c r="V1895">
        <f>WEEKNUM(A1895)</f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>VLOOKUP(D1896,Zone,2)</f>
        <v>Nord</v>
      </c>
      <c r="V1896">
        <f>WEEKNUM(A1896)</f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>VLOOKUP(D1897,Zone,2)</f>
        <v>Nord</v>
      </c>
      <c r="V1897">
        <f>WEEKNUM(A1897)</f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>VLOOKUP(D1898,Zone,2)</f>
        <v>Centro</v>
      </c>
      <c r="V1898">
        <f>WEEKNUM(A1898)</f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>VLOOKUP(D1899,Zone,2)</f>
        <v>Nord</v>
      </c>
      <c r="V1899">
        <f>WEEKNUM(A1899)</f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>VLOOKUP(D1900,Zone,2)</f>
        <v>Nord</v>
      </c>
      <c r="V1900">
        <f>WEEKNUM(A1900)</f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>VLOOKUP(D1901,Zone,2)</f>
        <v>Centro</v>
      </c>
      <c r="V1901">
        <f>WEEKNUM(A1901)</f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>VLOOKUP(D1902,Zone,2)</f>
        <v>Sud</v>
      </c>
      <c r="V1902">
        <f>WEEKNUM(A1902)</f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>VLOOKUP(D1903,Zone,2)</f>
        <v>Nord</v>
      </c>
      <c r="V1903">
        <f>WEEKNUM(A1903)</f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>VLOOKUP(D1904,Zone,2)</f>
        <v>Nord</v>
      </c>
      <c r="V1904">
        <f>WEEKNUM(A1904)</f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>VLOOKUP(D1905,Zone,2)</f>
        <v>Nord</v>
      </c>
      <c r="V1905">
        <f>WEEKNUM(A1905)</f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>VLOOKUP(D1906,Zone,2)</f>
        <v>Sud</v>
      </c>
      <c r="V1906">
        <f>WEEKNUM(A1906)</f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>VLOOKUP(D1907,Zone,2)</f>
        <v>Sud</v>
      </c>
      <c r="V1907">
        <f>WEEKNUM(A1907)</f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>VLOOKUP(D1908,Zone,2)</f>
        <v>Sud</v>
      </c>
      <c r="V1908">
        <f>WEEKNUM(A1908)</f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>VLOOKUP(D1909,Zone,2)</f>
        <v>Centro</v>
      </c>
      <c r="V1909">
        <f>WEEKNUM(A1909)</f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>VLOOKUP(D1910,Zone,2)</f>
        <v>Centro</v>
      </c>
      <c r="V1910">
        <f>WEEKNUM(A1910)</f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>VLOOKUP(D1911,Zone,2)</f>
        <v>Nord</v>
      </c>
      <c r="V1911">
        <f>WEEKNUM(A1911)</f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>VLOOKUP(D1912,Zone,2)</f>
        <v>Nord</v>
      </c>
      <c r="V1912">
        <f>WEEKNUM(A1912)</f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>VLOOKUP(D1913,Zone,2)</f>
        <v>Centro</v>
      </c>
      <c r="V1913">
        <f>WEEKNUM(A1913)</f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>VLOOKUP(D1914,Zone,2)</f>
        <v>Sud</v>
      </c>
      <c r="V1914">
        <f>WEEKNUM(A1914)</f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>VLOOKUP(D1915,Zone,2)</f>
        <v>Sud</v>
      </c>
      <c r="V1915">
        <f>WEEKNUM(A1915)</f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>VLOOKUP(D1916,Zone,2)</f>
        <v>Sud</v>
      </c>
      <c r="V1916">
        <f>WEEKNUM(A1916)</f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>VLOOKUP(D1917,Zone,2)</f>
        <v>Nord</v>
      </c>
      <c r="V1917">
        <f>WEEKNUM(A1917)</f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>VLOOKUP(D1918,Zone,2)</f>
        <v>Nord</v>
      </c>
      <c r="V1918">
        <f>WEEKNUM(A1918)</f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>VLOOKUP(D1919,Zone,2)</f>
        <v>Centro</v>
      </c>
      <c r="V1919">
        <f>WEEKNUM(A1919)</f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>VLOOKUP(D1920,Zone,2)</f>
        <v>Nord</v>
      </c>
      <c r="V1920">
        <f>WEEKNUM(A1920)</f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>VLOOKUP(D1921,Zone,2)</f>
        <v>Nord</v>
      </c>
      <c r="V1921">
        <f>WEEKNUM(A1921)</f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>VLOOKUP(D1922,Zone,2)</f>
        <v>Centro</v>
      </c>
      <c r="V1922">
        <f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>VLOOKUP(D1923,Zone,2)</f>
        <v>Sud</v>
      </c>
      <c r="V1923">
        <f>WEEKNUM(A1923)</f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>VLOOKUP(D1924,Zone,2)</f>
        <v>Nord</v>
      </c>
      <c r="V1924">
        <f>WEEKNUM(A1924)</f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>VLOOKUP(D1925,Zone,2)</f>
        <v>Nord</v>
      </c>
      <c r="V1925">
        <f>WEEKNUM(A1925)</f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>VLOOKUP(D1926,Zone,2)</f>
        <v>Nord</v>
      </c>
      <c r="V1926">
        <f>WEEKNUM(A1926)</f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>VLOOKUP(D1927,Zone,2)</f>
        <v>Sud</v>
      </c>
      <c r="V1927">
        <f>WEEKNUM(A1927)</f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>VLOOKUP(D1928,Zone,2)</f>
        <v>Sud</v>
      </c>
      <c r="V1928">
        <f>WEEKNUM(A1928)</f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>VLOOKUP(D1929,Zone,2)</f>
        <v>Sud</v>
      </c>
      <c r="V1929">
        <f>WEEKNUM(A1929)</f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>VLOOKUP(D1930,Zone,2)</f>
        <v>Centro</v>
      </c>
      <c r="V1930">
        <f>WEEKNUM(A1930)</f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>VLOOKUP(D1931,Zone,2)</f>
        <v>Centro</v>
      </c>
      <c r="V1931">
        <f>WEEKNUM(A1931)</f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>VLOOKUP(D1932,Zone,2)</f>
        <v>Nord</v>
      </c>
      <c r="V1932">
        <f>WEEKNUM(A1932)</f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>VLOOKUP(D1933,Zone,2)</f>
        <v>Nord</v>
      </c>
      <c r="V1933">
        <f>WEEKNUM(A1933)</f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>VLOOKUP(D1934,Zone,2)</f>
        <v>Centro</v>
      </c>
      <c r="V1934">
        <f>WEEKNUM(A1934)</f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>VLOOKUP(D1935,Zone,2)</f>
        <v>Sud</v>
      </c>
      <c r="V1935">
        <f>WEEKNUM(A1935)</f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>VLOOKUP(D1936,Zone,2)</f>
        <v>Sud</v>
      </c>
      <c r="V1936">
        <f>WEEKNUM(A1936)</f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>VLOOKUP(D1937,Zone,2)</f>
        <v>Sud</v>
      </c>
      <c r="V1937">
        <f>WEEKNUM(A1937)</f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>VLOOKUP(D1938,Zone,2)</f>
        <v>Nord</v>
      </c>
      <c r="V1938">
        <f>WEEKNUM(A1938)</f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>VLOOKUP(D1939,Zone,2)</f>
        <v>Nord</v>
      </c>
      <c r="V1939">
        <f>WEEKNUM(A1939)</f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>VLOOKUP(D1940,Zone,2)</f>
        <v>Centro</v>
      </c>
      <c r="V1940">
        <f>WEEKNUM(A1940)</f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>VLOOKUP(D1941,Zone,2)</f>
        <v>Nord</v>
      </c>
      <c r="V1941">
        <f>WEEKNUM(A1941)</f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>VLOOKUP(D1942,Zone,2)</f>
        <v>Nord</v>
      </c>
      <c r="V1942">
        <f>WEEKNUM(A1942)</f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>VLOOKUP(D1943,Zone,2)</f>
        <v>Centro</v>
      </c>
      <c r="V1943">
        <f>WEEKNUM(A1943)</f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>VLOOKUP(D1944,Zone,2)</f>
        <v>Sud</v>
      </c>
      <c r="V1944">
        <f>WEEKNUM(A1944)</f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>VLOOKUP(D1945,Zone,2)</f>
        <v>Nord</v>
      </c>
      <c r="V1945">
        <f>WEEKNUM(A1945)</f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>VLOOKUP(D1946,Zone,2)</f>
        <v>Nord</v>
      </c>
      <c r="V1946">
        <f>WEEKNUM(A1946)</f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>VLOOKUP(D1947,Zone,2)</f>
        <v>Nord</v>
      </c>
      <c r="V1947">
        <f>WEEKNUM(A1947)</f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>VLOOKUP(D1948,Zone,2)</f>
        <v>Sud</v>
      </c>
      <c r="V1948">
        <f>WEEKNUM(A1948)</f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>VLOOKUP(D1949,Zone,2)</f>
        <v>Sud</v>
      </c>
      <c r="V1949">
        <f>WEEKNUM(A1949)</f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>VLOOKUP(D1950,Zone,2)</f>
        <v>Sud</v>
      </c>
      <c r="V1950">
        <f>WEEKNUM(A1950)</f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>VLOOKUP(D1951,Zone,2)</f>
        <v>Centro</v>
      </c>
      <c r="V1951">
        <f>WEEKNUM(A1951)</f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>VLOOKUP(D1952,Zone,2)</f>
        <v>Centro</v>
      </c>
      <c r="V1952">
        <f>WEEKNUM(A1952)</f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>VLOOKUP(D1953,Zone,2)</f>
        <v>Nord</v>
      </c>
      <c r="V1953">
        <f>WEEKNUM(A1953)</f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>VLOOKUP(D1954,Zone,2)</f>
        <v>Nord</v>
      </c>
      <c r="V1954">
        <f>WEEKNUM(A1954)</f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>VLOOKUP(D1955,Zone,2)</f>
        <v>Centro</v>
      </c>
      <c r="V1955">
        <f>WEEKNUM(A1955)</f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>VLOOKUP(D1956,Zone,2)</f>
        <v>Sud</v>
      </c>
      <c r="V1956">
        <f>WEEKNUM(A1956)</f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>VLOOKUP(D1957,Zone,2)</f>
        <v>Sud</v>
      </c>
      <c r="V1957">
        <f>WEEKNUM(A1957)</f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>VLOOKUP(D1958,Zone,2)</f>
        <v>Sud</v>
      </c>
      <c r="V1958">
        <f>WEEKNUM(A1958)</f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>VLOOKUP(D1959,Zone,2)</f>
        <v>Nord</v>
      </c>
      <c r="V1959">
        <f>WEEKNUM(A1959)</f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>VLOOKUP(D1960,Zone,2)</f>
        <v>Nord</v>
      </c>
      <c r="V1960">
        <f>WEEKNUM(A1960)</f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>VLOOKUP(D1961,Zone,2)</f>
        <v>Centro</v>
      </c>
      <c r="V1961">
        <f>WEEKNUM(A1961)</f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>VLOOKUP(D1962,Zone,2)</f>
        <v>Nord</v>
      </c>
      <c r="V1962">
        <f>WEEKNUM(A1962)</f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>VLOOKUP(D1963,Zone,2)</f>
        <v>Nord</v>
      </c>
      <c r="V1963">
        <f>WEEKNUM(A1963)</f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>VLOOKUP(D1964,Zone,2)</f>
        <v>Centro</v>
      </c>
      <c r="V1964">
        <f>WEEKNUM(A1964)</f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>VLOOKUP(D1965,Zone,2)</f>
        <v>Sud</v>
      </c>
      <c r="V1965">
        <f>WEEKNUM(A1965)</f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>VLOOKUP(D1966,Zone,2)</f>
        <v>Nord</v>
      </c>
      <c r="V1966">
        <f>WEEKNUM(A1966)</f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>VLOOKUP(D1967,Zone,2)</f>
        <v>Nord</v>
      </c>
      <c r="V1967">
        <f>WEEKNUM(A1967)</f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>VLOOKUP(D1968,Zone,2)</f>
        <v>Nord</v>
      </c>
      <c r="V1968">
        <f>WEEKNUM(A1968)</f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>VLOOKUP(D1969,Zone,2)</f>
        <v>Sud</v>
      </c>
      <c r="V1969">
        <f>WEEKNUM(A1969)</f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>VLOOKUP(D1970,Zone,2)</f>
        <v>Sud</v>
      </c>
      <c r="V1970">
        <f>WEEKNUM(A1970)</f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>VLOOKUP(D1971,Zone,2)</f>
        <v>Sud</v>
      </c>
      <c r="V1971">
        <f>WEEKNUM(A1971)</f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>VLOOKUP(D1972,Zone,2)</f>
        <v>Centro</v>
      </c>
      <c r="V1972">
        <f>WEEKNUM(A1972)</f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>VLOOKUP(D1973,Zone,2)</f>
        <v>Centro</v>
      </c>
      <c r="V1973">
        <f>WEEKNUM(A1973)</f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>VLOOKUP(D1974,Zone,2)</f>
        <v>Nord</v>
      </c>
      <c r="V1974">
        <f>WEEKNUM(A1974)</f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>VLOOKUP(D1975,Zone,2)</f>
        <v>Nord</v>
      </c>
      <c r="V1975">
        <f>WEEKNUM(A1975)</f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>VLOOKUP(D1976,Zone,2)</f>
        <v>Centro</v>
      </c>
      <c r="V1976">
        <f>WEEKNUM(A1976)</f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>VLOOKUP(D1977,Zone,2)</f>
        <v>Sud</v>
      </c>
      <c r="V1977">
        <f>WEEKNUM(A1977)</f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>VLOOKUP(D1978,Zone,2)</f>
        <v>Sud</v>
      </c>
      <c r="V1978">
        <f>WEEKNUM(A1978)</f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>VLOOKUP(D1979,Zone,2)</f>
        <v>Sud</v>
      </c>
      <c r="V1979">
        <f>WEEKNUM(A1979)</f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>VLOOKUP(D1980,Zone,2)</f>
        <v>Nord</v>
      </c>
      <c r="V1980">
        <f>WEEKNUM(A1980)</f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>VLOOKUP(D1981,Zone,2)</f>
        <v>Nord</v>
      </c>
      <c r="V1981">
        <f>WEEKNUM(A1981)</f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>VLOOKUP(D1982,Zone,2)</f>
        <v>Centro</v>
      </c>
      <c r="V1982">
        <f>WEEKNUM(A1982)</f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>VLOOKUP(D1983,Zone,2)</f>
        <v>Nord</v>
      </c>
      <c r="V1983">
        <f>WEEKNUM(A1983)</f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>VLOOKUP(D1984,Zone,2)</f>
        <v>Nord</v>
      </c>
      <c r="V1984">
        <f>WEEKNUM(A1984)</f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>VLOOKUP(D1985,Zone,2)</f>
        <v>Centro</v>
      </c>
      <c r="V1985">
        <f>WEEKNUM(A1985)</f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>VLOOKUP(D1986,Zone,2)</f>
        <v>Sud</v>
      </c>
      <c r="V1986">
        <f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>VLOOKUP(D1987,Zone,2)</f>
        <v>Nord</v>
      </c>
      <c r="V1987">
        <f>WEEKNUM(A1987)</f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>VLOOKUP(D1988,Zone,2)</f>
        <v>Nord</v>
      </c>
      <c r="V1988">
        <f>WEEKNUM(A1988)</f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>VLOOKUP(D1989,Zone,2)</f>
        <v>Nord</v>
      </c>
      <c r="V1989">
        <f>WEEKNUM(A1989)</f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>VLOOKUP(D1990,Zone,2)</f>
        <v>Sud</v>
      </c>
      <c r="V1990">
        <f>WEEKNUM(A1990)</f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>VLOOKUP(D1991,Zone,2)</f>
        <v>Sud</v>
      </c>
      <c r="V1991">
        <f>WEEKNUM(A1991)</f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>VLOOKUP(D1992,Zone,2)</f>
        <v>Sud</v>
      </c>
      <c r="V1992">
        <f>WEEKNUM(A1992)</f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>VLOOKUP(D1993,Zone,2)</f>
        <v>Centro</v>
      </c>
      <c r="V1993">
        <f>WEEKNUM(A1993)</f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>VLOOKUP(D1994,Zone,2)</f>
        <v>Centro</v>
      </c>
      <c r="V1994">
        <f>WEEKNUM(A1994)</f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>VLOOKUP(D1995,Zone,2)</f>
        <v>Nord</v>
      </c>
      <c r="V1995">
        <f>WEEKNUM(A1995)</f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>VLOOKUP(D1996,Zone,2)</f>
        <v>Nord</v>
      </c>
      <c r="V1996">
        <f>WEEKNUM(A1996)</f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>VLOOKUP(D1997,Zone,2)</f>
        <v>Centro</v>
      </c>
      <c r="V1997">
        <f>WEEKNUM(A1997)</f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>VLOOKUP(D1998,Zone,2)</f>
        <v>Sud</v>
      </c>
      <c r="V1998">
        <f>WEEKNUM(A1998)</f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>VLOOKUP(D1999,Zone,2)</f>
        <v>Sud</v>
      </c>
      <c r="V1999">
        <f>WEEKNUM(A1999)</f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>VLOOKUP(D2000,Zone,2)</f>
        <v>Sud</v>
      </c>
      <c r="V2000">
        <f>WEEKNUM(A2000)</f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>VLOOKUP(D2001,Zone,2)</f>
        <v>Nord</v>
      </c>
      <c r="V2001">
        <f>WEEKNUM(A2001)</f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>VLOOKUP(D2002,Zone,2)</f>
        <v>Nord</v>
      </c>
      <c r="V2002">
        <f>WEEKNUM(A2002)</f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>VLOOKUP(D2003,Zone,2)</f>
        <v>Centro</v>
      </c>
      <c r="V2003">
        <f>WEEKNUM(A2003)</f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>VLOOKUP(D2004,Zone,2)</f>
        <v>Nord</v>
      </c>
      <c r="V2004">
        <f>WEEKNUM(A2004)</f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>VLOOKUP(D2005,Zone,2)</f>
        <v>Nord</v>
      </c>
      <c r="V2005">
        <f>WEEKNUM(A2005)</f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>VLOOKUP(D2006,Zone,2)</f>
        <v>Centro</v>
      </c>
      <c r="V2006">
        <f>WEEKNUM(A2006)</f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>VLOOKUP(D2007,Zone,2)</f>
        <v>Sud</v>
      </c>
      <c r="V2007">
        <f>WEEKNUM(A2007)</f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>VLOOKUP(D2008,Zone,2)</f>
        <v>Nord</v>
      </c>
      <c r="V2008">
        <f>WEEKNUM(A2008)</f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>VLOOKUP(D2009,Zone,2)</f>
        <v>Nord</v>
      </c>
      <c r="V2009">
        <f>WEEKNUM(A2009)</f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>VLOOKUP(D2010,Zone,2)</f>
        <v>Nord</v>
      </c>
      <c r="V2010">
        <f>WEEKNUM(A2010)</f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>VLOOKUP(D2011,Zone,2)</f>
        <v>Sud</v>
      </c>
      <c r="V2011">
        <f>WEEKNUM(A2011)</f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>VLOOKUP(D2012,Zone,2)</f>
        <v>Sud</v>
      </c>
      <c r="V2012">
        <f>WEEKNUM(A2012)</f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>VLOOKUP(D2013,Zone,2)</f>
        <v>Sud</v>
      </c>
      <c r="V2013">
        <f>WEEKNUM(A2013)</f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>VLOOKUP(D2014,Zone,2)</f>
        <v>Centro</v>
      </c>
      <c r="V2014">
        <f>WEEKNUM(A2014)</f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>VLOOKUP(D2015,Zone,2)</f>
        <v>Centro</v>
      </c>
      <c r="V2015">
        <f>WEEKNUM(A2015)</f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>VLOOKUP(D2016,Zone,2)</f>
        <v>Nord</v>
      </c>
      <c r="V2016">
        <f>WEEKNUM(A2016)</f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>VLOOKUP(D2017,Zone,2)</f>
        <v>Nord</v>
      </c>
      <c r="V2017">
        <f>WEEKNUM(A2017)</f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>VLOOKUP(D2018,Zone,2)</f>
        <v>Centro</v>
      </c>
      <c r="V2018">
        <f>WEEKNUM(A2018)</f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>VLOOKUP(D2019,Zone,2)</f>
        <v>Sud</v>
      </c>
      <c r="V2019">
        <f>WEEKNUM(A2019)</f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>VLOOKUP(D2020,Zone,2)</f>
        <v>Sud</v>
      </c>
      <c r="V2020">
        <f>WEEKNUM(A2020)</f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>VLOOKUP(D2021,Zone,2)</f>
        <v>Sud</v>
      </c>
      <c r="V2021">
        <f>WEEKNUM(A2021)</f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>VLOOKUP(D2022,Zone,2)</f>
        <v>Nord</v>
      </c>
      <c r="V2022">
        <f>WEEKNUM(A2022)</f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>VLOOKUP(D2023,Zone,2)</f>
        <v>Nord</v>
      </c>
      <c r="V2023">
        <f>WEEKNUM(A2023)</f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>VLOOKUP(D2024,Zone,2)</f>
        <v>Centro</v>
      </c>
      <c r="V2024">
        <f>WEEKNUM(A2024)</f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>VLOOKUP(D2025,Zone,2)</f>
        <v>Nord</v>
      </c>
      <c r="V2025">
        <f>WEEKNUM(A2025)</f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>VLOOKUP(D2026,Zone,2)</f>
        <v>Nord</v>
      </c>
      <c r="V2026">
        <f>WEEKNUM(A2026)</f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>VLOOKUP(D2027,Zone,2)</f>
        <v>Centro</v>
      </c>
      <c r="V2027">
        <f>WEEKNUM(A2027)</f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>VLOOKUP(D2028,Zone,2)</f>
        <v>Sud</v>
      </c>
      <c r="V2028">
        <f>WEEKNUM(A2028)</f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>VLOOKUP(D2029,Zone,2)</f>
        <v>Nord</v>
      </c>
      <c r="V2029">
        <f>WEEKNUM(A2029)</f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>VLOOKUP(D2030,Zone,2)</f>
        <v>Nord</v>
      </c>
      <c r="V2030">
        <f>WEEKNUM(A2030)</f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>VLOOKUP(D2031,Zone,2)</f>
        <v>Nord</v>
      </c>
      <c r="V2031">
        <f>WEEKNUM(A2031)</f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>VLOOKUP(D2032,Zone,2)</f>
        <v>Sud</v>
      </c>
      <c r="V2032">
        <f>WEEKNUM(A2032)</f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>VLOOKUP(D2033,Zone,2)</f>
        <v>Sud</v>
      </c>
      <c r="V2033">
        <f>WEEKNUM(A2033)</f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>VLOOKUP(D2034,Zone,2)</f>
        <v>Sud</v>
      </c>
      <c r="V2034">
        <f>WEEKNUM(A2034)</f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>VLOOKUP(D2035,Zone,2)</f>
        <v>Centro</v>
      </c>
      <c r="V2035">
        <f>WEEKNUM(A2035)</f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>VLOOKUP(D2036,Zone,2)</f>
        <v>Centro</v>
      </c>
      <c r="V2036">
        <f>WEEKNUM(A2036)</f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>VLOOKUP(D2037,Zone,2)</f>
        <v>Nord</v>
      </c>
      <c r="V2037">
        <f>WEEKNUM(A2037)</f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>VLOOKUP(D2038,Zone,2)</f>
        <v>Nord</v>
      </c>
      <c r="V2038">
        <f>WEEKNUM(A2038)</f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>VLOOKUP(D2039,Zone,2)</f>
        <v>Centro</v>
      </c>
      <c r="V2039">
        <f>WEEKNUM(A2039)</f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>VLOOKUP(D2040,Zone,2)</f>
        <v>Sud</v>
      </c>
      <c r="V2040">
        <f>WEEKNUM(A2040)</f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>VLOOKUP(D2041,Zone,2)</f>
        <v>Sud</v>
      </c>
      <c r="V2041">
        <f>WEEKNUM(A2041)</f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>VLOOKUP(D2042,Zone,2)</f>
        <v>Sud</v>
      </c>
      <c r="V2042">
        <f>WEEKNUM(A2042)</f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>VLOOKUP(D2043,Zone,2)</f>
        <v>Nord</v>
      </c>
      <c r="V2043">
        <f>WEEKNUM(A2043)</f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>VLOOKUP(D2044,Zone,2)</f>
        <v>Nord</v>
      </c>
      <c r="V2044">
        <f>WEEKNUM(A2044)</f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>VLOOKUP(D2045,Zone,2)</f>
        <v>Centro</v>
      </c>
      <c r="V2045">
        <f>WEEKNUM(A2045)</f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>VLOOKUP(D2046,Zone,2)</f>
        <v>Nord</v>
      </c>
      <c r="V2046">
        <f>WEEKNUM(A2046)</f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>VLOOKUP(D2047,Zone,2)</f>
        <v>Nord</v>
      </c>
      <c r="V2047">
        <f>WEEKNUM(A2047)</f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>VLOOKUP(D2048,Zone,2)</f>
        <v>Centro</v>
      </c>
      <c r="V2048">
        <f>WEEKNUM(A2048)</f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>VLOOKUP(D2049,Zone,2)</f>
        <v>Sud</v>
      </c>
      <c r="V2049">
        <f>WEEKNUM(A2049)</f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>VLOOKUP(D2050,Zone,2)</f>
        <v>Nord</v>
      </c>
      <c r="V2050">
        <f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>VLOOKUP(D2051,Zone,2)</f>
        <v>Nord</v>
      </c>
      <c r="V2051">
        <f>WEEKNUM(A2051)</f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>VLOOKUP(D2052,Zone,2)</f>
        <v>Nord</v>
      </c>
      <c r="V2052">
        <f>WEEKNUM(A2052)</f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>VLOOKUP(D2053,Zone,2)</f>
        <v>Sud</v>
      </c>
      <c r="V2053">
        <f>WEEKNUM(A2053)</f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>VLOOKUP(D2054,Zone,2)</f>
        <v>Sud</v>
      </c>
      <c r="V2054">
        <f>WEEKNUM(A2054)</f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>VLOOKUP(D2055,Zone,2)</f>
        <v>Sud</v>
      </c>
      <c r="V2055">
        <f>WEEKNUM(A2055)</f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>VLOOKUP(D2056,Zone,2)</f>
        <v>Centro</v>
      </c>
      <c r="V2056">
        <f>WEEKNUM(A2056)</f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>VLOOKUP(D2057,Zone,2)</f>
        <v>Centro</v>
      </c>
      <c r="V2057">
        <f>WEEKNUM(A2057)</f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>VLOOKUP(D2058,Zone,2)</f>
        <v>Nord</v>
      </c>
      <c r="V2058">
        <f>WEEKNUM(A2058)</f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>VLOOKUP(D2059,Zone,2)</f>
        <v>Nord</v>
      </c>
      <c r="V2059">
        <f>WEEKNUM(A2059)</f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>VLOOKUP(D2060,Zone,2)</f>
        <v>Centro</v>
      </c>
      <c r="V2060">
        <f>WEEKNUM(A2060)</f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>VLOOKUP(D2061,Zone,2)</f>
        <v>Sud</v>
      </c>
      <c r="V2061">
        <f>WEEKNUM(A2061)</f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>VLOOKUP(D2062,Zone,2)</f>
        <v>Sud</v>
      </c>
      <c r="V2062">
        <f>WEEKNUM(A2062)</f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>VLOOKUP(D2063,Zone,2)</f>
        <v>Sud</v>
      </c>
      <c r="V2063">
        <f>WEEKNUM(A2063)</f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>VLOOKUP(D2064,Zone,2)</f>
        <v>Nord</v>
      </c>
      <c r="V2064">
        <f>WEEKNUM(A2064)</f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>VLOOKUP(D2065,Zone,2)</f>
        <v>Nord</v>
      </c>
      <c r="V2065">
        <f>WEEKNUM(A2065)</f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>VLOOKUP(D2066,Zone,2)</f>
        <v>Centro</v>
      </c>
      <c r="V2066">
        <f>WEEKNUM(A2066)</f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>VLOOKUP(D2067,Zone,2)</f>
        <v>Nord</v>
      </c>
      <c r="V2067">
        <f>WEEKNUM(A2067)</f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>VLOOKUP(D2068,Zone,2)</f>
        <v>Nord</v>
      </c>
      <c r="V2068">
        <f>WEEKNUM(A2068)</f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>VLOOKUP(D2069,Zone,2)</f>
        <v>Centro</v>
      </c>
      <c r="V2069">
        <f>WEEKNUM(A2069)</f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>VLOOKUP(D2070,Zone,2)</f>
        <v>Sud</v>
      </c>
      <c r="V2070">
        <f>WEEKNUM(A2070)</f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>VLOOKUP(D2071,Zone,2)</f>
        <v>Nord</v>
      </c>
      <c r="V2071">
        <f>WEEKNUM(A2071)</f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>VLOOKUP(D2072,Zone,2)</f>
        <v>Nord</v>
      </c>
      <c r="V2072">
        <f>WEEKNUM(A2072)</f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>VLOOKUP(D2073,Zone,2)</f>
        <v>Nord</v>
      </c>
      <c r="V2073">
        <f>WEEKNUM(A2073)</f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>VLOOKUP(D2074,Zone,2)</f>
        <v>Sud</v>
      </c>
      <c r="V2074">
        <f>WEEKNUM(A2074)</f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>VLOOKUP(D2075,Zone,2)</f>
        <v>Sud</v>
      </c>
      <c r="V2075">
        <f>WEEKNUM(A2075)</f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>VLOOKUP(D2076,Zone,2)</f>
        <v>Sud</v>
      </c>
      <c r="V2076">
        <f>WEEKNUM(A2076)</f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>VLOOKUP(D2077,Zone,2)</f>
        <v>Centro</v>
      </c>
      <c r="V2077">
        <f>WEEKNUM(A2077)</f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>VLOOKUP(D2078,Zone,2)</f>
        <v>Centro</v>
      </c>
      <c r="V2078">
        <f>WEEKNUM(A2078)</f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>VLOOKUP(D2079,Zone,2)</f>
        <v>Nord</v>
      </c>
      <c r="V2079">
        <f>WEEKNUM(A2079)</f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>VLOOKUP(D2080,Zone,2)</f>
        <v>Nord</v>
      </c>
      <c r="V2080">
        <f>WEEKNUM(A2080)</f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>VLOOKUP(D2081,Zone,2)</f>
        <v>Centro</v>
      </c>
      <c r="V2081">
        <f>WEEKNUM(A2081)</f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>VLOOKUP(D2082,Zone,2)</f>
        <v>Sud</v>
      </c>
      <c r="V2082">
        <f>WEEKNUM(A2082)</f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>VLOOKUP(D2083,Zone,2)</f>
        <v>Sud</v>
      </c>
      <c r="V2083">
        <f>WEEKNUM(A2083)</f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>VLOOKUP(D2084,Zone,2)</f>
        <v>Sud</v>
      </c>
      <c r="V2084">
        <f>WEEKNUM(A2084)</f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>VLOOKUP(D2085,Zone,2)</f>
        <v>Nord</v>
      </c>
      <c r="V2085">
        <f>WEEKNUM(A2085)</f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>VLOOKUP(D2086,Zone,2)</f>
        <v>Nord</v>
      </c>
      <c r="V2086">
        <f>WEEKNUM(A2086)</f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>VLOOKUP(D2087,Zone,2)</f>
        <v>Centro</v>
      </c>
      <c r="V2087">
        <f>WEEKNUM(A2087)</f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>VLOOKUP(D2088,Zone,2)</f>
        <v>Nord</v>
      </c>
      <c r="V2088">
        <f>WEEKNUM(A2088)</f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>VLOOKUP(D2089,Zone,2)</f>
        <v>Nord</v>
      </c>
      <c r="V2089">
        <f>WEEKNUM(A2089)</f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>VLOOKUP(D2090,Zone,2)</f>
        <v>Centro</v>
      </c>
      <c r="V2090">
        <f>WEEKNUM(A2090)</f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>VLOOKUP(D2091,Zone,2)</f>
        <v>Sud</v>
      </c>
      <c r="V2091">
        <f>WEEKNUM(A2091)</f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>VLOOKUP(D2092,Zone,2)</f>
        <v>Nord</v>
      </c>
      <c r="V2092">
        <f>WEEKNUM(A2092)</f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>VLOOKUP(D2093,Zone,2)</f>
        <v>Nord</v>
      </c>
      <c r="V2093">
        <f>WEEKNUM(A2093)</f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>VLOOKUP(D2094,Zone,2)</f>
        <v>Nord</v>
      </c>
      <c r="V2094">
        <f>WEEKNUM(A2094)</f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>VLOOKUP(D2095,Zone,2)</f>
        <v>Sud</v>
      </c>
      <c r="V2095">
        <f>WEEKNUM(A2095)</f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>VLOOKUP(D2096,Zone,2)</f>
        <v>Sud</v>
      </c>
      <c r="V2096">
        <f>WEEKNUM(A2096)</f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>VLOOKUP(D2097,Zone,2)</f>
        <v>Sud</v>
      </c>
      <c r="V2097">
        <f>WEEKNUM(A2097)</f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>VLOOKUP(D2098,Zone,2)</f>
        <v>Centro</v>
      </c>
      <c r="V2098">
        <f>WEEKNUM(A2098)</f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>VLOOKUP(D2099,Zone,2)</f>
        <v>Centro</v>
      </c>
      <c r="V2099">
        <f>WEEKNUM(A2099)</f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>VLOOKUP(D2100,Zone,2)</f>
        <v>Nord</v>
      </c>
      <c r="V2100">
        <f>WEEKNUM(A2100)</f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>VLOOKUP(D2101,Zone,2)</f>
        <v>Nord</v>
      </c>
      <c r="V2101">
        <f>WEEKNUM(A2101)</f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>VLOOKUP(D2102,Zone,2)</f>
        <v>Centro</v>
      </c>
      <c r="V2102">
        <f>WEEKNUM(A2102)</f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>VLOOKUP(D2103,Zone,2)</f>
        <v>Sud</v>
      </c>
      <c r="V2103">
        <f>WEEKNUM(A2103)</f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>VLOOKUP(D2104,Zone,2)</f>
        <v>Sud</v>
      </c>
      <c r="V2104">
        <f>WEEKNUM(A2104)</f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>VLOOKUP(D2105,Zone,2)</f>
        <v>Sud</v>
      </c>
      <c r="V2105">
        <f>WEEKNUM(A2105)</f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>VLOOKUP(D2106,Zone,2)</f>
        <v>Nord</v>
      </c>
      <c r="V2106">
        <f>WEEKNUM(A2106)</f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>VLOOKUP(D2107,Zone,2)</f>
        <v>Nord</v>
      </c>
      <c r="V2107">
        <f>WEEKNUM(A2107)</f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>VLOOKUP(D2108,Zone,2)</f>
        <v>Centro</v>
      </c>
      <c r="V2108">
        <f>WEEKNUM(A2108)</f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>VLOOKUP(D2109,Zone,2)</f>
        <v>Nord</v>
      </c>
      <c r="V2109">
        <f>WEEKNUM(A2109)</f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>VLOOKUP(D2110,Zone,2)</f>
        <v>Nord</v>
      </c>
      <c r="V2110">
        <f>WEEKNUM(A2110)</f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>VLOOKUP(D2111,Zone,2)</f>
        <v>Centro</v>
      </c>
      <c r="V2111">
        <f>WEEKNUM(A2111)</f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>VLOOKUP(D2112,Zone,2)</f>
        <v>Sud</v>
      </c>
      <c r="V2112">
        <f>WEEKNUM(A2112)</f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>VLOOKUP(D2113,Zone,2)</f>
        <v>Nord</v>
      </c>
      <c r="V2113">
        <f>WEEKNUM(A2113)</f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>VLOOKUP(D2114,Zone,2)</f>
        <v>Nord</v>
      </c>
      <c r="V2114">
        <f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>VLOOKUP(D2115,Zone,2)</f>
        <v>Nord</v>
      </c>
      <c r="V2115">
        <f>WEEKNUM(A2115)</f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>VLOOKUP(D2116,Zone,2)</f>
        <v>Sud</v>
      </c>
      <c r="V2116">
        <f>WEEKNUM(A2116)</f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>VLOOKUP(D2117,Zone,2)</f>
        <v>Sud</v>
      </c>
      <c r="V2117">
        <f>WEEKNUM(A2117)</f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>VLOOKUP(D2118,Zone,2)</f>
        <v>Sud</v>
      </c>
      <c r="V2118">
        <f>WEEKNUM(A2118)</f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>VLOOKUP(D2119,Zone,2)</f>
        <v>Centro</v>
      </c>
      <c r="V2119">
        <f>WEEKNUM(A2119)</f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>VLOOKUP(D2120,Zone,2)</f>
        <v>Centro</v>
      </c>
      <c r="V2120">
        <f>WEEKNUM(A2120)</f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>VLOOKUP(D2121,Zone,2)</f>
        <v>Nord</v>
      </c>
      <c r="V2121">
        <f>WEEKNUM(A2121)</f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>VLOOKUP(D2122,Zone,2)</f>
        <v>Nord</v>
      </c>
      <c r="V2122">
        <f>WEEKNUM(A2122)</f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>VLOOKUP(D2123,Zone,2)</f>
        <v>Centro</v>
      </c>
      <c r="V2123">
        <f>WEEKNUM(A2123)</f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>VLOOKUP(D2124,Zone,2)</f>
        <v>Sud</v>
      </c>
      <c r="V2124">
        <f>WEEKNUM(A2124)</f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>VLOOKUP(D2125,Zone,2)</f>
        <v>Sud</v>
      </c>
      <c r="V2125">
        <f>WEEKNUM(A2125)</f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>VLOOKUP(D2126,Zone,2)</f>
        <v>Sud</v>
      </c>
      <c r="V2126">
        <f>WEEKNUM(A2126)</f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>VLOOKUP(D2127,Zone,2)</f>
        <v>Nord</v>
      </c>
      <c r="V2127">
        <f>WEEKNUM(A2127)</f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>VLOOKUP(D2128,Zone,2)</f>
        <v>Nord</v>
      </c>
      <c r="V2128">
        <f>WEEKNUM(A2128)</f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>VLOOKUP(D2129,Zone,2)</f>
        <v>Centro</v>
      </c>
      <c r="V2129">
        <f>WEEKNUM(A2129)</f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>VLOOKUP(D2130,Zone,2)</f>
        <v>Nord</v>
      </c>
      <c r="V2130">
        <f>WEEKNUM(A2130)</f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>VLOOKUP(D2131,Zone,2)</f>
        <v>Nord</v>
      </c>
      <c r="V2131">
        <f>WEEKNUM(A2131)</f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>VLOOKUP(D2132,Zone,2)</f>
        <v>Centro</v>
      </c>
      <c r="V2132">
        <f>WEEKNUM(A2132)</f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>VLOOKUP(D2133,Zone,2)</f>
        <v>Sud</v>
      </c>
      <c r="V2133">
        <f>WEEKNUM(A2133)</f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>VLOOKUP(D2134,Zone,2)</f>
        <v>Nord</v>
      </c>
      <c r="V2134">
        <f>WEEKNUM(A2134)</f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>VLOOKUP(D2135,Zone,2)</f>
        <v>Nord</v>
      </c>
      <c r="V2135">
        <f>WEEKNUM(A2135)</f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>VLOOKUP(D2136,Zone,2)</f>
        <v>Nord</v>
      </c>
      <c r="V2136">
        <f>WEEKNUM(A2136)</f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>VLOOKUP(D2137,Zone,2)</f>
        <v>Sud</v>
      </c>
      <c r="V2137">
        <f>WEEKNUM(A2137)</f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>VLOOKUP(D2138,Zone,2)</f>
        <v>Sud</v>
      </c>
      <c r="V2138">
        <f>WEEKNUM(A2138)</f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>VLOOKUP(D2139,Zone,2)</f>
        <v>Sud</v>
      </c>
      <c r="V2139">
        <f>WEEKNUM(A2139)</f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>VLOOKUP(D2140,Zone,2)</f>
        <v>Centro</v>
      </c>
      <c r="V2140">
        <f>WEEKNUM(A2140)</f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>VLOOKUP(D2141,Zone,2)</f>
        <v>Centro</v>
      </c>
      <c r="V2141">
        <f>WEEKNUM(A2141)</f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>VLOOKUP(D2142,Zone,2)</f>
        <v>Nord</v>
      </c>
      <c r="V2142">
        <f>WEEKNUM(A2142)</f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>VLOOKUP(D2143,Zone,2)</f>
        <v>Nord</v>
      </c>
      <c r="V2143">
        <f>WEEKNUM(A2143)</f>
        <v>23</v>
      </c>
    </row>
    <row r="2144" spans="1:22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>VLOOKUP(D2144,Zone,2)</f>
        <v>Centro</v>
      </c>
      <c r="V2144">
        <f>WEEKNUM(A2144)</f>
        <v>23</v>
      </c>
    </row>
    <row r="2145" spans="1:22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>VLOOKUP(D2145,Zone,2)</f>
        <v>Sud</v>
      </c>
      <c r="V2145">
        <f>WEEKNUM(A2145)</f>
        <v>23</v>
      </c>
    </row>
    <row r="2146" spans="1:22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>VLOOKUP(D2146,Zone,2)</f>
        <v>Sud</v>
      </c>
      <c r="V2146">
        <f>WEEKNUM(A2146)</f>
        <v>23</v>
      </c>
    </row>
    <row r="2147" spans="1:22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>VLOOKUP(D2147,Zone,2)</f>
        <v>Sud</v>
      </c>
      <c r="V2147">
        <f>WEEKNUM(A2147)</f>
        <v>23</v>
      </c>
    </row>
    <row r="2148" spans="1:22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>VLOOKUP(D2148,Zone,2)</f>
        <v>Nord</v>
      </c>
      <c r="V2148">
        <f>WEEKNUM(A2148)</f>
        <v>23</v>
      </c>
    </row>
    <row r="2149" spans="1:22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>VLOOKUP(D2149,Zone,2)</f>
        <v>Nord</v>
      </c>
      <c r="V2149">
        <f>WEEKNUM(A2149)</f>
        <v>23</v>
      </c>
    </row>
    <row r="2150" spans="1:22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>VLOOKUP(D2150,Zone,2)</f>
        <v>Centro</v>
      </c>
      <c r="V2150">
        <f>WEEKNUM(A2150)</f>
        <v>23</v>
      </c>
    </row>
    <row r="2151" spans="1:22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>VLOOKUP(D2151,Zone,2)</f>
        <v>Nord</v>
      </c>
      <c r="V2151">
        <f>WEEKNUM(A2151)</f>
        <v>23</v>
      </c>
    </row>
    <row r="2152" spans="1:22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>VLOOKUP(D2152,Zone,2)</f>
        <v>Nord</v>
      </c>
      <c r="V2152">
        <f>WEEKNUM(A2152)</f>
        <v>23</v>
      </c>
    </row>
    <row r="2153" spans="1:22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>VLOOKUP(D2153,Zone,2)</f>
        <v>Centro</v>
      </c>
      <c r="V2153">
        <f>WEEKNUM(A2153)</f>
        <v>23</v>
      </c>
    </row>
    <row r="2154" spans="1:22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>VLOOKUP(D2154,Zone,2)</f>
        <v>Sud</v>
      </c>
      <c r="V2154">
        <f>WEEKNUM(A2154)</f>
        <v>23</v>
      </c>
    </row>
    <row r="2155" spans="1:22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>VLOOKUP(D2155,Zone,2)</f>
        <v>Nord</v>
      </c>
      <c r="V2155">
        <f>WEEKNUM(A2155)</f>
        <v>23</v>
      </c>
    </row>
    <row r="2156" spans="1:22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>VLOOKUP(D2156,Zone,2)</f>
        <v>Nord</v>
      </c>
      <c r="V2156">
        <f>WEEKNUM(A2156)</f>
        <v>23</v>
      </c>
    </row>
    <row r="2157" spans="1:22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>VLOOKUP(D2157,Zone,2)</f>
        <v>Nord</v>
      </c>
      <c r="V2157">
        <f>WEEKNUM(A2157)</f>
        <v>23</v>
      </c>
    </row>
    <row r="2158" spans="1:22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>VLOOKUP(D2158,Zone,2)</f>
        <v>Sud</v>
      </c>
      <c r="V2158">
        <f>WEEKNUM(A2158)</f>
        <v>23</v>
      </c>
    </row>
    <row r="2159" spans="1:22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>VLOOKUP(D2159,Zone,2)</f>
        <v>Sud</v>
      </c>
      <c r="V2159">
        <f>WEEKNUM(A2159)</f>
        <v>23</v>
      </c>
    </row>
    <row r="2160" spans="1:22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>VLOOKUP(D2160,Zone,2)</f>
        <v>Sud</v>
      </c>
      <c r="V2160">
        <f>WEEKNUM(A2160)</f>
        <v>23</v>
      </c>
    </row>
    <row r="2161" spans="1:22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>VLOOKUP(D2161,Zone,2)</f>
        <v>Centro</v>
      </c>
      <c r="V2161">
        <f>WEEKNUM(A2161)</f>
        <v>23</v>
      </c>
    </row>
    <row r="2162" spans="1:22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>VLOOKUP(D2162,Zone,2)</f>
        <v>Centro</v>
      </c>
      <c r="V2162">
        <f>WEEKNUM(A2162)</f>
        <v>23</v>
      </c>
    </row>
    <row r="2163" spans="1:22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>VLOOKUP(D2163,Zone,2)</f>
        <v>Nord</v>
      </c>
      <c r="V2163">
        <f>WEEKNUM(A2163)</f>
        <v>23</v>
      </c>
    </row>
    <row r="2164" spans="1:22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>VLOOKUP(D2164,Zone,2)</f>
        <v>Nord</v>
      </c>
      <c r="V2164">
        <f>WEEKNUM(A2164)</f>
        <v>23</v>
      </c>
    </row>
    <row r="2165" spans="1:22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>VLOOKUP(D2165,Zone,2)</f>
        <v>Centro</v>
      </c>
      <c r="V2165">
        <f>WEEKNUM(A2165)</f>
        <v>23</v>
      </c>
    </row>
    <row r="2166" spans="1:22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>VLOOKUP(D2166,Zone,2)</f>
        <v>Sud</v>
      </c>
      <c r="V2166">
        <f>WEEKNUM(A2166)</f>
        <v>23</v>
      </c>
    </row>
    <row r="2167" spans="1:22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>VLOOKUP(D2167,Zone,2)</f>
        <v>Sud</v>
      </c>
      <c r="V2167">
        <f>WEEKNUM(A2167)</f>
        <v>23</v>
      </c>
    </row>
    <row r="2168" spans="1:22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>VLOOKUP(D2168,Zone,2)</f>
        <v>Sud</v>
      </c>
      <c r="V2168">
        <f>WEEKNUM(A2168)</f>
        <v>23</v>
      </c>
    </row>
    <row r="2169" spans="1:22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>VLOOKUP(D2169,Zone,2)</f>
        <v>Nord</v>
      </c>
      <c r="V2169">
        <f>WEEKNUM(A2169)</f>
        <v>23</v>
      </c>
    </row>
    <row r="2170" spans="1:22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>VLOOKUP(D2170,Zone,2)</f>
        <v>Nord</v>
      </c>
      <c r="V2170">
        <f>WEEKNUM(A2170)</f>
        <v>23</v>
      </c>
    </row>
    <row r="2171" spans="1:22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>VLOOKUP(D2171,Zone,2)</f>
        <v>Centro</v>
      </c>
      <c r="V2171">
        <f>WEEKNUM(A2171)</f>
        <v>23</v>
      </c>
    </row>
    <row r="2172" spans="1:22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>VLOOKUP(D2172,Zone,2)</f>
        <v>Nord</v>
      </c>
      <c r="V2172">
        <f>WEEKNUM(A2172)</f>
        <v>23</v>
      </c>
    </row>
    <row r="2173" spans="1:22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>VLOOKUP(D2173,Zone,2)</f>
        <v>Nord</v>
      </c>
      <c r="V2173">
        <f>WEEKNUM(A2173)</f>
        <v>23</v>
      </c>
    </row>
    <row r="2174" spans="1:22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>VLOOKUP(D2174,Zone,2)</f>
        <v>Centro</v>
      </c>
      <c r="V2174">
        <f>WEEKNUM(A2174)</f>
        <v>23</v>
      </c>
    </row>
    <row r="2175" spans="1:22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>VLOOKUP(D2175,Zone,2)</f>
        <v>Sud</v>
      </c>
      <c r="V2175">
        <f>WEEKNUM(A2175)</f>
        <v>23</v>
      </c>
    </row>
    <row r="2176" spans="1:22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>VLOOKUP(D2176,Zone,2)</f>
        <v>Nord</v>
      </c>
      <c r="V2176">
        <f>WEEKNUM(A2176)</f>
        <v>23</v>
      </c>
    </row>
    <row r="2177" spans="1:22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>VLOOKUP(D2177,Zone,2)</f>
        <v>Nord</v>
      </c>
      <c r="V2177">
        <f>WEEKNUM(A2177)</f>
        <v>23</v>
      </c>
    </row>
    <row r="2178" spans="1:22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>VLOOKUP(D2178,Zone,2)</f>
        <v>Nord</v>
      </c>
      <c r="V2178">
        <f>WEEKNUM(A2178)</f>
        <v>23</v>
      </c>
    </row>
    <row r="2179" spans="1:22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>VLOOKUP(D2179,Zone,2)</f>
        <v>Sud</v>
      </c>
      <c r="V2179">
        <f>WEEKNUM(A2179)</f>
        <v>23</v>
      </c>
    </row>
    <row r="2180" spans="1:22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>VLOOKUP(D2180,Zone,2)</f>
        <v>Sud</v>
      </c>
      <c r="V2180">
        <f>WEEKNUM(A2180)</f>
        <v>23</v>
      </c>
    </row>
    <row r="2181" spans="1:22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>VLOOKUP(D2181,Zone,2)</f>
        <v>Sud</v>
      </c>
      <c r="V2181">
        <f>WEEKNUM(A2181)</f>
        <v>23</v>
      </c>
    </row>
    <row r="2182" spans="1:22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>VLOOKUP(D2182,Zone,2)</f>
        <v>Centro</v>
      </c>
      <c r="V2182">
        <f>WEEKNUM(A2182)</f>
        <v>23</v>
      </c>
    </row>
    <row r="2183" spans="1:22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>VLOOKUP(D2183,Zone,2)</f>
        <v>Centro</v>
      </c>
      <c r="V2183">
        <f>WEEKNUM(A2183)</f>
        <v>23</v>
      </c>
    </row>
    <row r="2184" spans="1:22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>VLOOKUP(D2184,Zone,2)</f>
        <v>Nord</v>
      </c>
      <c r="V2184">
        <f>WEEKNUM(A2184)</f>
        <v>23</v>
      </c>
    </row>
    <row r="2185" spans="1:22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>VLOOKUP(D2185,Zone,2)</f>
        <v>Nord</v>
      </c>
      <c r="V2185">
        <f>WEEKNUM(A2185)</f>
        <v>23</v>
      </c>
    </row>
    <row r="2186" spans="1:22" x14ac:dyDescent="0.2">
      <c r="A2186" s="6">
        <v>43989</v>
      </c>
      <c r="B2186" t="s">
        <v>14</v>
      </c>
      <c r="C2186">
        <v>13</v>
      </c>
      <c r="D2186" t="s">
        <v>15</v>
      </c>
      <c r="E2186" s="1">
        <v>4235122196</v>
      </c>
      <c r="F2186" s="1">
        <v>1339843823</v>
      </c>
      <c r="G2186">
        <v>-8</v>
      </c>
      <c r="H2186">
        <v>1</v>
      </c>
      <c r="I2186">
        <v>-7</v>
      </c>
      <c r="J2186">
        <v>7</v>
      </c>
      <c r="K2186">
        <v>0</v>
      </c>
      <c r="L2186">
        <v>0</v>
      </c>
      <c r="M2186">
        <v>0</v>
      </c>
      <c r="N2186">
        <v>7</v>
      </c>
      <c r="O2186">
        <v>0</v>
      </c>
      <c r="P2186">
        <v>7</v>
      </c>
      <c r="Q2186">
        <v>688</v>
      </c>
      <c r="U2186" t="str">
        <f>VLOOKUP(D2186,Zone,2)</f>
        <v>Centro</v>
      </c>
      <c r="V2186">
        <f>WEEKNUM(A2186)</f>
        <v>24</v>
      </c>
    </row>
    <row r="2187" spans="1:22" x14ac:dyDescent="0.2">
      <c r="A2187" s="6">
        <v>43989</v>
      </c>
      <c r="B2187" t="s">
        <v>14</v>
      </c>
      <c r="C2187">
        <v>17</v>
      </c>
      <c r="D2187" t="s">
        <v>16</v>
      </c>
      <c r="E2187" s="1">
        <v>4063947052</v>
      </c>
      <c r="F2187" s="1">
        <v>1580514834</v>
      </c>
      <c r="G2187">
        <v>0</v>
      </c>
      <c r="H2187">
        <v>0</v>
      </c>
      <c r="I2187">
        <v>0</v>
      </c>
      <c r="J2187">
        <v>-3</v>
      </c>
      <c r="K2187">
        <v>-3</v>
      </c>
      <c r="L2187">
        <v>-3</v>
      </c>
      <c r="M2187">
        <v>-3</v>
      </c>
      <c r="N2187">
        <v>3</v>
      </c>
      <c r="O2187">
        <v>0</v>
      </c>
      <c r="P2187">
        <v>0</v>
      </c>
      <c r="Q2187">
        <v>265</v>
      </c>
      <c r="U2187" t="str">
        <f>VLOOKUP(D2187,Zone,2)</f>
        <v>Sud</v>
      </c>
      <c r="V2187">
        <f>WEEKNUM(A2187)</f>
        <v>24</v>
      </c>
    </row>
    <row r="2188" spans="1:22" x14ac:dyDescent="0.2">
      <c r="A2188" s="6">
        <v>43989</v>
      </c>
      <c r="B2188" t="s">
        <v>14</v>
      </c>
      <c r="C2188">
        <v>18</v>
      </c>
      <c r="D2188" t="s">
        <v>17</v>
      </c>
      <c r="E2188" s="1">
        <v>3890597598</v>
      </c>
      <c r="F2188" s="1">
        <v>1659440194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852</v>
      </c>
      <c r="U2188" t="str">
        <f>VLOOKUP(D2188,Zone,2)</f>
        <v>Sud</v>
      </c>
      <c r="V2188">
        <f>WEEKNUM(A2188)</f>
        <v>24</v>
      </c>
    </row>
    <row r="2189" spans="1:22" x14ac:dyDescent="0.2">
      <c r="A2189" s="6">
        <v>43989</v>
      </c>
      <c r="B2189" t="s">
        <v>14</v>
      </c>
      <c r="C2189">
        <v>15</v>
      </c>
      <c r="D2189" t="s">
        <v>18</v>
      </c>
      <c r="E2189" s="1">
        <v>4083956555</v>
      </c>
      <c r="F2189" s="1">
        <v>1425084984</v>
      </c>
      <c r="G2189">
        <v>-11</v>
      </c>
      <c r="H2189">
        <v>-1</v>
      </c>
      <c r="I2189">
        <v>-12</v>
      </c>
      <c r="J2189">
        <v>-1</v>
      </c>
      <c r="K2189">
        <v>-13</v>
      </c>
      <c r="L2189">
        <v>-13</v>
      </c>
      <c r="M2189">
        <v>-13</v>
      </c>
      <c r="N2189">
        <v>17</v>
      </c>
      <c r="O2189">
        <v>0</v>
      </c>
      <c r="P2189">
        <v>4</v>
      </c>
      <c r="Q2189">
        <v>2494</v>
      </c>
      <c r="U2189" t="str">
        <f>VLOOKUP(D2189,Zone,2)</f>
        <v>Sud</v>
      </c>
      <c r="V2189">
        <f>WEEKNUM(A2189)</f>
        <v>24</v>
      </c>
    </row>
    <row r="2190" spans="1:22" x14ac:dyDescent="0.2">
      <c r="A2190" s="6">
        <v>43989</v>
      </c>
      <c r="B2190" t="s">
        <v>14</v>
      </c>
      <c r="C2190">
        <v>8</v>
      </c>
      <c r="D2190" t="s">
        <v>46</v>
      </c>
      <c r="E2190" s="1">
        <v>4449436681</v>
      </c>
      <c r="F2190" s="1">
        <v>113417208</v>
      </c>
      <c r="G2190">
        <v>-11</v>
      </c>
      <c r="H2190">
        <v>-3</v>
      </c>
      <c r="I2190">
        <v>-14</v>
      </c>
      <c r="J2190">
        <v>-74</v>
      </c>
      <c r="K2190">
        <v>-88</v>
      </c>
      <c r="L2190">
        <v>-88</v>
      </c>
      <c r="M2190">
        <v>-88</v>
      </c>
      <c r="N2190">
        <v>98</v>
      </c>
      <c r="O2190">
        <v>4</v>
      </c>
      <c r="P2190">
        <v>14</v>
      </c>
      <c r="Q2190">
        <v>4806</v>
      </c>
      <c r="U2190" t="str">
        <f>VLOOKUP(D2190,Zone,2)</f>
        <v>Nord</v>
      </c>
      <c r="V2190">
        <f>WEEKNUM(A2190)</f>
        <v>24</v>
      </c>
    </row>
    <row r="2191" spans="1:22" x14ac:dyDescent="0.2">
      <c r="A2191" s="6">
        <v>43989</v>
      </c>
      <c r="B2191" t="s">
        <v>14</v>
      </c>
      <c r="C2191">
        <v>6</v>
      </c>
      <c r="D2191" t="s">
        <v>19</v>
      </c>
      <c r="E2191" s="1">
        <v>456494354</v>
      </c>
      <c r="F2191" s="1">
        <v>1376813649</v>
      </c>
      <c r="G2191">
        <v>-2</v>
      </c>
      <c r="H2191">
        <v>2</v>
      </c>
      <c r="I2191">
        <v>0</v>
      </c>
      <c r="J2191">
        <v>-10</v>
      </c>
      <c r="K2191">
        <v>-10</v>
      </c>
      <c r="L2191">
        <v>-10</v>
      </c>
      <c r="M2191">
        <v>-10</v>
      </c>
      <c r="N2191">
        <v>9</v>
      </c>
      <c r="O2191">
        <v>1</v>
      </c>
      <c r="P2191">
        <v>0</v>
      </c>
      <c r="Q2191">
        <v>1335</v>
      </c>
      <c r="U2191" t="str">
        <f>VLOOKUP(D2191,Zone,2)</f>
        <v>Nord</v>
      </c>
      <c r="V2191">
        <f>WEEKNUM(A2191)</f>
        <v>24</v>
      </c>
    </row>
    <row r="2192" spans="1:22" x14ac:dyDescent="0.2">
      <c r="A2192" s="6">
        <v>43989</v>
      </c>
      <c r="B2192" t="s">
        <v>14</v>
      </c>
      <c r="C2192">
        <v>12</v>
      </c>
      <c r="D2192" t="s">
        <v>20</v>
      </c>
      <c r="E2192" s="1">
        <v>4189277044</v>
      </c>
      <c r="F2192" s="1">
        <v>1248366722</v>
      </c>
      <c r="G2192">
        <v>-10</v>
      </c>
      <c r="H2192">
        <v>0</v>
      </c>
      <c r="I2192">
        <v>-10</v>
      </c>
      <c r="J2192">
        <v>3</v>
      </c>
      <c r="K2192">
        <v>-7</v>
      </c>
      <c r="L2192">
        <v>-7</v>
      </c>
      <c r="M2192">
        <v>-7</v>
      </c>
      <c r="N2192">
        <v>16</v>
      </c>
      <c r="O2192">
        <v>2</v>
      </c>
      <c r="P2192">
        <v>11</v>
      </c>
      <c r="Q2192">
        <v>2467</v>
      </c>
      <c r="U2192" t="str">
        <f>VLOOKUP(D2192,Zone,2)</f>
        <v>Centro</v>
      </c>
      <c r="V2192">
        <f>WEEKNUM(A2192)</f>
        <v>24</v>
      </c>
    </row>
    <row r="2193" spans="1:22" x14ac:dyDescent="0.2">
      <c r="A2193" s="6">
        <v>43989</v>
      </c>
      <c r="B2193" t="s">
        <v>14</v>
      </c>
      <c r="C2193">
        <v>7</v>
      </c>
      <c r="D2193" t="s">
        <v>21</v>
      </c>
      <c r="E2193" s="1">
        <v>4441149315</v>
      </c>
      <c r="F2193" s="1">
        <v>89326992</v>
      </c>
      <c r="G2193">
        <v>-9</v>
      </c>
      <c r="H2193">
        <v>1</v>
      </c>
      <c r="I2193">
        <v>-8</v>
      </c>
      <c r="J2193">
        <v>6</v>
      </c>
      <c r="K2193">
        <v>-2</v>
      </c>
      <c r="L2193">
        <v>-2</v>
      </c>
      <c r="M2193">
        <v>-2</v>
      </c>
      <c r="N2193">
        <v>8</v>
      </c>
      <c r="O2193">
        <v>7</v>
      </c>
      <c r="P2193">
        <v>13</v>
      </c>
      <c r="Q2193">
        <v>1360</v>
      </c>
      <c r="U2193" t="str">
        <f>VLOOKUP(D2193,Zone,2)</f>
        <v>Nord</v>
      </c>
      <c r="V2193">
        <f>WEEKNUM(A2193)</f>
        <v>24</v>
      </c>
    </row>
    <row r="2194" spans="1:22" x14ac:dyDescent="0.2">
      <c r="A2194" s="6">
        <v>43989</v>
      </c>
      <c r="B2194" t="s">
        <v>14</v>
      </c>
      <c r="C2194">
        <v>3</v>
      </c>
      <c r="D2194" t="s">
        <v>22</v>
      </c>
      <c r="E2194" s="1">
        <v>4546679409</v>
      </c>
      <c r="F2194" s="1">
        <v>9190347404</v>
      </c>
      <c r="G2194">
        <v>-39</v>
      </c>
      <c r="H2194">
        <v>-3</v>
      </c>
      <c r="I2194">
        <v>-42</v>
      </c>
      <c r="J2194">
        <v>-37</v>
      </c>
      <c r="K2194">
        <v>-79</v>
      </c>
      <c r="L2194">
        <v>-79</v>
      </c>
      <c r="M2194">
        <v>-79</v>
      </c>
      <c r="N2194">
        <v>183</v>
      </c>
      <c r="O2194">
        <v>21</v>
      </c>
      <c r="P2194">
        <v>125</v>
      </c>
      <c r="Q2194">
        <v>8005</v>
      </c>
      <c r="U2194" t="str">
        <f>VLOOKUP(D2194,Zone,2)</f>
        <v>Nord</v>
      </c>
      <c r="V2194">
        <f>WEEKNUM(A2194)</f>
        <v>24</v>
      </c>
    </row>
    <row r="2195" spans="1:22" x14ac:dyDescent="0.2">
      <c r="A2195" s="6">
        <v>43989</v>
      </c>
      <c r="B2195" t="s">
        <v>14</v>
      </c>
      <c r="C2195">
        <v>11</v>
      </c>
      <c r="D2195" t="s">
        <v>23</v>
      </c>
      <c r="E2195" s="1">
        <v>4361675973</v>
      </c>
      <c r="F2195" s="1">
        <v>135188753</v>
      </c>
      <c r="G2195">
        <v>-5</v>
      </c>
      <c r="H2195">
        <v>-1</v>
      </c>
      <c r="I2195">
        <v>-6</v>
      </c>
      <c r="J2195">
        <v>-30</v>
      </c>
      <c r="K2195">
        <v>-36</v>
      </c>
      <c r="L2195">
        <v>-36</v>
      </c>
      <c r="M2195">
        <v>-36</v>
      </c>
      <c r="N2195">
        <v>39</v>
      </c>
      <c r="O2195">
        <v>0</v>
      </c>
      <c r="P2195">
        <v>3</v>
      </c>
      <c r="Q2195">
        <v>989</v>
      </c>
      <c r="U2195" t="str">
        <f>VLOOKUP(D2195,Zone,2)</f>
        <v>Centro</v>
      </c>
      <c r="V2195">
        <f>WEEKNUM(A2195)</f>
        <v>24</v>
      </c>
    </row>
    <row r="2196" spans="1:22" x14ac:dyDescent="0.2">
      <c r="A2196" s="6">
        <v>43989</v>
      </c>
      <c r="B2196" t="s">
        <v>14</v>
      </c>
      <c r="C2196">
        <v>14</v>
      </c>
      <c r="D2196" t="s">
        <v>24</v>
      </c>
      <c r="E2196" s="1">
        <v>4155774754</v>
      </c>
      <c r="F2196" s="1">
        <v>1465916051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0</v>
      </c>
      <c r="P2196">
        <v>0</v>
      </c>
      <c r="Q2196">
        <v>269</v>
      </c>
      <c r="U2196" t="str">
        <f>VLOOKUP(D2196,Zone,2)</f>
        <v>Sud</v>
      </c>
      <c r="V2196">
        <f>WEEKNUM(A2196)</f>
        <v>24</v>
      </c>
    </row>
    <row r="2197" spans="1:22" x14ac:dyDescent="0.2">
      <c r="A2197" s="6">
        <v>43989</v>
      </c>
      <c r="B2197" t="s">
        <v>14</v>
      </c>
      <c r="C2197">
        <v>21</v>
      </c>
      <c r="D2197" t="s">
        <v>25</v>
      </c>
      <c r="E2197" s="1">
        <v>4649933453</v>
      </c>
      <c r="F2197" s="1">
        <v>1135662422</v>
      </c>
      <c r="G2197">
        <v>0</v>
      </c>
      <c r="H2197">
        <v>0</v>
      </c>
      <c r="I2197">
        <v>0</v>
      </c>
      <c r="J2197">
        <v>-3</v>
      </c>
      <c r="K2197">
        <v>-3</v>
      </c>
      <c r="L2197">
        <v>-3</v>
      </c>
      <c r="M2197">
        <v>-3</v>
      </c>
      <c r="N2197">
        <v>6</v>
      </c>
      <c r="O2197">
        <v>0</v>
      </c>
      <c r="P2197">
        <v>3</v>
      </c>
      <c r="Q2197">
        <v>1177</v>
      </c>
      <c r="U2197" t="str">
        <f>VLOOKUP(D2197,Zone,2)</f>
        <v>Nord</v>
      </c>
      <c r="V2197">
        <f>WEEKNUM(A2197)</f>
        <v>24</v>
      </c>
    </row>
    <row r="2198" spans="1:22" x14ac:dyDescent="0.2">
      <c r="A2198" s="6">
        <v>43989</v>
      </c>
      <c r="B2198" t="s">
        <v>14</v>
      </c>
      <c r="C2198">
        <v>22</v>
      </c>
      <c r="D2198" t="s">
        <v>26</v>
      </c>
      <c r="E2198" s="1">
        <v>4606893511</v>
      </c>
      <c r="F2198" s="1">
        <v>1112123097</v>
      </c>
      <c r="G2198">
        <v>0</v>
      </c>
      <c r="H2198">
        <v>0</v>
      </c>
      <c r="I2198">
        <v>0</v>
      </c>
      <c r="J2198">
        <v>-22</v>
      </c>
      <c r="K2198">
        <v>-22</v>
      </c>
      <c r="L2198">
        <v>-22</v>
      </c>
      <c r="M2198">
        <v>-22</v>
      </c>
      <c r="N2198">
        <v>23</v>
      </c>
      <c r="O2198">
        <v>0</v>
      </c>
      <c r="P2198">
        <v>1</v>
      </c>
      <c r="Q2198">
        <v>1479</v>
      </c>
      <c r="U2198" t="str">
        <f>VLOOKUP(D2198,Zone,2)</f>
        <v>Nord</v>
      </c>
      <c r="V2198">
        <f>WEEKNUM(A2198)</f>
        <v>24</v>
      </c>
    </row>
    <row r="2199" spans="1:22" x14ac:dyDescent="0.2">
      <c r="A2199" s="6">
        <v>43989</v>
      </c>
      <c r="B2199" t="s">
        <v>14</v>
      </c>
      <c r="C2199">
        <v>1</v>
      </c>
      <c r="D2199" t="s">
        <v>27</v>
      </c>
      <c r="E2199" s="1">
        <v>450732745</v>
      </c>
      <c r="F2199" s="1">
        <v>7680687483</v>
      </c>
      <c r="G2199">
        <v>-25</v>
      </c>
      <c r="H2199">
        <v>1</v>
      </c>
      <c r="I2199">
        <v>-24</v>
      </c>
      <c r="J2199">
        <v>-181</v>
      </c>
      <c r="K2199">
        <v>-205</v>
      </c>
      <c r="L2199">
        <v>-205</v>
      </c>
      <c r="M2199">
        <v>-205</v>
      </c>
      <c r="N2199">
        <v>208</v>
      </c>
      <c r="O2199">
        <v>7</v>
      </c>
      <c r="P2199">
        <v>10</v>
      </c>
      <c r="Q2199">
        <v>3178</v>
      </c>
      <c r="U2199" t="str">
        <f>VLOOKUP(D2199,Zone,2)</f>
        <v>Nord</v>
      </c>
      <c r="V2199">
        <f>WEEKNUM(A2199)</f>
        <v>24</v>
      </c>
    </row>
    <row r="2200" spans="1:22" x14ac:dyDescent="0.2">
      <c r="A2200" s="6">
        <v>43989</v>
      </c>
      <c r="B2200" t="s">
        <v>14</v>
      </c>
      <c r="C2200">
        <v>16</v>
      </c>
      <c r="D2200" t="s">
        <v>28</v>
      </c>
      <c r="E2200" s="1">
        <v>4112559576</v>
      </c>
      <c r="F2200" s="1">
        <v>1686736689</v>
      </c>
      <c r="G2200">
        <v>-13</v>
      </c>
      <c r="H2200">
        <v>0</v>
      </c>
      <c r="I2200">
        <v>-13</v>
      </c>
      <c r="J2200">
        <v>-12</v>
      </c>
      <c r="K2200">
        <v>-25</v>
      </c>
      <c r="L2200">
        <v>-25</v>
      </c>
      <c r="M2200">
        <v>-25</v>
      </c>
      <c r="N2200">
        <v>22</v>
      </c>
      <c r="O2200">
        <v>3</v>
      </c>
      <c r="P2200">
        <v>0</v>
      </c>
      <c r="Q2200">
        <v>2033</v>
      </c>
      <c r="U2200" t="str">
        <f>VLOOKUP(D2200,Zone,2)</f>
        <v>Sud</v>
      </c>
      <c r="V2200">
        <f>WEEKNUM(A2200)</f>
        <v>24</v>
      </c>
    </row>
    <row r="2201" spans="1:22" x14ac:dyDescent="0.2">
      <c r="A2201" s="6">
        <v>43989</v>
      </c>
      <c r="B2201" t="s">
        <v>14</v>
      </c>
      <c r="C2201">
        <v>20</v>
      </c>
      <c r="D2201" t="s">
        <v>29</v>
      </c>
      <c r="E2201" s="1">
        <v>3921531192</v>
      </c>
      <c r="F2201" s="1">
        <v>9110616306</v>
      </c>
      <c r="G2201">
        <v>0</v>
      </c>
      <c r="H2201">
        <v>0</v>
      </c>
      <c r="I2201">
        <v>0</v>
      </c>
      <c r="J2201">
        <v>-1</v>
      </c>
      <c r="K2201">
        <v>-1</v>
      </c>
      <c r="L2201">
        <v>-1</v>
      </c>
      <c r="M2201">
        <v>-1</v>
      </c>
      <c r="N2201">
        <v>1</v>
      </c>
      <c r="O2201">
        <v>0</v>
      </c>
      <c r="P2201">
        <v>0</v>
      </c>
      <c r="Q2201">
        <v>1027</v>
      </c>
      <c r="U2201" t="str">
        <f>VLOOKUP(D2201,Zone,2)</f>
        <v>Sud</v>
      </c>
      <c r="V2201">
        <f>WEEKNUM(A2201)</f>
        <v>24</v>
      </c>
    </row>
    <row r="2202" spans="1:22" x14ac:dyDescent="0.2">
      <c r="A2202" s="6">
        <v>43989</v>
      </c>
      <c r="B2202" t="s">
        <v>14</v>
      </c>
      <c r="C2202">
        <v>19</v>
      </c>
      <c r="D2202" t="s">
        <v>30</v>
      </c>
      <c r="E2202" s="1">
        <v>3811569725</v>
      </c>
      <c r="F2202" s="1">
        <v>133623567</v>
      </c>
      <c r="G2202">
        <v>-5</v>
      </c>
      <c r="H2202">
        <v>0</v>
      </c>
      <c r="I2202">
        <v>-5</v>
      </c>
      <c r="J2202">
        <v>1</v>
      </c>
      <c r="K2202">
        <v>-4</v>
      </c>
      <c r="L2202">
        <v>-4</v>
      </c>
      <c r="M2202">
        <v>-4</v>
      </c>
      <c r="N2202">
        <v>4</v>
      </c>
      <c r="O2202">
        <v>1</v>
      </c>
      <c r="P2202">
        <v>1</v>
      </c>
      <c r="Q2202">
        <v>1553</v>
      </c>
      <c r="U2202" t="str">
        <f>VLOOKUP(D2202,Zone,2)</f>
        <v>Sud</v>
      </c>
      <c r="V2202">
        <f>WEEKNUM(A2202)</f>
        <v>24</v>
      </c>
    </row>
    <row r="2203" spans="1:22" x14ac:dyDescent="0.2">
      <c r="A2203" s="6">
        <v>43989</v>
      </c>
      <c r="B2203" t="s">
        <v>14</v>
      </c>
      <c r="C2203">
        <v>9</v>
      </c>
      <c r="D2203" t="s">
        <v>31</v>
      </c>
      <c r="E2203" s="1">
        <v>4376923077</v>
      </c>
      <c r="F2203" s="1">
        <v>1125588885</v>
      </c>
      <c r="G2203">
        <v>3</v>
      </c>
      <c r="H2203">
        <v>-2</v>
      </c>
      <c r="I2203">
        <v>1</v>
      </c>
      <c r="J2203">
        <v>-36</v>
      </c>
      <c r="K2203">
        <v>-35</v>
      </c>
      <c r="L2203">
        <v>-35</v>
      </c>
      <c r="M2203">
        <v>-35</v>
      </c>
      <c r="N2203">
        <v>34</v>
      </c>
      <c r="O2203">
        <v>2</v>
      </c>
      <c r="P2203">
        <v>1</v>
      </c>
      <c r="Q2203">
        <v>2808</v>
      </c>
      <c r="U2203" t="str">
        <f>VLOOKUP(D2203,Zone,2)</f>
        <v>Centro</v>
      </c>
      <c r="V2203">
        <f>WEEKNUM(A2203)</f>
        <v>24</v>
      </c>
    </row>
    <row r="2204" spans="1:22" x14ac:dyDescent="0.2">
      <c r="A2204" s="6">
        <v>43989</v>
      </c>
      <c r="B2204" t="s">
        <v>14</v>
      </c>
      <c r="C2204">
        <v>10</v>
      </c>
      <c r="D2204" t="s">
        <v>32</v>
      </c>
      <c r="E2204" s="1">
        <v>4310675841</v>
      </c>
      <c r="F2204" s="1">
        <v>1238824698</v>
      </c>
      <c r="G2204">
        <v>-1</v>
      </c>
      <c r="H2204">
        <v>0</v>
      </c>
      <c r="I2204">
        <v>-1</v>
      </c>
      <c r="J2204">
        <v>2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843</v>
      </c>
      <c r="U2204" t="str">
        <f>VLOOKUP(D2204,Zone,2)</f>
        <v>Centro</v>
      </c>
      <c r="V2204">
        <f>WEEKNUM(A2204)</f>
        <v>24</v>
      </c>
    </row>
    <row r="2205" spans="1:22" x14ac:dyDescent="0.2">
      <c r="A2205" s="6">
        <v>43989</v>
      </c>
      <c r="B2205" t="s">
        <v>14</v>
      </c>
      <c r="C2205">
        <v>2</v>
      </c>
      <c r="D2205" t="s">
        <v>33</v>
      </c>
      <c r="E2205" s="1">
        <v>4573750286</v>
      </c>
      <c r="F2205" s="1">
        <v>7320149366</v>
      </c>
      <c r="G2205">
        <v>-1</v>
      </c>
      <c r="H2205">
        <v>0</v>
      </c>
      <c r="I2205">
        <v>-1</v>
      </c>
      <c r="J2205">
        <v>-2</v>
      </c>
      <c r="K2205">
        <v>-3</v>
      </c>
      <c r="L2205">
        <v>-3</v>
      </c>
      <c r="M2205">
        <v>-3</v>
      </c>
      <c r="N2205">
        <v>5</v>
      </c>
      <c r="O2205">
        <v>0</v>
      </c>
      <c r="P2205">
        <v>2</v>
      </c>
      <c r="Q2205">
        <v>175</v>
      </c>
      <c r="U2205" t="str">
        <f>VLOOKUP(D2205,Zone,2)</f>
        <v>Nord</v>
      </c>
      <c r="V2205">
        <f>WEEKNUM(A2205)</f>
        <v>24</v>
      </c>
    </row>
    <row r="2206" spans="1:22" x14ac:dyDescent="0.2">
      <c r="A2206" s="6">
        <v>43989</v>
      </c>
      <c r="B2206" t="s">
        <v>14</v>
      </c>
      <c r="C2206">
        <v>5</v>
      </c>
      <c r="D2206" t="s">
        <v>34</v>
      </c>
      <c r="E2206" s="1">
        <v>4543490485</v>
      </c>
      <c r="F2206" s="1">
        <v>1233845213</v>
      </c>
      <c r="G2206">
        <v>-1</v>
      </c>
      <c r="H2206">
        <v>-1</v>
      </c>
      <c r="I2206">
        <v>-2</v>
      </c>
      <c r="J2206">
        <v>-77</v>
      </c>
      <c r="K2206">
        <v>-79</v>
      </c>
      <c r="L2206">
        <v>-79</v>
      </c>
      <c r="M2206">
        <v>-79</v>
      </c>
      <c r="N2206">
        <v>75</v>
      </c>
      <c r="O2206">
        <v>5</v>
      </c>
      <c r="P2206">
        <v>1</v>
      </c>
      <c r="Q2206">
        <v>11675</v>
      </c>
      <c r="U2206" t="str">
        <f>VLOOKUP(D2206,Zone,2)</f>
        <v>Nord</v>
      </c>
      <c r="V2206">
        <f>WEEKNUM(A2206)</f>
        <v>24</v>
      </c>
    </row>
    <row r="2207" spans="1:22" x14ac:dyDescent="0.2">
      <c r="A2207" s="6">
        <v>43990</v>
      </c>
      <c r="B2207" t="s">
        <v>14</v>
      </c>
      <c r="C2207">
        <v>13</v>
      </c>
      <c r="D2207" t="s">
        <v>15</v>
      </c>
      <c r="E2207" s="1">
        <v>4235122196</v>
      </c>
      <c r="F2207" s="1">
        <v>1339843823</v>
      </c>
      <c r="G2207">
        <v>1</v>
      </c>
      <c r="H2207">
        <v>0</v>
      </c>
      <c r="I2207">
        <v>1</v>
      </c>
      <c r="J2207">
        <v>-22</v>
      </c>
      <c r="K2207">
        <v>-21</v>
      </c>
      <c r="L2207">
        <v>-21</v>
      </c>
      <c r="M2207">
        <v>-21</v>
      </c>
      <c r="N2207">
        <v>21</v>
      </c>
      <c r="O2207">
        <v>0</v>
      </c>
      <c r="P2207">
        <v>0</v>
      </c>
      <c r="Q2207">
        <v>695</v>
      </c>
      <c r="U2207" t="str">
        <f>VLOOKUP(D2207,Zone,2)</f>
        <v>Centro</v>
      </c>
      <c r="V2207">
        <f>WEEKNUM(A2207)</f>
        <v>24</v>
      </c>
    </row>
    <row r="2208" spans="1:22" x14ac:dyDescent="0.2">
      <c r="A2208" s="6">
        <v>43990</v>
      </c>
      <c r="B2208" t="s">
        <v>14</v>
      </c>
      <c r="C2208">
        <v>17</v>
      </c>
      <c r="D2208" t="s">
        <v>16</v>
      </c>
      <c r="E2208" s="1">
        <v>4063947052</v>
      </c>
      <c r="F2208" s="1">
        <v>1580514834</v>
      </c>
      <c r="G2208">
        <v>0</v>
      </c>
      <c r="H2208">
        <v>0</v>
      </c>
      <c r="I2208">
        <v>0</v>
      </c>
      <c r="J2208">
        <v>-1</v>
      </c>
      <c r="K2208">
        <v>-1</v>
      </c>
      <c r="L2208">
        <v>-1</v>
      </c>
      <c r="M2208">
        <v>-1</v>
      </c>
      <c r="N2208">
        <v>1</v>
      </c>
      <c r="O2208">
        <v>0</v>
      </c>
      <c r="P2208">
        <v>0</v>
      </c>
      <c r="Q2208">
        <v>573</v>
      </c>
      <c r="U2208" t="str">
        <f>VLOOKUP(D2208,Zone,2)</f>
        <v>Sud</v>
      </c>
      <c r="V2208">
        <f>WEEKNUM(A2208)</f>
        <v>24</v>
      </c>
    </row>
    <row r="2209" spans="1:22" x14ac:dyDescent="0.2">
      <c r="A2209" s="6">
        <v>43990</v>
      </c>
      <c r="B2209" t="s">
        <v>14</v>
      </c>
      <c r="C2209">
        <v>18</v>
      </c>
      <c r="D2209" t="s">
        <v>17</v>
      </c>
      <c r="E2209" s="1">
        <v>3890597598</v>
      </c>
      <c r="F2209" s="1">
        <v>1659440194</v>
      </c>
      <c r="G2209">
        <v>0</v>
      </c>
      <c r="H2209">
        <v>0</v>
      </c>
      <c r="I2209">
        <v>0</v>
      </c>
      <c r="J2209">
        <v>-14</v>
      </c>
      <c r="K2209">
        <v>-14</v>
      </c>
      <c r="L2209">
        <v>-14</v>
      </c>
      <c r="M2209">
        <v>-14</v>
      </c>
      <c r="N2209">
        <v>14</v>
      </c>
      <c r="O2209">
        <v>0</v>
      </c>
      <c r="P2209">
        <v>0</v>
      </c>
      <c r="Q2209">
        <v>359</v>
      </c>
      <c r="U2209" t="str">
        <f>VLOOKUP(D2209,Zone,2)</f>
        <v>Sud</v>
      </c>
      <c r="V2209">
        <f>WEEKNUM(A2209)</f>
        <v>24</v>
      </c>
    </row>
    <row r="2210" spans="1:22" x14ac:dyDescent="0.2">
      <c r="A2210" s="6">
        <v>43990</v>
      </c>
      <c r="B2210" t="s">
        <v>14</v>
      </c>
      <c r="C2210">
        <v>15</v>
      </c>
      <c r="D2210" t="s">
        <v>18</v>
      </c>
      <c r="E2210" s="1">
        <v>4083956555</v>
      </c>
      <c r="F2210" s="1">
        <v>1425084984</v>
      </c>
      <c r="G2210">
        <v>-4</v>
      </c>
      <c r="H2210">
        <v>0</v>
      </c>
      <c r="I2210">
        <v>-4</v>
      </c>
      <c r="J2210">
        <v>-4</v>
      </c>
      <c r="K2210">
        <v>-8</v>
      </c>
      <c r="L2210">
        <v>-8</v>
      </c>
      <c r="M2210">
        <v>-8</v>
      </c>
      <c r="N2210">
        <v>10</v>
      </c>
      <c r="O2210">
        <v>0</v>
      </c>
      <c r="P2210">
        <v>2</v>
      </c>
      <c r="Q2210">
        <v>1135</v>
      </c>
      <c r="U2210" t="str">
        <f>VLOOKUP(D2210,Zone,2)</f>
        <v>Sud</v>
      </c>
      <c r="V2210">
        <f>WEEKNUM(A2210)</f>
        <v>24</v>
      </c>
    </row>
    <row r="2211" spans="1:22" x14ac:dyDescent="0.2">
      <c r="A2211" s="6">
        <v>43990</v>
      </c>
      <c r="B2211" t="s">
        <v>14</v>
      </c>
      <c r="C2211">
        <v>8</v>
      </c>
      <c r="D2211" t="s">
        <v>46</v>
      </c>
      <c r="E2211" s="1">
        <v>4449436681</v>
      </c>
      <c r="F2211" s="1">
        <v>113417208</v>
      </c>
      <c r="G2211">
        <v>-6</v>
      </c>
      <c r="H2211">
        <v>-1</v>
      </c>
      <c r="I2211">
        <v>-7</v>
      </c>
      <c r="J2211">
        <v>-39</v>
      </c>
      <c r="K2211">
        <v>-46</v>
      </c>
      <c r="L2211">
        <v>-46</v>
      </c>
      <c r="M2211">
        <v>-46</v>
      </c>
      <c r="N2211">
        <v>62</v>
      </c>
      <c r="O2211">
        <v>4</v>
      </c>
      <c r="P2211">
        <v>20</v>
      </c>
      <c r="Q2211">
        <v>5010</v>
      </c>
      <c r="U2211" t="str">
        <f>VLOOKUP(D2211,Zone,2)</f>
        <v>Nord</v>
      </c>
      <c r="V2211">
        <f>WEEKNUM(A2211)</f>
        <v>24</v>
      </c>
    </row>
    <row r="2212" spans="1:22" x14ac:dyDescent="0.2">
      <c r="A2212" s="6">
        <v>43990</v>
      </c>
      <c r="B2212" t="s">
        <v>14</v>
      </c>
      <c r="C2212">
        <v>6</v>
      </c>
      <c r="D2212" t="s">
        <v>19</v>
      </c>
      <c r="E2212" s="1">
        <v>456494354</v>
      </c>
      <c r="F2212" s="1">
        <v>1376813649</v>
      </c>
      <c r="G2212">
        <v>0</v>
      </c>
      <c r="H2212">
        <v>-1</v>
      </c>
      <c r="I2212">
        <v>-1</v>
      </c>
      <c r="J2212">
        <v>-6</v>
      </c>
      <c r="K2212">
        <v>-7</v>
      </c>
      <c r="L2212">
        <v>-7</v>
      </c>
      <c r="M2212">
        <v>-7</v>
      </c>
      <c r="N2212">
        <v>7</v>
      </c>
      <c r="O2212">
        <v>1</v>
      </c>
      <c r="P2212">
        <v>1</v>
      </c>
      <c r="Q2212">
        <v>357</v>
      </c>
      <c r="U2212" t="str">
        <f>VLOOKUP(D2212,Zone,2)</f>
        <v>Nord</v>
      </c>
      <c r="V2212">
        <f>WEEKNUM(A2212)</f>
        <v>24</v>
      </c>
    </row>
    <row r="2213" spans="1:22" x14ac:dyDescent="0.2">
      <c r="A2213" s="6">
        <v>43990</v>
      </c>
      <c r="B2213" t="s">
        <v>14</v>
      </c>
      <c r="C2213">
        <v>12</v>
      </c>
      <c r="D2213" t="s">
        <v>20</v>
      </c>
      <c r="E2213" s="1">
        <v>4189277044</v>
      </c>
      <c r="F2213" s="1">
        <v>1248366722</v>
      </c>
      <c r="G2213">
        <v>-1</v>
      </c>
      <c r="H2213">
        <v>0</v>
      </c>
      <c r="I2213">
        <v>-1</v>
      </c>
      <c r="J2213">
        <v>-74</v>
      </c>
      <c r="K2213">
        <v>-75</v>
      </c>
      <c r="L2213">
        <v>-75</v>
      </c>
      <c r="M2213">
        <v>-75</v>
      </c>
      <c r="N2213">
        <v>88</v>
      </c>
      <c r="O2213">
        <v>3</v>
      </c>
      <c r="P2213">
        <v>16</v>
      </c>
      <c r="Q2213">
        <v>1756</v>
      </c>
      <c r="U2213" t="str">
        <f>VLOOKUP(D2213,Zone,2)</f>
        <v>Centro</v>
      </c>
      <c r="V2213">
        <f>WEEKNUM(A2213)</f>
        <v>24</v>
      </c>
    </row>
    <row r="2214" spans="1:22" x14ac:dyDescent="0.2">
      <c r="A2214" s="6">
        <v>43990</v>
      </c>
      <c r="B2214" t="s">
        <v>14</v>
      </c>
      <c r="C2214">
        <v>7</v>
      </c>
      <c r="D2214" t="s">
        <v>21</v>
      </c>
      <c r="E2214" s="1">
        <v>4441149315</v>
      </c>
      <c r="F2214" s="1">
        <v>89326992</v>
      </c>
      <c r="G2214">
        <v>-2</v>
      </c>
      <c r="H2214">
        <v>0</v>
      </c>
      <c r="I2214">
        <v>-2</v>
      </c>
      <c r="J2214">
        <v>7</v>
      </c>
      <c r="K2214">
        <v>5</v>
      </c>
      <c r="L2214">
        <v>5</v>
      </c>
      <c r="M2214">
        <v>5</v>
      </c>
      <c r="N2214">
        <v>3</v>
      </c>
      <c r="O2214">
        <v>6</v>
      </c>
      <c r="P2214">
        <v>14</v>
      </c>
      <c r="Q2214">
        <v>1163</v>
      </c>
      <c r="U2214" t="str">
        <f>VLOOKUP(D2214,Zone,2)</f>
        <v>Nord</v>
      </c>
      <c r="V2214">
        <f>WEEKNUM(A2214)</f>
        <v>24</v>
      </c>
    </row>
    <row r="2215" spans="1:22" x14ac:dyDescent="0.2">
      <c r="A2215" s="6">
        <v>43990</v>
      </c>
      <c r="B2215" t="s">
        <v>14</v>
      </c>
      <c r="C2215">
        <v>3</v>
      </c>
      <c r="D2215" t="s">
        <v>22</v>
      </c>
      <c r="E2215" s="1">
        <v>4546679409</v>
      </c>
      <c r="F2215" s="1">
        <v>9190347404</v>
      </c>
      <c r="G2215">
        <v>-93</v>
      </c>
      <c r="H2215">
        <v>0</v>
      </c>
      <c r="I2215">
        <v>-93</v>
      </c>
      <c r="J2215">
        <v>-8</v>
      </c>
      <c r="K2215">
        <v>-101</v>
      </c>
      <c r="L2215">
        <v>-101</v>
      </c>
      <c r="M2215">
        <v>-101</v>
      </c>
      <c r="N2215">
        <v>263</v>
      </c>
      <c r="O2215">
        <v>32</v>
      </c>
      <c r="P2215">
        <v>194</v>
      </c>
      <c r="Q2215">
        <v>4488</v>
      </c>
      <c r="U2215" t="str">
        <f>VLOOKUP(D2215,Zone,2)</f>
        <v>Nord</v>
      </c>
      <c r="V2215">
        <f>WEEKNUM(A2215)</f>
        <v>24</v>
      </c>
    </row>
    <row r="2216" spans="1:22" x14ac:dyDescent="0.2">
      <c r="A2216" s="6">
        <v>43990</v>
      </c>
      <c r="B2216" t="s">
        <v>14</v>
      </c>
      <c r="C2216">
        <v>11</v>
      </c>
      <c r="D2216" t="s">
        <v>23</v>
      </c>
      <c r="E2216" s="1">
        <v>4361675973</v>
      </c>
      <c r="F2216" s="1">
        <v>135188753</v>
      </c>
      <c r="G2216">
        <v>0</v>
      </c>
      <c r="H2216">
        <v>0</v>
      </c>
      <c r="I2216">
        <v>0</v>
      </c>
      <c r="J2216">
        <v>-84</v>
      </c>
      <c r="K2216">
        <v>-84</v>
      </c>
      <c r="L2216">
        <v>-84</v>
      </c>
      <c r="M2216">
        <v>-84</v>
      </c>
      <c r="N2216">
        <v>86</v>
      </c>
      <c r="O2216">
        <v>0</v>
      </c>
      <c r="P2216">
        <v>2</v>
      </c>
      <c r="Q2216">
        <v>581</v>
      </c>
      <c r="U2216" t="str">
        <f>VLOOKUP(D2216,Zone,2)</f>
        <v>Centro</v>
      </c>
      <c r="V2216">
        <f>WEEKNUM(A2216)</f>
        <v>24</v>
      </c>
    </row>
    <row r="2217" spans="1:22" x14ac:dyDescent="0.2">
      <c r="A2217" s="6">
        <v>43990</v>
      </c>
      <c r="B2217" t="s">
        <v>14</v>
      </c>
      <c r="C2217">
        <v>14</v>
      </c>
      <c r="D2217" t="s">
        <v>24</v>
      </c>
      <c r="E2217" s="1">
        <v>4155774754</v>
      </c>
      <c r="F2217" s="1">
        <v>1465916051</v>
      </c>
      <c r="G2217">
        <v>0</v>
      </c>
      <c r="H2217">
        <v>0</v>
      </c>
      <c r="I2217">
        <v>0</v>
      </c>
      <c r="J2217">
        <v>-1</v>
      </c>
      <c r="K2217">
        <v>-1</v>
      </c>
      <c r="L2217">
        <v>-1</v>
      </c>
      <c r="M2217">
        <v>-1</v>
      </c>
      <c r="N2217">
        <v>1</v>
      </c>
      <c r="O2217">
        <v>0</v>
      </c>
      <c r="P2217">
        <v>0</v>
      </c>
      <c r="Q2217">
        <v>175</v>
      </c>
      <c r="U2217" t="str">
        <f>VLOOKUP(D2217,Zone,2)</f>
        <v>Sud</v>
      </c>
      <c r="V2217">
        <f>WEEKNUM(A2217)</f>
        <v>24</v>
      </c>
    </row>
    <row r="2218" spans="1:22" x14ac:dyDescent="0.2">
      <c r="A2218" s="6">
        <v>43990</v>
      </c>
      <c r="B2218" t="s">
        <v>14</v>
      </c>
      <c r="C2218">
        <v>21</v>
      </c>
      <c r="D2218" t="s">
        <v>25</v>
      </c>
      <c r="E2218" s="1">
        <v>4649933453</v>
      </c>
      <c r="F2218" s="1">
        <v>1135662422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502</v>
      </c>
      <c r="U2218" t="str">
        <f>VLOOKUP(D2218,Zone,2)</f>
        <v>Nord</v>
      </c>
      <c r="V2218">
        <f>WEEKNUM(A2218)</f>
        <v>24</v>
      </c>
    </row>
    <row r="2219" spans="1:22" x14ac:dyDescent="0.2">
      <c r="A2219" s="6">
        <v>43990</v>
      </c>
      <c r="B2219" t="s">
        <v>14</v>
      </c>
      <c r="C2219">
        <v>22</v>
      </c>
      <c r="D2219" t="s">
        <v>26</v>
      </c>
      <c r="E2219" s="1">
        <v>4606893511</v>
      </c>
      <c r="F2219" s="1">
        <v>1112123097</v>
      </c>
      <c r="G2219">
        <v>1</v>
      </c>
      <c r="H2219">
        <v>0</v>
      </c>
      <c r="I2219">
        <v>1</v>
      </c>
      <c r="J2219">
        <v>-2</v>
      </c>
      <c r="K2219">
        <v>-1</v>
      </c>
      <c r="L2219">
        <v>-1</v>
      </c>
      <c r="M2219">
        <v>-1</v>
      </c>
      <c r="N2219">
        <v>2</v>
      </c>
      <c r="O2219">
        <v>0</v>
      </c>
      <c r="P2219">
        <v>1</v>
      </c>
      <c r="Q2219">
        <v>187</v>
      </c>
      <c r="U2219" t="str">
        <f>VLOOKUP(D2219,Zone,2)</f>
        <v>Nord</v>
      </c>
      <c r="V2219">
        <f>WEEKNUM(A2219)</f>
        <v>24</v>
      </c>
    </row>
    <row r="2220" spans="1:22" x14ac:dyDescent="0.2">
      <c r="A2220" s="6">
        <v>43990</v>
      </c>
      <c r="B2220" t="s">
        <v>14</v>
      </c>
      <c r="C2220">
        <v>1</v>
      </c>
      <c r="D2220" t="s">
        <v>27</v>
      </c>
      <c r="E2220" s="1">
        <v>450732745</v>
      </c>
      <c r="F2220" s="1">
        <v>7680687483</v>
      </c>
      <c r="G2220">
        <v>-26</v>
      </c>
      <c r="H2220">
        <v>-2</v>
      </c>
      <c r="I2220">
        <v>-28</v>
      </c>
      <c r="J2220">
        <v>-68</v>
      </c>
      <c r="K2220">
        <v>-96</v>
      </c>
      <c r="L2220">
        <v>-96</v>
      </c>
      <c r="M2220">
        <v>-96</v>
      </c>
      <c r="N2220">
        <v>97</v>
      </c>
      <c r="O2220">
        <v>13</v>
      </c>
      <c r="P2220">
        <v>14</v>
      </c>
      <c r="Q2220">
        <v>1570</v>
      </c>
      <c r="U2220" t="str">
        <f>VLOOKUP(D2220,Zone,2)</f>
        <v>Nord</v>
      </c>
      <c r="V2220">
        <f>WEEKNUM(A2220)</f>
        <v>24</v>
      </c>
    </row>
    <row r="2221" spans="1:22" x14ac:dyDescent="0.2">
      <c r="A2221" s="6">
        <v>43990</v>
      </c>
      <c r="B2221" t="s">
        <v>14</v>
      </c>
      <c r="C2221">
        <v>16</v>
      </c>
      <c r="D2221" t="s">
        <v>28</v>
      </c>
      <c r="E2221" s="1">
        <v>4112559576</v>
      </c>
      <c r="F2221" s="1">
        <v>1686736689</v>
      </c>
      <c r="G2221">
        <v>-2</v>
      </c>
      <c r="H2221">
        <v>0</v>
      </c>
      <c r="I2221">
        <v>-2</v>
      </c>
      <c r="J2221">
        <v>-33</v>
      </c>
      <c r="K2221">
        <v>-35</v>
      </c>
      <c r="L2221">
        <v>-35</v>
      </c>
      <c r="M2221">
        <v>-35</v>
      </c>
      <c r="N2221">
        <v>36</v>
      </c>
      <c r="O2221">
        <v>0</v>
      </c>
      <c r="P2221">
        <v>1</v>
      </c>
      <c r="Q2221">
        <v>1233</v>
      </c>
      <c r="U2221" t="str">
        <f>VLOOKUP(D2221,Zone,2)</f>
        <v>Sud</v>
      </c>
      <c r="V2221">
        <f>WEEKNUM(A2221)</f>
        <v>24</v>
      </c>
    </row>
    <row r="2222" spans="1:22" x14ac:dyDescent="0.2">
      <c r="A2222" s="6">
        <v>43990</v>
      </c>
      <c r="B2222" t="s">
        <v>14</v>
      </c>
      <c r="C2222">
        <v>20</v>
      </c>
      <c r="D2222" t="s">
        <v>29</v>
      </c>
      <c r="E2222" s="1">
        <v>3921531192</v>
      </c>
      <c r="F2222" s="1">
        <v>9110616306</v>
      </c>
      <c r="G2222">
        <v>-1</v>
      </c>
      <c r="H2222">
        <v>0</v>
      </c>
      <c r="I2222">
        <v>-1</v>
      </c>
      <c r="J2222">
        <v>-2</v>
      </c>
      <c r="K2222">
        <v>-3</v>
      </c>
      <c r="L2222">
        <v>-3</v>
      </c>
      <c r="M2222">
        <v>-3</v>
      </c>
      <c r="N2222">
        <v>3</v>
      </c>
      <c r="O2222">
        <v>0</v>
      </c>
      <c r="P2222">
        <v>0</v>
      </c>
      <c r="Q2222">
        <v>338</v>
      </c>
      <c r="U2222" t="str">
        <f>VLOOKUP(D2222,Zone,2)</f>
        <v>Sud</v>
      </c>
      <c r="V2222">
        <f>WEEKNUM(A2222)</f>
        <v>24</v>
      </c>
    </row>
    <row r="2223" spans="1:22" x14ac:dyDescent="0.2">
      <c r="A2223" s="6">
        <v>43990</v>
      </c>
      <c r="B2223" t="s">
        <v>14</v>
      </c>
      <c r="C2223">
        <v>19</v>
      </c>
      <c r="D2223" t="s">
        <v>30</v>
      </c>
      <c r="E2223" s="1">
        <v>3811569725</v>
      </c>
      <c r="F2223" s="1">
        <v>133623567</v>
      </c>
      <c r="G2223">
        <v>-2</v>
      </c>
      <c r="H2223">
        <v>0</v>
      </c>
      <c r="I2223">
        <v>-2</v>
      </c>
      <c r="J2223">
        <v>-7</v>
      </c>
      <c r="K2223">
        <v>-9</v>
      </c>
      <c r="L2223">
        <v>-9</v>
      </c>
      <c r="M2223">
        <v>-9</v>
      </c>
      <c r="N2223">
        <v>9</v>
      </c>
      <c r="O2223">
        <v>1</v>
      </c>
      <c r="P2223">
        <v>1</v>
      </c>
      <c r="Q2223">
        <v>708</v>
      </c>
      <c r="U2223" t="str">
        <f>VLOOKUP(D2223,Zone,2)</f>
        <v>Sud</v>
      </c>
      <c r="V2223">
        <f>WEEKNUM(A2223)</f>
        <v>24</v>
      </c>
    </row>
    <row r="2224" spans="1:22" x14ac:dyDescent="0.2">
      <c r="A2224" s="6">
        <v>43990</v>
      </c>
      <c r="B2224" t="s">
        <v>14</v>
      </c>
      <c r="C2224">
        <v>9</v>
      </c>
      <c r="D2224" t="s">
        <v>31</v>
      </c>
      <c r="E2224" s="1">
        <v>4376923077</v>
      </c>
      <c r="F2224" s="1">
        <v>1125588885</v>
      </c>
      <c r="G2224">
        <v>-2</v>
      </c>
      <c r="H2224">
        <v>0</v>
      </c>
      <c r="I2224">
        <v>-2</v>
      </c>
      <c r="J2224">
        <v>-27</v>
      </c>
      <c r="K2224">
        <v>-29</v>
      </c>
      <c r="L2224">
        <v>-29</v>
      </c>
      <c r="M2224">
        <v>-29</v>
      </c>
      <c r="N2224">
        <v>34</v>
      </c>
      <c r="O2224">
        <v>4</v>
      </c>
      <c r="P2224">
        <v>9</v>
      </c>
      <c r="Q2224">
        <v>1600</v>
      </c>
      <c r="U2224" t="str">
        <f>VLOOKUP(D2224,Zone,2)</f>
        <v>Centro</v>
      </c>
      <c r="V2224">
        <f>WEEKNUM(A2224)</f>
        <v>24</v>
      </c>
    </row>
    <row r="2225" spans="1:22" x14ac:dyDescent="0.2">
      <c r="A2225" s="6">
        <v>43990</v>
      </c>
      <c r="B2225" t="s">
        <v>14</v>
      </c>
      <c r="C2225">
        <v>10</v>
      </c>
      <c r="D2225" t="s">
        <v>32</v>
      </c>
      <c r="E2225" s="1">
        <v>4310675841</v>
      </c>
      <c r="F2225" s="1">
        <v>1238824698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234</v>
      </c>
      <c r="U2225" t="str">
        <f>VLOOKUP(D2225,Zone,2)</f>
        <v>Centro</v>
      </c>
      <c r="V2225">
        <f>WEEKNUM(A2225)</f>
        <v>24</v>
      </c>
    </row>
    <row r="2226" spans="1:22" x14ac:dyDescent="0.2">
      <c r="A2226" s="6">
        <v>43990</v>
      </c>
      <c r="B2226" t="s">
        <v>14</v>
      </c>
      <c r="C2226">
        <v>2</v>
      </c>
      <c r="D2226" t="s">
        <v>33</v>
      </c>
      <c r="E2226" s="1">
        <v>4573750286</v>
      </c>
      <c r="F2226" s="1">
        <v>7320149366</v>
      </c>
      <c r="G2226">
        <v>1</v>
      </c>
      <c r="H2226">
        <v>0</v>
      </c>
      <c r="I2226">
        <v>1</v>
      </c>
      <c r="J2226">
        <v>-2</v>
      </c>
      <c r="K2226">
        <v>-1</v>
      </c>
      <c r="L2226">
        <v>-1</v>
      </c>
      <c r="M2226">
        <v>-1</v>
      </c>
      <c r="N2226">
        <v>1</v>
      </c>
      <c r="O2226">
        <v>0</v>
      </c>
      <c r="P2226">
        <v>0</v>
      </c>
      <c r="Q2226">
        <v>5</v>
      </c>
      <c r="U2226" t="str">
        <f>VLOOKUP(D2226,Zone,2)</f>
        <v>Nord</v>
      </c>
      <c r="V2226">
        <f>WEEKNUM(A2226)</f>
        <v>24</v>
      </c>
    </row>
    <row r="2227" spans="1:22" x14ac:dyDescent="0.2">
      <c r="A2227" s="6">
        <v>43990</v>
      </c>
      <c r="B2227" t="s">
        <v>14</v>
      </c>
      <c r="C2227">
        <v>5</v>
      </c>
      <c r="D2227" t="s">
        <v>34</v>
      </c>
      <c r="E2227" s="1">
        <v>4543490485</v>
      </c>
      <c r="F2227" s="1">
        <v>1233845213</v>
      </c>
      <c r="G2227">
        <v>1</v>
      </c>
      <c r="H2227">
        <v>0</v>
      </c>
      <c r="I2227">
        <v>1</v>
      </c>
      <c r="J2227">
        <v>-6</v>
      </c>
      <c r="K2227">
        <v>-5</v>
      </c>
      <c r="L2227">
        <v>-5</v>
      </c>
      <c r="M2227">
        <v>-5</v>
      </c>
      <c r="N2227">
        <v>8</v>
      </c>
      <c r="O2227">
        <v>1</v>
      </c>
      <c r="P2227">
        <v>4</v>
      </c>
      <c r="Q2227">
        <v>4443</v>
      </c>
      <c r="U2227" t="str">
        <f>VLOOKUP(D2227,Zone,2)</f>
        <v>Nord</v>
      </c>
      <c r="V2227">
        <f>WEEKNUM(A2227)</f>
        <v>24</v>
      </c>
    </row>
    <row r="2228" spans="1:22" x14ac:dyDescent="0.2">
      <c r="A2228" s="6">
        <v>43991</v>
      </c>
      <c r="B2228" t="s">
        <v>14</v>
      </c>
      <c r="C2228">
        <v>13</v>
      </c>
      <c r="D2228" t="s">
        <v>15</v>
      </c>
      <c r="E2228" s="1">
        <v>4235122196</v>
      </c>
      <c r="F2228" s="1">
        <v>1339843823</v>
      </c>
      <c r="G2228">
        <v>2</v>
      </c>
      <c r="H2228">
        <v>0</v>
      </c>
      <c r="I2228">
        <v>2</v>
      </c>
      <c r="J2228">
        <v>-67</v>
      </c>
      <c r="K2228">
        <v>-65</v>
      </c>
      <c r="L2228">
        <v>-65</v>
      </c>
      <c r="M2228">
        <v>-65</v>
      </c>
      <c r="N2228">
        <v>33</v>
      </c>
      <c r="O2228">
        <v>33</v>
      </c>
      <c r="P2228">
        <v>1</v>
      </c>
      <c r="Q2228">
        <v>985</v>
      </c>
      <c r="U2228" t="str">
        <f>VLOOKUP(D2228,Zone,2)</f>
        <v>Centro</v>
      </c>
      <c r="V2228">
        <f>WEEKNUM(A2228)</f>
        <v>24</v>
      </c>
    </row>
    <row r="2229" spans="1:22" x14ac:dyDescent="0.2">
      <c r="A2229" s="6">
        <v>43991</v>
      </c>
      <c r="B2229" t="s">
        <v>14</v>
      </c>
      <c r="C2229">
        <v>17</v>
      </c>
      <c r="D2229" t="s">
        <v>16</v>
      </c>
      <c r="E2229" s="1">
        <v>4063947052</v>
      </c>
      <c r="F2229" s="1">
        <v>1580514834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465</v>
      </c>
      <c r="U2229" t="str">
        <f>VLOOKUP(D2229,Zone,2)</f>
        <v>Sud</v>
      </c>
      <c r="V2229">
        <f>WEEKNUM(A2229)</f>
        <v>24</v>
      </c>
    </row>
    <row r="2230" spans="1:22" x14ac:dyDescent="0.2">
      <c r="A2230" s="6">
        <v>43991</v>
      </c>
      <c r="B2230" t="s">
        <v>14</v>
      </c>
      <c r="C2230">
        <v>18</v>
      </c>
      <c r="D2230" t="s">
        <v>17</v>
      </c>
      <c r="E2230" s="1">
        <v>3890597598</v>
      </c>
      <c r="F2230" s="1">
        <v>1659440194</v>
      </c>
      <c r="G2230">
        <v>0</v>
      </c>
      <c r="H2230">
        <v>0</v>
      </c>
      <c r="I2230">
        <v>0</v>
      </c>
      <c r="J2230">
        <v>-9</v>
      </c>
      <c r="K2230">
        <v>-9</v>
      </c>
      <c r="L2230">
        <v>-9</v>
      </c>
      <c r="M2230">
        <v>-9</v>
      </c>
      <c r="N2230">
        <v>9</v>
      </c>
      <c r="O2230">
        <v>0</v>
      </c>
      <c r="P2230">
        <v>0</v>
      </c>
      <c r="Q2230">
        <v>715</v>
      </c>
      <c r="U2230" t="str">
        <f>VLOOKUP(D2230,Zone,2)</f>
        <v>Sud</v>
      </c>
      <c r="V2230">
        <f>WEEKNUM(A2230)</f>
        <v>24</v>
      </c>
    </row>
    <row r="2231" spans="1:22" x14ac:dyDescent="0.2">
      <c r="A2231" s="6">
        <v>43991</v>
      </c>
      <c r="B2231" t="s">
        <v>14</v>
      </c>
      <c r="C2231">
        <v>15</v>
      </c>
      <c r="D2231" t="s">
        <v>18</v>
      </c>
      <c r="E2231" s="1">
        <v>4083956555</v>
      </c>
      <c r="F2231" s="1">
        <v>1425084984</v>
      </c>
      <c r="G2231">
        <v>-9</v>
      </c>
      <c r="H2231">
        <v>-3</v>
      </c>
      <c r="I2231">
        <v>-12</v>
      </c>
      <c r="J2231">
        <v>-30</v>
      </c>
      <c r="K2231">
        <v>-42</v>
      </c>
      <c r="L2231">
        <v>-42</v>
      </c>
      <c r="M2231">
        <v>-42</v>
      </c>
      <c r="N2231">
        <v>47</v>
      </c>
      <c r="O2231">
        <v>0</v>
      </c>
      <c r="P2231">
        <v>5</v>
      </c>
      <c r="Q2231">
        <v>1629</v>
      </c>
      <c r="U2231" t="str">
        <f>VLOOKUP(D2231,Zone,2)</f>
        <v>Sud</v>
      </c>
      <c r="V2231">
        <f>WEEKNUM(A2231)</f>
        <v>24</v>
      </c>
    </row>
    <row r="2232" spans="1:22" x14ac:dyDescent="0.2">
      <c r="A2232" s="6">
        <v>43991</v>
      </c>
      <c r="B2232" t="s">
        <v>14</v>
      </c>
      <c r="C2232">
        <v>8</v>
      </c>
      <c r="D2232" t="s">
        <v>46</v>
      </c>
      <c r="E2232" s="1">
        <v>4449436681</v>
      </c>
      <c r="F2232" s="1">
        <v>113417208</v>
      </c>
      <c r="G2232">
        <v>-13</v>
      </c>
      <c r="H2232">
        <v>0</v>
      </c>
      <c r="I2232">
        <v>-13</v>
      </c>
      <c r="J2232">
        <v>-113</v>
      </c>
      <c r="K2232">
        <v>-126</v>
      </c>
      <c r="L2232">
        <v>-126</v>
      </c>
      <c r="M2232">
        <v>-126</v>
      </c>
      <c r="N2232">
        <v>138</v>
      </c>
      <c r="O2232">
        <v>6</v>
      </c>
      <c r="P2232">
        <v>18</v>
      </c>
      <c r="Q2232">
        <v>6523</v>
      </c>
      <c r="U2232" t="str">
        <f>VLOOKUP(D2232,Zone,2)</f>
        <v>Nord</v>
      </c>
      <c r="V2232">
        <f>WEEKNUM(A2232)</f>
        <v>24</v>
      </c>
    </row>
    <row r="2233" spans="1:22" x14ac:dyDescent="0.2">
      <c r="A2233" s="6">
        <v>43991</v>
      </c>
      <c r="B2233" t="s">
        <v>14</v>
      </c>
      <c r="C2233">
        <v>6</v>
      </c>
      <c r="D2233" t="s">
        <v>19</v>
      </c>
      <c r="E2233" s="1">
        <v>456494354</v>
      </c>
      <c r="F2233" s="1">
        <v>1376813649</v>
      </c>
      <c r="G2233">
        <v>-1</v>
      </c>
      <c r="H2233">
        <v>-1</v>
      </c>
      <c r="I2233">
        <v>-2</v>
      </c>
      <c r="J2233">
        <v>-14</v>
      </c>
      <c r="K2233">
        <v>-16</v>
      </c>
      <c r="L2233">
        <v>-16</v>
      </c>
      <c r="M2233">
        <v>-16</v>
      </c>
      <c r="N2233">
        <v>16</v>
      </c>
      <c r="O2233">
        <v>0</v>
      </c>
      <c r="P2233">
        <v>0</v>
      </c>
      <c r="Q2233">
        <v>859</v>
      </c>
      <c r="U2233" t="str">
        <f>VLOOKUP(D2233,Zone,2)</f>
        <v>Nord</v>
      </c>
      <c r="V2233">
        <f>WEEKNUM(A2233)</f>
        <v>24</v>
      </c>
    </row>
    <row r="2234" spans="1:22" x14ac:dyDescent="0.2">
      <c r="A2234" s="6">
        <v>43991</v>
      </c>
      <c r="B2234" t="s">
        <v>14</v>
      </c>
      <c r="C2234">
        <v>12</v>
      </c>
      <c r="D2234" t="s">
        <v>20</v>
      </c>
      <c r="E2234" s="1">
        <v>4189277044</v>
      </c>
      <c r="F2234" s="1">
        <v>1248366722</v>
      </c>
      <c r="G2234">
        <v>-4</v>
      </c>
      <c r="H2234">
        <v>-2</v>
      </c>
      <c r="I2234">
        <v>-6</v>
      </c>
      <c r="J2234">
        <v>-39</v>
      </c>
      <c r="K2234">
        <v>-45</v>
      </c>
      <c r="L2234">
        <v>-45</v>
      </c>
      <c r="M2234">
        <v>-45</v>
      </c>
      <c r="N2234">
        <v>65</v>
      </c>
      <c r="O2234">
        <v>3</v>
      </c>
      <c r="P2234">
        <v>23</v>
      </c>
      <c r="Q2234">
        <v>3687</v>
      </c>
      <c r="U2234" t="str">
        <f>VLOOKUP(D2234,Zone,2)</f>
        <v>Centro</v>
      </c>
      <c r="V2234">
        <f>WEEKNUM(A2234)</f>
        <v>24</v>
      </c>
    </row>
    <row r="2235" spans="1:22" x14ac:dyDescent="0.2">
      <c r="A2235" s="6">
        <v>43991</v>
      </c>
      <c r="B2235" t="s">
        <v>14</v>
      </c>
      <c r="C2235">
        <v>7</v>
      </c>
      <c r="D2235" t="s">
        <v>21</v>
      </c>
      <c r="E2235" s="1">
        <v>4441149315</v>
      </c>
      <c r="F2235" s="1">
        <v>89326992</v>
      </c>
      <c r="G2235">
        <v>-6</v>
      </c>
      <c r="H2235">
        <v>0</v>
      </c>
      <c r="I2235">
        <v>-6</v>
      </c>
      <c r="J2235">
        <v>7</v>
      </c>
      <c r="K2235">
        <v>1</v>
      </c>
      <c r="L2235">
        <v>1</v>
      </c>
      <c r="M2235">
        <v>1</v>
      </c>
      <c r="N2235">
        <v>3</v>
      </c>
      <c r="O2235">
        <v>4</v>
      </c>
      <c r="P2235">
        <v>8</v>
      </c>
      <c r="Q2235">
        <v>1481</v>
      </c>
      <c r="U2235" t="str">
        <f>VLOOKUP(D2235,Zone,2)</f>
        <v>Nord</v>
      </c>
      <c r="V2235">
        <f>WEEKNUM(A2235)</f>
        <v>24</v>
      </c>
    </row>
    <row r="2236" spans="1:22" x14ac:dyDescent="0.2">
      <c r="A2236" s="6">
        <v>43991</v>
      </c>
      <c r="B2236" t="s">
        <v>14</v>
      </c>
      <c r="C2236">
        <v>3</v>
      </c>
      <c r="D2236" t="s">
        <v>22</v>
      </c>
      <c r="E2236" s="1">
        <v>4546679409</v>
      </c>
      <c r="F2236" s="1">
        <v>9190347404</v>
      </c>
      <c r="G2236">
        <v>-48</v>
      </c>
      <c r="H2236">
        <v>-11</v>
      </c>
      <c r="I2236">
        <v>-59</v>
      </c>
      <c r="J2236">
        <v>-963</v>
      </c>
      <c r="K2236">
        <v>-1022</v>
      </c>
      <c r="L2236">
        <v>-1022</v>
      </c>
      <c r="M2236">
        <v>-1022</v>
      </c>
      <c r="N2236">
        <v>1199</v>
      </c>
      <c r="O2236">
        <v>15</v>
      </c>
      <c r="P2236">
        <v>192</v>
      </c>
      <c r="Q2236">
        <v>9848</v>
      </c>
      <c r="U2236" t="str">
        <f>VLOOKUP(D2236,Zone,2)</f>
        <v>Nord</v>
      </c>
      <c r="V2236">
        <f>WEEKNUM(A2236)</f>
        <v>24</v>
      </c>
    </row>
    <row r="2237" spans="1:22" x14ac:dyDescent="0.2">
      <c r="A2237" s="6">
        <v>43991</v>
      </c>
      <c r="B2237" t="s">
        <v>14</v>
      </c>
      <c r="C2237">
        <v>11</v>
      </c>
      <c r="D2237" t="s">
        <v>23</v>
      </c>
      <c r="E2237" s="1">
        <v>4361675973</v>
      </c>
      <c r="F2237" s="1">
        <v>135188753</v>
      </c>
      <c r="G2237">
        <v>-9</v>
      </c>
      <c r="H2237">
        <v>-2</v>
      </c>
      <c r="I2237">
        <v>-11</v>
      </c>
      <c r="J2237">
        <v>-72</v>
      </c>
      <c r="K2237">
        <v>-83</v>
      </c>
      <c r="L2237">
        <v>-83</v>
      </c>
      <c r="M2237">
        <v>-83</v>
      </c>
      <c r="N2237">
        <v>82</v>
      </c>
      <c r="O2237">
        <v>1</v>
      </c>
      <c r="P2237">
        <v>0</v>
      </c>
      <c r="Q2237">
        <v>1200</v>
      </c>
      <c r="U2237" t="str">
        <f>VLOOKUP(D2237,Zone,2)</f>
        <v>Centro</v>
      </c>
      <c r="V2237">
        <f>WEEKNUM(A2237)</f>
        <v>24</v>
      </c>
    </row>
    <row r="2238" spans="1:22" x14ac:dyDescent="0.2">
      <c r="A2238" s="6">
        <v>43991</v>
      </c>
      <c r="B2238" t="s">
        <v>14</v>
      </c>
      <c r="C2238">
        <v>14</v>
      </c>
      <c r="D2238" t="s">
        <v>24</v>
      </c>
      <c r="E2238" s="1">
        <v>4155774754</v>
      </c>
      <c r="F2238" s="1">
        <v>1465916051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2</v>
      </c>
      <c r="Q2238">
        <v>196</v>
      </c>
      <c r="U2238" t="str">
        <f>VLOOKUP(D2238,Zone,2)</f>
        <v>Sud</v>
      </c>
      <c r="V2238">
        <f>WEEKNUM(A2238)</f>
        <v>24</v>
      </c>
    </row>
    <row r="2239" spans="1:22" x14ac:dyDescent="0.2">
      <c r="A2239" s="6">
        <v>43991</v>
      </c>
      <c r="B2239" t="s">
        <v>14</v>
      </c>
      <c r="C2239">
        <v>21</v>
      </c>
      <c r="D2239" t="s">
        <v>25</v>
      </c>
      <c r="E2239" s="1">
        <v>4649933453</v>
      </c>
      <c r="F2239" s="1">
        <v>1135662422</v>
      </c>
      <c r="G2239">
        <v>0</v>
      </c>
      <c r="H2239">
        <v>0</v>
      </c>
      <c r="I2239">
        <v>0</v>
      </c>
      <c r="J2239">
        <v>-2</v>
      </c>
      <c r="K2239">
        <v>-2</v>
      </c>
      <c r="L2239">
        <v>-2</v>
      </c>
      <c r="M2239">
        <v>-2</v>
      </c>
      <c r="N2239">
        <v>2</v>
      </c>
      <c r="O2239">
        <v>0</v>
      </c>
      <c r="P2239">
        <v>0</v>
      </c>
      <c r="Q2239">
        <v>395</v>
      </c>
      <c r="U2239" t="str">
        <f>VLOOKUP(D2239,Zone,2)</f>
        <v>Nord</v>
      </c>
      <c r="V2239">
        <f>WEEKNUM(A2239)</f>
        <v>24</v>
      </c>
    </row>
    <row r="2240" spans="1:22" x14ac:dyDescent="0.2">
      <c r="A2240" s="6">
        <v>43991</v>
      </c>
      <c r="B2240" t="s">
        <v>14</v>
      </c>
      <c r="C2240">
        <v>22</v>
      </c>
      <c r="D2240" t="s">
        <v>26</v>
      </c>
      <c r="E2240" s="1">
        <v>4606893511</v>
      </c>
      <c r="F2240" s="1">
        <v>1112123097</v>
      </c>
      <c r="G2240">
        <v>-1</v>
      </c>
      <c r="H2240">
        <v>0</v>
      </c>
      <c r="I2240">
        <v>-1</v>
      </c>
      <c r="J2240">
        <v>1</v>
      </c>
      <c r="K2240">
        <v>0</v>
      </c>
      <c r="L2240">
        <v>0</v>
      </c>
      <c r="M2240">
        <v>0</v>
      </c>
      <c r="N2240">
        <v>3</v>
      </c>
      <c r="O2240">
        <v>0</v>
      </c>
      <c r="P2240">
        <v>3</v>
      </c>
      <c r="Q2240">
        <v>702</v>
      </c>
      <c r="U2240" t="str">
        <f>VLOOKUP(D2240,Zone,2)</f>
        <v>Nord</v>
      </c>
      <c r="V2240">
        <f>WEEKNUM(A2240)</f>
        <v>24</v>
      </c>
    </row>
    <row r="2241" spans="1:22" x14ac:dyDescent="0.2">
      <c r="A2241" s="6">
        <v>43991</v>
      </c>
      <c r="B2241" t="s">
        <v>14</v>
      </c>
      <c r="C2241">
        <v>1</v>
      </c>
      <c r="D2241" t="s">
        <v>27</v>
      </c>
      <c r="E2241" s="1">
        <v>450732745</v>
      </c>
      <c r="F2241" s="1">
        <v>7680687483</v>
      </c>
      <c r="G2241">
        <v>-34</v>
      </c>
      <c r="H2241">
        <v>3</v>
      </c>
      <c r="I2241">
        <v>-31</v>
      </c>
      <c r="J2241">
        <v>-164</v>
      </c>
      <c r="K2241">
        <v>-195</v>
      </c>
      <c r="L2241">
        <v>-195</v>
      </c>
      <c r="M2241">
        <v>-195</v>
      </c>
      <c r="N2241">
        <v>209</v>
      </c>
      <c r="O2241">
        <v>7</v>
      </c>
      <c r="P2241">
        <v>21</v>
      </c>
      <c r="Q2241">
        <v>3846</v>
      </c>
      <c r="U2241" t="str">
        <f>VLOOKUP(D2241,Zone,2)</f>
        <v>Nord</v>
      </c>
      <c r="V2241">
        <f>WEEKNUM(A2241)</f>
        <v>24</v>
      </c>
    </row>
    <row r="2242" spans="1:22" x14ac:dyDescent="0.2">
      <c r="A2242" s="6">
        <v>43991</v>
      </c>
      <c r="B2242" t="s">
        <v>14</v>
      </c>
      <c r="C2242">
        <v>16</v>
      </c>
      <c r="D2242" t="s">
        <v>28</v>
      </c>
      <c r="E2242" s="1">
        <v>4112559576</v>
      </c>
      <c r="F2242" s="1">
        <v>1686736689</v>
      </c>
      <c r="G2242">
        <v>-18</v>
      </c>
      <c r="H2242">
        <v>1</v>
      </c>
      <c r="I2242">
        <v>-17</v>
      </c>
      <c r="J2242">
        <v>-68</v>
      </c>
      <c r="K2242">
        <v>-85</v>
      </c>
      <c r="L2242">
        <v>-85</v>
      </c>
      <c r="M2242">
        <v>-85</v>
      </c>
      <c r="N2242">
        <v>84</v>
      </c>
      <c r="O2242">
        <v>1</v>
      </c>
      <c r="P2242">
        <v>0</v>
      </c>
      <c r="Q2242">
        <v>2461</v>
      </c>
      <c r="U2242" t="str">
        <f>VLOOKUP(D2242,Zone,2)</f>
        <v>Sud</v>
      </c>
      <c r="V2242">
        <f>WEEKNUM(A2242)</f>
        <v>24</v>
      </c>
    </row>
    <row r="2243" spans="1:22" x14ac:dyDescent="0.2">
      <c r="A2243" s="6">
        <v>43991</v>
      </c>
      <c r="B2243" t="s">
        <v>14</v>
      </c>
      <c r="C2243">
        <v>20</v>
      </c>
      <c r="D2243" t="s">
        <v>29</v>
      </c>
      <c r="E2243" s="1">
        <v>3921531192</v>
      </c>
      <c r="F2243" s="1">
        <v>9110616306</v>
      </c>
      <c r="G2243">
        <v>0</v>
      </c>
      <c r="H2243">
        <v>0</v>
      </c>
      <c r="I2243">
        <v>0</v>
      </c>
      <c r="J2243">
        <v>-2</v>
      </c>
      <c r="K2243">
        <v>-2</v>
      </c>
      <c r="L2243">
        <v>-2</v>
      </c>
      <c r="M2243">
        <v>-2</v>
      </c>
      <c r="N2243">
        <v>1</v>
      </c>
      <c r="O2243">
        <v>0</v>
      </c>
      <c r="P2243">
        <v>-1</v>
      </c>
      <c r="Q2243">
        <v>762</v>
      </c>
      <c r="U2243" t="str">
        <f>VLOOKUP(D2243,Zone,2)</f>
        <v>Sud</v>
      </c>
      <c r="V2243">
        <f>WEEKNUM(A2243)</f>
        <v>24</v>
      </c>
    </row>
    <row r="2244" spans="1:22" x14ac:dyDescent="0.2">
      <c r="A2244" s="6">
        <v>43991</v>
      </c>
      <c r="B2244" t="s">
        <v>14</v>
      </c>
      <c r="C2244">
        <v>19</v>
      </c>
      <c r="D2244" t="s">
        <v>30</v>
      </c>
      <c r="E2244" s="1">
        <v>3811569725</v>
      </c>
      <c r="F2244" s="1">
        <v>133623567</v>
      </c>
      <c r="G2244">
        <v>-1</v>
      </c>
      <c r="H2244">
        <v>-1</v>
      </c>
      <c r="I2244">
        <v>-2</v>
      </c>
      <c r="J2244">
        <v>2</v>
      </c>
      <c r="K2244">
        <v>0</v>
      </c>
      <c r="L2244">
        <v>0</v>
      </c>
      <c r="M2244">
        <v>0</v>
      </c>
      <c r="N2244">
        <v>2</v>
      </c>
      <c r="O2244">
        <v>0</v>
      </c>
      <c r="P2244">
        <v>2</v>
      </c>
      <c r="Q2244">
        <v>2869</v>
      </c>
      <c r="U2244" t="str">
        <f>VLOOKUP(D2244,Zone,2)</f>
        <v>Sud</v>
      </c>
      <c r="V2244">
        <f>WEEKNUM(A2244)</f>
        <v>24</v>
      </c>
    </row>
    <row r="2245" spans="1:22" x14ac:dyDescent="0.2">
      <c r="A2245" s="6">
        <v>43991</v>
      </c>
      <c r="B2245" t="s">
        <v>14</v>
      </c>
      <c r="C2245">
        <v>9</v>
      </c>
      <c r="D2245" t="s">
        <v>31</v>
      </c>
      <c r="E2245" s="1">
        <v>4376923077</v>
      </c>
      <c r="F2245" s="1">
        <v>1125588885</v>
      </c>
      <c r="G2245">
        <v>-4</v>
      </c>
      <c r="H2245">
        <v>-3</v>
      </c>
      <c r="I2245">
        <v>-7</v>
      </c>
      <c r="J2245">
        <v>-86</v>
      </c>
      <c r="K2245">
        <v>-93</v>
      </c>
      <c r="L2245">
        <v>-93</v>
      </c>
      <c r="M2245">
        <v>-93</v>
      </c>
      <c r="N2245">
        <v>91</v>
      </c>
      <c r="O2245">
        <v>3</v>
      </c>
      <c r="P2245">
        <v>1</v>
      </c>
      <c r="Q2245">
        <v>3386</v>
      </c>
      <c r="U2245" t="str">
        <f>VLOOKUP(D2245,Zone,2)</f>
        <v>Centro</v>
      </c>
      <c r="V2245">
        <f>WEEKNUM(A2245)</f>
        <v>24</v>
      </c>
    </row>
    <row r="2246" spans="1:22" x14ac:dyDescent="0.2">
      <c r="A2246" s="6">
        <v>43991</v>
      </c>
      <c r="B2246" t="s">
        <v>14</v>
      </c>
      <c r="C2246">
        <v>10</v>
      </c>
      <c r="D2246" t="s">
        <v>32</v>
      </c>
      <c r="E2246" s="1">
        <v>4310675841</v>
      </c>
      <c r="F2246" s="1">
        <v>1238824698</v>
      </c>
      <c r="G2246">
        <v>2</v>
      </c>
      <c r="H2246">
        <v>0</v>
      </c>
      <c r="I2246">
        <v>2</v>
      </c>
      <c r="J2246">
        <v>-2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3</v>
      </c>
      <c r="Q2246">
        <v>1014</v>
      </c>
      <c r="U2246" t="str">
        <f>VLOOKUP(D2246,Zone,2)</f>
        <v>Centro</v>
      </c>
      <c r="V2246">
        <f>WEEKNUM(A2246)</f>
        <v>24</v>
      </c>
    </row>
    <row r="2247" spans="1:22" x14ac:dyDescent="0.2">
      <c r="A2247" s="6">
        <v>43991</v>
      </c>
      <c r="B2247" t="s">
        <v>14</v>
      </c>
      <c r="C2247">
        <v>2</v>
      </c>
      <c r="D2247" t="s">
        <v>33</v>
      </c>
      <c r="E2247" s="1">
        <v>4573750286</v>
      </c>
      <c r="F2247" s="1">
        <v>7320149366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130</v>
      </c>
      <c r="U2247" t="str">
        <f>VLOOKUP(D2247,Zone,2)</f>
        <v>Nord</v>
      </c>
      <c r="V2247">
        <f>WEEKNUM(A2247)</f>
        <v>24</v>
      </c>
    </row>
    <row r="2248" spans="1:22" x14ac:dyDescent="0.2">
      <c r="A2248" s="6">
        <v>43991</v>
      </c>
      <c r="B2248" t="s">
        <v>14</v>
      </c>
      <c r="C2248">
        <v>5</v>
      </c>
      <c r="D2248" t="s">
        <v>34</v>
      </c>
      <c r="E2248" s="1">
        <v>4543490485</v>
      </c>
      <c r="F2248" s="1">
        <v>1233845213</v>
      </c>
      <c r="G2248">
        <v>-5</v>
      </c>
      <c r="H2248">
        <v>-1</v>
      </c>
      <c r="I2248">
        <v>-6</v>
      </c>
      <c r="J2248">
        <v>-70</v>
      </c>
      <c r="K2248">
        <v>-76</v>
      </c>
      <c r="L2248">
        <v>-76</v>
      </c>
      <c r="M2248">
        <v>-76</v>
      </c>
      <c r="N2248">
        <v>74</v>
      </c>
      <c r="O2248">
        <v>6</v>
      </c>
      <c r="P2248">
        <v>4</v>
      </c>
      <c r="Q2248">
        <v>11850</v>
      </c>
      <c r="U2248" t="str">
        <f>VLOOKUP(D2248,Zone,2)</f>
        <v>Nord</v>
      </c>
      <c r="V2248">
        <f>WEEKNUM(A2248)</f>
        <v>24</v>
      </c>
    </row>
    <row r="2249" spans="1:22" x14ac:dyDescent="0.2">
      <c r="A2249" s="6">
        <v>43992</v>
      </c>
      <c r="B2249" t="s">
        <v>14</v>
      </c>
      <c r="C2249">
        <v>13</v>
      </c>
      <c r="D2249" t="s">
        <v>15</v>
      </c>
      <c r="E2249" s="1">
        <v>4235122196</v>
      </c>
      <c r="F2249" s="1">
        <v>1339843823</v>
      </c>
      <c r="G2249">
        <v>-8</v>
      </c>
      <c r="H2249">
        <v>1</v>
      </c>
      <c r="I2249">
        <v>-7</v>
      </c>
      <c r="J2249">
        <v>-10</v>
      </c>
      <c r="K2249">
        <v>-17</v>
      </c>
      <c r="L2249">
        <v>-17</v>
      </c>
      <c r="M2249">
        <v>-17</v>
      </c>
      <c r="N2249">
        <v>15</v>
      </c>
      <c r="O2249">
        <v>2</v>
      </c>
      <c r="P2249">
        <v>0</v>
      </c>
      <c r="Q2249">
        <v>1382</v>
      </c>
      <c r="U2249" t="str">
        <f>VLOOKUP(D2249,Zone,2)</f>
        <v>Centro</v>
      </c>
      <c r="V2249">
        <f>WEEKNUM(A2249)</f>
        <v>24</v>
      </c>
    </row>
    <row r="2250" spans="1:22" x14ac:dyDescent="0.2">
      <c r="A2250" s="6">
        <v>43992</v>
      </c>
      <c r="B2250" t="s">
        <v>14</v>
      </c>
      <c r="C2250">
        <v>17</v>
      </c>
      <c r="D2250" t="s">
        <v>16</v>
      </c>
      <c r="E2250" s="1">
        <v>4063947052</v>
      </c>
      <c r="F2250" s="1">
        <v>1580514834</v>
      </c>
      <c r="G2250">
        <v>0</v>
      </c>
      <c r="H2250">
        <v>0</v>
      </c>
      <c r="I2250">
        <v>0</v>
      </c>
      <c r="J2250">
        <v>-3</v>
      </c>
      <c r="K2250">
        <v>-3</v>
      </c>
      <c r="L2250">
        <v>-3</v>
      </c>
      <c r="M2250">
        <v>-3</v>
      </c>
      <c r="N2250">
        <v>3</v>
      </c>
      <c r="O2250">
        <v>0</v>
      </c>
      <c r="P2250">
        <v>0</v>
      </c>
      <c r="Q2250">
        <v>366</v>
      </c>
      <c r="U2250" t="str">
        <f>VLOOKUP(D2250,Zone,2)</f>
        <v>Sud</v>
      </c>
      <c r="V2250">
        <f>WEEKNUM(A2250)</f>
        <v>24</v>
      </c>
    </row>
    <row r="2251" spans="1:22" x14ac:dyDescent="0.2">
      <c r="A2251" s="6">
        <v>43992</v>
      </c>
      <c r="B2251" t="s">
        <v>14</v>
      </c>
      <c r="C2251">
        <v>18</v>
      </c>
      <c r="D2251" t="s">
        <v>17</v>
      </c>
      <c r="E2251" s="1">
        <v>3890597598</v>
      </c>
      <c r="F2251" s="1">
        <v>1659440194</v>
      </c>
      <c r="G2251">
        <v>0</v>
      </c>
      <c r="H2251">
        <v>0</v>
      </c>
      <c r="I2251">
        <v>0</v>
      </c>
      <c r="J2251">
        <v>-14</v>
      </c>
      <c r="K2251">
        <v>-14</v>
      </c>
      <c r="L2251">
        <v>-14</v>
      </c>
      <c r="M2251">
        <v>-14</v>
      </c>
      <c r="N2251">
        <v>14</v>
      </c>
      <c r="O2251">
        <v>0</v>
      </c>
      <c r="P2251">
        <v>0</v>
      </c>
      <c r="Q2251">
        <v>958</v>
      </c>
      <c r="U2251" t="str">
        <f>VLOOKUP(D2251,Zone,2)</f>
        <v>Sud</v>
      </c>
      <c r="V2251">
        <f>WEEKNUM(A2251)</f>
        <v>24</v>
      </c>
    </row>
    <row r="2252" spans="1:22" x14ac:dyDescent="0.2">
      <c r="A2252" s="6">
        <v>43992</v>
      </c>
      <c r="B2252" t="s">
        <v>14</v>
      </c>
      <c r="C2252">
        <v>15</v>
      </c>
      <c r="D2252" t="s">
        <v>18</v>
      </c>
      <c r="E2252" s="1">
        <v>4083956555</v>
      </c>
      <c r="F2252" s="1">
        <v>1425084984</v>
      </c>
      <c r="G2252">
        <v>1</v>
      </c>
      <c r="H2252">
        <v>-1</v>
      </c>
      <c r="I2252">
        <v>0</v>
      </c>
      <c r="J2252">
        <v>-33</v>
      </c>
      <c r="K2252">
        <v>-33</v>
      </c>
      <c r="L2252">
        <v>-33</v>
      </c>
      <c r="M2252">
        <v>-33</v>
      </c>
      <c r="N2252">
        <v>32</v>
      </c>
      <c r="O2252">
        <v>2</v>
      </c>
      <c r="P2252">
        <v>1</v>
      </c>
      <c r="Q2252">
        <v>2640</v>
      </c>
      <c r="U2252" t="str">
        <f>VLOOKUP(D2252,Zone,2)</f>
        <v>Sud</v>
      </c>
      <c r="V2252">
        <f>WEEKNUM(A2252)</f>
        <v>24</v>
      </c>
    </row>
    <row r="2253" spans="1:22" x14ac:dyDescent="0.2">
      <c r="A2253" s="6">
        <v>43992</v>
      </c>
      <c r="B2253" t="s">
        <v>14</v>
      </c>
      <c r="C2253">
        <v>8</v>
      </c>
      <c r="D2253" t="s">
        <v>46</v>
      </c>
      <c r="E2253" s="1">
        <v>4449436681</v>
      </c>
      <c r="F2253" s="1">
        <v>113417208</v>
      </c>
      <c r="G2253">
        <v>2</v>
      </c>
      <c r="H2253">
        <v>-6</v>
      </c>
      <c r="I2253">
        <v>-4</v>
      </c>
      <c r="J2253">
        <v>-91</v>
      </c>
      <c r="K2253">
        <v>-95</v>
      </c>
      <c r="L2253">
        <v>-95</v>
      </c>
      <c r="M2253">
        <v>-95</v>
      </c>
      <c r="N2253">
        <v>112</v>
      </c>
      <c r="O2253">
        <v>7</v>
      </c>
      <c r="P2253">
        <v>24</v>
      </c>
      <c r="Q2253">
        <v>7793</v>
      </c>
      <c r="U2253" t="str">
        <f>VLOOKUP(D2253,Zone,2)</f>
        <v>Nord</v>
      </c>
      <c r="V2253">
        <f>WEEKNUM(A2253)</f>
        <v>24</v>
      </c>
    </row>
    <row r="2254" spans="1:22" x14ac:dyDescent="0.2">
      <c r="A2254" s="6">
        <v>43992</v>
      </c>
      <c r="B2254" t="s">
        <v>14</v>
      </c>
      <c r="C2254">
        <v>6</v>
      </c>
      <c r="D2254" t="s">
        <v>19</v>
      </c>
      <c r="E2254" s="1">
        <v>456494354</v>
      </c>
      <c r="F2254" s="1">
        <v>1376813649</v>
      </c>
      <c r="G2254">
        <v>4</v>
      </c>
      <c r="H2254">
        <v>-1</v>
      </c>
      <c r="I2254">
        <v>3</v>
      </c>
      <c r="J2254">
        <v>-18</v>
      </c>
      <c r="K2254">
        <v>-15</v>
      </c>
      <c r="L2254">
        <v>-15</v>
      </c>
      <c r="M2254">
        <v>-15</v>
      </c>
      <c r="N2254">
        <v>16</v>
      </c>
      <c r="O2254">
        <v>1</v>
      </c>
      <c r="P2254">
        <v>2</v>
      </c>
      <c r="Q2254">
        <v>3977</v>
      </c>
      <c r="U2254" t="str">
        <f>VLOOKUP(D2254,Zone,2)</f>
        <v>Nord</v>
      </c>
      <c r="V2254">
        <f>WEEKNUM(A2254)</f>
        <v>24</v>
      </c>
    </row>
    <row r="2255" spans="1:22" x14ac:dyDescent="0.2">
      <c r="A2255" s="6">
        <v>43992</v>
      </c>
      <c r="B2255" t="s">
        <v>14</v>
      </c>
      <c r="C2255">
        <v>12</v>
      </c>
      <c r="D2255" t="s">
        <v>20</v>
      </c>
      <c r="E2255" s="1">
        <v>4189277044</v>
      </c>
      <c r="F2255" s="1">
        <v>1248366722</v>
      </c>
      <c r="G2255">
        <v>-94</v>
      </c>
      <c r="H2255">
        <v>0</v>
      </c>
      <c r="I2255">
        <v>-94</v>
      </c>
      <c r="J2255">
        <v>90</v>
      </c>
      <c r="K2255">
        <v>-4</v>
      </c>
      <c r="L2255">
        <v>-4</v>
      </c>
      <c r="M2255">
        <v>-4</v>
      </c>
      <c r="N2255">
        <v>18</v>
      </c>
      <c r="O2255">
        <v>4</v>
      </c>
      <c r="P2255">
        <v>18</v>
      </c>
      <c r="Q2255">
        <v>4058</v>
      </c>
      <c r="U2255" t="str">
        <f>VLOOKUP(D2255,Zone,2)</f>
        <v>Centro</v>
      </c>
      <c r="V2255">
        <f>WEEKNUM(A2255)</f>
        <v>24</v>
      </c>
    </row>
    <row r="2256" spans="1:22" x14ac:dyDescent="0.2">
      <c r="A2256" s="6">
        <v>43992</v>
      </c>
      <c r="B2256" t="s">
        <v>14</v>
      </c>
      <c r="C2256">
        <v>7</v>
      </c>
      <c r="D2256" t="s">
        <v>21</v>
      </c>
      <c r="E2256" s="1">
        <v>4441149315</v>
      </c>
      <c r="F2256" s="1">
        <v>89326992</v>
      </c>
      <c r="G2256">
        <v>-9</v>
      </c>
      <c r="H2256">
        <v>-2</v>
      </c>
      <c r="I2256">
        <v>-11</v>
      </c>
      <c r="J2256">
        <v>7</v>
      </c>
      <c r="K2256">
        <v>-4</v>
      </c>
      <c r="L2256">
        <v>-4</v>
      </c>
      <c r="M2256">
        <v>-4</v>
      </c>
      <c r="N2256">
        <v>20</v>
      </c>
      <c r="O2256">
        <v>4</v>
      </c>
      <c r="P2256">
        <v>20</v>
      </c>
      <c r="Q2256">
        <v>2132</v>
      </c>
      <c r="U2256" t="str">
        <f>VLOOKUP(D2256,Zone,2)</f>
        <v>Nord</v>
      </c>
      <c r="V2256">
        <f>WEEKNUM(A2256)</f>
        <v>24</v>
      </c>
    </row>
    <row r="2257" spans="1:22" x14ac:dyDescent="0.2">
      <c r="A2257" s="6">
        <v>43992</v>
      </c>
      <c r="B2257" t="s">
        <v>14</v>
      </c>
      <c r="C2257">
        <v>3</v>
      </c>
      <c r="D2257" t="s">
        <v>22</v>
      </c>
      <c r="E2257" s="1">
        <v>4546679409</v>
      </c>
      <c r="F2257" s="1">
        <v>9190347404</v>
      </c>
      <c r="G2257">
        <v>-95</v>
      </c>
      <c r="H2257">
        <v>2</v>
      </c>
      <c r="I2257">
        <v>-93</v>
      </c>
      <c r="J2257">
        <v>-347</v>
      </c>
      <c r="K2257">
        <v>-440</v>
      </c>
      <c r="L2257">
        <v>-440</v>
      </c>
      <c r="M2257">
        <v>-440</v>
      </c>
      <c r="N2257">
        <v>507</v>
      </c>
      <c r="O2257">
        <v>32</v>
      </c>
      <c r="P2257">
        <v>99</v>
      </c>
      <c r="Q2257">
        <v>9305</v>
      </c>
      <c r="U2257" t="str">
        <f>VLOOKUP(D2257,Zone,2)</f>
        <v>Nord</v>
      </c>
      <c r="V2257">
        <f>WEEKNUM(A2257)</f>
        <v>24</v>
      </c>
    </row>
    <row r="2258" spans="1:22" x14ac:dyDescent="0.2">
      <c r="A2258" s="6">
        <v>43992</v>
      </c>
      <c r="B2258" t="s">
        <v>14</v>
      </c>
      <c r="C2258">
        <v>11</v>
      </c>
      <c r="D2258" t="s">
        <v>23</v>
      </c>
      <c r="E2258" s="1">
        <v>4361675973</v>
      </c>
      <c r="F2258" s="1">
        <v>135188753</v>
      </c>
      <c r="G2258">
        <v>-3</v>
      </c>
      <c r="H2258">
        <v>0</v>
      </c>
      <c r="I2258">
        <v>-3</v>
      </c>
      <c r="J2258">
        <v>-42</v>
      </c>
      <c r="K2258">
        <v>-45</v>
      </c>
      <c r="L2258">
        <v>-45</v>
      </c>
      <c r="M2258">
        <v>-45</v>
      </c>
      <c r="N2258">
        <v>48</v>
      </c>
      <c r="O2258">
        <v>0</v>
      </c>
      <c r="P2258">
        <v>3</v>
      </c>
      <c r="Q2258">
        <v>810</v>
      </c>
      <c r="U2258" t="str">
        <f>VLOOKUP(D2258,Zone,2)</f>
        <v>Centro</v>
      </c>
      <c r="V2258">
        <f>WEEKNUM(A2258)</f>
        <v>24</v>
      </c>
    </row>
    <row r="2259" spans="1:22" x14ac:dyDescent="0.2">
      <c r="A2259" s="6">
        <v>43992</v>
      </c>
      <c r="B2259" t="s">
        <v>14</v>
      </c>
      <c r="C2259">
        <v>14</v>
      </c>
      <c r="D2259" t="s">
        <v>24</v>
      </c>
      <c r="E2259" s="1">
        <v>4155774754</v>
      </c>
      <c r="F2259" s="1">
        <v>1465916051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213</v>
      </c>
      <c r="U2259" t="str">
        <f>VLOOKUP(D2259,Zone,2)</f>
        <v>Sud</v>
      </c>
      <c r="V2259">
        <f>WEEKNUM(A2259)</f>
        <v>24</v>
      </c>
    </row>
    <row r="2260" spans="1:22" x14ac:dyDescent="0.2">
      <c r="A2260" s="6">
        <v>43992</v>
      </c>
      <c r="B2260" t="s">
        <v>14</v>
      </c>
      <c r="C2260">
        <v>21</v>
      </c>
      <c r="D2260" t="s">
        <v>25</v>
      </c>
      <c r="E2260" s="1">
        <v>4649933453</v>
      </c>
      <c r="F2260" s="1">
        <v>1135662422</v>
      </c>
      <c r="G2260">
        <v>0</v>
      </c>
      <c r="H2260">
        <v>0</v>
      </c>
      <c r="I2260">
        <v>0</v>
      </c>
      <c r="J2260">
        <v>-1</v>
      </c>
      <c r="K2260">
        <v>-1</v>
      </c>
      <c r="L2260">
        <v>-1</v>
      </c>
      <c r="M2260">
        <v>-1</v>
      </c>
      <c r="N2260">
        <v>1</v>
      </c>
      <c r="O2260">
        <v>0</v>
      </c>
      <c r="P2260">
        <v>0</v>
      </c>
      <c r="Q2260">
        <v>752</v>
      </c>
      <c r="U2260" t="str">
        <f>VLOOKUP(D2260,Zone,2)</f>
        <v>Nord</v>
      </c>
      <c r="V2260">
        <f>WEEKNUM(A2260)</f>
        <v>24</v>
      </c>
    </row>
    <row r="2261" spans="1:22" x14ac:dyDescent="0.2">
      <c r="A2261" s="6">
        <v>43992</v>
      </c>
      <c r="B2261" t="s">
        <v>14</v>
      </c>
      <c r="C2261">
        <v>22</v>
      </c>
      <c r="D2261" t="s">
        <v>26</v>
      </c>
      <c r="E2261" s="1">
        <v>4606893511</v>
      </c>
      <c r="F2261" s="1">
        <v>1112123097</v>
      </c>
      <c r="G2261">
        <v>0</v>
      </c>
      <c r="H2261">
        <v>0</v>
      </c>
      <c r="I2261">
        <v>0</v>
      </c>
      <c r="J2261">
        <v>-1</v>
      </c>
      <c r="K2261">
        <v>-1</v>
      </c>
      <c r="L2261">
        <v>-1</v>
      </c>
      <c r="M2261">
        <v>-1</v>
      </c>
      <c r="N2261">
        <v>1</v>
      </c>
      <c r="O2261">
        <v>0</v>
      </c>
      <c r="P2261">
        <v>0</v>
      </c>
      <c r="Q2261">
        <v>1212</v>
      </c>
      <c r="U2261" t="str">
        <f>VLOOKUP(D2261,Zone,2)</f>
        <v>Nord</v>
      </c>
      <c r="V2261">
        <f>WEEKNUM(A2261)</f>
        <v>24</v>
      </c>
    </row>
    <row r="2262" spans="1:22" x14ac:dyDescent="0.2">
      <c r="A2262" s="6">
        <v>43992</v>
      </c>
      <c r="B2262" t="s">
        <v>14</v>
      </c>
      <c r="C2262">
        <v>1</v>
      </c>
      <c r="D2262" t="s">
        <v>27</v>
      </c>
      <c r="E2262" s="1">
        <v>450732745</v>
      </c>
      <c r="F2262" s="1">
        <v>7680687483</v>
      </c>
      <c r="G2262">
        <v>-35</v>
      </c>
      <c r="H2262">
        <v>-4</v>
      </c>
      <c r="I2262">
        <v>-39</v>
      </c>
      <c r="J2262">
        <v>-260</v>
      </c>
      <c r="K2262">
        <v>-299</v>
      </c>
      <c r="L2262">
        <v>-299</v>
      </c>
      <c r="M2262">
        <v>-299</v>
      </c>
      <c r="N2262">
        <v>310</v>
      </c>
      <c r="O2262">
        <v>15</v>
      </c>
      <c r="P2262">
        <v>26</v>
      </c>
      <c r="Q2262">
        <v>4967</v>
      </c>
      <c r="U2262" t="str">
        <f>VLOOKUP(D2262,Zone,2)</f>
        <v>Nord</v>
      </c>
      <c r="V2262">
        <f>WEEKNUM(A2262)</f>
        <v>24</v>
      </c>
    </row>
    <row r="2263" spans="1:22" x14ac:dyDescent="0.2">
      <c r="A2263" s="6">
        <v>43992</v>
      </c>
      <c r="B2263" t="s">
        <v>14</v>
      </c>
      <c r="C2263">
        <v>16</v>
      </c>
      <c r="D2263" t="s">
        <v>28</v>
      </c>
      <c r="E2263" s="1">
        <v>4112559576</v>
      </c>
      <c r="F2263" s="1">
        <v>1686736689</v>
      </c>
      <c r="G2263">
        <v>-5</v>
      </c>
      <c r="H2263">
        <v>-1</v>
      </c>
      <c r="I2263">
        <v>-6</v>
      </c>
      <c r="J2263">
        <v>-50</v>
      </c>
      <c r="K2263">
        <v>-56</v>
      </c>
      <c r="L2263">
        <v>-56</v>
      </c>
      <c r="M2263">
        <v>-56</v>
      </c>
      <c r="N2263">
        <v>53</v>
      </c>
      <c r="O2263">
        <v>3</v>
      </c>
      <c r="P2263">
        <v>0</v>
      </c>
      <c r="Q2263">
        <v>2752</v>
      </c>
      <c r="U2263" t="str">
        <f>VLOOKUP(D2263,Zone,2)</f>
        <v>Sud</v>
      </c>
      <c r="V2263">
        <f>WEEKNUM(A2263)</f>
        <v>24</v>
      </c>
    </row>
    <row r="2264" spans="1:22" x14ac:dyDescent="0.2">
      <c r="A2264" s="6">
        <v>43992</v>
      </c>
      <c r="B2264" t="s">
        <v>14</v>
      </c>
      <c r="C2264">
        <v>20</v>
      </c>
      <c r="D2264" t="s">
        <v>29</v>
      </c>
      <c r="E2264" s="1">
        <v>3921531192</v>
      </c>
      <c r="F2264" s="1">
        <v>9110616306</v>
      </c>
      <c r="G2264">
        <v>0</v>
      </c>
      <c r="H2264">
        <v>0</v>
      </c>
      <c r="I2264">
        <v>0</v>
      </c>
      <c r="J2264">
        <v>-4</v>
      </c>
      <c r="K2264">
        <v>-4</v>
      </c>
      <c r="L2264">
        <v>-4</v>
      </c>
      <c r="M2264">
        <v>-4</v>
      </c>
      <c r="N2264">
        <v>4</v>
      </c>
      <c r="O2264">
        <v>0</v>
      </c>
      <c r="P2264">
        <v>0</v>
      </c>
      <c r="Q2264">
        <v>903</v>
      </c>
      <c r="U2264" t="str">
        <f>VLOOKUP(D2264,Zone,2)</f>
        <v>Sud</v>
      </c>
      <c r="V2264">
        <f>WEEKNUM(A2264)</f>
        <v>24</v>
      </c>
    </row>
    <row r="2265" spans="1:22" x14ac:dyDescent="0.2">
      <c r="A2265" s="6">
        <v>43992</v>
      </c>
      <c r="B2265" t="s">
        <v>14</v>
      </c>
      <c r="C2265">
        <v>19</v>
      </c>
      <c r="D2265" t="s">
        <v>30</v>
      </c>
      <c r="E2265" s="1">
        <v>3811569725</v>
      </c>
      <c r="F2265" s="1">
        <v>133623567</v>
      </c>
      <c r="G2265">
        <v>1</v>
      </c>
      <c r="H2265">
        <v>0</v>
      </c>
      <c r="I2265">
        <v>1</v>
      </c>
      <c r="J2265">
        <v>-1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2822</v>
      </c>
      <c r="U2265" t="str">
        <f>VLOOKUP(D2265,Zone,2)</f>
        <v>Sud</v>
      </c>
      <c r="V2265">
        <f>WEEKNUM(A2265)</f>
        <v>24</v>
      </c>
    </row>
    <row r="2266" spans="1:22" x14ac:dyDescent="0.2">
      <c r="A2266" s="6">
        <v>43992</v>
      </c>
      <c r="B2266" t="s">
        <v>14</v>
      </c>
      <c r="C2266">
        <v>9</v>
      </c>
      <c r="D2266" t="s">
        <v>31</v>
      </c>
      <c r="E2266" s="1">
        <v>4376923077</v>
      </c>
      <c r="F2266" s="1">
        <v>1125588885</v>
      </c>
      <c r="G2266">
        <v>-6</v>
      </c>
      <c r="H2266">
        <v>-2</v>
      </c>
      <c r="I2266">
        <v>-8</v>
      </c>
      <c r="J2266">
        <v>-81</v>
      </c>
      <c r="K2266">
        <v>-89</v>
      </c>
      <c r="L2266">
        <v>-89</v>
      </c>
      <c r="M2266">
        <v>-89</v>
      </c>
      <c r="N2266">
        <v>91</v>
      </c>
      <c r="O2266">
        <v>1</v>
      </c>
      <c r="P2266">
        <v>3</v>
      </c>
      <c r="Q2266">
        <v>3399</v>
      </c>
      <c r="U2266" t="str">
        <f>VLOOKUP(D2266,Zone,2)</f>
        <v>Centro</v>
      </c>
      <c r="V2266">
        <f>WEEKNUM(A2266)</f>
        <v>24</v>
      </c>
    </row>
    <row r="2267" spans="1:22" x14ac:dyDescent="0.2">
      <c r="A2267" s="6">
        <v>43992</v>
      </c>
      <c r="B2267" t="s">
        <v>14</v>
      </c>
      <c r="C2267">
        <v>10</v>
      </c>
      <c r="D2267" t="s">
        <v>32</v>
      </c>
      <c r="E2267" s="1">
        <v>4310675841</v>
      </c>
      <c r="F2267" s="1">
        <v>1238824698</v>
      </c>
      <c r="G2267">
        <v>1</v>
      </c>
      <c r="H2267">
        <v>0</v>
      </c>
      <c r="I2267">
        <v>1</v>
      </c>
      <c r="J2267">
        <v>-2</v>
      </c>
      <c r="K2267">
        <v>-1</v>
      </c>
      <c r="L2267">
        <v>-1</v>
      </c>
      <c r="M2267">
        <v>-1</v>
      </c>
      <c r="N2267">
        <v>2</v>
      </c>
      <c r="O2267">
        <v>0</v>
      </c>
      <c r="P2267">
        <v>1</v>
      </c>
      <c r="Q2267">
        <v>939</v>
      </c>
      <c r="U2267" t="str">
        <f>VLOOKUP(D2267,Zone,2)</f>
        <v>Centro</v>
      </c>
      <c r="V2267">
        <f>WEEKNUM(A2267)</f>
        <v>24</v>
      </c>
    </row>
    <row r="2268" spans="1:22" x14ac:dyDescent="0.2">
      <c r="A2268" s="6">
        <v>43992</v>
      </c>
      <c r="B2268" t="s">
        <v>14</v>
      </c>
      <c r="C2268">
        <v>2</v>
      </c>
      <c r="D2268" t="s">
        <v>33</v>
      </c>
      <c r="E2268" s="1">
        <v>4573750286</v>
      </c>
      <c r="F2268" s="1">
        <v>7320149366</v>
      </c>
      <c r="G2268">
        <v>-4</v>
      </c>
      <c r="H2268">
        <v>0</v>
      </c>
      <c r="I2268">
        <v>-4</v>
      </c>
      <c r="J2268">
        <v>2</v>
      </c>
      <c r="K2268">
        <v>-2</v>
      </c>
      <c r="L2268">
        <v>-2</v>
      </c>
      <c r="M2268">
        <v>-2</v>
      </c>
      <c r="N2268">
        <v>2</v>
      </c>
      <c r="O2268">
        <v>0</v>
      </c>
      <c r="P2268">
        <v>0</v>
      </c>
      <c r="Q2268">
        <v>101</v>
      </c>
      <c r="U2268" t="str">
        <f>VLOOKUP(D2268,Zone,2)</f>
        <v>Nord</v>
      </c>
      <c r="V2268">
        <f>WEEKNUM(A2268)</f>
        <v>24</v>
      </c>
    </row>
    <row r="2269" spans="1:22" x14ac:dyDescent="0.2">
      <c r="A2269" s="6">
        <v>43992</v>
      </c>
      <c r="B2269" t="s">
        <v>14</v>
      </c>
      <c r="C2269">
        <v>5</v>
      </c>
      <c r="D2269" t="s">
        <v>34</v>
      </c>
      <c r="E2269" s="1">
        <v>4543490485</v>
      </c>
      <c r="F2269" s="1">
        <v>1233845213</v>
      </c>
      <c r="G2269">
        <v>-11</v>
      </c>
      <c r="H2269">
        <v>0</v>
      </c>
      <c r="I2269">
        <v>-11</v>
      </c>
      <c r="J2269">
        <v>-28</v>
      </c>
      <c r="K2269">
        <v>-39</v>
      </c>
      <c r="L2269">
        <v>-39</v>
      </c>
      <c r="M2269">
        <v>-39</v>
      </c>
      <c r="N2269">
        <v>42</v>
      </c>
      <c r="O2269">
        <v>0</v>
      </c>
      <c r="P2269">
        <v>3</v>
      </c>
      <c r="Q2269">
        <v>11218</v>
      </c>
      <c r="U2269" t="str">
        <f>VLOOKUP(D2269,Zone,2)</f>
        <v>Nord</v>
      </c>
      <c r="V2269">
        <f>WEEKNUM(A2269)</f>
        <v>24</v>
      </c>
    </row>
    <row r="2270" spans="1:22" x14ac:dyDescent="0.2">
      <c r="A2270" s="6">
        <v>43993</v>
      </c>
      <c r="B2270" t="s">
        <v>14</v>
      </c>
      <c r="C2270">
        <v>13</v>
      </c>
      <c r="D2270" t="s">
        <v>15</v>
      </c>
      <c r="E2270" s="1">
        <v>4235122196</v>
      </c>
      <c r="F2270" s="1">
        <v>1339843823</v>
      </c>
      <c r="G2270">
        <v>-2</v>
      </c>
      <c r="H2270">
        <v>0</v>
      </c>
      <c r="I2270">
        <v>-2</v>
      </c>
      <c r="J2270">
        <v>-9</v>
      </c>
      <c r="K2270">
        <v>-11</v>
      </c>
      <c r="L2270">
        <v>-11</v>
      </c>
      <c r="M2270">
        <v>-11</v>
      </c>
      <c r="N2270">
        <v>12</v>
      </c>
      <c r="O2270">
        <v>0</v>
      </c>
      <c r="P2270">
        <v>1</v>
      </c>
      <c r="Q2270">
        <v>1484</v>
      </c>
      <c r="U2270" t="str">
        <f>VLOOKUP(D2270,Zone,2)</f>
        <v>Centro</v>
      </c>
      <c r="V2270">
        <f>WEEKNUM(A2270)</f>
        <v>24</v>
      </c>
    </row>
    <row r="2271" spans="1:22" x14ac:dyDescent="0.2">
      <c r="A2271" s="6">
        <v>43993</v>
      </c>
      <c r="B2271" t="s">
        <v>14</v>
      </c>
      <c r="C2271">
        <v>17</v>
      </c>
      <c r="D2271" t="s">
        <v>16</v>
      </c>
      <c r="E2271" s="1">
        <v>4063947052</v>
      </c>
      <c r="F2271" s="1">
        <v>1580514834</v>
      </c>
      <c r="G2271">
        <v>-1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0</v>
      </c>
      <c r="O2271">
        <v>0</v>
      </c>
      <c r="P2271">
        <v>1</v>
      </c>
      <c r="Q2271">
        <v>406</v>
      </c>
      <c r="U2271" t="str">
        <f>VLOOKUP(D2271,Zone,2)</f>
        <v>Sud</v>
      </c>
      <c r="V2271">
        <f>WEEKNUM(A2271)</f>
        <v>24</v>
      </c>
    </row>
    <row r="2272" spans="1:22" x14ac:dyDescent="0.2">
      <c r="A2272" s="6">
        <v>43993</v>
      </c>
      <c r="B2272" t="s">
        <v>14</v>
      </c>
      <c r="C2272">
        <v>18</v>
      </c>
      <c r="D2272" t="s">
        <v>17</v>
      </c>
      <c r="E2272" s="1">
        <v>3890597598</v>
      </c>
      <c r="F2272" s="1">
        <v>1659440194</v>
      </c>
      <c r="G2272">
        <v>-2</v>
      </c>
      <c r="H2272">
        <v>1</v>
      </c>
      <c r="I2272">
        <v>-1</v>
      </c>
      <c r="J2272">
        <v>-1</v>
      </c>
      <c r="K2272">
        <v>-2</v>
      </c>
      <c r="L2272">
        <v>-2</v>
      </c>
      <c r="M2272">
        <v>-2</v>
      </c>
      <c r="N2272">
        <v>4</v>
      </c>
      <c r="O2272">
        <v>0</v>
      </c>
      <c r="P2272">
        <v>2</v>
      </c>
      <c r="Q2272">
        <v>851</v>
      </c>
      <c r="U2272" t="str">
        <f>VLOOKUP(D2272,Zone,2)</f>
        <v>Sud</v>
      </c>
      <c r="V2272">
        <f>WEEKNUM(A2272)</f>
        <v>24</v>
      </c>
    </row>
    <row r="2273" spans="1:22" x14ac:dyDescent="0.2">
      <c r="A2273" s="6">
        <v>43993</v>
      </c>
      <c r="B2273" t="s">
        <v>14</v>
      </c>
      <c r="C2273">
        <v>15</v>
      </c>
      <c r="D2273" t="s">
        <v>18</v>
      </c>
      <c r="E2273" s="1">
        <v>4083956555</v>
      </c>
      <c r="F2273" s="1">
        <v>1425084984</v>
      </c>
      <c r="G2273">
        <v>0</v>
      </c>
      <c r="H2273">
        <v>0</v>
      </c>
      <c r="I2273">
        <v>0</v>
      </c>
      <c r="J2273">
        <v>-32</v>
      </c>
      <c r="K2273">
        <v>-32</v>
      </c>
      <c r="L2273">
        <v>-32</v>
      </c>
      <c r="M2273">
        <v>-32</v>
      </c>
      <c r="N2273">
        <v>33</v>
      </c>
      <c r="O2273">
        <v>2</v>
      </c>
      <c r="P2273">
        <v>3</v>
      </c>
      <c r="Q2273">
        <v>3521</v>
      </c>
      <c r="U2273" t="str">
        <f>VLOOKUP(D2273,Zone,2)</f>
        <v>Sud</v>
      </c>
      <c r="V2273">
        <f>WEEKNUM(A2273)</f>
        <v>24</v>
      </c>
    </row>
    <row r="2274" spans="1:22" x14ac:dyDescent="0.2">
      <c r="A2274" s="6">
        <v>43993</v>
      </c>
      <c r="B2274" t="s">
        <v>14</v>
      </c>
      <c r="C2274">
        <v>8</v>
      </c>
      <c r="D2274" t="s">
        <v>46</v>
      </c>
      <c r="E2274" s="1">
        <v>4449436681</v>
      </c>
      <c r="F2274" s="1">
        <v>113417208</v>
      </c>
      <c r="G2274">
        <v>-12</v>
      </c>
      <c r="H2274">
        <v>-7</v>
      </c>
      <c r="I2274">
        <v>-19</v>
      </c>
      <c r="J2274">
        <v>-42</v>
      </c>
      <c r="K2274">
        <v>-61</v>
      </c>
      <c r="L2274">
        <v>-61</v>
      </c>
      <c r="M2274">
        <v>-61</v>
      </c>
      <c r="N2274">
        <v>86</v>
      </c>
      <c r="O2274">
        <v>0</v>
      </c>
      <c r="P2274">
        <v>25</v>
      </c>
      <c r="Q2274">
        <v>9942</v>
      </c>
      <c r="U2274" t="str">
        <f>VLOOKUP(D2274,Zone,2)</f>
        <v>Nord</v>
      </c>
      <c r="V2274">
        <f>WEEKNUM(A2274)</f>
        <v>24</v>
      </c>
    </row>
    <row r="2275" spans="1:22" x14ac:dyDescent="0.2">
      <c r="A2275" s="6">
        <v>43993</v>
      </c>
      <c r="B2275" t="s">
        <v>14</v>
      </c>
      <c r="C2275">
        <v>6</v>
      </c>
      <c r="D2275" t="s">
        <v>19</v>
      </c>
      <c r="E2275" s="1">
        <v>456494354</v>
      </c>
      <c r="F2275" s="1">
        <v>1376813649</v>
      </c>
      <c r="G2275">
        <v>-3</v>
      </c>
      <c r="H2275">
        <v>-1</v>
      </c>
      <c r="I2275">
        <v>-4</v>
      </c>
      <c r="J2275">
        <v>3</v>
      </c>
      <c r="K2275">
        <v>-1</v>
      </c>
      <c r="L2275">
        <v>-1</v>
      </c>
      <c r="M2275">
        <v>-1</v>
      </c>
      <c r="N2275">
        <v>1</v>
      </c>
      <c r="O2275">
        <v>1</v>
      </c>
      <c r="P2275">
        <v>1</v>
      </c>
      <c r="Q2275">
        <v>897</v>
      </c>
      <c r="U2275" t="str">
        <f>VLOOKUP(D2275,Zone,2)</f>
        <v>Nord</v>
      </c>
      <c r="V2275">
        <f>WEEKNUM(A2275)</f>
        <v>24</v>
      </c>
    </row>
    <row r="2276" spans="1:22" x14ac:dyDescent="0.2">
      <c r="A2276" s="6">
        <v>43993</v>
      </c>
      <c r="B2276" t="s">
        <v>14</v>
      </c>
      <c r="C2276">
        <v>12</v>
      </c>
      <c r="D2276" t="s">
        <v>20</v>
      </c>
      <c r="E2276" s="1">
        <v>4189277044</v>
      </c>
      <c r="F2276" s="1">
        <v>1248366722</v>
      </c>
      <c r="G2276">
        <v>-48</v>
      </c>
      <c r="H2276">
        <v>-1</v>
      </c>
      <c r="I2276">
        <v>-49</v>
      </c>
      <c r="J2276">
        <v>0</v>
      </c>
      <c r="K2276">
        <v>-49</v>
      </c>
      <c r="L2276">
        <v>-49</v>
      </c>
      <c r="M2276">
        <v>-49</v>
      </c>
      <c r="N2276">
        <v>63</v>
      </c>
      <c r="O2276">
        <v>6</v>
      </c>
      <c r="P2276">
        <v>20</v>
      </c>
      <c r="Q2276">
        <v>4258</v>
      </c>
      <c r="U2276" t="str">
        <f>VLOOKUP(D2276,Zone,2)</f>
        <v>Centro</v>
      </c>
      <c r="V2276">
        <f>WEEKNUM(A2276)</f>
        <v>24</v>
      </c>
    </row>
    <row r="2277" spans="1:22" x14ac:dyDescent="0.2">
      <c r="A2277" s="6">
        <v>43993</v>
      </c>
      <c r="B2277" t="s">
        <v>14</v>
      </c>
      <c r="C2277">
        <v>7</v>
      </c>
      <c r="D2277" t="s">
        <v>21</v>
      </c>
      <c r="E2277" s="1">
        <v>4441149315</v>
      </c>
      <c r="F2277" s="1">
        <v>89326992</v>
      </c>
      <c r="G2277">
        <v>-3</v>
      </c>
      <c r="H2277">
        <v>0</v>
      </c>
      <c r="I2277">
        <v>-3</v>
      </c>
      <c r="J2277">
        <v>8</v>
      </c>
      <c r="K2277">
        <v>5</v>
      </c>
      <c r="L2277">
        <v>5</v>
      </c>
      <c r="M2277">
        <v>5</v>
      </c>
      <c r="N2277">
        <v>4</v>
      </c>
      <c r="O2277">
        <v>1</v>
      </c>
      <c r="P2277">
        <v>10</v>
      </c>
      <c r="Q2277">
        <v>1631</v>
      </c>
      <c r="U2277" t="str">
        <f>VLOOKUP(D2277,Zone,2)</f>
        <v>Nord</v>
      </c>
      <c r="V2277">
        <f>WEEKNUM(A2277)</f>
        <v>24</v>
      </c>
    </row>
    <row r="2278" spans="1:22" x14ac:dyDescent="0.2">
      <c r="A2278" s="6">
        <v>43993</v>
      </c>
      <c r="B2278" t="s">
        <v>14</v>
      </c>
      <c r="C2278">
        <v>3</v>
      </c>
      <c r="D2278" t="s">
        <v>22</v>
      </c>
      <c r="E2278" s="1">
        <v>4546679409</v>
      </c>
      <c r="F2278" s="1">
        <v>9190347404</v>
      </c>
      <c r="G2278">
        <v>-77</v>
      </c>
      <c r="H2278">
        <v>-1</v>
      </c>
      <c r="I2278">
        <v>-78</v>
      </c>
      <c r="J2278">
        <v>-439</v>
      </c>
      <c r="K2278">
        <v>-517</v>
      </c>
      <c r="L2278">
        <v>-517</v>
      </c>
      <c r="M2278">
        <v>-517</v>
      </c>
      <c r="N2278">
        <v>744</v>
      </c>
      <c r="O2278">
        <v>25</v>
      </c>
      <c r="P2278">
        <v>252</v>
      </c>
      <c r="Q2278">
        <v>13376</v>
      </c>
      <c r="U2278" t="str">
        <f>VLOOKUP(D2278,Zone,2)</f>
        <v>Nord</v>
      </c>
      <c r="V2278">
        <f>WEEKNUM(A2278)</f>
        <v>24</v>
      </c>
    </row>
    <row r="2279" spans="1:22" x14ac:dyDescent="0.2">
      <c r="A2279" s="6">
        <v>43993</v>
      </c>
      <c r="B2279" t="s">
        <v>14</v>
      </c>
      <c r="C2279">
        <v>11</v>
      </c>
      <c r="D2279" t="s">
        <v>23</v>
      </c>
      <c r="E2279" s="1">
        <v>4361675973</v>
      </c>
      <c r="F2279" s="1">
        <v>135188753</v>
      </c>
      <c r="G2279">
        <v>-3</v>
      </c>
      <c r="H2279">
        <v>0</v>
      </c>
      <c r="I2279">
        <v>-3</v>
      </c>
      <c r="J2279">
        <v>-42</v>
      </c>
      <c r="K2279">
        <v>-45</v>
      </c>
      <c r="L2279">
        <v>-45</v>
      </c>
      <c r="M2279">
        <v>-45</v>
      </c>
      <c r="N2279">
        <v>46</v>
      </c>
      <c r="O2279">
        <v>0</v>
      </c>
      <c r="P2279">
        <v>1</v>
      </c>
      <c r="Q2279">
        <v>1400</v>
      </c>
      <c r="U2279" t="str">
        <f>VLOOKUP(D2279,Zone,2)</f>
        <v>Centro</v>
      </c>
      <c r="V2279">
        <f>WEEKNUM(A2279)</f>
        <v>24</v>
      </c>
    </row>
    <row r="2280" spans="1:22" x14ac:dyDescent="0.2">
      <c r="A2280" s="6">
        <v>43993</v>
      </c>
      <c r="B2280" t="s">
        <v>14</v>
      </c>
      <c r="C2280">
        <v>14</v>
      </c>
      <c r="D2280" t="s">
        <v>24</v>
      </c>
      <c r="E2280" s="1">
        <v>4155774754</v>
      </c>
      <c r="F2280" s="1">
        <v>1465916051</v>
      </c>
      <c r="G2280">
        <v>1</v>
      </c>
      <c r="H2280">
        <v>-1</v>
      </c>
      <c r="I2280">
        <v>0</v>
      </c>
      <c r="J2280">
        <v>-4</v>
      </c>
      <c r="K2280">
        <v>-4</v>
      </c>
      <c r="L2280">
        <v>-4</v>
      </c>
      <c r="M2280">
        <v>-4</v>
      </c>
      <c r="N2280">
        <v>4</v>
      </c>
      <c r="O2280">
        <v>0</v>
      </c>
      <c r="P2280">
        <v>0</v>
      </c>
      <c r="Q2280">
        <v>335</v>
      </c>
      <c r="U2280" t="str">
        <f>VLOOKUP(D2280,Zone,2)</f>
        <v>Sud</v>
      </c>
      <c r="V2280">
        <f>WEEKNUM(A2280)</f>
        <v>24</v>
      </c>
    </row>
    <row r="2281" spans="1:22" x14ac:dyDescent="0.2">
      <c r="A2281" s="6">
        <v>43993</v>
      </c>
      <c r="B2281" t="s">
        <v>14</v>
      </c>
      <c r="C2281">
        <v>21</v>
      </c>
      <c r="D2281" t="s">
        <v>25</v>
      </c>
      <c r="E2281" s="1">
        <v>4649933453</v>
      </c>
      <c r="F2281" s="1">
        <v>1135662422</v>
      </c>
      <c r="G2281">
        <v>1</v>
      </c>
      <c r="H2281">
        <v>0</v>
      </c>
      <c r="I2281">
        <v>1</v>
      </c>
      <c r="J2281">
        <v>4</v>
      </c>
      <c r="K2281">
        <v>5</v>
      </c>
      <c r="L2281">
        <v>5</v>
      </c>
      <c r="M2281">
        <v>5</v>
      </c>
      <c r="N2281">
        <v>-3</v>
      </c>
      <c r="O2281">
        <v>0</v>
      </c>
      <c r="P2281">
        <v>2</v>
      </c>
      <c r="Q2281">
        <v>702</v>
      </c>
      <c r="U2281" t="str">
        <f>VLOOKUP(D2281,Zone,2)</f>
        <v>Nord</v>
      </c>
      <c r="V2281">
        <f>WEEKNUM(A2281)</f>
        <v>24</v>
      </c>
    </row>
    <row r="2282" spans="1:22" x14ac:dyDescent="0.2">
      <c r="A2282" s="6">
        <v>43993</v>
      </c>
      <c r="B2282" t="s">
        <v>14</v>
      </c>
      <c r="C2282">
        <v>22</v>
      </c>
      <c r="D2282" t="s">
        <v>26</v>
      </c>
      <c r="E2282" s="1">
        <v>4606893511</v>
      </c>
      <c r="F2282" s="1">
        <v>1112123097</v>
      </c>
      <c r="G2282">
        <v>-1</v>
      </c>
      <c r="H2282">
        <v>0</v>
      </c>
      <c r="I2282">
        <v>-1</v>
      </c>
      <c r="J2282">
        <v>-8</v>
      </c>
      <c r="K2282">
        <v>-9</v>
      </c>
      <c r="L2282">
        <v>-9</v>
      </c>
      <c r="M2282">
        <v>-9</v>
      </c>
      <c r="N2282">
        <v>11</v>
      </c>
      <c r="O2282">
        <v>0</v>
      </c>
      <c r="P2282">
        <v>2</v>
      </c>
      <c r="Q2282">
        <v>1230</v>
      </c>
      <c r="U2282" t="str">
        <f>VLOOKUP(D2282,Zone,2)</f>
        <v>Nord</v>
      </c>
      <c r="V2282">
        <f>WEEKNUM(A2282)</f>
        <v>24</v>
      </c>
    </row>
    <row r="2283" spans="1:22" x14ac:dyDescent="0.2">
      <c r="A2283" s="6">
        <v>43993</v>
      </c>
      <c r="B2283" t="s">
        <v>14</v>
      </c>
      <c r="C2283">
        <v>1</v>
      </c>
      <c r="D2283" t="s">
        <v>27</v>
      </c>
      <c r="E2283" s="1">
        <v>450732745</v>
      </c>
      <c r="F2283" s="1">
        <v>7680687483</v>
      </c>
      <c r="G2283">
        <v>-20</v>
      </c>
      <c r="H2283">
        <v>-2</v>
      </c>
      <c r="I2283">
        <v>-22</v>
      </c>
      <c r="J2283">
        <v>-167</v>
      </c>
      <c r="K2283">
        <v>-189</v>
      </c>
      <c r="L2283">
        <v>-189</v>
      </c>
      <c r="M2283">
        <v>-189</v>
      </c>
      <c r="N2283">
        <v>219</v>
      </c>
      <c r="O2283">
        <v>12</v>
      </c>
      <c r="P2283">
        <v>42</v>
      </c>
      <c r="Q2283">
        <v>4220</v>
      </c>
      <c r="U2283" t="str">
        <f>VLOOKUP(D2283,Zone,2)</f>
        <v>Nord</v>
      </c>
      <c r="V2283">
        <f>WEEKNUM(A2283)</f>
        <v>24</v>
      </c>
    </row>
    <row r="2284" spans="1:22" x14ac:dyDescent="0.2">
      <c r="A2284" s="6">
        <v>43993</v>
      </c>
      <c r="B2284" t="s">
        <v>14</v>
      </c>
      <c r="C2284">
        <v>16</v>
      </c>
      <c r="D2284" t="s">
        <v>28</v>
      </c>
      <c r="E2284" s="1">
        <v>4112559576</v>
      </c>
      <c r="F2284" s="1">
        <v>1686736689</v>
      </c>
      <c r="G2284">
        <v>-6</v>
      </c>
      <c r="H2284">
        <v>-1</v>
      </c>
      <c r="I2284">
        <v>-7</v>
      </c>
      <c r="J2284">
        <v>-83</v>
      </c>
      <c r="K2284">
        <v>-90</v>
      </c>
      <c r="L2284">
        <v>-90</v>
      </c>
      <c r="M2284">
        <v>-90</v>
      </c>
      <c r="N2284">
        <v>90</v>
      </c>
      <c r="O2284">
        <v>1</v>
      </c>
      <c r="P2284">
        <v>1</v>
      </c>
      <c r="Q2284">
        <v>2945</v>
      </c>
      <c r="U2284" t="str">
        <f>VLOOKUP(D2284,Zone,2)</f>
        <v>Sud</v>
      </c>
      <c r="V2284">
        <f>WEEKNUM(A2284)</f>
        <v>24</v>
      </c>
    </row>
    <row r="2285" spans="1:22" x14ac:dyDescent="0.2">
      <c r="A2285" s="6">
        <v>43993</v>
      </c>
      <c r="B2285" t="s">
        <v>14</v>
      </c>
      <c r="C2285">
        <v>20</v>
      </c>
      <c r="D2285" t="s">
        <v>29</v>
      </c>
      <c r="E2285" s="1">
        <v>3921531192</v>
      </c>
      <c r="F2285" s="1">
        <v>9110616306</v>
      </c>
      <c r="G2285">
        <v>1</v>
      </c>
      <c r="H2285">
        <v>0</v>
      </c>
      <c r="I2285">
        <v>1</v>
      </c>
      <c r="J2285">
        <v>-8</v>
      </c>
      <c r="K2285">
        <v>-7</v>
      </c>
      <c r="L2285">
        <v>-7</v>
      </c>
      <c r="M2285">
        <v>-7</v>
      </c>
      <c r="N2285">
        <v>8</v>
      </c>
      <c r="O2285">
        <v>0</v>
      </c>
      <c r="P2285">
        <v>1</v>
      </c>
      <c r="Q2285">
        <v>958</v>
      </c>
      <c r="U2285" t="str">
        <f>VLOOKUP(D2285,Zone,2)</f>
        <v>Sud</v>
      </c>
      <c r="V2285">
        <f>WEEKNUM(A2285)</f>
        <v>24</v>
      </c>
    </row>
    <row r="2286" spans="1:22" x14ac:dyDescent="0.2">
      <c r="A2286" s="6">
        <v>43993</v>
      </c>
      <c r="B2286" t="s">
        <v>14</v>
      </c>
      <c r="C2286">
        <v>19</v>
      </c>
      <c r="D2286" t="s">
        <v>30</v>
      </c>
      <c r="E2286" s="1">
        <v>3811569725</v>
      </c>
      <c r="F2286" s="1">
        <v>133623567</v>
      </c>
      <c r="G2286">
        <v>-3</v>
      </c>
      <c r="H2286">
        <v>-1</v>
      </c>
      <c r="I2286">
        <v>-4</v>
      </c>
      <c r="J2286">
        <v>0</v>
      </c>
      <c r="K2286">
        <v>-4</v>
      </c>
      <c r="L2286">
        <v>-4</v>
      </c>
      <c r="M2286">
        <v>-4</v>
      </c>
      <c r="N2286">
        <v>3</v>
      </c>
      <c r="O2286">
        <v>1</v>
      </c>
      <c r="P2286">
        <v>0</v>
      </c>
      <c r="Q2286">
        <v>3045</v>
      </c>
      <c r="U2286" t="str">
        <f>VLOOKUP(D2286,Zone,2)</f>
        <v>Sud</v>
      </c>
      <c r="V2286">
        <f>WEEKNUM(A2286)</f>
        <v>24</v>
      </c>
    </row>
    <row r="2287" spans="1:22" x14ac:dyDescent="0.2">
      <c r="A2287" s="6">
        <v>43993</v>
      </c>
      <c r="B2287" t="s">
        <v>14</v>
      </c>
      <c r="C2287">
        <v>9</v>
      </c>
      <c r="D2287" t="s">
        <v>31</v>
      </c>
      <c r="E2287" s="1">
        <v>4376923077</v>
      </c>
      <c r="F2287" s="1">
        <v>1125588885</v>
      </c>
      <c r="G2287">
        <v>2</v>
      </c>
      <c r="H2287">
        <v>0</v>
      </c>
      <c r="I2287">
        <v>2</v>
      </c>
      <c r="J2287">
        <v>-20</v>
      </c>
      <c r="K2287">
        <v>-18</v>
      </c>
      <c r="L2287">
        <v>-18</v>
      </c>
      <c r="M2287">
        <v>-18</v>
      </c>
      <c r="N2287">
        <v>27</v>
      </c>
      <c r="O2287">
        <v>1</v>
      </c>
      <c r="P2287">
        <v>10</v>
      </c>
      <c r="Q2287">
        <v>3147</v>
      </c>
      <c r="U2287" t="str">
        <f>VLOOKUP(D2287,Zone,2)</f>
        <v>Centro</v>
      </c>
      <c r="V2287">
        <f>WEEKNUM(A2287)</f>
        <v>24</v>
      </c>
    </row>
    <row r="2288" spans="1:22" x14ac:dyDescent="0.2">
      <c r="A2288" s="6">
        <v>43993</v>
      </c>
      <c r="B2288" t="s">
        <v>14</v>
      </c>
      <c r="C2288">
        <v>10</v>
      </c>
      <c r="D2288" t="s">
        <v>32</v>
      </c>
      <c r="E2288" s="1">
        <v>4310675841</v>
      </c>
      <c r="F2288" s="1">
        <v>1238824698</v>
      </c>
      <c r="G2288">
        <v>-2</v>
      </c>
      <c r="H2288">
        <v>0</v>
      </c>
      <c r="I2288">
        <v>-2</v>
      </c>
      <c r="J2288">
        <v>0</v>
      </c>
      <c r="K2288">
        <v>-2</v>
      </c>
      <c r="L2288">
        <v>-2</v>
      </c>
      <c r="M2288">
        <v>-2</v>
      </c>
      <c r="N2288">
        <v>2</v>
      </c>
      <c r="O2288">
        <v>0</v>
      </c>
      <c r="P2288">
        <v>0</v>
      </c>
      <c r="Q2288">
        <v>868</v>
      </c>
      <c r="U2288" t="str">
        <f>VLOOKUP(D2288,Zone,2)</f>
        <v>Centro</v>
      </c>
      <c r="V2288">
        <f>WEEKNUM(A2288)</f>
        <v>24</v>
      </c>
    </row>
    <row r="2289" spans="1:22" x14ac:dyDescent="0.2">
      <c r="A2289" s="6">
        <v>43993</v>
      </c>
      <c r="B2289" t="s">
        <v>14</v>
      </c>
      <c r="C2289">
        <v>2</v>
      </c>
      <c r="D2289" t="s">
        <v>33</v>
      </c>
      <c r="E2289" s="1">
        <v>4573750286</v>
      </c>
      <c r="F2289" s="1">
        <v>7320149366</v>
      </c>
      <c r="G2289">
        <v>3</v>
      </c>
      <c r="H2289">
        <v>0</v>
      </c>
      <c r="I2289">
        <v>3</v>
      </c>
      <c r="J2289">
        <v>-3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127</v>
      </c>
      <c r="U2289" t="str">
        <f>VLOOKUP(D2289,Zone,2)</f>
        <v>Nord</v>
      </c>
      <c r="V2289">
        <f>WEEKNUM(A2289)</f>
        <v>24</v>
      </c>
    </row>
    <row r="2290" spans="1:22" x14ac:dyDescent="0.2">
      <c r="A2290" s="6">
        <v>43993</v>
      </c>
      <c r="B2290" t="s">
        <v>14</v>
      </c>
      <c r="C2290">
        <v>5</v>
      </c>
      <c r="D2290" t="s">
        <v>34</v>
      </c>
      <c r="E2290" s="1">
        <v>4543490485</v>
      </c>
      <c r="F2290" s="1">
        <v>1233845213</v>
      </c>
      <c r="G2290">
        <v>-14</v>
      </c>
      <c r="H2290">
        <v>0</v>
      </c>
      <c r="I2290">
        <v>-14</v>
      </c>
      <c r="J2290">
        <v>-29</v>
      </c>
      <c r="K2290">
        <v>-43</v>
      </c>
      <c r="L2290">
        <v>-43</v>
      </c>
      <c r="M2290">
        <v>-43</v>
      </c>
      <c r="N2290">
        <v>45</v>
      </c>
      <c r="O2290">
        <v>3</v>
      </c>
      <c r="P2290">
        <v>5</v>
      </c>
      <c r="Q2290">
        <v>7129</v>
      </c>
      <c r="U2290" t="str">
        <f>VLOOKUP(D2290,Zone,2)</f>
        <v>Nord</v>
      </c>
      <c r="V2290">
        <f>WEEKNUM(A2290)</f>
        <v>24</v>
      </c>
    </row>
    <row r="2291" spans="1:22" x14ac:dyDescent="0.2">
      <c r="A2291" s="30">
        <v>43994</v>
      </c>
      <c r="B2291" s="31" t="s">
        <v>14</v>
      </c>
      <c r="C2291" s="31">
        <v>13</v>
      </c>
      <c r="D2291" s="31" t="s">
        <v>15</v>
      </c>
      <c r="E2291" s="32" t="s">
        <v>78</v>
      </c>
      <c r="F2291" s="32" t="s">
        <v>78</v>
      </c>
      <c r="G2291" s="31">
        <v>-5</v>
      </c>
      <c r="H2291" s="31">
        <v>-1</v>
      </c>
      <c r="I2291" s="31">
        <v>-6</v>
      </c>
      <c r="J2291" s="31">
        <v>-5</v>
      </c>
      <c r="K2291" s="31">
        <v>-11</v>
      </c>
      <c r="L2291" s="31">
        <v>-11</v>
      </c>
      <c r="M2291" s="31">
        <v>-11</v>
      </c>
      <c r="N2291" s="31">
        <v>15</v>
      </c>
      <c r="O2291" s="31">
        <v>0</v>
      </c>
      <c r="P2291" s="31">
        <v>4</v>
      </c>
      <c r="Q2291" s="31">
        <v>1173</v>
      </c>
      <c r="U2291" t="str">
        <f>VLOOKUP(D2291,Zone,2)</f>
        <v>Centro</v>
      </c>
      <c r="V2291">
        <f>WEEKNUM(A2291)</f>
        <v>24</v>
      </c>
    </row>
    <row r="2292" spans="1:22" x14ac:dyDescent="0.2">
      <c r="A2292" s="30">
        <v>43994</v>
      </c>
      <c r="B2292" s="31" t="s">
        <v>14</v>
      </c>
      <c r="C2292" s="31">
        <v>17</v>
      </c>
      <c r="D2292" s="31" t="s">
        <v>16</v>
      </c>
      <c r="E2292" s="32" t="s">
        <v>78</v>
      </c>
      <c r="F2292" s="32" t="s">
        <v>78</v>
      </c>
      <c r="G2292" s="31">
        <v>0</v>
      </c>
      <c r="H2292" s="31">
        <v>0</v>
      </c>
      <c r="I2292" s="31">
        <v>0</v>
      </c>
      <c r="J2292" s="31">
        <v>0</v>
      </c>
      <c r="K2292" s="31">
        <v>0</v>
      </c>
      <c r="L2292" s="31">
        <v>0</v>
      </c>
      <c r="M2292" s="31">
        <v>0</v>
      </c>
      <c r="N2292" s="31">
        <v>0</v>
      </c>
      <c r="O2292" s="31">
        <v>0</v>
      </c>
      <c r="P2292" s="31">
        <v>0</v>
      </c>
      <c r="Q2292" s="31">
        <v>420</v>
      </c>
      <c r="U2292" t="str">
        <f>VLOOKUP(D2292,Zone,2)</f>
        <v>Sud</v>
      </c>
      <c r="V2292">
        <f>WEEKNUM(A2292)</f>
        <v>24</v>
      </c>
    </row>
    <row r="2293" spans="1:22" x14ac:dyDescent="0.2">
      <c r="A2293" s="30">
        <v>43994</v>
      </c>
      <c r="B2293" s="31" t="s">
        <v>14</v>
      </c>
      <c r="C2293" s="31">
        <v>18</v>
      </c>
      <c r="D2293" s="31" t="s">
        <v>17</v>
      </c>
      <c r="E2293" s="32" t="s">
        <v>78</v>
      </c>
      <c r="F2293" s="32" t="s">
        <v>78</v>
      </c>
      <c r="G2293" s="31">
        <v>0</v>
      </c>
      <c r="H2293" s="31">
        <v>0</v>
      </c>
      <c r="I2293" s="31">
        <v>0</v>
      </c>
      <c r="J2293" s="31">
        <v>-5</v>
      </c>
      <c r="K2293" s="31">
        <v>-5</v>
      </c>
      <c r="L2293" s="31">
        <v>-5</v>
      </c>
      <c r="M2293" s="31">
        <v>-5</v>
      </c>
      <c r="N2293" s="31">
        <v>5</v>
      </c>
      <c r="O2293" s="31">
        <v>0</v>
      </c>
      <c r="P2293" s="31">
        <v>0</v>
      </c>
      <c r="Q2293" s="31">
        <v>1038</v>
      </c>
      <c r="U2293" t="str">
        <f>VLOOKUP(D2293,Zone,2)</f>
        <v>Sud</v>
      </c>
      <c r="V2293">
        <f>WEEKNUM(A2293)</f>
        <v>24</v>
      </c>
    </row>
    <row r="2294" spans="1:22" x14ac:dyDescent="0.2">
      <c r="A2294" s="30">
        <v>43994</v>
      </c>
      <c r="B2294" s="31" t="s">
        <v>14</v>
      </c>
      <c r="C2294" s="31">
        <v>15</v>
      </c>
      <c r="D2294" s="31" t="s">
        <v>18</v>
      </c>
      <c r="E2294" s="32" t="s">
        <v>78</v>
      </c>
      <c r="F2294" s="32" t="s">
        <v>78</v>
      </c>
      <c r="G2294" s="31">
        <v>-13</v>
      </c>
      <c r="H2294" s="31">
        <v>0</v>
      </c>
      <c r="I2294" s="31">
        <v>-13</v>
      </c>
      <c r="J2294" s="31">
        <v>-251</v>
      </c>
      <c r="K2294" s="31">
        <v>-264</v>
      </c>
      <c r="L2294" s="31">
        <v>-264</v>
      </c>
      <c r="M2294" s="31">
        <v>-264</v>
      </c>
      <c r="N2294" s="31">
        <v>35</v>
      </c>
      <c r="O2294" s="31">
        <v>0</v>
      </c>
      <c r="P2294" s="31">
        <v>-229</v>
      </c>
      <c r="Q2294" s="31">
        <v>3728</v>
      </c>
      <c r="U2294" t="str">
        <f>VLOOKUP(D2294,Zone,2)</f>
        <v>Sud</v>
      </c>
      <c r="V2294">
        <f>WEEKNUM(A2294)</f>
        <v>24</v>
      </c>
    </row>
    <row r="2295" spans="1:22" x14ac:dyDescent="0.2">
      <c r="A2295" s="30">
        <v>43994</v>
      </c>
      <c r="B2295" s="31" t="s">
        <v>14</v>
      </c>
      <c r="C2295" s="31">
        <v>8</v>
      </c>
      <c r="D2295" s="31" t="s">
        <v>46</v>
      </c>
      <c r="E2295" s="32" t="s">
        <v>78</v>
      </c>
      <c r="F2295" s="32">
        <v>113417208</v>
      </c>
      <c r="G2295" s="31">
        <v>-16</v>
      </c>
      <c r="H2295" s="31">
        <v>-1</v>
      </c>
      <c r="I2295" s="31">
        <v>-17</v>
      </c>
      <c r="J2295" s="31">
        <v>-166</v>
      </c>
      <c r="K2295" s="31">
        <v>-183</v>
      </c>
      <c r="L2295" s="31">
        <v>-183</v>
      </c>
      <c r="M2295" s="31">
        <v>-183</v>
      </c>
      <c r="N2295" s="31">
        <v>212</v>
      </c>
      <c r="O2295" s="31">
        <v>4</v>
      </c>
      <c r="P2295" s="31">
        <v>33</v>
      </c>
      <c r="Q2295" s="31">
        <v>8319</v>
      </c>
      <c r="U2295" t="str">
        <f>VLOOKUP(D2295,Zone,2)</f>
        <v>Nord</v>
      </c>
      <c r="V2295">
        <f>WEEKNUM(A2295)</f>
        <v>24</v>
      </c>
    </row>
    <row r="2296" spans="1:22" x14ac:dyDescent="0.2">
      <c r="A2296" s="30">
        <v>43994</v>
      </c>
      <c r="B2296" s="31" t="s">
        <v>14</v>
      </c>
      <c r="C2296" s="31">
        <v>6</v>
      </c>
      <c r="D2296" s="31" t="s">
        <v>19</v>
      </c>
      <c r="E2296" s="32">
        <v>456494354</v>
      </c>
      <c r="F2296" s="32" t="s">
        <v>78</v>
      </c>
      <c r="G2296" s="31">
        <v>-4</v>
      </c>
      <c r="H2296" s="31">
        <v>0</v>
      </c>
      <c r="I2296" s="31">
        <v>-4</v>
      </c>
      <c r="J2296" s="31">
        <v>0</v>
      </c>
      <c r="K2296" s="31">
        <v>-4</v>
      </c>
      <c r="L2296" s="31">
        <v>-4</v>
      </c>
      <c r="M2296" s="31">
        <v>-4</v>
      </c>
      <c r="N2296" s="31">
        <v>7</v>
      </c>
      <c r="O2296" s="31">
        <v>0</v>
      </c>
      <c r="P2296" s="31">
        <v>3</v>
      </c>
      <c r="Q2296" s="31">
        <v>4146</v>
      </c>
      <c r="U2296" t="str">
        <f>VLOOKUP(D2296,Zone,2)</f>
        <v>Nord</v>
      </c>
      <c r="V2296">
        <f>WEEKNUM(A2296)</f>
        <v>24</v>
      </c>
    </row>
    <row r="2297" spans="1:22" x14ac:dyDescent="0.2">
      <c r="A2297" s="30">
        <v>43994</v>
      </c>
      <c r="B2297" s="31" t="s">
        <v>14</v>
      </c>
      <c r="C2297" s="31">
        <v>12</v>
      </c>
      <c r="D2297" s="31" t="s">
        <v>20</v>
      </c>
      <c r="E2297" s="32" t="s">
        <v>78</v>
      </c>
      <c r="F2297" s="32" t="s">
        <v>78</v>
      </c>
      <c r="G2297" s="31">
        <v>-27</v>
      </c>
      <c r="H2297" s="31">
        <v>1</v>
      </c>
      <c r="I2297" s="31">
        <v>-26</v>
      </c>
      <c r="J2297" s="31">
        <v>-269</v>
      </c>
      <c r="K2297" s="31">
        <v>-295</v>
      </c>
      <c r="L2297" s="31">
        <v>-295</v>
      </c>
      <c r="M2297" s="31">
        <v>-295</v>
      </c>
      <c r="N2297" s="31">
        <v>317</v>
      </c>
      <c r="O2297" s="31">
        <v>5</v>
      </c>
      <c r="P2297" s="31">
        <v>27</v>
      </c>
      <c r="Q2297" s="31">
        <v>3981</v>
      </c>
      <c r="U2297" t="str">
        <f>VLOOKUP(D2297,Zone,2)</f>
        <v>Centro</v>
      </c>
      <c r="V2297">
        <f>WEEKNUM(A2297)</f>
        <v>24</v>
      </c>
    </row>
    <row r="2298" spans="1:22" x14ac:dyDescent="0.2">
      <c r="A2298" s="30">
        <v>43994</v>
      </c>
      <c r="B2298" s="31" t="s">
        <v>14</v>
      </c>
      <c r="C2298" s="31">
        <v>7</v>
      </c>
      <c r="D2298" s="31" t="s">
        <v>21</v>
      </c>
      <c r="E2298" s="32" t="s">
        <v>78</v>
      </c>
      <c r="F2298" s="32">
        <v>89326992</v>
      </c>
      <c r="G2298" s="31">
        <v>-4</v>
      </c>
      <c r="H2298" s="31">
        <v>0</v>
      </c>
      <c r="I2298" s="31">
        <v>-4</v>
      </c>
      <c r="J2298" s="31">
        <v>3</v>
      </c>
      <c r="K2298" s="31">
        <v>-1</v>
      </c>
      <c r="L2298" s="31">
        <v>-1</v>
      </c>
      <c r="M2298" s="31">
        <v>-1</v>
      </c>
      <c r="N2298" s="31">
        <v>6</v>
      </c>
      <c r="O2298" s="31">
        <v>2</v>
      </c>
      <c r="P2298" s="31">
        <v>7</v>
      </c>
      <c r="Q2298" s="31">
        <v>1666</v>
      </c>
      <c r="U2298" t="str">
        <f>VLOOKUP(D2298,Zone,2)</f>
        <v>Nord</v>
      </c>
      <c r="V2298">
        <f>WEEKNUM(A2298)</f>
        <v>24</v>
      </c>
    </row>
    <row r="2299" spans="1:22" x14ac:dyDescent="0.2">
      <c r="A2299" s="30">
        <v>43994</v>
      </c>
      <c r="B2299" s="31" t="s">
        <v>14</v>
      </c>
      <c r="C2299" s="31">
        <v>3</v>
      </c>
      <c r="D2299" s="31" t="s">
        <v>22</v>
      </c>
      <c r="E2299" s="32" t="s">
        <v>78</v>
      </c>
      <c r="F2299" s="32" t="s">
        <v>78</v>
      </c>
      <c r="G2299" s="31">
        <v>-131</v>
      </c>
      <c r="H2299" s="31">
        <v>0</v>
      </c>
      <c r="I2299" s="31">
        <v>-131</v>
      </c>
      <c r="J2299" s="31">
        <v>-185</v>
      </c>
      <c r="K2299" s="31">
        <v>-316</v>
      </c>
      <c r="L2299" s="31">
        <v>-316</v>
      </c>
      <c r="M2299" s="31">
        <v>-316</v>
      </c>
      <c r="N2299" s="31">
        <v>557</v>
      </c>
      <c r="O2299" s="31">
        <v>31</v>
      </c>
      <c r="P2299" s="31">
        <v>272</v>
      </c>
      <c r="Q2299" s="31">
        <v>14837</v>
      </c>
      <c r="U2299" t="str">
        <f>VLOOKUP(D2299,Zone,2)</f>
        <v>Nord</v>
      </c>
      <c r="V2299">
        <f>WEEKNUM(A2299)</f>
        <v>24</v>
      </c>
    </row>
    <row r="2300" spans="1:22" x14ac:dyDescent="0.2">
      <c r="A2300" s="30">
        <v>43994</v>
      </c>
      <c r="B2300" s="31" t="s">
        <v>14</v>
      </c>
      <c r="C2300" s="31">
        <v>11</v>
      </c>
      <c r="D2300" s="31" t="s">
        <v>23</v>
      </c>
      <c r="E2300" s="32" t="s">
        <v>78</v>
      </c>
      <c r="F2300" s="32">
        <v>135188753</v>
      </c>
      <c r="G2300" s="31">
        <v>-4</v>
      </c>
      <c r="H2300" s="31">
        <v>0</v>
      </c>
      <c r="I2300" s="31">
        <v>-4</v>
      </c>
      <c r="J2300" s="31">
        <v>-148</v>
      </c>
      <c r="K2300" s="31">
        <v>-152</v>
      </c>
      <c r="L2300" s="31">
        <v>-152</v>
      </c>
      <c r="M2300" s="31">
        <v>-152</v>
      </c>
      <c r="N2300" s="31">
        <v>152</v>
      </c>
      <c r="O2300" s="31">
        <v>1</v>
      </c>
      <c r="P2300" s="31">
        <v>1</v>
      </c>
      <c r="Q2300" s="31">
        <v>1325</v>
      </c>
      <c r="U2300" t="str">
        <f>VLOOKUP(D2300,Zone,2)</f>
        <v>Centro</v>
      </c>
      <c r="V2300">
        <f>WEEKNUM(A2300)</f>
        <v>24</v>
      </c>
    </row>
    <row r="2301" spans="1:22" x14ac:dyDescent="0.2">
      <c r="A2301" s="30">
        <v>43994</v>
      </c>
      <c r="B2301" s="31" t="s">
        <v>14</v>
      </c>
      <c r="C2301" s="31">
        <v>14</v>
      </c>
      <c r="D2301" s="31" t="s">
        <v>24</v>
      </c>
      <c r="E2301" s="32" t="s">
        <v>78</v>
      </c>
      <c r="F2301" s="32" t="s">
        <v>78</v>
      </c>
      <c r="G2301" s="31">
        <v>0</v>
      </c>
      <c r="H2301" s="31">
        <v>0</v>
      </c>
      <c r="I2301" s="31">
        <v>0</v>
      </c>
      <c r="J2301" s="31">
        <v>-2</v>
      </c>
      <c r="K2301" s="31">
        <v>-2</v>
      </c>
      <c r="L2301" s="31">
        <v>-2</v>
      </c>
      <c r="M2301" s="31">
        <v>-2</v>
      </c>
      <c r="N2301" s="31">
        <v>2</v>
      </c>
      <c r="O2301" s="31">
        <v>0</v>
      </c>
      <c r="P2301" s="31">
        <v>0</v>
      </c>
      <c r="Q2301" s="31">
        <v>402</v>
      </c>
      <c r="U2301" t="str">
        <f>VLOOKUP(D2301,Zone,2)</f>
        <v>Sud</v>
      </c>
      <c r="V2301">
        <f>WEEKNUM(A2301)</f>
        <v>24</v>
      </c>
    </row>
    <row r="2302" spans="1:22" x14ac:dyDescent="0.2">
      <c r="A2302" s="30">
        <v>43994</v>
      </c>
      <c r="B2302" s="31" t="s">
        <v>14</v>
      </c>
      <c r="C2302" s="31">
        <v>21</v>
      </c>
      <c r="D2302" s="31" t="s">
        <v>25</v>
      </c>
      <c r="E2302" s="32" t="s">
        <v>78</v>
      </c>
      <c r="F2302" s="32" t="s">
        <v>78</v>
      </c>
      <c r="G2302" s="31">
        <v>0</v>
      </c>
      <c r="H2302" s="31">
        <v>0</v>
      </c>
      <c r="I2302" s="31">
        <v>0</v>
      </c>
      <c r="J2302" s="31">
        <v>2</v>
      </c>
      <c r="K2302" s="31">
        <v>2</v>
      </c>
      <c r="L2302" s="31">
        <v>2</v>
      </c>
      <c r="M2302" s="31">
        <v>2</v>
      </c>
      <c r="N2302" s="31">
        <v>1</v>
      </c>
      <c r="O2302" s="31">
        <v>-1</v>
      </c>
      <c r="P2302" s="31">
        <v>2</v>
      </c>
      <c r="Q2302" s="31">
        <v>753</v>
      </c>
      <c r="U2302" t="str">
        <f>VLOOKUP(D2302,Zone,2)</f>
        <v>Nord</v>
      </c>
      <c r="V2302">
        <f>WEEKNUM(A2302)</f>
        <v>24</v>
      </c>
    </row>
    <row r="2303" spans="1:22" x14ac:dyDescent="0.2">
      <c r="A2303" s="30">
        <v>43994</v>
      </c>
      <c r="B2303" s="31" t="s">
        <v>14</v>
      </c>
      <c r="C2303" s="31">
        <v>22</v>
      </c>
      <c r="D2303" s="31" t="s">
        <v>26</v>
      </c>
      <c r="E2303" s="32" t="s">
        <v>78</v>
      </c>
      <c r="F2303" s="32" t="s">
        <v>78</v>
      </c>
      <c r="G2303" s="31">
        <v>0</v>
      </c>
      <c r="H2303" s="31">
        <v>0</v>
      </c>
      <c r="I2303" s="31">
        <v>0</v>
      </c>
      <c r="J2303" s="31">
        <v>-3</v>
      </c>
      <c r="K2303" s="31">
        <v>-3</v>
      </c>
      <c r="L2303" s="31">
        <v>-3</v>
      </c>
      <c r="M2303" s="31">
        <v>-3</v>
      </c>
      <c r="N2303" s="31">
        <v>5</v>
      </c>
      <c r="O2303" s="31">
        <v>0</v>
      </c>
      <c r="P2303" s="31">
        <v>2</v>
      </c>
      <c r="Q2303" s="31">
        <v>1431</v>
      </c>
      <c r="U2303" t="str">
        <f>VLOOKUP(D2303,Zone,2)</f>
        <v>Nord</v>
      </c>
      <c r="V2303">
        <f>WEEKNUM(A2303)</f>
        <v>24</v>
      </c>
    </row>
    <row r="2304" spans="1:22" x14ac:dyDescent="0.2">
      <c r="A2304" s="30">
        <v>43994</v>
      </c>
      <c r="B2304" s="31" t="s">
        <v>14</v>
      </c>
      <c r="C2304" s="31">
        <v>1</v>
      </c>
      <c r="D2304" s="31" t="s">
        <v>27</v>
      </c>
      <c r="E2304" s="32">
        <v>450732745</v>
      </c>
      <c r="F2304" s="32" t="s">
        <v>78</v>
      </c>
      <c r="G2304" s="31">
        <v>-17</v>
      </c>
      <c r="H2304" s="31">
        <v>-3</v>
      </c>
      <c r="I2304" s="31">
        <v>-20</v>
      </c>
      <c r="J2304" s="31">
        <v>-266</v>
      </c>
      <c r="K2304" s="31">
        <v>-286</v>
      </c>
      <c r="L2304" s="31">
        <v>-286</v>
      </c>
      <c r="M2304" s="31">
        <v>-286</v>
      </c>
      <c r="N2304" s="31">
        <v>309</v>
      </c>
      <c r="O2304" s="31">
        <v>8</v>
      </c>
      <c r="P2304" s="31">
        <v>31</v>
      </c>
      <c r="Q2304" s="31">
        <v>3207</v>
      </c>
      <c r="U2304" t="str">
        <f>VLOOKUP(D2304,Zone,2)</f>
        <v>Nord</v>
      </c>
      <c r="V2304">
        <f>WEEKNUM(A2304)</f>
        <v>24</v>
      </c>
    </row>
    <row r="2305" spans="1:22" x14ac:dyDescent="0.2">
      <c r="A2305" s="30">
        <v>43994</v>
      </c>
      <c r="B2305" s="31" t="s">
        <v>14</v>
      </c>
      <c r="C2305" s="31">
        <v>16</v>
      </c>
      <c r="D2305" s="31" t="s">
        <v>28</v>
      </c>
      <c r="E2305" s="32" t="s">
        <v>78</v>
      </c>
      <c r="F2305" s="32" t="s">
        <v>78</v>
      </c>
      <c r="G2305" s="31">
        <v>-4</v>
      </c>
      <c r="H2305" s="31">
        <v>-1</v>
      </c>
      <c r="I2305" s="31">
        <v>-5</v>
      </c>
      <c r="J2305" s="31">
        <v>-23</v>
      </c>
      <c r="K2305" s="31">
        <v>-28</v>
      </c>
      <c r="L2305" s="31">
        <v>-28</v>
      </c>
      <c r="M2305" s="31">
        <v>-28</v>
      </c>
      <c r="N2305" s="31">
        <v>28</v>
      </c>
      <c r="O2305" s="31">
        <v>2</v>
      </c>
      <c r="P2305" s="31">
        <v>2</v>
      </c>
      <c r="Q2305" s="31">
        <v>2522</v>
      </c>
      <c r="U2305" t="str">
        <f>VLOOKUP(D2305,Zone,2)</f>
        <v>Sud</v>
      </c>
      <c r="V2305">
        <f>WEEKNUM(A2305)</f>
        <v>24</v>
      </c>
    </row>
    <row r="2306" spans="1:22" x14ac:dyDescent="0.2">
      <c r="A2306" s="30">
        <v>43994</v>
      </c>
      <c r="B2306" s="31" t="s">
        <v>14</v>
      </c>
      <c r="C2306" s="31">
        <v>20</v>
      </c>
      <c r="D2306" s="31" t="s">
        <v>29</v>
      </c>
      <c r="E2306" s="32" t="s">
        <v>78</v>
      </c>
      <c r="F2306" s="32" t="s">
        <v>78</v>
      </c>
      <c r="G2306" s="31">
        <v>0</v>
      </c>
      <c r="H2306" s="31">
        <v>0</v>
      </c>
      <c r="I2306" s="31">
        <v>0</v>
      </c>
      <c r="J2306" s="31">
        <v>-1</v>
      </c>
      <c r="K2306" s="31">
        <v>-1</v>
      </c>
      <c r="L2306" s="31">
        <v>-1</v>
      </c>
      <c r="M2306" s="31">
        <v>-1</v>
      </c>
      <c r="N2306" s="31">
        <v>2</v>
      </c>
      <c r="O2306" s="31">
        <v>0</v>
      </c>
      <c r="P2306" s="31">
        <v>1</v>
      </c>
      <c r="Q2306" s="31">
        <v>936</v>
      </c>
      <c r="U2306" t="str">
        <f>VLOOKUP(D2306,Zone,2)</f>
        <v>Sud</v>
      </c>
      <c r="V2306">
        <f>WEEKNUM(A2306)</f>
        <v>24</v>
      </c>
    </row>
    <row r="2307" spans="1:22" x14ac:dyDescent="0.2">
      <c r="A2307" s="30">
        <v>43994</v>
      </c>
      <c r="B2307" s="31" t="s">
        <v>14</v>
      </c>
      <c r="C2307" s="31">
        <v>19</v>
      </c>
      <c r="D2307" s="31" t="s">
        <v>30</v>
      </c>
      <c r="E2307" s="32" t="s">
        <v>78</v>
      </c>
      <c r="F2307" s="32">
        <v>133623567</v>
      </c>
      <c r="G2307" s="31">
        <v>-3</v>
      </c>
      <c r="H2307" s="31">
        <v>-2</v>
      </c>
      <c r="I2307" s="31">
        <v>-5</v>
      </c>
      <c r="J2307" s="31">
        <v>-3</v>
      </c>
      <c r="K2307" s="31">
        <v>-8</v>
      </c>
      <c r="L2307" s="31">
        <v>-8</v>
      </c>
      <c r="M2307" s="31">
        <v>-8</v>
      </c>
      <c r="N2307" s="31">
        <v>8</v>
      </c>
      <c r="O2307" s="31">
        <v>0</v>
      </c>
      <c r="P2307" s="31">
        <v>0</v>
      </c>
      <c r="Q2307" s="31">
        <v>1804</v>
      </c>
      <c r="U2307" t="str">
        <f>VLOOKUP(D2307,Zone,2)</f>
        <v>Sud</v>
      </c>
      <c r="V2307">
        <f>WEEKNUM(A2307)</f>
        <v>24</v>
      </c>
    </row>
    <row r="2308" spans="1:22" x14ac:dyDescent="0.2">
      <c r="A2308" s="30">
        <v>43994</v>
      </c>
      <c r="B2308" s="31" t="s">
        <v>14</v>
      </c>
      <c r="C2308" s="31">
        <v>9</v>
      </c>
      <c r="D2308" s="31" t="s">
        <v>31</v>
      </c>
      <c r="E2308" s="32" t="s">
        <v>78</v>
      </c>
      <c r="F2308" s="32" t="s">
        <v>78</v>
      </c>
      <c r="G2308" s="31">
        <v>-6</v>
      </c>
      <c r="H2308" s="31">
        <v>-1</v>
      </c>
      <c r="I2308" s="31">
        <v>-7</v>
      </c>
      <c r="J2308" s="31">
        <v>-4</v>
      </c>
      <c r="K2308" s="31">
        <v>-11</v>
      </c>
      <c r="L2308" s="31">
        <v>-11</v>
      </c>
      <c r="M2308" s="31">
        <v>-11</v>
      </c>
      <c r="N2308" s="31">
        <v>17</v>
      </c>
      <c r="O2308" s="31">
        <v>1</v>
      </c>
      <c r="P2308" s="31">
        <v>7</v>
      </c>
      <c r="Q2308" s="31">
        <v>3055</v>
      </c>
      <c r="U2308" t="str">
        <f>VLOOKUP(D2308,Zone,2)</f>
        <v>Centro</v>
      </c>
      <c r="V2308">
        <f>WEEKNUM(A2308)</f>
        <v>24</v>
      </c>
    </row>
    <row r="2309" spans="1:22" x14ac:dyDescent="0.2">
      <c r="A2309" s="30">
        <v>43994</v>
      </c>
      <c r="B2309" s="31" t="s">
        <v>14</v>
      </c>
      <c r="C2309" s="31">
        <v>10</v>
      </c>
      <c r="D2309" s="31" t="s">
        <v>32</v>
      </c>
      <c r="E2309" s="32" t="s">
        <v>78</v>
      </c>
      <c r="F2309" s="32" t="s">
        <v>78</v>
      </c>
      <c r="G2309" s="31">
        <v>-1</v>
      </c>
      <c r="H2309" s="31">
        <v>-1</v>
      </c>
      <c r="I2309" s="31">
        <v>-2</v>
      </c>
      <c r="J2309" s="31">
        <v>0</v>
      </c>
      <c r="K2309" s="31">
        <v>-2</v>
      </c>
      <c r="L2309" s="31">
        <v>-2</v>
      </c>
      <c r="M2309" s="31">
        <v>-2</v>
      </c>
      <c r="N2309" s="31">
        <v>2</v>
      </c>
      <c r="O2309" s="31">
        <v>0</v>
      </c>
      <c r="P2309" s="31">
        <v>0</v>
      </c>
      <c r="Q2309" s="31">
        <v>956</v>
      </c>
      <c r="U2309" t="str">
        <f>VLOOKUP(D2309,Zone,2)</f>
        <v>Centro</v>
      </c>
      <c r="V2309">
        <f>WEEKNUM(A2309)</f>
        <v>24</v>
      </c>
    </row>
    <row r="2310" spans="1:22" x14ac:dyDescent="0.2">
      <c r="A2310" s="30">
        <v>43994</v>
      </c>
      <c r="B2310" s="31" t="s">
        <v>14</v>
      </c>
      <c r="C2310" s="31">
        <v>2</v>
      </c>
      <c r="D2310" s="31" t="s">
        <v>33</v>
      </c>
      <c r="E2310" s="32" t="s">
        <v>78</v>
      </c>
      <c r="F2310" s="32" t="s">
        <v>78</v>
      </c>
      <c r="G2310" s="31">
        <v>0</v>
      </c>
      <c r="H2310" s="31">
        <v>0</v>
      </c>
      <c r="I2310" s="31">
        <v>0</v>
      </c>
      <c r="J2310" s="31">
        <v>3</v>
      </c>
      <c r="K2310" s="31">
        <v>3</v>
      </c>
      <c r="L2310" s="31">
        <v>3</v>
      </c>
      <c r="M2310" s="31">
        <v>3</v>
      </c>
      <c r="N2310" s="31">
        <v>-3</v>
      </c>
      <c r="O2310" s="31">
        <v>0</v>
      </c>
      <c r="P2310" s="31">
        <v>0</v>
      </c>
      <c r="Q2310" s="31">
        <v>106</v>
      </c>
      <c r="U2310" t="str">
        <f>VLOOKUP(D2310,Zone,2)</f>
        <v>Nord</v>
      </c>
      <c r="V2310">
        <f>WEEKNUM(A2310)</f>
        <v>24</v>
      </c>
    </row>
    <row r="2311" spans="1:22" x14ac:dyDescent="0.2">
      <c r="A2311" s="30">
        <v>43994</v>
      </c>
      <c r="B2311" s="31" t="s">
        <v>14</v>
      </c>
      <c r="C2311" s="31">
        <v>5</v>
      </c>
      <c r="D2311" s="31" t="s">
        <v>34</v>
      </c>
      <c r="E2311" s="32" t="s">
        <v>78</v>
      </c>
      <c r="F2311" s="32" t="s">
        <v>78</v>
      </c>
      <c r="G2311" s="31">
        <v>-3</v>
      </c>
      <c r="H2311" s="31">
        <v>0</v>
      </c>
      <c r="I2311" s="31">
        <v>-3</v>
      </c>
      <c r="J2311" s="31">
        <v>-70</v>
      </c>
      <c r="K2311" s="31">
        <v>-73</v>
      </c>
      <c r="L2311" s="31">
        <v>-73</v>
      </c>
      <c r="M2311" s="31">
        <v>-73</v>
      </c>
      <c r="N2311" s="31">
        <v>70</v>
      </c>
      <c r="O2311" s="31">
        <v>3</v>
      </c>
      <c r="P2311" s="31">
        <v>0</v>
      </c>
      <c r="Q2311" s="31">
        <v>14815</v>
      </c>
      <c r="U2311" t="str">
        <f>VLOOKUP(D2311,Zone,2)</f>
        <v>Nord</v>
      </c>
      <c r="V2311">
        <f>WEEKNUM(A2311)</f>
        <v>24</v>
      </c>
    </row>
    <row r="2312" spans="1:22" x14ac:dyDescent="0.2">
      <c r="A2312" s="30">
        <v>43995</v>
      </c>
      <c r="B2312" s="31" t="s">
        <v>14</v>
      </c>
      <c r="C2312" s="31">
        <v>13</v>
      </c>
      <c r="D2312" s="31" t="s">
        <v>15</v>
      </c>
      <c r="E2312" s="32" t="s">
        <v>78</v>
      </c>
      <c r="F2312" s="32" t="s">
        <v>78</v>
      </c>
      <c r="G2312" s="31">
        <v>-4</v>
      </c>
      <c r="H2312" s="31">
        <v>0</v>
      </c>
      <c r="I2312" s="31">
        <v>-4</v>
      </c>
      <c r="J2312" s="31">
        <v>-15</v>
      </c>
      <c r="K2312" s="31">
        <v>-19</v>
      </c>
      <c r="L2312" s="31">
        <v>-19</v>
      </c>
      <c r="M2312" s="31">
        <v>-19</v>
      </c>
      <c r="N2312" s="31">
        <v>22</v>
      </c>
      <c r="O2312" s="31">
        <v>1</v>
      </c>
      <c r="P2312" s="31">
        <v>4</v>
      </c>
      <c r="Q2312" s="31">
        <v>1601</v>
      </c>
      <c r="U2312" t="str">
        <f>VLOOKUP(D2312,Zone,2)</f>
        <v>Centro</v>
      </c>
      <c r="V2312">
        <f>WEEKNUM(A2312)</f>
        <v>24</v>
      </c>
    </row>
    <row r="2313" spans="1:22" x14ac:dyDescent="0.2">
      <c r="A2313" s="30">
        <v>43995</v>
      </c>
      <c r="B2313" s="31" t="s">
        <v>14</v>
      </c>
      <c r="C2313" s="31">
        <v>17</v>
      </c>
      <c r="D2313" s="31" t="s">
        <v>16</v>
      </c>
      <c r="E2313" s="32" t="s">
        <v>78</v>
      </c>
      <c r="F2313" s="32" t="s">
        <v>78</v>
      </c>
      <c r="G2313" s="31">
        <v>0</v>
      </c>
      <c r="H2313" s="31">
        <v>0</v>
      </c>
      <c r="I2313" s="31">
        <v>0</v>
      </c>
      <c r="J2313" s="31">
        <v>-1</v>
      </c>
      <c r="K2313" s="31">
        <v>-1</v>
      </c>
      <c r="L2313" s="31">
        <v>-1</v>
      </c>
      <c r="M2313" s="31">
        <v>-1</v>
      </c>
      <c r="N2313" s="31">
        <v>1</v>
      </c>
      <c r="O2313" s="31">
        <v>0</v>
      </c>
      <c r="P2313" s="31">
        <v>0</v>
      </c>
      <c r="Q2313" s="31">
        <v>304</v>
      </c>
      <c r="U2313" t="str">
        <f>VLOOKUP(D2313,Zone,2)</f>
        <v>Sud</v>
      </c>
      <c r="V2313">
        <f>WEEKNUM(A2313)</f>
        <v>24</v>
      </c>
    </row>
    <row r="2314" spans="1:22" x14ac:dyDescent="0.2">
      <c r="A2314" s="30">
        <v>43995</v>
      </c>
      <c r="B2314" s="31" t="s">
        <v>14</v>
      </c>
      <c r="C2314" s="31">
        <v>18</v>
      </c>
      <c r="D2314" s="31" t="s">
        <v>17</v>
      </c>
      <c r="E2314" s="32" t="s">
        <v>78</v>
      </c>
      <c r="F2314" s="32" t="s">
        <v>78</v>
      </c>
      <c r="G2314" s="31">
        <v>-1</v>
      </c>
      <c r="H2314" s="31">
        <v>0</v>
      </c>
      <c r="I2314" s="31">
        <v>-1</v>
      </c>
      <c r="J2314" s="31">
        <v>-1</v>
      </c>
      <c r="K2314" s="31">
        <v>-2</v>
      </c>
      <c r="L2314" s="31">
        <v>-2</v>
      </c>
      <c r="M2314" s="31">
        <v>-2</v>
      </c>
      <c r="N2314" s="31">
        <v>3</v>
      </c>
      <c r="O2314" s="31">
        <v>0</v>
      </c>
      <c r="P2314" s="31">
        <v>1</v>
      </c>
      <c r="Q2314" s="31">
        <v>1192</v>
      </c>
      <c r="U2314" t="str">
        <f>VLOOKUP(D2314,Zone,2)</f>
        <v>Sud</v>
      </c>
      <c r="V2314">
        <f>WEEKNUM(A2314)</f>
        <v>24</v>
      </c>
    </row>
    <row r="2315" spans="1:22" x14ac:dyDescent="0.2">
      <c r="A2315" s="30">
        <v>43995</v>
      </c>
      <c r="B2315" s="31" t="s">
        <v>14</v>
      </c>
      <c r="C2315" s="31">
        <v>15</v>
      </c>
      <c r="D2315" s="31" t="s">
        <v>18</v>
      </c>
      <c r="E2315" s="32" t="s">
        <v>78</v>
      </c>
      <c r="F2315" s="32" t="s">
        <v>78</v>
      </c>
      <c r="G2315" s="31">
        <v>6</v>
      </c>
      <c r="H2315" s="31">
        <v>0</v>
      </c>
      <c r="I2315" s="31">
        <v>6</v>
      </c>
      <c r="J2315" s="31">
        <v>-15</v>
      </c>
      <c r="K2315" s="31">
        <v>-9</v>
      </c>
      <c r="L2315" s="31">
        <v>-9</v>
      </c>
      <c r="M2315" s="31">
        <v>-9</v>
      </c>
      <c r="N2315" s="31">
        <v>9</v>
      </c>
      <c r="O2315" s="31">
        <v>0</v>
      </c>
      <c r="P2315" s="31">
        <v>0</v>
      </c>
      <c r="Q2315" s="31">
        <v>4115</v>
      </c>
      <c r="U2315" t="str">
        <f>VLOOKUP(D2315,Zone,2)</f>
        <v>Sud</v>
      </c>
      <c r="V2315">
        <f>WEEKNUM(A2315)</f>
        <v>24</v>
      </c>
    </row>
    <row r="2316" spans="1:22" x14ac:dyDescent="0.2">
      <c r="A2316" s="30">
        <v>43995</v>
      </c>
      <c r="B2316" s="31" t="s">
        <v>14</v>
      </c>
      <c r="C2316" s="31">
        <v>8</v>
      </c>
      <c r="D2316" s="31" t="s">
        <v>46</v>
      </c>
      <c r="E2316" s="32" t="s">
        <v>78</v>
      </c>
      <c r="F2316" s="32">
        <v>113417208</v>
      </c>
      <c r="G2316" s="31">
        <v>-8</v>
      </c>
      <c r="H2316" s="31">
        <v>-2</v>
      </c>
      <c r="I2316" s="31">
        <v>-10</v>
      </c>
      <c r="J2316" s="31">
        <v>-80</v>
      </c>
      <c r="K2316" s="31">
        <v>-90</v>
      </c>
      <c r="L2316" s="31">
        <v>-90</v>
      </c>
      <c r="M2316" s="31">
        <v>-90</v>
      </c>
      <c r="N2316" s="31">
        <v>115</v>
      </c>
      <c r="O2316" s="31">
        <v>3</v>
      </c>
      <c r="P2316" s="31">
        <v>28</v>
      </c>
      <c r="Q2316" s="31">
        <v>7363</v>
      </c>
      <c r="U2316" t="str">
        <f>VLOOKUP(D2316,Zone,2)</f>
        <v>Nord</v>
      </c>
      <c r="V2316">
        <f>WEEKNUM(A2316)</f>
        <v>24</v>
      </c>
    </row>
    <row r="2317" spans="1:22" x14ac:dyDescent="0.2">
      <c r="A2317" s="30">
        <v>43995</v>
      </c>
      <c r="B2317" s="31" t="s">
        <v>14</v>
      </c>
      <c r="C2317" s="31">
        <v>6</v>
      </c>
      <c r="D2317" s="31" t="s">
        <v>19</v>
      </c>
      <c r="E2317" s="32">
        <v>456494354</v>
      </c>
      <c r="F2317" s="32" t="s">
        <v>78</v>
      </c>
      <c r="G2317" s="31">
        <v>-3</v>
      </c>
      <c r="H2317" s="31">
        <v>0</v>
      </c>
      <c r="I2317" s="31">
        <v>-3</v>
      </c>
      <c r="J2317" s="31">
        <v>0</v>
      </c>
      <c r="K2317" s="31">
        <v>-3</v>
      </c>
      <c r="L2317" s="31">
        <v>-3</v>
      </c>
      <c r="M2317" s="31">
        <v>-3</v>
      </c>
      <c r="N2317" s="31">
        <v>8</v>
      </c>
      <c r="O2317" s="31">
        <v>1</v>
      </c>
      <c r="P2317" s="31">
        <v>6</v>
      </c>
      <c r="Q2317" s="31">
        <v>961</v>
      </c>
      <c r="U2317" t="str">
        <f>VLOOKUP(D2317,Zone,2)</f>
        <v>Nord</v>
      </c>
      <c r="V2317">
        <f>WEEKNUM(A2317)</f>
        <v>24</v>
      </c>
    </row>
    <row r="2318" spans="1:22" x14ac:dyDescent="0.2">
      <c r="A2318" s="30">
        <v>43995</v>
      </c>
      <c r="B2318" s="31" t="s">
        <v>14</v>
      </c>
      <c r="C2318" s="31">
        <v>12</v>
      </c>
      <c r="D2318" s="31" t="s">
        <v>20</v>
      </c>
      <c r="E2318" s="32" t="s">
        <v>78</v>
      </c>
      <c r="F2318" s="32" t="s">
        <v>78</v>
      </c>
      <c r="G2318" s="31">
        <v>10</v>
      </c>
      <c r="H2318" s="31">
        <v>-2</v>
      </c>
      <c r="I2318" s="31">
        <v>8</v>
      </c>
      <c r="J2318" s="31">
        <v>-873</v>
      </c>
      <c r="K2318" s="31">
        <v>-865</v>
      </c>
      <c r="L2318" s="31">
        <v>-865</v>
      </c>
      <c r="M2318" s="31">
        <v>-865</v>
      </c>
      <c r="N2318" s="31">
        <v>865</v>
      </c>
      <c r="O2318" s="31">
        <v>25</v>
      </c>
      <c r="P2318" s="31">
        <v>25</v>
      </c>
      <c r="Q2318" s="31">
        <v>2785</v>
      </c>
      <c r="U2318" t="str">
        <f>VLOOKUP(D2318,Zone,2)</f>
        <v>Centro</v>
      </c>
      <c r="V2318">
        <f>WEEKNUM(A2318)</f>
        <v>24</v>
      </c>
    </row>
    <row r="2319" spans="1:22" x14ac:dyDescent="0.2">
      <c r="A2319" s="30">
        <v>43995</v>
      </c>
      <c r="B2319" s="31" t="s">
        <v>14</v>
      </c>
      <c r="C2319" s="31">
        <v>7</v>
      </c>
      <c r="D2319" s="31" t="s">
        <v>21</v>
      </c>
      <c r="E2319" s="32" t="s">
        <v>78</v>
      </c>
      <c r="F2319" s="32">
        <v>89326992</v>
      </c>
      <c r="G2319" s="31">
        <v>-12</v>
      </c>
      <c r="H2319" s="31">
        <v>0</v>
      </c>
      <c r="I2319" s="31">
        <v>-12</v>
      </c>
      <c r="J2319" s="31">
        <v>7</v>
      </c>
      <c r="K2319" s="31">
        <v>-5</v>
      </c>
      <c r="L2319" s="31">
        <v>-5</v>
      </c>
      <c r="M2319" s="31">
        <v>-5</v>
      </c>
      <c r="N2319" s="31">
        <v>7</v>
      </c>
      <c r="O2319" s="31">
        <v>2</v>
      </c>
      <c r="P2319" s="31">
        <v>4</v>
      </c>
      <c r="Q2319" s="31">
        <v>1551</v>
      </c>
      <c r="U2319" t="str">
        <f>VLOOKUP(D2319,Zone,2)</f>
        <v>Nord</v>
      </c>
      <c r="V2319">
        <f>WEEKNUM(A2319)</f>
        <v>24</v>
      </c>
    </row>
    <row r="2320" spans="1:22" x14ac:dyDescent="0.2">
      <c r="A2320" s="30">
        <v>43995</v>
      </c>
      <c r="B2320" s="31" t="s">
        <v>14</v>
      </c>
      <c r="C2320" s="31">
        <v>3</v>
      </c>
      <c r="D2320" s="31" t="s">
        <v>22</v>
      </c>
      <c r="E2320" s="32" t="s">
        <v>78</v>
      </c>
      <c r="F2320" s="32" t="s">
        <v>78</v>
      </c>
      <c r="G2320" s="31">
        <v>-105</v>
      </c>
      <c r="H2320" s="31">
        <v>-1</v>
      </c>
      <c r="I2320" s="31">
        <v>-106</v>
      </c>
      <c r="J2320" s="31">
        <v>-133</v>
      </c>
      <c r="K2320" s="31">
        <v>-239</v>
      </c>
      <c r="L2320" s="31">
        <v>-239</v>
      </c>
      <c r="M2320" s="31">
        <v>-239</v>
      </c>
      <c r="N2320" s="31">
        <v>426</v>
      </c>
      <c r="O2320" s="31">
        <v>23</v>
      </c>
      <c r="P2320" s="31">
        <v>210</v>
      </c>
      <c r="Q2320" s="31">
        <v>9474</v>
      </c>
      <c r="U2320" t="str">
        <f>VLOOKUP(D2320,Zone,2)</f>
        <v>Nord</v>
      </c>
      <c r="V2320">
        <f>WEEKNUM(A2320)</f>
        <v>24</v>
      </c>
    </row>
    <row r="2321" spans="1:22" x14ac:dyDescent="0.2">
      <c r="A2321" s="30">
        <v>43995</v>
      </c>
      <c r="B2321" s="31" t="s">
        <v>14</v>
      </c>
      <c r="C2321" s="31">
        <v>11</v>
      </c>
      <c r="D2321" s="31" t="s">
        <v>23</v>
      </c>
      <c r="E2321" s="32" t="s">
        <v>78</v>
      </c>
      <c r="F2321" s="32">
        <v>135188753</v>
      </c>
      <c r="G2321" s="31">
        <v>0</v>
      </c>
      <c r="H2321" s="31">
        <v>0</v>
      </c>
      <c r="I2321" s="31">
        <v>0</v>
      </c>
      <c r="J2321" s="31">
        <v>-73</v>
      </c>
      <c r="K2321" s="31">
        <v>-73</v>
      </c>
      <c r="L2321" s="31">
        <v>-73</v>
      </c>
      <c r="M2321" s="31">
        <v>-73</v>
      </c>
      <c r="N2321" s="31">
        <v>75</v>
      </c>
      <c r="O2321" s="31">
        <v>0</v>
      </c>
      <c r="P2321" s="31">
        <v>2</v>
      </c>
      <c r="Q2321" s="31">
        <v>1263</v>
      </c>
      <c r="U2321" t="str">
        <f>VLOOKUP(D2321,Zone,2)</f>
        <v>Centro</v>
      </c>
      <c r="V2321">
        <f>WEEKNUM(A2321)</f>
        <v>24</v>
      </c>
    </row>
    <row r="2322" spans="1:22" x14ac:dyDescent="0.2">
      <c r="A2322" s="30">
        <v>43995</v>
      </c>
      <c r="B2322" s="31" t="s">
        <v>14</v>
      </c>
      <c r="C2322" s="31">
        <v>14</v>
      </c>
      <c r="D2322" s="31" t="s">
        <v>24</v>
      </c>
      <c r="E2322" s="32" t="s">
        <v>78</v>
      </c>
      <c r="F2322" s="32" t="s">
        <v>78</v>
      </c>
      <c r="G2322" s="31">
        <v>-1</v>
      </c>
      <c r="H2322" s="31">
        <v>-1</v>
      </c>
      <c r="I2322" s="31">
        <v>-2</v>
      </c>
      <c r="J2322" s="31">
        <v>-15</v>
      </c>
      <c r="K2322" s="31">
        <v>-17</v>
      </c>
      <c r="L2322" s="31">
        <v>-17</v>
      </c>
      <c r="M2322" s="31">
        <v>-17</v>
      </c>
      <c r="N2322" s="31">
        <v>17</v>
      </c>
      <c r="O2322" s="31">
        <v>0</v>
      </c>
      <c r="P2322" s="31">
        <v>0</v>
      </c>
      <c r="Q2322" s="31">
        <v>383</v>
      </c>
      <c r="U2322" t="str">
        <f>VLOOKUP(D2322,Zone,2)</f>
        <v>Sud</v>
      </c>
      <c r="V2322">
        <f>WEEKNUM(A2322)</f>
        <v>24</v>
      </c>
    </row>
    <row r="2323" spans="1:22" x14ac:dyDescent="0.2">
      <c r="A2323" s="30">
        <v>43995</v>
      </c>
      <c r="B2323" s="31" t="s">
        <v>14</v>
      </c>
      <c r="C2323" s="31">
        <v>21</v>
      </c>
      <c r="D2323" s="31" t="s">
        <v>25</v>
      </c>
      <c r="E2323" s="32" t="s">
        <v>78</v>
      </c>
      <c r="F2323" s="32" t="s">
        <v>78</v>
      </c>
      <c r="G2323" s="31">
        <v>-1</v>
      </c>
      <c r="H2323" s="31">
        <v>0</v>
      </c>
      <c r="I2323" s="31">
        <v>-1</v>
      </c>
      <c r="J2323" s="31">
        <v>-5</v>
      </c>
      <c r="K2323" s="31">
        <v>-6</v>
      </c>
      <c r="L2323" s="31">
        <v>-6</v>
      </c>
      <c r="M2323" s="31">
        <v>-6</v>
      </c>
      <c r="N2323" s="31">
        <v>8</v>
      </c>
      <c r="O2323" s="31">
        <v>0</v>
      </c>
      <c r="P2323" s="31">
        <v>2</v>
      </c>
      <c r="Q2323" s="31">
        <v>876</v>
      </c>
      <c r="U2323" t="str">
        <f>VLOOKUP(D2323,Zone,2)</f>
        <v>Nord</v>
      </c>
      <c r="V2323">
        <f>WEEKNUM(A2323)</f>
        <v>24</v>
      </c>
    </row>
    <row r="2324" spans="1:22" x14ac:dyDescent="0.2">
      <c r="A2324" s="30">
        <v>43995</v>
      </c>
      <c r="B2324" s="31" t="s">
        <v>14</v>
      </c>
      <c r="C2324" s="31">
        <v>22</v>
      </c>
      <c r="D2324" s="31" t="s">
        <v>26</v>
      </c>
      <c r="E2324" s="32" t="s">
        <v>78</v>
      </c>
      <c r="F2324" s="32" t="s">
        <v>78</v>
      </c>
      <c r="G2324" s="31">
        <v>0</v>
      </c>
      <c r="H2324" s="31">
        <v>0</v>
      </c>
      <c r="I2324" s="31">
        <v>0</v>
      </c>
      <c r="J2324" s="31">
        <v>2</v>
      </c>
      <c r="K2324" s="31">
        <v>2</v>
      </c>
      <c r="L2324" s="31">
        <v>2</v>
      </c>
      <c r="M2324" s="31">
        <v>2</v>
      </c>
      <c r="N2324" s="31">
        <v>1</v>
      </c>
      <c r="O2324" s="31">
        <v>0</v>
      </c>
      <c r="P2324" s="31">
        <v>3</v>
      </c>
      <c r="Q2324" s="31">
        <v>1738</v>
      </c>
      <c r="U2324" t="str">
        <f>VLOOKUP(D2324,Zone,2)</f>
        <v>Nord</v>
      </c>
      <c r="V2324">
        <f>WEEKNUM(A2324)</f>
        <v>24</v>
      </c>
    </row>
    <row r="2325" spans="1:22" x14ac:dyDescent="0.2">
      <c r="A2325" s="30">
        <v>43995</v>
      </c>
      <c r="B2325" s="31" t="s">
        <v>14</v>
      </c>
      <c r="C2325" s="31">
        <v>1</v>
      </c>
      <c r="D2325" s="31" t="s">
        <v>27</v>
      </c>
      <c r="E2325" s="32">
        <v>450732745</v>
      </c>
      <c r="F2325" s="32" t="s">
        <v>78</v>
      </c>
      <c r="G2325" s="31">
        <v>-17</v>
      </c>
      <c r="H2325" s="31">
        <v>-3</v>
      </c>
      <c r="I2325" s="31">
        <v>-20</v>
      </c>
      <c r="J2325" s="31">
        <v>-57</v>
      </c>
      <c r="K2325" s="31">
        <v>-77</v>
      </c>
      <c r="L2325" s="31">
        <v>-77</v>
      </c>
      <c r="M2325" s="31">
        <v>-77</v>
      </c>
      <c r="N2325" s="31">
        <v>107</v>
      </c>
      <c r="O2325" s="31">
        <v>10</v>
      </c>
      <c r="P2325" s="31">
        <v>40</v>
      </c>
      <c r="Q2325" s="31">
        <v>4059</v>
      </c>
      <c r="U2325" t="str">
        <f>VLOOKUP(D2325,Zone,2)</f>
        <v>Nord</v>
      </c>
      <c r="V2325">
        <f>WEEKNUM(A2325)</f>
        <v>24</v>
      </c>
    </row>
    <row r="2326" spans="1:22" x14ac:dyDescent="0.2">
      <c r="A2326" s="30">
        <v>43995</v>
      </c>
      <c r="B2326" s="31" t="s">
        <v>14</v>
      </c>
      <c r="C2326" s="31">
        <v>16</v>
      </c>
      <c r="D2326" s="31" t="s">
        <v>28</v>
      </c>
      <c r="E2326" s="32" t="s">
        <v>78</v>
      </c>
      <c r="F2326" s="32" t="s">
        <v>78</v>
      </c>
      <c r="G2326" s="31">
        <v>-1</v>
      </c>
      <c r="H2326" s="31">
        <v>0</v>
      </c>
      <c r="I2326" s="31">
        <v>-1</v>
      </c>
      <c r="J2326" s="31">
        <v>-16</v>
      </c>
      <c r="K2326" s="31">
        <v>-17</v>
      </c>
      <c r="L2326" s="31">
        <v>-17</v>
      </c>
      <c r="M2326" s="31">
        <v>-17</v>
      </c>
      <c r="N2326" s="31">
        <v>17</v>
      </c>
      <c r="O2326" s="31">
        <v>0</v>
      </c>
      <c r="P2326" s="31">
        <v>0</v>
      </c>
      <c r="Q2326" s="31">
        <v>2061</v>
      </c>
      <c r="U2326" t="str">
        <f>VLOOKUP(D2326,Zone,2)</f>
        <v>Sud</v>
      </c>
      <c r="V2326">
        <f>WEEKNUM(A2326)</f>
        <v>24</v>
      </c>
    </row>
    <row r="2327" spans="1:22" x14ac:dyDescent="0.2">
      <c r="A2327" s="30">
        <v>43995</v>
      </c>
      <c r="B2327" s="31" t="s">
        <v>14</v>
      </c>
      <c r="C2327" s="31">
        <v>20</v>
      </c>
      <c r="D2327" s="31" t="s">
        <v>29</v>
      </c>
      <c r="E2327" s="32" t="s">
        <v>78</v>
      </c>
      <c r="F2327" s="32" t="s">
        <v>78</v>
      </c>
      <c r="G2327" s="31">
        <v>2</v>
      </c>
      <c r="H2327" s="31">
        <v>-1</v>
      </c>
      <c r="I2327" s="31">
        <v>1</v>
      </c>
      <c r="J2327" s="31">
        <v>-9</v>
      </c>
      <c r="K2327" s="31">
        <v>-8</v>
      </c>
      <c r="L2327" s="31">
        <v>-8</v>
      </c>
      <c r="M2327" s="31">
        <v>-8</v>
      </c>
      <c r="N2327" s="31">
        <v>7</v>
      </c>
      <c r="O2327" s="31">
        <v>1</v>
      </c>
      <c r="P2327" s="31">
        <v>0</v>
      </c>
      <c r="Q2327" s="31">
        <v>1010</v>
      </c>
      <c r="U2327" t="str">
        <f>VLOOKUP(D2327,Zone,2)</f>
        <v>Sud</v>
      </c>
      <c r="V2327">
        <f>WEEKNUM(A2327)</f>
        <v>24</v>
      </c>
    </row>
    <row r="2328" spans="1:22" x14ac:dyDescent="0.2">
      <c r="A2328" s="30">
        <v>43995</v>
      </c>
      <c r="B2328" s="31" t="s">
        <v>14</v>
      </c>
      <c r="C2328" s="31">
        <v>19</v>
      </c>
      <c r="D2328" s="31" t="s">
        <v>30</v>
      </c>
      <c r="E2328" s="32" t="s">
        <v>78</v>
      </c>
      <c r="F2328" s="32">
        <v>133623567</v>
      </c>
      <c r="G2328" s="31">
        <v>-1</v>
      </c>
      <c r="H2328" s="31">
        <v>0</v>
      </c>
      <c r="I2328" s="31">
        <v>-1</v>
      </c>
      <c r="J2328" s="31">
        <v>2</v>
      </c>
      <c r="K2328" s="31">
        <v>1</v>
      </c>
      <c r="L2328" s="31">
        <v>1</v>
      </c>
      <c r="M2328" s="31">
        <v>1</v>
      </c>
      <c r="N2328" s="31">
        <v>0</v>
      </c>
      <c r="O2328" s="31">
        <v>0</v>
      </c>
      <c r="P2328" s="31">
        <v>1</v>
      </c>
      <c r="Q2328" s="31">
        <v>2086</v>
      </c>
      <c r="U2328" t="str">
        <f>VLOOKUP(D2328,Zone,2)</f>
        <v>Sud</v>
      </c>
      <c r="V2328">
        <f>WEEKNUM(A2328)</f>
        <v>24</v>
      </c>
    </row>
    <row r="2329" spans="1:22" x14ac:dyDescent="0.2">
      <c r="A2329" s="30">
        <v>43995</v>
      </c>
      <c r="B2329" s="31" t="s">
        <v>14</v>
      </c>
      <c r="C2329" s="31">
        <v>9</v>
      </c>
      <c r="D2329" s="31" t="s">
        <v>31</v>
      </c>
      <c r="E2329" s="32" t="s">
        <v>78</v>
      </c>
      <c r="F2329" s="32" t="s">
        <v>78</v>
      </c>
      <c r="G2329" s="31">
        <v>-3</v>
      </c>
      <c r="H2329" s="31">
        <v>2</v>
      </c>
      <c r="I2329" s="31">
        <v>-1</v>
      </c>
      <c r="J2329" s="31">
        <v>-7</v>
      </c>
      <c r="K2329" s="31">
        <v>-8</v>
      </c>
      <c r="L2329" s="31">
        <v>-8</v>
      </c>
      <c r="M2329" s="31">
        <v>-8</v>
      </c>
      <c r="N2329" s="31">
        <v>13</v>
      </c>
      <c r="O2329" s="31">
        <v>2</v>
      </c>
      <c r="P2329" s="31">
        <v>7</v>
      </c>
      <c r="Q2329" s="31">
        <v>2831</v>
      </c>
      <c r="U2329" t="str">
        <f>VLOOKUP(D2329,Zone,2)</f>
        <v>Centro</v>
      </c>
      <c r="V2329">
        <f>WEEKNUM(A2329)</f>
        <v>24</v>
      </c>
    </row>
    <row r="2330" spans="1:22" x14ac:dyDescent="0.2">
      <c r="A2330" s="30">
        <v>43995</v>
      </c>
      <c r="B2330" s="31" t="s">
        <v>14</v>
      </c>
      <c r="C2330" s="31">
        <v>10</v>
      </c>
      <c r="D2330" s="31" t="s">
        <v>32</v>
      </c>
      <c r="E2330" s="32" t="s">
        <v>78</v>
      </c>
      <c r="F2330" s="32" t="s">
        <v>78</v>
      </c>
      <c r="G2330" s="31">
        <v>0</v>
      </c>
      <c r="H2330" s="31">
        <v>0</v>
      </c>
      <c r="I2330" s="31">
        <v>0</v>
      </c>
      <c r="J2330" s="31">
        <v>-3</v>
      </c>
      <c r="K2330" s="31">
        <v>-3</v>
      </c>
      <c r="L2330" s="31">
        <v>-3</v>
      </c>
      <c r="M2330" s="31">
        <v>-3</v>
      </c>
      <c r="N2330" s="31">
        <v>3</v>
      </c>
      <c r="O2330" s="31">
        <v>0</v>
      </c>
      <c r="P2330" s="31">
        <v>0</v>
      </c>
      <c r="Q2330" s="31">
        <v>965</v>
      </c>
      <c r="U2330" t="str">
        <f>VLOOKUP(D2330,Zone,2)</f>
        <v>Centro</v>
      </c>
      <c r="V2330">
        <f>WEEKNUM(A2330)</f>
        <v>24</v>
      </c>
    </row>
    <row r="2331" spans="1:22" x14ac:dyDescent="0.2">
      <c r="A2331" s="30">
        <v>43995</v>
      </c>
      <c r="B2331" s="31" t="s">
        <v>14</v>
      </c>
      <c r="C2331" s="31">
        <v>2</v>
      </c>
      <c r="D2331" s="31" t="s">
        <v>33</v>
      </c>
      <c r="E2331" s="32" t="s">
        <v>78</v>
      </c>
      <c r="F2331" s="32" t="s">
        <v>78</v>
      </c>
      <c r="G2331" s="31">
        <v>1</v>
      </c>
      <c r="H2331" s="31">
        <v>0</v>
      </c>
      <c r="I2331" s="31">
        <v>1</v>
      </c>
      <c r="J2331" s="31">
        <v>-3</v>
      </c>
      <c r="K2331" s="31">
        <v>-2</v>
      </c>
      <c r="L2331" s="31">
        <v>-2</v>
      </c>
      <c r="M2331" s="31">
        <v>-2</v>
      </c>
      <c r="N2331" s="31">
        <v>2</v>
      </c>
      <c r="O2331" s="31">
        <v>0</v>
      </c>
      <c r="P2331" s="31">
        <v>0</v>
      </c>
      <c r="Q2331" s="31">
        <v>102</v>
      </c>
      <c r="U2331" t="str">
        <f>VLOOKUP(D2331,Zone,2)</f>
        <v>Nord</v>
      </c>
      <c r="V2331">
        <f>WEEKNUM(A2331)</f>
        <v>24</v>
      </c>
    </row>
    <row r="2332" spans="1:22" x14ac:dyDescent="0.2">
      <c r="A2332" s="30">
        <v>43995</v>
      </c>
      <c r="B2332" s="31" t="s">
        <v>14</v>
      </c>
      <c r="C2332" s="31">
        <v>5</v>
      </c>
      <c r="D2332" s="31" t="s">
        <v>34</v>
      </c>
      <c r="E2332" s="32" t="s">
        <v>78</v>
      </c>
      <c r="F2332" s="32" t="s">
        <v>78</v>
      </c>
      <c r="G2332" s="31">
        <v>-8</v>
      </c>
      <c r="H2332" s="31">
        <v>1</v>
      </c>
      <c r="I2332" s="31">
        <v>-7</v>
      </c>
      <c r="J2332" s="31">
        <v>-64</v>
      </c>
      <c r="K2332" s="31">
        <v>-71</v>
      </c>
      <c r="L2332" s="31">
        <v>-71</v>
      </c>
      <c r="M2332" s="31">
        <v>-71</v>
      </c>
      <c r="N2332" s="31">
        <v>74</v>
      </c>
      <c r="O2332" s="31">
        <v>10</v>
      </c>
      <c r="P2332" s="31">
        <v>13</v>
      </c>
      <c r="Q2332" s="31">
        <v>3030</v>
      </c>
      <c r="U2332" t="str">
        <f>VLOOKUP(D2332,Zone,2)</f>
        <v>Nord</v>
      </c>
      <c r="V2332">
        <f>WEEKNUM(A2332)</f>
        <v>24</v>
      </c>
    </row>
    <row r="2333" spans="1:22" x14ac:dyDescent="0.2">
      <c r="A2333" s="6">
        <v>43996</v>
      </c>
      <c r="B2333" t="s">
        <v>14</v>
      </c>
      <c r="C2333">
        <v>13</v>
      </c>
      <c r="D2333" t="s">
        <v>15</v>
      </c>
      <c r="E2333" s="1">
        <v>4235122196</v>
      </c>
      <c r="F2333" s="1">
        <v>1339843823</v>
      </c>
      <c r="G2333">
        <v>-1</v>
      </c>
      <c r="H2333">
        <v>0</v>
      </c>
      <c r="I2333">
        <v>-1</v>
      </c>
      <c r="J2333">
        <v>3</v>
      </c>
      <c r="K2333">
        <v>2</v>
      </c>
      <c r="L2333">
        <v>2</v>
      </c>
      <c r="M2333">
        <v>2</v>
      </c>
      <c r="N2333">
        <v>0</v>
      </c>
      <c r="O2333">
        <v>2</v>
      </c>
      <c r="P2333">
        <v>4</v>
      </c>
      <c r="Q2333">
        <v>1105</v>
      </c>
      <c r="U2333" t="str">
        <f>VLOOKUP(D2333,Zone,2)</f>
        <v>Centro</v>
      </c>
      <c r="V2333">
        <f>WEEKNUM(A2333)</f>
        <v>25</v>
      </c>
    </row>
    <row r="2334" spans="1:22" x14ac:dyDescent="0.2">
      <c r="A2334" s="6">
        <v>43996</v>
      </c>
      <c r="B2334" t="s">
        <v>14</v>
      </c>
      <c r="C2334">
        <v>17</v>
      </c>
      <c r="D2334" t="s">
        <v>16</v>
      </c>
      <c r="E2334" s="1">
        <v>4063947052</v>
      </c>
      <c r="F2334" s="1">
        <v>1580514834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458</v>
      </c>
      <c r="U2334" t="str">
        <f>VLOOKUP(D2334,Zone,2)</f>
        <v>Sud</v>
      </c>
      <c r="V2334">
        <f>WEEKNUM(A2334)</f>
        <v>25</v>
      </c>
    </row>
    <row r="2335" spans="1:22" x14ac:dyDescent="0.2">
      <c r="A2335" s="6">
        <v>43996</v>
      </c>
      <c r="B2335" t="s">
        <v>14</v>
      </c>
      <c r="C2335">
        <v>18</v>
      </c>
      <c r="D2335" t="s">
        <v>17</v>
      </c>
      <c r="E2335" s="1">
        <v>3890597598</v>
      </c>
      <c r="F2335" s="1">
        <v>1659440194</v>
      </c>
      <c r="G2335">
        <v>0</v>
      </c>
      <c r="H2335">
        <v>0</v>
      </c>
      <c r="I2335">
        <v>0</v>
      </c>
      <c r="J2335">
        <v>-1</v>
      </c>
      <c r="K2335">
        <v>-1</v>
      </c>
      <c r="L2335">
        <v>-1</v>
      </c>
      <c r="M2335">
        <v>-1</v>
      </c>
      <c r="N2335">
        <v>1</v>
      </c>
      <c r="O2335">
        <v>0</v>
      </c>
      <c r="P2335">
        <v>0</v>
      </c>
      <c r="Q2335">
        <v>726</v>
      </c>
      <c r="U2335" t="str">
        <f>VLOOKUP(D2335,Zone,2)</f>
        <v>Sud</v>
      </c>
      <c r="V2335">
        <f>WEEKNUM(A2335)</f>
        <v>25</v>
      </c>
    </row>
    <row r="2336" spans="1:22" x14ac:dyDescent="0.2">
      <c r="A2336" s="6">
        <v>43996</v>
      </c>
      <c r="B2336" t="s">
        <v>14</v>
      </c>
      <c r="C2336">
        <v>15</v>
      </c>
      <c r="D2336" t="s">
        <v>18</v>
      </c>
      <c r="E2336" s="1">
        <v>4083956555</v>
      </c>
      <c r="F2336" s="1">
        <v>1425084984</v>
      </c>
      <c r="G2336">
        <v>-14</v>
      </c>
      <c r="H2336">
        <v>0</v>
      </c>
      <c r="I2336">
        <v>-14</v>
      </c>
      <c r="J2336">
        <v>-4</v>
      </c>
      <c r="K2336">
        <v>-18</v>
      </c>
      <c r="L2336">
        <v>-18</v>
      </c>
      <c r="M2336">
        <v>-18</v>
      </c>
      <c r="N2336">
        <v>19</v>
      </c>
      <c r="O2336">
        <v>0</v>
      </c>
      <c r="P2336">
        <v>1</v>
      </c>
      <c r="Q2336">
        <v>5624</v>
      </c>
      <c r="U2336" t="str">
        <f>VLOOKUP(D2336,Zone,2)</f>
        <v>Sud</v>
      </c>
      <c r="V2336">
        <f>WEEKNUM(A2336)</f>
        <v>25</v>
      </c>
    </row>
    <row r="2337" spans="1:22" x14ac:dyDescent="0.2">
      <c r="A2337" s="6">
        <v>43996</v>
      </c>
      <c r="B2337" t="s">
        <v>14</v>
      </c>
      <c r="C2337">
        <v>8</v>
      </c>
      <c r="D2337" t="s">
        <v>46</v>
      </c>
      <c r="E2337" s="1">
        <v>4449436681</v>
      </c>
      <c r="F2337" s="1">
        <v>113417208</v>
      </c>
      <c r="G2337">
        <v>0</v>
      </c>
      <c r="H2337">
        <v>-1</v>
      </c>
      <c r="I2337">
        <v>-1</v>
      </c>
      <c r="J2337">
        <v>-89</v>
      </c>
      <c r="K2337">
        <v>-90</v>
      </c>
      <c r="L2337">
        <v>-90</v>
      </c>
      <c r="M2337">
        <v>-90</v>
      </c>
      <c r="N2337">
        <v>102</v>
      </c>
      <c r="O2337">
        <v>5</v>
      </c>
      <c r="P2337">
        <v>17</v>
      </c>
      <c r="Q2337">
        <v>6137</v>
      </c>
      <c r="U2337" t="str">
        <f>VLOOKUP(D2337,Zone,2)</f>
        <v>Nord</v>
      </c>
      <c r="V2337">
        <f>WEEKNUM(A2337)</f>
        <v>25</v>
      </c>
    </row>
    <row r="2338" spans="1:22" x14ac:dyDescent="0.2">
      <c r="A2338" s="6">
        <v>43996</v>
      </c>
      <c r="B2338" t="s">
        <v>14</v>
      </c>
      <c r="C2338">
        <v>6</v>
      </c>
      <c r="D2338" t="s">
        <v>19</v>
      </c>
      <c r="E2338" s="1">
        <v>456494354</v>
      </c>
      <c r="F2338" s="1">
        <v>1376813649</v>
      </c>
      <c r="G2338">
        <v>0</v>
      </c>
      <c r="H2338">
        <v>1</v>
      </c>
      <c r="I2338">
        <v>1</v>
      </c>
      <c r="J2338">
        <v>-3</v>
      </c>
      <c r="K2338">
        <v>-2</v>
      </c>
      <c r="L2338">
        <v>-2</v>
      </c>
      <c r="M2338">
        <v>-2</v>
      </c>
      <c r="N2338">
        <v>2</v>
      </c>
      <c r="O2338">
        <v>0</v>
      </c>
      <c r="P2338">
        <v>0</v>
      </c>
      <c r="Q2338">
        <v>1954</v>
      </c>
      <c r="U2338" t="str">
        <f>VLOOKUP(D2338,Zone,2)</f>
        <v>Nord</v>
      </c>
      <c r="V2338">
        <f>WEEKNUM(A2338)</f>
        <v>25</v>
      </c>
    </row>
    <row r="2339" spans="1:22" x14ac:dyDescent="0.2">
      <c r="A2339" s="6">
        <v>43996</v>
      </c>
      <c r="B2339" t="s">
        <v>14</v>
      </c>
      <c r="C2339">
        <v>12</v>
      </c>
      <c r="D2339" t="s">
        <v>20</v>
      </c>
      <c r="E2339" s="1">
        <v>4189277044</v>
      </c>
      <c r="F2339" s="1">
        <v>1248366722</v>
      </c>
      <c r="G2339">
        <v>2</v>
      </c>
      <c r="H2339">
        <v>-8</v>
      </c>
      <c r="I2339">
        <v>-6</v>
      </c>
      <c r="J2339">
        <v>-29</v>
      </c>
      <c r="K2339">
        <v>-35</v>
      </c>
      <c r="L2339">
        <v>-35</v>
      </c>
      <c r="M2339">
        <v>-35</v>
      </c>
      <c r="N2339">
        <v>47</v>
      </c>
      <c r="O2339">
        <v>2</v>
      </c>
      <c r="P2339">
        <v>14</v>
      </c>
      <c r="Q2339">
        <v>2961</v>
      </c>
      <c r="U2339" t="str">
        <f>VLOOKUP(D2339,Zone,2)</f>
        <v>Centro</v>
      </c>
      <c r="V2339">
        <f>WEEKNUM(A2339)</f>
        <v>25</v>
      </c>
    </row>
    <row r="2340" spans="1:22" x14ac:dyDescent="0.2">
      <c r="A2340" s="6">
        <v>43996</v>
      </c>
      <c r="B2340" t="s">
        <v>14</v>
      </c>
      <c r="C2340">
        <v>7</v>
      </c>
      <c r="D2340" t="s">
        <v>21</v>
      </c>
      <c r="E2340" s="1">
        <v>4441149315</v>
      </c>
      <c r="F2340" s="1">
        <v>89326992</v>
      </c>
      <c r="G2340">
        <v>-6</v>
      </c>
      <c r="H2340">
        <v>0</v>
      </c>
      <c r="I2340">
        <v>-6</v>
      </c>
      <c r="J2340">
        <v>5</v>
      </c>
      <c r="K2340">
        <v>-1</v>
      </c>
      <c r="L2340">
        <v>-1</v>
      </c>
      <c r="M2340">
        <v>-1</v>
      </c>
      <c r="N2340">
        <v>2</v>
      </c>
      <c r="O2340">
        <v>3</v>
      </c>
      <c r="P2340">
        <v>4</v>
      </c>
      <c r="Q2340">
        <v>834</v>
      </c>
      <c r="U2340" t="str">
        <f>VLOOKUP(D2340,Zone,2)</f>
        <v>Nord</v>
      </c>
      <c r="V2340">
        <f>WEEKNUM(A2340)</f>
        <v>25</v>
      </c>
    </row>
    <row r="2341" spans="1:22" x14ac:dyDescent="0.2">
      <c r="A2341" s="6">
        <v>43996</v>
      </c>
      <c r="B2341" t="s">
        <v>14</v>
      </c>
      <c r="C2341">
        <v>3</v>
      </c>
      <c r="D2341" t="s">
        <v>22</v>
      </c>
      <c r="E2341" s="1">
        <v>4546679409</v>
      </c>
      <c r="F2341" s="1">
        <v>9190347404</v>
      </c>
      <c r="G2341">
        <v>-136</v>
      </c>
      <c r="H2341">
        <v>-2</v>
      </c>
      <c r="I2341">
        <v>-138</v>
      </c>
      <c r="J2341">
        <v>-658</v>
      </c>
      <c r="K2341">
        <v>-796</v>
      </c>
      <c r="L2341">
        <v>-796</v>
      </c>
      <c r="M2341">
        <v>-796</v>
      </c>
      <c r="N2341">
        <v>1019</v>
      </c>
      <c r="O2341">
        <v>21</v>
      </c>
      <c r="P2341">
        <v>244</v>
      </c>
      <c r="Q2341">
        <v>9336</v>
      </c>
      <c r="U2341" t="str">
        <f>VLOOKUP(D2341,Zone,2)</f>
        <v>Nord</v>
      </c>
      <c r="V2341">
        <f>WEEKNUM(A2341)</f>
        <v>25</v>
      </c>
    </row>
    <row r="2342" spans="1:22" x14ac:dyDescent="0.2">
      <c r="A2342" s="6">
        <v>43996</v>
      </c>
      <c r="B2342" t="s">
        <v>14</v>
      </c>
      <c r="C2342">
        <v>11</v>
      </c>
      <c r="D2342" t="s">
        <v>23</v>
      </c>
      <c r="E2342" s="1">
        <v>4361675973</v>
      </c>
      <c r="F2342" s="1">
        <v>135188753</v>
      </c>
      <c r="G2342">
        <v>-1</v>
      </c>
      <c r="H2342">
        <v>0</v>
      </c>
      <c r="I2342">
        <v>-1</v>
      </c>
      <c r="J2342">
        <v>-50</v>
      </c>
      <c r="K2342">
        <v>-51</v>
      </c>
      <c r="L2342">
        <v>-51</v>
      </c>
      <c r="M2342">
        <v>-51</v>
      </c>
      <c r="N2342">
        <v>55</v>
      </c>
      <c r="O2342">
        <v>0</v>
      </c>
      <c r="P2342">
        <v>4</v>
      </c>
      <c r="Q2342">
        <v>1046</v>
      </c>
      <c r="U2342" t="str">
        <f>VLOOKUP(D2342,Zone,2)</f>
        <v>Centro</v>
      </c>
      <c r="V2342">
        <f>WEEKNUM(A2342)</f>
        <v>25</v>
      </c>
    </row>
    <row r="2343" spans="1:22" x14ac:dyDescent="0.2">
      <c r="A2343" s="6">
        <v>43996</v>
      </c>
      <c r="B2343" t="s">
        <v>14</v>
      </c>
      <c r="C2343">
        <v>14</v>
      </c>
      <c r="D2343" t="s">
        <v>24</v>
      </c>
      <c r="E2343" s="1">
        <v>4155774754</v>
      </c>
      <c r="F2343" s="1">
        <v>1465916051</v>
      </c>
      <c r="G2343">
        <v>0</v>
      </c>
      <c r="H2343">
        <v>0</v>
      </c>
      <c r="I2343">
        <v>0</v>
      </c>
      <c r="J2343">
        <v>-23</v>
      </c>
      <c r="K2343">
        <v>-23</v>
      </c>
      <c r="L2343">
        <v>-23</v>
      </c>
      <c r="M2343">
        <v>-23</v>
      </c>
      <c r="N2343">
        <v>23</v>
      </c>
      <c r="O2343">
        <v>0</v>
      </c>
      <c r="P2343">
        <v>0</v>
      </c>
      <c r="Q2343">
        <v>350</v>
      </c>
      <c r="U2343" t="str">
        <f>VLOOKUP(D2343,Zone,2)</f>
        <v>Sud</v>
      </c>
      <c r="V2343">
        <f>WEEKNUM(A2343)</f>
        <v>25</v>
      </c>
    </row>
    <row r="2344" spans="1:22" x14ac:dyDescent="0.2">
      <c r="A2344" s="6">
        <v>43996</v>
      </c>
      <c r="B2344" t="s">
        <v>14</v>
      </c>
      <c r="C2344">
        <v>21</v>
      </c>
      <c r="D2344" t="s">
        <v>25</v>
      </c>
      <c r="E2344" s="1">
        <v>4649933453</v>
      </c>
      <c r="F2344" s="1">
        <v>1135662422</v>
      </c>
      <c r="G2344">
        <v>1</v>
      </c>
      <c r="H2344">
        <v>0</v>
      </c>
      <c r="I2344">
        <v>1</v>
      </c>
      <c r="J2344">
        <v>-1</v>
      </c>
      <c r="K2344">
        <v>0</v>
      </c>
      <c r="L2344">
        <v>0</v>
      </c>
      <c r="M2344">
        <v>0</v>
      </c>
      <c r="N2344">
        <v>3</v>
      </c>
      <c r="O2344">
        <v>0</v>
      </c>
      <c r="P2344">
        <v>3</v>
      </c>
      <c r="Q2344">
        <v>460</v>
      </c>
      <c r="U2344" t="str">
        <f>VLOOKUP(D2344,Zone,2)</f>
        <v>Nord</v>
      </c>
      <c r="V2344">
        <f>WEEKNUM(A2344)</f>
        <v>25</v>
      </c>
    </row>
    <row r="2345" spans="1:22" x14ac:dyDescent="0.2">
      <c r="A2345" s="6">
        <v>43996</v>
      </c>
      <c r="B2345" t="s">
        <v>14</v>
      </c>
      <c r="C2345">
        <v>22</v>
      </c>
      <c r="D2345" t="s">
        <v>26</v>
      </c>
      <c r="E2345" s="1">
        <v>4606893511</v>
      </c>
      <c r="F2345" s="1">
        <v>1112123097</v>
      </c>
      <c r="G2345">
        <v>0</v>
      </c>
      <c r="H2345">
        <v>0</v>
      </c>
      <c r="I2345">
        <v>0</v>
      </c>
      <c r="J2345">
        <v>-4</v>
      </c>
      <c r="K2345">
        <v>-4</v>
      </c>
      <c r="L2345">
        <v>-4</v>
      </c>
      <c r="M2345">
        <v>-4</v>
      </c>
      <c r="N2345">
        <v>5</v>
      </c>
      <c r="O2345">
        <v>0</v>
      </c>
      <c r="P2345">
        <v>1</v>
      </c>
      <c r="Q2345">
        <v>1772</v>
      </c>
      <c r="U2345" t="str">
        <f>VLOOKUP(D2345,Zone,2)</f>
        <v>Nord</v>
      </c>
      <c r="V2345">
        <f>WEEKNUM(A2345)</f>
        <v>25</v>
      </c>
    </row>
    <row r="2346" spans="1:22" x14ac:dyDescent="0.2">
      <c r="A2346" s="6">
        <v>43996</v>
      </c>
      <c r="B2346" t="s">
        <v>14</v>
      </c>
      <c r="C2346">
        <v>1</v>
      </c>
      <c r="D2346" t="s">
        <v>27</v>
      </c>
      <c r="E2346" s="1">
        <v>450732745</v>
      </c>
      <c r="F2346" s="1">
        <v>7680687483</v>
      </c>
      <c r="G2346">
        <v>7</v>
      </c>
      <c r="H2346">
        <v>-1</v>
      </c>
      <c r="I2346">
        <v>6</v>
      </c>
      <c r="J2346">
        <v>-178</v>
      </c>
      <c r="K2346">
        <v>-172</v>
      </c>
      <c r="L2346">
        <v>-172</v>
      </c>
      <c r="M2346">
        <v>-172</v>
      </c>
      <c r="N2346">
        <v>196</v>
      </c>
      <c r="O2346">
        <v>6</v>
      </c>
      <c r="P2346">
        <v>30</v>
      </c>
      <c r="Q2346">
        <v>2842</v>
      </c>
      <c r="U2346" t="str">
        <f>VLOOKUP(D2346,Zone,2)</f>
        <v>Nord</v>
      </c>
      <c r="V2346">
        <f>WEEKNUM(A2346)</f>
        <v>25</v>
      </c>
    </row>
    <row r="2347" spans="1:22" x14ac:dyDescent="0.2">
      <c r="A2347" s="6">
        <v>43996</v>
      </c>
      <c r="B2347" t="s">
        <v>14</v>
      </c>
      <c r="C2347">
        <v>16</v>
      </c>
      <c r="D2347" t="s">
        <v>28</v>
      </c>
      <c r="E2347" s="1">
        <v>4112559576</v>
      </c>
      <c r="F2347" s="1">
        <v>1686736689</v>
      </c>
      <c r="G2347">
        <v>-3</v>
      </c>
      <c r="H2347">
        <v>0</v>
      </c>
      <c r="I2347">
        <v>-3</v>
      </c>
      <c r="J2347">
        <v>-1</v>
      </c>
      <c r="K2347">
        <v>-4</v>
      </c>
      <c r="L2347">
        <v>-4</v>
      </c>
      <c r="M2347">
        <v>-4</v>
      </c>
      <c r="N2347">
        <v>4</v>
      </c>
      <c r="O2347">
        <v>0</v>
      </c>
      <c r="P2347">
        <v>0</v>
      </c>
      <c r="Q2347">
        <v>1344</v>
      </c>
      <c r="U2347" t="str">
        <f>VLOOKUP(D2347,Zone,2)</f>
        <v>Sud</v>
      </c>
      <c r="V2347">
        <f>WEEKNUM(A2347)</f>
        <v>25</v>
      </c>
    </row>
    <row r="2348" spans="1:22" x14ac:dyDescent="0.2">
      <c r="A2348" s="6">
        <v>43996</v>
      </c>
      <c r="B2348" t="s">
        <v>14</v>
      </c>
      <c r="C2348">
        <v>20</v>
      </c>
      <c r="D2348" t="s">
        <v>29</v>
      </c>
      <c r="E2348" s="1">
        <v>3921531192</v>
      </c>
      <c r="F2348" s="1">
        <v>9110616306</v>
      </c>
      <c r="G2348">
        <v>0</v>
      </c>
      <c r="H2348">
        <v>0</v>
      </c>
      <c r="I2348">
        <v>0</v>
      </c>
      <c r="J2348">
        <v>-1</v>
      </c>
      <c r="K2348">
        <v>-1</v>
      </c>
      <c r="L2348">
        <v>-1</v>
      </c>
      <c r="M2348">
        <v>-1</v>
      </c>
      <c r="N2348">
        <v>1</v>
      </c>
      <c r="O2348">
        <v>0</v>
      </c>
      <c r="P2348">
        <v>0</v>
      </c>
      <c r="Q2348">
        <v>690</v>
      </c>
      <c r="U2348" t="str">
        <f>VLOOKUP(D2348,Zone,2)</f>
        <v>Sud</v>
      </c>
      <c r="V2348">
        <f>WEEKNUM(A2348)</f>
        <v>25</v>
      </c>
    </row>
    <row r="2349" spans="1:22" x14ac:dyDescent="0.2">
      <c r="A2349" s="6">
        <v>43996</v>
      </c>
      <c r="B2349" t="s">
        <v>14</v>
      </c>
      <c r="C2349">
        <v>19</v>
      </c>
      <c r="D2349" t="s">
        <v>30</v>
      </c>
      <c r="E2349" s="1">
        <v>3811569725</v>
      </c>
      <c r="F2349" s="1">
        <v>133623567</v>
      </c>
      <c r="G2349">
        <v>-1</v>
      </c>
      <c r="H2349">
        <v>0</v>
      </c>
      <c r="I2349">
        <v>-1</v>
      </c>
      <c r="J2349">
        <v>-4</v>
      </c>
      <c r="K2349">
        <v>-5</v>
      </c>
      <c r="L2349">
        <v>-5</v>
      </c>
      <c r="M2349">
        <v>-5</v>
      </c>
      <c r="N2349">
        <v>6</v>
      </c>
      <c r="O2349">
        <v>0</v>
      </c>
      <c r="P2349">
        <v>1</v>
      </c>
      <c r="Q2349">
        <v>1119</v>
      </c>
      <c r="U2349" t="str">
        <f>VLOOKUP(D2349,Zone,2)</f>
        <v>Sud</v>
      </c>
      <c r="V2349">
        <f>WEEKNUM(A2349)</f>
        <v>25</v>
      </c>
    </row>
    <row r="2350" spans="1:22" x14ac:dyDescent="0.2">
      <c r="A2350" s="6">
        <v>43996</v>
      </c>
      <c r="B2350" t="s">
        <v>14</v>
      </c>
      <c r="C2350">
        <v>9</v>
      </c>
      <c r="D2350" t="s">
        <v>31</v>
      </c>
      <c r="E2350" s="1">
        <v>4376923077</v>
      </c>
      <c r="F2350" s="1">
        <v>1125588885</v>
      </c>
      <c r="G2350">
        <v>1</v>
      </c>
      <c r="H2350">
        <v>0</v>
      </c>
      <c r="I2350">
        <v>1</v>
      </c>
      <c r="J2350">
        <v>-4</v>
      </c>
      <c r="K2350">
        <v>-3</v>
      </c>
      <c r="L2350">
        <v>-3</v>
      </c>
      <c r="M2350">
        <v>-3</v>
      </c>
      <c r="N2350">
        <v>8</v>
      </c>
      <c r="O2350">
        <v>3</v>
      </c>
      <c r="P2350">
        <v>8</v>
      </c>
      <c r="Q2350">
        <v>2577</v>
      </c>
      <c r="U2350" t="str">
        <f>VLOOKUP(D2350,Zone,2)</f>
        <v>Centro</v>
      </c>
      <c r="V2350">
        <f>WEEKNUM(A2350)</f>
        <v>25</v>
      </c>
    </row>
    <row r="2351" spans="1:22" x14ac:dyDescent="0.2">
      <c r="A2351" s="6">
        <v>43996</v>
      </c>
      <c r="B2351" t="s">
        <v>14</v>
      </c>
      <c r="C2351">
        <v>10</v>
      </c>
      <c r="D2351" t="s">
        <v>32</v>
      </c>
      <c r="E2351" s="1">
        <v>4310675841</v>
      </c>
      <c r="F2351" s="1">
        <v>1238824698</v>
      </c>
      <c r="G2351">
        <v>-1</v>
      </c>
      <c r="H2351">
        <v>0</v>
      </c>
      <c r="I2351">
        <v>-1</v>
      </c>
      <c r="J2351">
        <v>0</v>
      </c>
      <c r="K2351">
        <v>-1</v>
      </c>
      <c r="L2351">
        <v>-1</v>
      </c>
      <c r="M2351">
        <v>-1</v>
      </c>
      <c r="N2351">
        <v>0</v>
      </c>
      <c r="O2351">
        <v>1</v>
      </c>
      <c r="P2351">
        <v>0</v>
      </c>
      <c r="Q2351">
        <v>821</v>
      </c>
      <c r="U2351" t="str">
        <f>VLOOKUP(D2351,Zone,2)</f>
        <v>Centro</v>
      </c>
      <c r="V2351">
        <f>WEEKNUM(A2351)</f>
        <v>25</v>
      </c>
    </row>
    <row r="2352" spans="1:22" x14ac:dyDescent="0.2">
      <c r="A2352" s="6">
        <v>43996</v>
      </c>
      <c r="B2352" t="s">
        <v>14</v>
      </c>
      <c r="C2352">
        <v>2</v>
      </c>
      <c r="D2352" t="s">
        <v>33</v>
      </c>
      <c r="E2352" s="1">
        <v>4573750286</v>
      </c>
      <c r="F2352" s="1">
        <v>7320149366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121</v>
      </c>
      <c r="U2352" t="str">
        <f>VLOOKUP(D2352,Zone,2)</f>
        <v>Nord</v>
      </c>
      <c r="V2352">
        <f>WEEKNUM(A2352)</f>
        <v>25</v>
      </c>
    </row>
    <row r="2353" spans="1:22" x14ac:dyDescent="0.2">
      <c r="A2353" s="6">
        <v>43996</v>
      </c>
      <c r="B2353" t="s">
        <v>14</v>
      </c>
      <c r="C2353">
        <v>5</v>
      </c>
      <c r="D2353" t="s">
        <v>34</v>
      </c>
      <c r="E2353" s="1">
        <v>4543490485</v>
      </c>
      <c r="F2353" s="1">
        <v>1233845213</v>
      </c>
      <c r="G2353">
        <v>-1</v>
      </c>
      <c r="H2353">
        <v>0</v>
      </c>
      <c r="I2353">
        <v>-1</v>
      </c>
      <c r="J2353">
        <v>-5</v>
      </c>
      <c r="K2353">
        <v>-6</v>
      </c>
      <c r="L2353">
        <v>-6</v>
      </c>
      <c r="M2353">
        <v>-6</v>
      </c>
      <c r="N2353">
        <v>12</v>
      </c>
      <c r="O2353">
        <v>1</v>
      </c>
      <c r="P2353">
        <v>7</v>
      </c>
      <c r="Q2353">
        <v>14250</v>
      </c>
      <c r="U2353" t="str">
        <f>VLOOKUP(D2353,Zone,2)</f>
        <v>Nord</v>
      </c>
      <c r="V2353">
        <f>WEEKNUM(A2353)</f>
        <v>25</v>
      </c>
    </row>
    <row r="2354" spans="1:22" x14ac:dyDescent="0.2">
      <c r="A2354" s="6">
        <v>43997</v>
      </c>
      <c r="B2354" t="s">
        <v>14</v>
      </c>
      <c r="C2354">
        <v>13</v>
      </c>
      <c r="D2354" t="s">
        <v>15</v>
      </c>
      <c r="E2354" s="1">
        <v>4235122196</v>
      </c>
      <c r="F2354" s="1">
        <v>1339843823</v>
      </c>
      <c r="G2354">
        <v>0</v>
      </c>
      <c r="H2354">
        <v>-1</v>
      </c>
      <c r="I2354">
        <v>-1</v>
      </c>
      <c r="J2354">
        <v>-24</v>
      </c>
      <c r="K2354">
        <v>-25</v>
      </c>
      <c r="L2354">
        <v>-25</v>
      </c>
      <c r="M2354">
        <v>-25</v>
      </c>
      <c r="N2354">
        <v>25</v>
      </c>
      <c r="O2354">
        <v>0</v>
      </c>
      <c r="P2354">
        <v>0</v>
      </c>
      <c r="Q2354">
        <v>255</v>
      </c>
      <c r="U2354" t="str">
        <f>VLOOKUP(D2354,Zone,2)</f>
        <v>Centro</v>
      </c>
      <c r="V2354">
        <f>WEEKNUM(A2354)</f>
        <v>25</v>
      </c>
    </row>
    <row r="2355" spans="1:22" x14ac:dyDescent="0.2">
      <c r="A2355" s="6">
        <v>43997</v>
      </c>
      <c r="B2355" t="s">
        <v>14</v>
      </c>
      <c r="C2355">
        <v>17</v>
      </c>
      <c r="D2355" t="s">
        <v>16</v>
      </c>
      <c r="E2355" s="1">
        <v>4063947052</v>
      </c>
      <c r="F2355" s="1">
        <v>1580514834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94</v>
      </c>
      <c r="U2355" t="str">
        <f>VLOOKUP(D2355,Zone,2)</f>
        <v>Sud</v>
      </c>
      <c r="V2355">
        <f>WEEKNUM(A2355)</f>
        <v>25</v>
      </c>
    </row>
    <row r="2356" spans="1:22" x14ac:dyDescent="0.2">
      <c r="A2356" s="6">
        <v>43997</v>
      </c>
      <c r="B2356" t="s">
        <v>14</v>
      </c>
      <c r="C2356">
        <v>18</v>
      </c>
      <c r="D2356" t="s">
        <v>17</v>
      </c>
      <c r="E2356" s="1">
        <v>3890597598</v>
      </c>
      <c r="F2356" s="1">
        <v>1659440194</v>
      </c>
      <c r="G2356">
        <v>2</v>
      </c>
      <c r="H2356">
        <v>0</v>
      </c>
      <c r="I2356">
        <v>2</v>
      </c>
      <c r="J2356">
        <v>-9</v>
      </c>
      <c r="K2356">
        <v>-7</v>
      </c>
      <c r="L2356">
        <v>-7</v>
      </c>
      <c r="M2356">
        <v>-7</v>
      </c>
      <c r="N2356">
        <v>7</v>
      </c>
      <c r="O2356">
        <v>0</v>
      </c>
      <c r="P2356">
        <v>0</v>
      </c>
      <c r="Q2356">
        <v>411</v>
      </c>
      <c r="U2356" t="str">
        <f>VLOOKUP(D2356,Zone,2)</f>
        <v>Sud</v>
      </c>
      <c r="V2356">
        <f>WEEKNUM(A2356)</f>
        <v>25</v>
      </c>
    </row>
    <row r="2357" spans="1:22" x14ac:dyDescent="0.2">
      <c r="A2357" s="6">
        <v>43997</v>
      </c>
      <c r="B2357" t="s">
        <v>14</v>
      </c>
      <c r="C2357">
        <v>15</v>
      </c>
      <c r="D2357" t="s">
        <v>18</v>
      </c>
      <c r="E2357" s="1">
        <v>4083956555</v>
      </c>
      <c r="F2357" s="1">
        <v>1425084984</v>
      </c>
      <c r="G2357">
        <v>5</v>
      </c>
      <c r="H2357">
        <v>0</v>
      </c>
      <c r="I2357">
        <v>5</v>
      </c>
      <c r="J2357">
        <v>-35</v>
      </c>
      <c r="K2357">
        <v>-30</v>
      </c>
      <c r="L2357">
        <v>-30</v>
      </c>
      <c r="M2357">
        <v>-30</v>
      </c>
      <c r="N2357">
        <v>34</v>
      </c>
      <c r="O2357">
        <v>0</v>
      </c>
      <c r="P2357">
        <v>4</v>
      </c>
      <c r="Q2357">
        <v>1090</v>
      </c>
      <c r="U2357" t="str">
        <f>VLOOKUP(D2357,Zone,2)</f>
        <v>Sud</v>
      </c>
      <c r="V2357">
        <f>WEEKNUM(A2357)</f>
        <v>25</v>
      </c>
    </row>
    <row r="2358" spans="1:22" x14ac:dyDescent="0.2">
      <c r="A2358" s="6">
        <v>43997</v>
      </c>
      <c r="B2358" t="s">
        <v>14</v>
      </c>
      <c r="C2358">
        <v>8</v>
      </c>
      <c r="D2358" t="s">
        <v>46</v>
      </c>
      <c r="E2358" s="1">
        <v>4449436681</v>
      </c>
      <c r="F2358" s="1">
        <v>113417208</v>
      </c>
      <c r="G2358">
        <v>-4</v>
      </c>
      <c r="H2358">
        <v>-1</v>
      </c>
      <c r="I2358">
        <v>-5</v>
      </c>
      <c r="J2358">
        <v>-132</v>
      </c>
      <c r="K2358">
        <v>-137</v>
      </c>
      <c r="L2358">
        <v>-137</v>
      </c>
      <c r="M2358">
        <v>-137</v>
      </c>
      <c r="N2358">
        <v>145</v>
      </c>
      <c r="O2358">
        <v>3</v>
      </c>
      <c r="P2358">
        <v>11</v>
      </c>
      <c r="Q2358">
        <v>3945</v>
      </c>
      <c r="U2358" t="str">
        <f>VLOOKUP(D2358,Zone,2)</f>
        <v>Nord</v>
      </c>
      <c r="V2358">
        <f>WEEKNUM(A2358)</f>
        <v>25</v>
      </c>
    </row>
    <row r="2359" spans="1:22" x14ac:dyDescent="0.2">
      <c r="A2359" s="6">
        <v>43997</v>
      </c>
      <c r="B2359" t="s">
        <v>14</v>
      </c>
      <c r="C2359">
        <v>6</v>
      </c>
      <c r="D2359" t="s">
        <v>19</v>
      </c>
      <c r="E2359" s="1">
        <v>456494354</v>
      </c>
      <c r="F2359" s="1">
        <v>1376813649</v>
      </c>
      <c r="G2359">
        <v>0</v>
      </c>
      <c r="H2359">
        <v>0</v>
      </c>
      <c r="I2359">
        <v>0</v>
      </c>
      <c r="J2359">
        <v>-4</v>
      </c>
      <c r="K2359">
        <v>-4</v>
      </c>
      <c r="L2359">
        <v>-4</v>
      </c>
      <c r="M2359">
        <v>-4</v>
      </c>
      <c r="N2359">
        <v>4</v>
      </c>
      <c r="O2359">
        <v>0</v>
      </c>
      <c r="P2359">
        <v>0</v>
      </c>
      <c r="Q2359">
        <v>1121</v>
      </c>
      <c r="U2359" t="str">
        <f>VLOOKUP(D2359,Zone,2)</f>
        <v>Nord</v>
      </c>
      <c r="V2359">
        <f>WEEKNUM(A2359)</f>
        <v>25</v>
      </c>
    </row>
    <row r="2360" spans="1:22" x14ac:dyDescent="0.2">
      <c r="A2360" s="6">
        <v>43997</v>
      </c>
      <c r="B2360" t="s">
        <v>14</v>
      </c>
      <c r="C2360">
        <v>12</v>
      </c>
      <c r="D2360" t="s">
        <v>20</v>
      </c>
      <c r="E2360" s="1">
        <v>4189277044</v>
      </c>
      <c r="F2360" s="1">
        <v>1248366722</v>
      </c>
      <c r="G2360">
        <v>-1</v>
      </c>
      <c r="H2360">
        <v>0</v>
      </c>
      <c r="I2360">
        <v>-1</v>
      </c>
      <c r="J2360">
        <v>-29</v>
      </c>
      <c r="K2360">
        <v>-30</v>
      </c>
      <c r="L2360">
        <v>-30</v>
      </c>
      <c r="M2360">
        <v>-30</v>
      </c>
      <c r="N2360">
        <v>30</v>
      </c>
      <c r="O2360">
        <v>3</v>
      </c>
      <c r="P2360">
        <v>3</v>
      </c>
      <c r="Q2360">
        <v>1975</v>
      </c>
      <c r="U2360" t="str">
        <f>VLOOKUP(D2360,Zone,2)</f>
        <v>Centro</v>
      </c>
      <c r="V2360">
        <f>WEEKNUM(A2360)</f>
        <v>25</v>
      </c>
    </row>
    <row r="2361" spans="1:22" x14ac:dyDescent="0.2">
      <c r="A2361" s="6">
        <v>43997</v>
      </c>
      <c r="B2361" t="s">
        <v>14</v>
      </c>
      <c r="C2361">
        <v>7</v>
      </c>
      <c r="D2361" t="s">
        <v>21</v>
      </c>
      <c r="E2361" s="1">
        <v>4441149315</v>
      </c>
      <c r="F2361" s="1">
        <v>89326992</v>
      </c>
      <c r="G2361">
        <v>2</v>
      </c>
      <c r="H2361">
        <v>-1</v>
      </c>
      <c r="I2361">
        <v>1</v>
      </c>
      <c r="J2361">
        <v>2</v>
      </c>
      <c r="K2361">
        <v>3</v>
      </c>
      <c r="L2361">
        <v>3</v>
      </c>
      <c r="M2361">
        <v>3</v>
      </c>
      <c r="N2361">
        <v>1</v>
      </c>
      <c r="O2361">
        <v>4</v>
      </c>
      <c r="P2361">
        <v>8</v>
      </c>
      <c r="Q2361">
        <v>1208</v>
      </c>
      <c r="U2361" t="str">
        <f>VLOOKUP(D2361,Zone,2)</f>
        <v>Nord</v>
      </c>
      <c r="V2361">
        <f>WEEKNUM(A2361)</f>
        <v>25</v>
      </c>
    </row>
    <row r="2362" spans="1:22" x14ac:dyDescent="0.2">
      <c r="A2362" s="6">
        <v>43997</v>
      </c>
      <c r="B2362" t="s">
        <v>14</v>
      </c>
      <c r="C2362">
        <v>3</v>
      </c>
      <c r="D2362" t="s">
        <v>22</v>
      </c>
      <c r="E2362" s="1">
        <v>4546679409</v>
      </c>
      <c r="F2362" s="1">
        <v>9190347404</v>
      </c>
      <c r="G2362">
        <v>-98</v>
      </c>
      <c r="H2362">
        <v>0</v>
      </c>
      <c r="I2362">
        <v>-98</v>
      </c>
      <c r="J2362">
        <v>85</v>
      </c>
      <c r="K2362">
        <v>-13</v>
      </c>
      <c r="L2362">
        <v>-13</v>
      </c>
      <c r="M2362">
        <v>-13</v>
      </c>
      <c r="N2362">
        <v>264</v>
      </c>
      <c r="O2362">
        <v>8</v>
      </c>
      <c r="P2362">
        <v>259</v>
      </c>
      <c r="Q2362">
        <v>6637</v>
      </c>
      <c r="U2362" t="str">
        <f>VLOOKUP(D2362,Zone,2)</f>
        <v>Nord</v>
      </c>
      <c r="V2362">
        <f>WEEKNUM(A2362)</f>
        <v>25</v>
      </c>
    </row>
    <row r="2363" spans="1:22" x14ac:dyDescent="0.2">
      <c r="A2363" s="6">
        <v>43997</v>
      </c>
      <c r="B2363" t="s">
        <v>14</v>
      </c>
      <c r="C2363">
        <v>11</v>
      </c>
      <c r="D2363" t="s">
        <v>23</v>
      </c>
      <c r="E2363" s="1">
        <v>4361675973</v>
      </c>
      <c r="F2363" s="1">
        <v>135188753</v>
      </c>
      <c r="G2363">
        <v>-3</v>
      </c>
      <c r="H2363">
        <v>0</v>
      </c>
      <c r="I2363">
        <v>-3</v>
      </c>
      <c r="J2363">
        <v>-6</v>
      </c>
      <c r="K2363">
        <v>-9</v>
      </c>
      <c r="L2363">
        <v>-9</v>
      </c>
      <c r="M2363">
        <v>-9</v>
      </c>
      <c r="N2363">
        <v>13</v>
      </c>
      <c r="O2363">
        <v>0</v>
      </c>
      <c r="P2363">
        <v>4</v>
      </c>
      <c r="Q2363">
        <v>266</v>
      </c>
      <c r="U2363" t="str">
        <f>VLOOKUP(D2363,Zone,2)</f>
        <v>Centro</v>
      </c>
      <c r="V2363">
        <f>WEEKNUM(A2363)</f>
        <v>25</v>
      </c>
    </row>
    <row r="2364" spans="1:22" x14ac:dyDescent="0.2">
      <c r="A2364" s="6">
        <v>43997</v>
      </c>
      <c r="B2364" t="s">
        <v>14</v>
      </c>
      <c r="C2364">
        <v>14</v>
      </c>
      <c r="D2364" t="s">
        <v>24</v>
      </c>
      <c r="E2364" s="1">
        <v>4155774754</v>
      </c>
      <c r="F2364" s="1">
        <v>1465916051</v>
      </c>
      <c r="G2364">
        <v>0</v>
      </c>
      <c r="H2364">
        <v>0</v>
      </c>
      <c r="I2364">
        <v>0</v>
      </c>
      <c r="J2364">
        <v>-4</v>
      </c>
      <c r="K2364">
        <v>-4</v>
      </c>
      <c r="L2364">
        <v>-4</v>
      </c>
      <c r="M2364">
        <v>-4</v>
      </c>
      <c r="N2364">
        <v>4</v>
      </c>
      <c r="O2364">
        <v>0</v>
      </c>
      <c r="P2364">
        <v>0</v>
      </c>
      <c r="Q2364">
        <v>280</v>
      </c>
      <c r="U2364" t="str">
        <f>VLOOKUP(D2364,Zone,2)</f>
        <v>Sud</v>
      </c>
      <c r="V2364">
        <f>WEEKNUM(A2364)</f>
        <v>25</v>
      </c>
    </row>
    <row r="2365" spans="1:22" x14ac:dyDescent="0.2">
      <c r="A2365" s="6">
        <v>43997</v>
      </c>
      <c r="B2365" t="s">
        <v>14</v>
      </c>
      <c r="C2365">
        <v>21</v>
      </c>
      <c r="D2365" t="s">
        <v>25</v>
      </c>
      <c r="E2365" s="1">
        <v>4649933453</v>
      </c>
      <c r="F2365" s="1">
        <v>1135662422</v>
      </c>
      <c r="G2365">
        <v>0</v>
      </c>
      <c r="H2365">
        <v>-1</v>
      </c>
      <c r="I2365">
        <v>-1</v>
      </c>
      <c r="J2365">
        <v>0</v>
      </c>
      <c r="K2365">
        <v>-1</v>
      </c>
      <c r="L2365">
        <v>-1</v>
      </c>
      <c r="M2365">
        <v>-1</v>
      </c>
      <c r="N2365">
        <v>-2</v>
      </c>
      <c r="O2365">
        <v>1</v>
      </c>
      <c r="P2365">
        <v>-2</v>
      </c>
      <c r="Q2365">
        <v>150</v>
      </c>
      <c r="U2365" t="str">
        <f>VLOOKUP(D2365,Zone,2)</f>
        <v>Nord</v>
      </c>
      <c r="V2365">
        <f>WEEKNUM(A2365)</f>
        <v>25</v>
      </c>
    </row>
    <row r="2366" spans="1:22" x14ac:dyDescent="0.2">
      <c r="A2366" s="6">
        <v>43997</v>
      </c>
      <c r="B2366" t="s">
        <v>14</v>
      </c>
      <c r="C2366">
        <v>22</v>
      </c>
      <c r="D2366" t="s">
        <v>26</v>
      </c>
      <c r="E2366" s="1">
        <v>4606893511</v>
      </c>
      <c r="F2366" s="1">
        <v>1112123097</v>
      </c>
      <c r="G2366">
        <v>0</v>
      </c>
      <c r="H2366">
        <v>-1</v>
      </c>
      <c r="I2366">
        <v>-1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396</v>
      </c>
      <c r="U2366" t="str">
        <f>VLOOKUP(D2366,Zone,2)</f>
        <v>Nord</v>
      </c>
      <c r="V2366">
        <f>WEEKNUM(A2366)</f>
        <v>25</v>
      </c>
    </row>
    <row r="2367" spans="1:22" x14ac:dyDescent="0.2">
      <c r="A2367" s="6">
        <v>43997</v>
      </c>
      <c r="B2367" t="s">
        <v>14</v>
      </c>
      <c r="C2367">
        <v>1</v>
      </c>
      <c r="D2367" t="s">
        <v>27</v>
      </c>
      <c r="E2367" s="1">
        <v>450732745</v>
      </c>
      <c r="F2367" s="1">
        <v>7680687483</v>
      </c>
      <c r="G2367">
        <v>0</v>
      </c>
      <c r="H2367">
        <v>2</v>
      </c>
      <c r="I2367">
        <v>2</v>
      </c>
      <c r="J2367">
        <v>-46</v>
      </c>
      <c r="K2367">
        <v>-44</v>
      </c>
      <c r="L2367">
        <v>-44</v>
      </c>
      <c r="M2367">
        <v>-44</v>
      </c>
      <c r="N2367">
        <v>46</v>
      </c>
      <c r="O2367">
        <v>0</v>
      </c>
      <c r="P2367">
        <v>2</v>
      </c>
      <c r="Q2367">
        <v>1229</v>
      </c>
      <c r="U2367" t="str">
        <f>VLOOKUP(D2367,Zone,2)</f>
        <v>Nord</v>
      </c>
      <c r="V2367">
        <f>WEEKNUM(A2367)</f>
        <v>25</v>
      </c>
    </row>
    <row r="2368" spans="1:22" x14ac:dyDescent="0.2">
      <c r="A2368" s="6">
        <v>43997</v>
      </c>
      <c r="B2368" t="s">
        <v>14</v>
      </c>
      <c r="C2368">
        <v>16</v>
      </c>
      <c r="D2368" t="s">
        <v>28</v>
      </c>
      <c r="E2368" s="1">
        <v>4112559576</v>
      </c>
      <c r="F2368" s="1">
        <v>1686736689</v>
      </c>
      <c r="G2368">
        <v>-1</v>
      </c>
      <c r="H2368">
        <v>0</v>
      </c>
      <c r="I2368">
        <v>-1</v>
      </c>
      <c r="J2368">
        <v>-7</v>
      </c>
      <c r="K2368">
        <v>-8</v>
      </c>
      <c r="L2368">
        <v>-8</v>
      </c>
      <c r="M2368">
        <v>-8</v>
      </c>
      <c r="N2368">
        <v>7</v>
      </c>
      <c r="O2368">
        <v>2</v>
      </c>
      <c r="P2368">
        <v>1</v>
      </c>
      <c r="Q2368">
        <v>1378</v>
      </c>
      <c r="U2368" t="str">
        <f>VLOOKUP(D2368,Zone,2)</f>
        <v>Sud</v>
      </c>
      <c r="V2368">
        <f>WEEKNUM(A2368)</f>
        <v>25</v>
      </c>
    </row>
    <row r="2369" spans="1:22" x14ac:dyDescent="0.2">
      <c r="A2369" s="6">
        <v>43997</v>
      </c>
      <c r="B2369" t="s">
        <v>14</v>
      </c>
      <c r="C2369">
        <v>20</v>
      </c>
      <c r="D2369" t="s">
        <v>29</v>
      </c>
      <c r="E2369" s="1">
        <v>3921531192</v>
      </c>
      <c r="F2369" s="1">
        <v>9110616306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365</v>
      </c>
      <c r="U2369" t="str">
        <f>VLOOKUP(D2369,Zone,2)</f>
        <v>Sud</v>
      </c>
      <c r="V2369">
        <f>WEEKNUM(A2369)</f>
        <v>25</v>
      </c>
    </row>
    <row r="2370" spans="1:22" x14ac:dyDescent="0.2">
      <c r="A2370" s="6">
        <v>43997</v>
      </c>
      <c r="B2370" t="s">
        <v>14</v>
      </c>
      <c r="C2370">
        <v>19</v>
      </c>
      <c r="D2370" t="s">
        <v>30</v>
      </c>
      <c r="E2370" s="1">
        <v>3811569725</v>
      </c>
      <c r="F2370" s="1">
        <v>133623567</v>
      </c>
      <c r="G2370">
        <v>-2</v>
      </c>
      <c r="H2370">
        <v>1</v>
      </c>
      <c r="I2370">
        <v>-1</v>
      </c>
      <c r="J2370">
        <v>-31</v>
      </c>
      <c r="K2370">
        <v>-32</v>
      </c>
      <c r="L2370">
        <v>-32</v>
      </c>
      <c r="M2370">
        <v>-32</v>
      </c>
      <c r="N2370">
        <v>32</v>
      </c>
      <c r="O2370">
        <v>1</v>
      </c>
      <c r="P2370">
        <v>1</v>
      </c>
      <c r="Q2370">
        <v>889</v>
      </c>
      <c r="U2370" t="str">
        <f>VLOOKUP(D2370,Zone,2)</f>
        <v>Sud</v>
      </c>
      <c r="V2370">
        <f>WEEKNUM(A2370)</f>
        <v>25</v>
      </c>
    </row>
    <row r="2371" spans="1:22" x14ac:dyDescent="0.2">
      <c r="A2371" s="6">
        <v>43997</v>
      </c>
      <c r="B2371" t="s">
        <v>14</v>
      </c>
      <c r="C2371">
        <v>9</v>
      </c>
      <c r="D2371" t="s">
        <v>31</v>
      </c>
      <c r="E2371" s="1">
        <v>4376923077</v>
      </c>
      <c r="F2371" s="1">
        <v>1125588885</v>
      </c>
      <c r="G2371">
        <v>-3</v>
      </c>
      <c r="H2371">
        <v>0</v>
      </c>
      <c r="I2371">
        <v>-3</v>
      </c>
      <c r="J2371">
        <v>-7</v>
      </c>
      <c r="K2371">
        <v>-10</v>
      </c>
      <c r="L2371">
        <v>-10</v>
      </c>
      <c r="M2371">
        <v>-10</v>
      </c>
      <c r="N2371">
        <v>15</v>
      </c>
      <c r="O2371">
        <v>3</v>
      </c>
      <c r="P2371">
        <v>8</v>
      </c>
      <c r="Q2371">
        <v>1582</v>
      </c>
      <c r="U2371" t="str">
        <f>VLOOKUP(D2371,Zone,2)</f>
        <v>Centro</v>
      </c>
      <c r="V2371">
        <f>WEEKNUM(A2371)</f>
        <v>25</v>
      </c>
    </row>
    <row r="2372" spans="1:22" x14ac:dyDescent="0.2">
      <c r="A2372" s="6">
        <v>43997</v>
      </c>
      <c r="B2372" t="s">
        <v>14</v>
      </c>
      <c r="C2372">
        <v>10</v>
      </c>
      <c r="D2372" t="s">
        <v>32</v>
      </c>
      <c r="E2372" s="1">
        <v>4310675841</v>
      </c>
      <c r="F2372" s="1">
        <v>1238824698</v>
      </c>
      <c r="G2372">
        <v>0</v>
      </c>
      <c r="H2372">
        <v>0</v>
      </c>
      <c r="I2372">
        <v>0</v>
      </c>
      <c r="J2372">
        <v>-2</v>
      </c>
      <c r="K2372">
        <v>-2</v>
      </c>
      <c r="L2372">
        <v>-2</v>
      </c>
      <c r="M2372">
        <v>-2</v>
      </c>
      <c r="N2372">
        <v>2</v>
      </c>
      <c r="O2372">
        <v>0</v>
      </c>
      <c r="P2372">
        <v>0</v>
      </c>
      <c r="Q2372">
        <v>259</v>
      </c>
      <c r="U2372" t="str">
        <f>VLOOKUP(D2372,Zone,2)</f>
        <v>Centro</v>
      </c>
      <c r="V2372">
        <f>WEEKNUM(A2372)</f>
        <v>25</v>
      </c>
    </row>
    <row r="2373" spans="1:22" x14ac:dyDescent="0.2">
      <c r="A2373" s="6">
        <v>43997</v>
      </c>
      <c r="B2373" t="s">
        <v>14</v>
      </c>
      <c r="C2373">
        <v>2</v>
      </c>
      <c r="D2373" t="s">
        <v>33</v>
      </c>
      <c r="E2373" s="1">
        <v>4573750286</v>
      </c>
      <c r="F2373" s="1">
        <v>7320149366</v>
      </c>
      <c r="G2373">
        <v>0</v>
      </c>
      <c r="H2373">
        <v>0</v>
      </c>
      <c r="I2373">
        <v>0</v>
      </c>
      <c r="J2373">
        <v>5</v>
      </c>
      <c r="K2373">
        <v>5</v>
      </c>
      <c r="L2373">
        <v>5</v>
      </c>
      <c r="M2373">
        <v>5</v>
      </c>
      <c r="N2373">
        <v>-5</v>
      </c>
      <c r="O2373">
        <v>0</v>
      </c>
      <c r="P2373">
        <v>0</v>
      </c>
      <c r="Q2373">
        <v>53</v>
      </c>
      <c r="U2373" t="str">
        <f>VLOOKUP(D2373,Zone,2)</f>
        <v>Nord</v>
      </c>
      <c r="V2373">
        <f>WEEKNUM(A2373)</f>
        <v>25</v>
      </c>
    </row>
    <row r="2374" spans="1:22" x14ac:dyDescent="0.2">
      <c r="A2374" s="6">
        <v>43997</v>
      </c>
      <c r="B2374" t="s">
        <v>14</v>
      </c>
      <c r="C2374">
        <v>5</v>
      </c>
      <c r="D2374" t="s">
        <v>34</v>
      </c>
      <c r="E2374" s="1">
        <v>4543490485</v>
      </c>
      <c r="F2374" s="1">
        <v>1233845213</v>
      </c>
      <c r="G2374">
        <v>-2</v>
      </c>
      <c r="H2374">
        <v>0</v>
      </c>
      <c r="I2374">
        <v>-2</v>
      </c>
      <c r="J2374">
        <v>-15</v>
      </c>
      <c r="K2374">
        <v>-17</v>
      </c>
      <c r="L2374">
        <v>-17</v>
      </c>
      <c r="M2374">
        <v>-17</v>
      </c>
      <c r="N2374">
        <v>18</v>
      </c>
      <c r="O2374">
        <v>0</v>
      </c>
      <c r="P2374">
        <v>1</v>
      </c>
      <c r="Q2374">
        <v>4524</v>
      </c>
      <c r="U2374" t="str">
        <f>VLOOKUP(D2374,Zone,2)</f>
        <v>Nord</v>
      </c>
      <c r="V2374">
        <f>WEEKNUM(A2374)</f>
        <v>25</v>
      </c>
    </row>
    <row r="2375" spans="1:22" x14ac:dyDescent="0.2">
      <c r="A2375" s="6">
        <v>43998</v>
      </c>
      <c r="B2375" t="s">
        <v>14</v>
      </c>
      <c r="C2375">
        <v>13</v>
      </c>
      <c r="D2375" t="s">
        <v>15</v>
      </c>
      <c r="E2375" s="1">
        <v>4235122196</v>
      </c>
      <c r="F2375" s="1">
        <v>1339843823</v>
      </c>
      <c r="G2375">
        <v>-4</v>
      </c>
      <c r="H2375">
        <v>0</v>
      </c>
      <c r="I2375">
        <v>-4</v>
      </c>
      <c r="J2375">
        <v>-14</v>
      </c>
      <c r="K2375">
        <v>-18</v>
      </c>
      <c r="L2375">
        <v>-18</v>
      </c>
      <c r="M2375">
        <v>-18</v>
      </c>
      <c r="N2375">
        <v>18</v>
      </c>
      <c r="O2375">
        <v>1</v>
      </c>
      <c r="P2375">
        <v>1</v>
      </c>
      <c r="Q2375">
        <v>1174</v>
      </c>
      <c r="U2375" t="str">
        <f>VLOOKUP(D2375,Zone,2)</f>
        <v>Centro</v>
      </c>
      <c r="V2375">
        <f>WEEKNUM(A2375)</f>
        <v>25</v>
      </c>
    </row>
    <row r="2376" spans="1:22" x14ac:dyDescent="0.2">
      <c r="A2376" s="6">
        <v>43998</v>
      </c>
      <c r="B2376" t="s">
        <v>14</v>
      </c>
      <c r="C2376">
        <v>17</v>
      </c>
      <c r="D2376" t="s">
        <v>16</v>
      </c>
      <c r="E2376" s="1">
        <v>4063947052</v>
      </c>
      <c r="F2376" s="1">
        <v>1580514834</v>
      </c>
      <c r="G2376">
        <v>0</v>
      </c>
      <c r="H2376">
        <v>0</v>
      </c>
      <c r="I2376">
        <v>0</v>
      </c>
      <c r="J2376">
        <v>-1</v>
      </c>
      <c r="K2376">
        <v>-1</v>
      </c>
      <c r="L2376">
        <v>-1</v>
      </c>
      <c r="M2376">
        <v>-1</v>
      </c>
      <c r="N2376">
        <v>1</v>
      </c>
      <c r="O2376">
        <v>0</v>
      </c>
      <c r="P2376">
        <v>0</v>
      </c>
      <c r="Q2376">
        <v>433</v>
      </c>
      <c r="U2376" t="str">
        <f>VLOOKUP(D2376,Zone,2)</f>
        <v>Sud</v>
      </c>
      <c r="V2376">
        <f>WEEKNUM(A2376)</f>
        <v>25</v>
      </c>
    </row>
    <row r="2377" spans="1:22" x14ac:dyDescent="0.2">
      <c r="A2377" s="6">
        <v>43998</v>
      </c>
      <c r="B2377" t="s">
        <v>14</v>
      </c>
      <c r="C2377">
        <v>18</v>
      </c>
      <c r="D2377" t="s">
        <v>17</v>
      </c>
      <c r="E2377" s="1">
        <v>3890597598</v>
      </c>
      <c r="F2377" s="1">
        <v>1659440194</v>
      </c>
      <c r="G2377">
        <v>1</v>
      </c>
      <c r="H2377">
        <v>-1</v>
      </c>
      <c r="I2377">
        <v>0</v>
      </c>
      <c r="J2377">
        <v>-1</v>
      </c>
      <c r="K2377">
        <v>-1</v>
      </c>
      <c r="L2377">
        <v>-1</v>
      </c>
      <c r="M2377">
        <v>-1</v>
      </c>
      <c r="N2377">
        <v>1</v>
      </c>
      <c r="O2377">
        <v>0</v>
      </c>
      <c r="P2377">
        <v>0</v>
      </c>
      <c r="Q2377">
        <v>889</v>
      </c>
      <c r="U2377" t="str">
        <f>VLOOKUP(D2377,Zone,2)</f>
        <v>Sud</v>
      </c>
      <c r="V2377">
        <f>WEEKNUM(A2377)</f>
        <v>25</v>
      </c>
    </row>
    <row r="2378" spans="1:22" x14ac:dyDescent="0.2">
      <c r="A2378" s="6">
        <v>43998</v>
      </c>
      <c r="B2378" t="s">
        <v>14</v>
      </c>
      <c r="C2378">
        <v>15</v>
      </c>
      <c r="D2378" t="s">
        <v>18</v>
      </c>
      <c r="E2378" s="1">
        <v>4083956555</v>
      </c>
      <c r="F2378" s="1">
        <v>1425084984</v>
      </c>
      <c r="G2378">
        <v>-1</v>
      </c>
      <c r="H2378">
        <v>0</v>
      </c>
      <c r="I2378">
        <v>-1</v>
      </c>
      <c r="J2378">
        <v>-15</v>
      </c>
      <c r="K2378">
        <v>-16</v>
      </c>
      <c r="L2378">
        <v>-16</v>
      </c>
      <c r="M2378">
        <v>-16</v>
      </c>
      <c r="N2378">
        <v>16</v>
      </c>
      <c r="O2378">
        <v>0</v>
      </c>
      <c r="P2378">
        <v>0</v>
      </c>
      <c r="Q2378">
        <v>1282</v>
      </c>
      <c r="U2378" t="str">
        <f>VLOOKUP(D2378,Zone,2)</f>
        <v>Sud</v>
      </c>
      <c r="V2378">
        <f>WEEKNUM(A2378)</f>
        <v>25</v>
      </c>
    </row>
    <row r="2379" spans="1:22" x14ac:dyDescent="0.2">
      <c r="A2379" s="6">
        <v>43998</v>
      </c>
      <c r="B2379" t="s">
        <v>14</v>
      </c>
      <c r="C2379">
        <v>8</v>
      </c>
      <c r="D2379" t="s">
        <v>46</v>
      </c>
      <c r="E2379" s="1">
        <v>4449436681</v>
      </c>
      <c r="F2379" s="1">
        <v>113417208</v>
      </c>
      <c r="G2379">
        <v>-8</v>
      </c>
      <c r="H2379">
        <v>-2</v>
      </c>
      <c r="I2379">
        <v>-10</v>
      </c>
      <c r="J2379">
        <v>-85</v>
      </c>
      <c r="K2379">
        <v>-95</v>
      </c>
      <c r="L2379">
        <v>-95</v>
      </c>
      <c r="M2379">
        <v>-95</v>
      </c>
      <c r="N2379">
        <v>106</v>
      </c>
      <c r="O2379">
        <v>2</v>
      </c>
      <c r="P2379">
        <v>13</v>
      </c>
      <c r="Q2379">
        <v>6200</v>
      </c>
      <c r="U2379" t="str">
        <f>VLOOKUP(D2379,Zone,2)</f>
        <v>Nord</v>
      </c>
      <c r="V2379">
        <f>WEEKNUM(A2379)</f>
        <v>25</v>
      </c>
    </row>
    <row r="2380" spans="1:22" x14ac:dyDescent="0.2">
      <c r="A2380" s="6">
        <v>43998</v>
      </c>
      <c r="B2380" t="s">
        <v>14</v>
      </c>
      <c r="C2380">
        <v>6</v>
      </c>
      <c r="D2380" t="s">
        <v>19</v>
      </c>
      <c r="E2380" s="1">
        <v>456494354</v>
      </c>
      <c r="F2380" s="1">
        <v>1376813649</v>
      </c>
      <c r="G2380">
        <v>-1</v>
      </c>
      <c r="H2380">
        <v>-1</v>
      </c>
      <c r="I2380">
        <v>-2</v>
      </c>
      <c r="J2380">
        <v>2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1</v>
      </c>
      <c r="Q2380">
        <v>495</v>
      </c>
      <c r="U2380" t="str">
        <f>VLOOKUP(D2380,Zone,2)</f>
        <v>Nord</v>
      </c>
      <c r="V2380">
        <f>WEEKNUM(A2380)</f>
        <v>25</v>
      </c>
    </row>
    <row r="2381" spans="1:22" x14ac:dyDescent="0.2">
      <c r="A2381" s="6">
        <v>43998</v>
      </c>
      <c r="B2381" t="s">
        <v>14</v>
      </c>
      <c r="C2381">
        <v>12</v>
      </c>
      <c r="D2381" t="s">
        <v>20</v>
      </c>
      <c r="E2381" s="1">
        <v>4189277044</v>
      </c>
      <c r="F2381" s="1">
        <v>1248366722</v>
      </c>
      <c r="G2381">
        <v>4</v>
      </c>
      <c r="H2381">
        <v>1</v>
      </c>
      <c r="I2381">
        <v>5</v>
      </c>
      <c r="J2381">
        <v>-168</v>
      </c>
      <c r="K2381">
        <v>-163</v>
      </c>
      <c r="L2381">
        <v>-163</v>
      </c>
      <c r="M2381">
        <v>-163</v>
      </c>
      <c r="N2381">
        <v>169</v>
      </c>
      <c r="O2381">
        <v>3</v>
      </c>
      <c r="P2381">
        <v>9</v>
      </c>
      <c r="Q2381">
        <v>2715</v>
      </c>
      <c r="U2381" t="str">
        <f>VLOOKUP(D2381,Zone,2)</f>
        <v>Centro</v>
      </c>
      <c r="V2381">
        <f>WEEKNUM(A2381)</f>
        <v>25</v>
      </c>
    </row>
    <row r="2382" spans="1:22" x14ac:dyDescent="0.2">
      <c r="A2382" s="6">
        <v>43998</v>
      </c>
      <c r="B2382" t="s">
        <v>14</v>
      </c>
      <c r="C2382">
        <v>7</v>
      </c>
      <c r="D2382" t="s">
        <v>21</v>
      </c>
      <c r="E2382" s="1">
        <v>4441149315</v>
      </c>
      <c r="F2382" s="1">
        <v>89326992</v>
      </c>
      <c r="G2382">
        <v>-11</v>
      </c>
      <c r="H2382">
        <v>0</v>
      </c>
      <c r="I2382">
        <v>-11</v>
      </c>
      <c r="J2382">
        <v>7</v>
      </c>
      <c r="K2382">
        <v>-4</v>
      </c>
      <c r="L2382">
        <v>-4</v>
      </c>
      <c r="M2382">
        <v>-4</v>
      </c>
      <c r="N2382">
        <v>4</v>
      </c>
      <c r="O2382">
        <v>4</v>
      </c>
      <c r="P2382">
        <v>4</v>
      </c>
      <c r="Q2382">
        <v>1336</v>
      </c>
      <c r="U2382" t="str">
        <f>VLOOKUP(D2382,Zone,2)</f>
        <v>Nord</v>
      </c>
      <c r="V2382">
        <f>WEEKNUM(A2382)</f>
        <v>25</v>
      </c>
    </row>
    <row r="2383" spans="1:22" x14ac:dyDescent="0.2">
      <c r="A2383" s="6">
        <v>43998</v>
      </c>
      <c r="B2383" t="s">
        <v>14</v>
      </c>
      <c r="C2383">
        <v>3</v>
      </c>
      <c r="D2383" t="s">
        <v>22</v>
      </c>
      <c r="E2383" s="1">
        <v>4546679409</v>
      </c>
      <c r="F2383" s="1">
        <v>9190347404</v>
      </c>
      <c r="G2383">
        <v>-116</v>
      </c>
      <c r="H2383">
        <v>-25</v>
      </c>
      <c r="I2383">
        <v>-141</v>
      </c>
      <c r="J2383">
        <v>-602</v>
      </c>
      <c r="K2383">
        <v>-743</v>
      </c>
      <c r="L2383">
        <v>-743</v>
      </c>
      <c r="M2383">
        <v>-743</v>
      </c>
      <c r="N2383">
        <v>877</v>
      </c>
      <c r="O2383">
        <v>9</v>
      </c>
      <c r="P2383">
        <v>143</v>
      </c>
      <c r="Q2383">
        <v>7044</v>
      </c>
      <c r="U2383" t="str">
        <f>VLOOKUP(D2383,Zone,2)</f>
        <v>Nord</v>
      </c>
      <c r="V2383">
        <f>WEEKNUM(A2383)</f>
        <v>25</v>
      </c>
    </row>
    <row r="2384" spans="1:22" x14ac:dyDescent="0.2">
      <c r="A2384" s="6">
        <v>43998</v>
      </c>
      <c r="B2384" t="s">
        <v>14</v>
      </c>
      <c r="C2384">
        <v>11</v>
      </c>
      <c r="D2384" t="s">
        <v>23</v>
      </c>
      <c r="E2384" s="1">
        <v>4361675973</v>
      </c>
      <c r="F2384" s="1">
        <v>135188753</v>
      </c>
      <c r="G2384">
        <v>1</v>
      </c>
      <c r="H2384">
        <v>0</v>
      </c>
      <c r="I2384">
        <v>1</v>
      </c>
      <c r="J2384">
        <v>-17</v>
      </c>
      <c r="K2384">
        <v>-16</v>
      </c>
      <c r="L2384">
        <v>-16</v>
      </c>
      <c r="M2384">
        <v>-16</v>
      </c>
      <c r="N2384">
        <v>16</v>
      </c>
      <c r="O2384">
        <v>1</v>
      </c>
      <c r="P2384">
        <v>1</v>
      </c>
      <c r="Q2384">
        <v>1030</v>
      </c>
      <c r="U2384" t="str">
        <f>VLOOKUP(D2384,Zone,2)</f>
        <v>Centro</v>
      </c>
      <c r="V2384">
        <f>WEEKNUM(A2384)</f>
        <v>25</v>
      </c>
    </row>
    <row r="2385" spans="1:22" x14ac:dyDescent="0.2">
      <c r="A2385" s="6">
        <v>43998</v>
      </c>
      <c r="B2385" t="s">
        <v>14</v>
      </c>
      <c r="C2385">
        <v>14</v>
      </c>
      <c r="D2385" t="s">
        <v>24</v>
      </c>
      <c r="E2385" s="1">
        <v>4155774754</v>
      </c>
      <c r="F2385" s="1">
        <v>1465916051</v>
      </c>
      <c r="G2385">
        <v>1</v>
      </c>
      <c r="H2385">
        <v>0</v>
      </c>
      <c r="I2385">
        <v>1</v>
      </c>
      <c r="J2385">
        <v>-6</v>
      </c>
      <c r="K2385">
        <v>-5</v>
      </c>
      <c r="L2385">
        <v>-5</v>
      </c>
      <c r="M2385">
        <v>-5</v>
      </c>
      <c r="N2385">
        <v>5</v>
      </c>
      <c r="O2385">
        <v>0</v>
      </c>
      <c r="P2385">
        <v>0</v>
      </c>
      <c r="Q2385">
        <v>243</v>
      </c>
      <c r="U2385" t="str">
        <f>VLOOKUP(D2385,Zone,2)</f>
        <v>Sud</v>
      </c>
      <c r="V2385">
        <f>WEEKNUM(A2385)</f>
        <v>25</v>
      </c>
    </row>
    <row r="2386" spans="1:22" x14ac:dyDescent="0.2">
      <c r="A2386" s="6">
        <v>43998</v>
      </c>
      <c r="B2386" t="s">
        <v>14</v>
      </c>
      <c r="C2386">
        <v>21</v>
      </c>
      <c r="D2386" t="s">
        <v>25</v>
      </c>
      <c r="E2386" s="1">
        <v>4649933453</v>
      </c>
      <c r="F2386" s="1">
        <v>1135662422</v>
      </c>
      <c r="G2386">
        <v>0</v>
      </c>
      <c r="H2386">
        <v>0</v>
      </c>
      <c r="I2386">
        <v>0</v>
      </c>
      <c r="J2386">
        <v>-1</v>
      </c>
      <c r="K2386">
        <v>-1</v>
      </c>
      <c r="L2386">
        <v>-1</v>
      </c>
      <c r="M2386">
        <v>-1</v>
      </c>
      <c r="N2386">
        <v>1</v>
      </c>
      <c r="O2386">
        <v>0</v>
      </c>
      <c r="P2386">
        <v>0</v>
      </c>
      <c r="Q2386">
        <v>316</v>
      </c>
      <c r="U2386" t="str">
        <f>VLOOKUP(D2386,Zone,2)</f>
        <v>Nord</v>
      </c>
      <c r="V2386">
        <f>WEEKNUM(A2386)</f>
        <v>25</v>
      </c>
    </row>
    <row r="2387" spans="1:22" x14ac:dyDescent="0.2">
      <c r="A2387" s="6">
        <v>43998</v>
      </c>
      <c r="B2387" t="s">
        <v>14</v>
      </c>
      <c r="C2387">
        <v>22</v>
      </c>
      <c r="D2387" t="s">
        <v>26</v>
      </c>
      <c r="E2387" s="1">
        <v>4606893511</v>
      </c>
      <c r="F2387" s="1">
        <v>1112123097</v>
      </c>
      <c r="G2387">
        <v>-3</v>
      </c>
      <c r="H2387">
        <v>0</v>
      </c>
      <c r="I2387">
        <v>-3</v>
      </c>
      <c r="J2387">
        <v>1</v>
      </c>
      <c r="K2387">
        <v>-2</v>
      </c>
      <c r="L2387">
        <v>-2</v>
      </c>
      <c r="M2387">
        <v>-2</v>
      </c>
      <c r="N2387">
        <v>2</v>
      </c>
      <c r="O2387">
        <v>0</v>
      </c>
      <c r="P2387">
        <v>0</v>
      </c>
      <c r="Q2387">
        <v>390</v>
      </c>
      <c r="U2387" t="str">
        <f>VLOOKUP(D2387,Zone,2)</f>
        <v>Nord</v>
      </c>
      <c r="V2387">
        <f>WEEKNUM(A2387)</f>
        <v>25</v>
      </c>
    </row>
    <row r="2388" spans="1:22" x14ac:dyDescent="0.2">
      <c r="A2388" s="6">
        <v>43998</v>
      </c>
      <c r="B2388" t="s">
        <v>14</v>
      </c>
      <c r="C2388">
        <v>1</v>
      </c>
      <c r="D2388" t="s">
        <v>27</v>
      </c>
      <c r="E2388" s="1">
        <v>450732745</v>
      </c>
      <c r="F2388" s="1">
        <v>7680687483</v>
      </c>
      <c r="G2388">
        <v>-45</v>
      </c>
      <c r="H2388">
        <v>0</v>
      </c>
      <c r="I2388">
        <v>-45</v>
      </c>
      <c r="J2388">
        <v>-109</v>
      </c>
      <c r="K2388">
        <v>-154</v>
      </c>
      <c r="L2388">
        <v>-154</v>
      </c>
      <c r="M2388">
        <v>-154</v>
      </c>
      <c r="N2388">
        <v>177</v>
      </c>
      <c r="O2388">
        <v>6</v>
      </c>
      <c r="P2388">
        <v>29</v>
      </c>
      <c r="Q2388">
        <v>3654</v>
      </c>
      <c r="U2388" t="str">
        <f>VLOOKUP(D2388,Zone,2)</f>
        <v>Nord</v>
      </c>
      <c r="V2388">
        <f>WEEKNUM(A2388)</f>
        <v>25</v>
      </c>
    </row>
    <row r="2389" spans="1:22" x14ac:dyDescent="0.2">
      <c r="A2389" s="6">
        <v>43998</v>
      </c>
      <c r="B2389" t="s">
        <v>14</v>
      </c>
      <c r="C2389">
        <v>16</v>
      </c>
      <c r="D2389" t="s">
        <v>28</v>
      </c>
      <c r="E2389" s="1">
        <v>4112559576</v>
      </c>
      <c r="F2389" s="1">
        <v>1686736689</v>
      </c>
      <c r="G2389">
        <v>-8</v>
      </c>
      <c r="H2389">
        <v>0</v>
      </c>
      <c r="I2389">
        <v>-8</v>
      </c>
      <c r="J2389">
        <v>-49</v>
      </c>
      <c r="K2389">
        <v>-57</v>
      </c>
      <c r="L2389">
        <v>-57</v>
      </c>
      <c r="M2389">
        <v>-57</v>
      </c>
      <c r="N2389">
        <v>56</v>
      </c>
      <c r="O2389">
        <v>1</v>
      </c>
      <c r="P2389">
        <v>0</v>
      </c>
      <c r="Q2389">
        <v>2855</v>
      </c>
      <c r="U2389" t="str">
        <f>VLOOKUP(D2389,Zone,2)</f>
        <v>Sud</v>
      </c>
      <c r="V2389">
        <f>WEEKNUM(A2389)</f>
        <v>25</v>
      </c>
    </row>
    <row r="2390" spans="1:22" x14ac:dyDescent="0.2">
      <c r="A2390" s="6">
        <v>43998</v>
      </c>
      <c r="B2390" t="s">
        <v>14</v>
      </c>
      <c r="C2390">
        <v>20</v>
      </c>
      <c r="D2390" t="s">
        <v>29</v>
      </c>
      <c r="E2390" s="1">
        <v>3921531192</v>
      </c>
      <c r="F2390" s="1">
        <v>9110616306</v>
      </c>
      <c r="G2390">
        <v>1</v>
      </c>
      <c r="H2390">
        <v>0</v>
      </c>
      <c r="I2390">
        <v>1</v>
      </c>
      <c r="J2390">
        <v>-1</v>
      </c>
      <c r="K2390">
        <v>0</v>
      </c>
      <c r="L2390">
        <v>0</v>
      </c>
      <c r="M2390">
        <v>0</v>
      </c>
      <c r="N2390">
        <v>2</v>
      </c>
      <c r="O2390">
        <v>0</v>
      </c>
      <c r="P2390">
        <v>2</v>
      </c>
      <c r="Q2390">
        <v>1068</v>
      </c>
      <c r="U2390" t="str">
        <f>VLOOKUP(D2390,Zone,2)</f>
        <v>Sud</v>
      </c>
      <c r="V2390">
        <f>WEEKNUM(A2390)</f>
        <v>25</v>
      </c>
    </row>
    <row r="2391" spans="1:22" x14ac:dyDescent="0.2">
      <c r="A2391" s="6">
        <v>43998</v>
      </c>
      <c r="B2391" t="s">
        <v>14</v>
      </c>
      <c r="C2391">
        <v>19</v>
      </c>
      <c r="D2391" t="s">
        <v>30</v>
      </c>
      <c r="E2391" s="1">
        <v>3811569725</v>
      </c>
      <c r="F2391" s="1">
        <v>133623567</v>
      </c>
      <c r="G2391">
        <v>2</v>
      </c>
      <c r="H2391">
        <v>0</v>
      </c>
      <c r="I2391">
        <v>2</v>
      </c>
      <c r="J2391">
        <v>-1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2</v>
      </c>
      <c r="Q2391">
        <v>2187</v>
      </c>
      <c r="U2391" t="str">
        <f>VLOOKUP(D2391,Zone,2)</f>
        <v>Sud</v>
      </c>
      <c r="V2391">
        <f>WEEKNUM(A2391)</f>
        <v>25</v>
      </c>
    </row>
    <row r="2392" spans="1:22" x14ac:dyDescent="0.2">
      <c r="A2392" s="6">
        <v>43998</v>
      </c>
      <c r="B2392" t="s">
        <v>14</v>
      </c>
      <c r="C2392">
        <v>9</v>
      </c>
      <c r="D2392" t="s">
        <v>31</v>
      </c>
      <c r="E2392" s="1">
        <v>4376923077</v>
      </c>
      <c r="F2392" s="1">
        <v>1125588885</v>
      </c>
      <c r="G2392">
        <v>3</v>
      </c>
      <c r="H2392">
        <v>-2</v>
      </c>
      <c r="I2392">
        <v>1</v>
      </c>
      <c r="J2392">
        <v>-27</v>
      </c>
      <c r="K2392">
        <v>-26</v>
      </c>
      <c r="L2392">
        <v>-26</v>
      </c>
      <c r="M2392">
        <v>-26</v>
      </c>
      <c r="N2392">
        <v>26</v>
      </c>
      <c r="O2392">
        <v>3</v>
      </c>
      <c r="P2392">
        <v>3</v>
      </c>
      <c r="Q2392">
        <v>3129</v>
      </c>
      <c r="U2392" t="str">
        <f>VLOOKUP(D2392,Zone,2)</f>
        <v>Centro</v>
      </c>
      <c r="V2392">
        <f>WEEKNUM(A2392)</f>
        <v>25</v>
      </c>
    </row>
    <row r="2393" spans="1:22" x14ac:dyDescent="0.2">
      <c r="A2393" s="6">
        <v>43998</v>
      </c>
      <c r="B2393" t="s">
        <v>14</v>
      </c>
      <c r="C2393">
        <v>10</v>
      </c>
      <c r="D2393" t="s">
        <v>32</v>
      </c>
      <c r="E2393" s="1">
        <v>4310675841</v>
      </c>
      <c r="F2393" s="1">
        <v>1238824698</v>
      </c>
      <c r="G2393">
        <v>-1</v>
      </c>
      <c r="H2393">
        <v>0</v>
      </c>
      <c r="I2393">
        <v>-1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1200</v>
      </c>
      <c r="U2393" t="str">
        <f>VLOOKUP(D2393,Zone,2)</f>
        <v>Centro</v>
      </c>
      <c r="V2393">
        <f>WEEKNUM(A2393)</f>
        <v>25</v>
      </c>
    </row>
    <row r="2394" spans="1:22" x14ac:dyDescent="0.2">
      <c r="A2394" s="6">
        <v>43998</v>
      </c>
      <c r="B2394" t="s">
        <v>14</v>
      </c>
      <c r="C2394">
        <v>2</v>
      </c>
      <c r="D2394" t="s">
        <v>33</v>
      </c>
      <c r="E2394" s="1">
        <v>4573750286</v>
      </c>
      <c r="F2394" s="1">
        <v>7320149366</v>
      </c>
      <c r="G2394">
        <v>-1</v>
      </c>
      <c r="H2394">
        <v>0</v>
      </c>
      <c r="I2394">
        <v>-1</v>
      </c>
      <c r="J2394">
        <v>-1</v>
      </c>
      <c r="K2394">
        <v>-2</v>
      </c>
      <c r="L2394">
        <v>-2</v>
      </c>
      <c r="M2394">
        <v>-2</v>
      </c>
      <c r="N2394">
        <v>2</v>
      </c>
      <c r="O2394">
        <v>0</v>
      </c>
      <c r="P2394">
        <v>0</v>
      </c>
      <c r="Q2394">
        <v>114</v>
      </c>
      <c r="U2394" t="str">
        <f>VLOOKUP(D2394,Zone,2)</f>
        <v>Nord</v>
      </c>
      <c r="V2394">
        <f>WEEKNUM(A2394)</f>
        <v>25</v>
      </c>
    </row>
    <row r="2395" spans="1:22" x14ac:dyDescent="0.2">
      <c r="A2395" s="6">
        <v>43998</v>
      </c>
      <c r="B2395" t="s">
        <v>14</v>
      </c>
      <c r="C2395">
        <v>5</v>
      </c>
      <c r="D2395" t="s">
        <v>34</v>
      </c>
      <c r="E2395" s="1">
        <v>4543490485</v>
      </c>
      <c r="F2395" s="1">
        <v>1233845213</v>
      </c>
      <c r="G2395">
        <v>-2</v>
      </c>
      <c r="H2395">
        <v>0</v>
      </c>
      <c r="I2395">
        <v>-2</v>
      </c>
      <c r="J2395">
        <v>-35</v>
      </c>
      <c r="K2395">
        <v>-37</v>
      </c>
      <c r="L2395">
        <v>-37</v>
      </c>
      <c r="M2395">
        <v>-37</v>
      </c>
      <c r="N2395">
        <v>34</v>
      </c>
      <c r="O2395">
        <v>4</v>
      </c>
      <c r="P2395">
        <v>1</v>
      </c>
      <c r="Q2395">
        <v>9128</v>
      </c>
      <c r="U2395" t="str">
        <f>VLOOKUP(D2395,Zone,2)</f>
        <v>Nord</v>
      </c>
      <c r="V2395">
        <f>WEEKNUM(A2395)</f>
        <v>25</v>
      </c>
    </row>
  </sheetData>
  <autoFilter ref="A1:V2332" xr:uid="{0BB3AF5B-ED15-6447-87F5-50320DFD6493}">
    <sortState xmlns:xlrd2="http://schemas.microsoft.com/office/spreadsheetml/2017/richdata2" ref="A2:V2395">
      <sortCondition ref="A1:A239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7"/>
  <sheetViews>
    <sheetView tabSelected="1" topLeftCell="A110" zoomScale="91" zoomScaleNormal="91" workbookViewId="0">
      <selection activeCell="D134" sqref="D134:J13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customWidth="1"/>
    <col min="6" max="6" width="27.83203125" customWidth="1"/>
    <col min="7" max="7" width="21" customWidth="1"/>
    <col min="8" max="8" width="15.33203125" customWidth="1"/>
    <col min="9" max="9" width="23.1640625" customWidth="1"/>
    <col min="10" max="10" width="22.1640625" customWidth="1"/>
    <col min="11" max="11" width="27.33203125" customWidth="1"/>
    <col min="12" max="12" width="27.83203125" customWidth="1"/>
    <col min="13" max="13" width="20.33203125" customWidth="1"/>
    <col min="14" max="14" width="15" customWidth="1"/>
    <col min="15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5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72</v>
      </c>
      <c r="L4" s="18">
        <v>433</v>
      </c>
      <c r="M4" s="18">
        <v>2312</v>
      </c>
      <c r="N4" s="18">
        <v>454</v>
      </c>
    </row>
    <row r="5" spans="1:14" ht="5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0</v>
      </c>
      <c r="L5" s="18">
        <v>10</v>
      </c>
      <c r="M5" s="18">
        <v>363</v>
      </c>
      <c r="N5" s="18">
        <v>27</v>
      </c>
    </row>
    <row r="6" spans="1:14" ht="5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15</v>
      </c>
      <c r="L6" s="18">
        <v>29</v>
      </c>
      <c r="M6" s="18">
        <v>1020</v>
      </c>
      <c r="N6" s="18">
        <v>97</v>
      </c>
    </row>
    <row r="7" spans="1:14" ht="5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2</v>
      </c>
      <c r="K7" s="18">
        <v>67</v>
      </c>
      <c r="L7" s="18">
        <v>268</v>
      </c>
      <c r="M7" s="18">
        <v>3841</v>
      </c>
      <c r="N7" s="18">
        <v>430</v>
      </c>
    </row>
    <row r="8" spans="1:14" ht="5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15</v>
      </c>
      <c r="K8" s="18">
        <v>192</v>
      </c>
      <c r="L8" s="18">
        <v>1520</v>
      </c>
      <c r="M8" s="18">
        <v>22130</v>
      </c>
      <c r="N8" s="18">
        <v>4199</v>
      </c>
    </row>
    <row r="9" spans="1:14" ht="5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0</v>
      </c>
      <c r="K9" s="18">
        <v>15</v>
      </c>
      <c r="L9" s="18">
        <v>90</v>
      </c>
      <c r="M9" s="18">
        <v>2848</v>
      </c>
      <c r="N9" s="18">
        <v>343</v>
      </c>
    </row>
    <row r="10" spans="1:14" ht="5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45</v>
      </c>
      <c r="K10" s="18">
        <v>303</v>
      </c>
      <c r="L10" s="18">
        <v>1009</v>
      </c>
      <c r="M10" s="18">
        <v>5778</v>
      </c>
      <c r="N10" s="18">
        <v>806</v>
      </c>
    </row>
    <row r="11" spans="1:14" ht="5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3</v>
      </c>
      <c r="K11" s="18">
        <v>91</v>
      </c>
      <c r="L11" s="18">
        <v>150</v>
      </c>
      <c r="M11" s="18">
        <v>8113</v>
      </c>
      <c r="N11" s="18">
        <v>1518</v>
      </c>
    </row>
    <row r="12" spans="1:14" ht="5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96</v>
      </c>
      <c r="K12" s="18">
        <v>2252</v>
      </c>
      <c r="L12" s="18">
        <v>14437</v>
      </c>
      <c r="M12" s="18">
        <v>58201</v>
      </c>
      <c r="N12" s="18">
        <v>16428</v>
      </c>
    </row>
    <row r="13" spans="1:14" ht="5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0</v>
      </c>
      <c r="K13" s="18">
        <v>22</v>
      </c>
      <c r="L13" s="18">
        <v>655</v>
      </c>
      <c r="M13" s="18">
        <v>5084</v>
      </c>
      <c r="N13" s="18">
        <v>993</v>
      </c>
    </row>
    <row r="14" spans="1:14" ht="5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0</v>
      </c>
      <c r="K14" s="18">
        <v>0</v>
      </c>
      <c r="L14" s="18">
        <v>97</v>
      </c>
      <c r="M14" s="18">
        <v>319</v>
      </c>
      <c r="N14" s="18">
        <v>23</v>
      </c>
    </row>
    <row r="15" spans="1:14" ht="5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7</v>
      </c>
      <c r="L15" s="18">
        <v>86</v>
      </c>
      <c r="M15" s="18">
        <v>2224</v>
      </c>
      <c r="N15" s="18">
        <v>291</v>
      </c>
    </row>
    <row r="16" spans="1:14" ht="5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5</v>
      </c>
      <c r="L16" s="18">
        <v>64</v>
      </c>
      <c r="M16" s="18">
        <v>3912</v>
      </c>
      <c r="N16" s="18">
        <v>464</v>
      </c>
    </row>
    <row r="17" spans="1:14" ht="5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27</v>
      </c>
      <c r="K17" s="18">
        <v>510</v>
      </c>
      <c r="L17" s="18">
        <v>2283</v>
      </c>
      <c r="M17" s="18">
        <v>24203</v>
      </c>
      <c r="N17" s="18">
        <v>4006</v>
      </c>
    </row>
    <row r="18" spans="1:14" ht="5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2</v>
      </c>
      <c r="K18" s="18">
        <v>60</v>
      </c>
      <c r="L18" s="18">
        <v>360</v>
      </c>
      <c r="M18" s="18">
        <v>3561</v>
      </c>
      <c r="N18" s="18">
        <v>532</v>
      </c>
    </row>
    <row r="19" spans="1:14" ht="5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0</v>
      </c>
      <c r="K19" s="18">
        <v>12</v>
      </c>
      <c r="L19" s="18">
        <v>22</v>
      </c>
      <c r="M19" s="18">
        <v>1197</v>
      </c>
      <c r="N19" s="18">
        <v>132</v>
      </c>
    </row>
    <row r="20" spans="1:14" ht="5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3</v>
      </c>
      <c r="K20" s="18">
        <v>33</v>
      </c>
      <c r="L20" s="18">
        <v>806</v>
      </c>
      <c r="M20" s="18">
        <v>2335</v>
      </c>
      <c r="N20" s="18">
        <v>279</v>
      </c>
    </row>
    <row r="21" spans="1:14" ht="5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16</v>
      </c>
      <c r="K21" s="18">
        <v>33</v>
      </c>
      <c r="L21" s="18">
        <v>453</v>
      </c>
      <c r="M21" s="18">
        <v>8588</v>
      </c>
      <c r="N21" s="18">
        <v>1082</v>
      </c>
    </row>
    <row r="22" spans="1:14" ht="5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1</v>
      </c>
      <c r="K22" s="18">
        <v>10</v>
      </c>
      <c r="L22" s="18">
        <v>10</v>
      </c>
      <c r="M22" s="18">
        <v>1339</v>
      </c>
      <c r="N22" s="18">
        <v>76</v>
      </c>
    </row>
    <row r="23" spans="1:14" ht="5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7</v>
      </c>
      <c r="L23" s="18">
        <v>0</v>
      </c>
      <c r="M23" s="18">
        <v>1040</v>
      </c>
      <c r="N23" s="18">
        <v>144</v>
      </c>
    </row>
    <row r="24" spans="1:14" ht="5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</v>
      </c>
      <c r="K24" s="18">
        <v>41</v>
      </c>
      <c r="L24" s="18">
        <v>736</v>
      </c>
      <c r="M24" s="18">
        <v>16457</v>
      </c>
      <c r="N24" s="18">
        <v>1977</v>
      </c>
    </row>
    <row r="25" spans="1:14" ht="5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220</v>
      </c>
      <c r="K25" s="18">
        <v>3747</v>
      </c>
      <c r="L25" s="18">
        <v>23518</v>
      </c>
      <c r="M25" s="18">
        <v>174865</v>
      </c>
      <c r="N25" s="18">
        <v>34301</v>
      </c>
    </row>
    <row r="26" spans="1:14" ht="5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5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5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5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5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5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5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5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5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5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5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5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5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5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5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5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5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5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5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5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5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5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5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5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5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5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5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5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5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5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5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5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5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5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5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5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5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5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5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5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5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5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5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5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5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5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5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5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5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5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5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5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5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5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5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5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5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5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5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5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5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5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5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17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x14ac:dyDescent="0.2">
      <c r="A108" s="7">
        <v>43989</v>
      </c>
      <c r="B108" s="4">
        <v>53</v>
      </c>
      <c r="C108" s="4">
        <v>759</v>
      </c>
      <c r="D108" s="4">
        <v>-138</v>
      </c>
      <c r="E108" s="4">
        <v>-6</v>
      </c>
      <c r="F108" s="4">
        <v>-471</v>
      </c>
      <c r="G108">
        <f t="shared" si="5"/>
        <v>197</v>
      </c>
    </row>
    <row r="109" spans="1:7" x14ac:dyDescent="0.2">
      <c r="A109" s="7">
        <v>43990</v>
      </c>
      <c r="B109" s="4">
        <v>65</v>
      </c>
      <c r="C109" s="4">
        <v>747</v>
      </c>
      <c r="D109" s="4">
        <v>-135</v>
      </c>
      <c r="E109" s="4">
        <v>-4</v>
      </c>
      <c r="F109" s="4">
        <v>-393</v>
      </c>
      <c r="G109">
        <f t="shared" si="5"/>
        <v>280</v>
      </c>
    </row>
    <row r="110" spans="1:7" x14ac:dyDescent="0.2">
      <c r="A110" s="7">
        <v>43991</v>
      </c>
      <c r="B110" s="4">
        <v>79</v>
      </c>
      <c r="C110" s="4">
        <v>2062</v>
      </c>
      <c r="D110" s="4">
        <v>-148</v>
      </c>
      <c r="E110" s="4">
        <v>-20</v>
      </c>
      <c r="F110" s="4">
        <v>-1690</v>
      </c>
      <c r="G110">
        <f t="shared" si="5"/>
        <v>283</v>
      </c>
    </row>
    <row r="111" spans="1:7" x14ac:dyDescent="0.2">
      <c r="A111" s="7">
        <v>43992</v>
      </c>
      <c r="B111" s="4">
        <v>71</v>
      </c>
      <c r="C111" s="4">
        <v>1293</v>
      </c>
      <c r="D111" s="4">
        <v>-261</v>
      </c>
      <c r="E111" s="4">
        <v>-14</v>
      </c>
      <c r="F111" s="4">
        <v>-887</v>
      </c>
      <c r="G111">
        <f t="shared" si="5"/>
        <v>202</v>
      </c>
    </row>
    <row r="112" spans="1:7" x14ac:dyDescent="0.2">
      <c r="A112" s="7">
        <v>43993</v>
      </c>
      <c r="B112" s="4">
        <v>53</v>
      </c>
      <c r="C112" s="4">
        <v>1399</v>
      </c>
      <c r="D112" s="4">
        <v>-189</v>
      </c>
      <c r="E112" s="4">
        <v>-13</v>
      </c>
      <c r="F112" s="4">
        <v>-871</v>
      </c>
      <c r="G112">
        <f t="shared" si="5"/>
        <v>379</v>
      </c>
    </row>
    <row r="113" spans="1:21" x14ac:dyDescent="0.2">
      <c r="A113" s="7">
        <v>43994</v>
      </c>
      <c r="B113" s="4">
        <v>56</v>
      </c>
      <c r="C113" s="4">
        <v>1747</v>
      </c>
      <c r="D113" s="4">
        <v>-238</v>
      </c>
      <c r="E113" s="4">
        <v>-9</v>
      </c>
      <c r="F113" s="4">
        <v>-1393</v>
      </c>
      <c r="G113">
        <f t="shared" si="5"/>
        <v>163</v>
      </c>
    </row>
    <row r="114" spans="1:21" x14ac:dyDescent="0.2">
      <c r="A114" s="7">
        <v>43995</v>
      </c>
      <c r="B114" s="4">
        <v>78</v>
      </c>
      <c r="C114" s="4">
        <v>1780</v>
      </c>
      <c r="D114" s="4">
        <v>-146</v>
      </c>
      <c r="E114" s="4">
        <v>-7</v>
      </c>
      <c r="F114" s="4">
        <v>-1359</v>
      </c>
      <c r="G114">
        <f t="shared" si="5"/>
        <v>346</v>
      </c>
    </row>
    <row r="115" spans="1:21" x14ac:dyDescent="0.2">
      <c r="A115" s="7">
        <v>43996</v>
      </c>
      <c r="B115" s="4">
        <v>44</v>
      </c>
      <c r="C115" s="4">
        <v>1505</v>
      </c>
      <c r="D115" s="4">
        <v>-153</v>
      </c>
      <c r="E115" s="4">
        <v>-11</v>
      </c>
      <c r="F115" s="4">
        <v>-1047</v>
      </c>
      <c r="G115">
        <f t="shared" si="5"/>
        <v>338</v>
      </c>
    </row>
    <row r="116" spans="1:21" x14ac:dyDescent="0.2">
      <c r="A116" s="7">
        <v>43997</v>
      </c>
      <c r="B116" s="4">
        <v>26</v>
      </c>
      <c r="C116" s="4">
        <v>640</v>
      </c>
      <c r="D116" s="4">
        <v>-105</v>
      </c>
      <c r="E116" s="4">
        <v>-2</v>
      </c>
      <c r="F116" s="4">
        <v>-258</v>
      </c>
      <c r="G116">
        <f t="shared" si="5"/>
        <v>301</v>
      </c>
    </row>
    <row r="117" spans="1:21" x14ac:dyDescent="0.2">
      <c r="A117" s="7">
        <v>43998</v>
      </c>
      <c r="B117" s="4">
        <v>34</v>
      </c>
      <c r="C117" s="4">
        <v>1516</v>
      </c>
      <c r="D117" s="4">
        <v>-188</v>
      </c>
      <c r="E117" s="4">
        <v>-30</v>
      </c>
      <c r="F117" s="4">
        <v>-1122</v>
      </c>
      <c r="G117">
        <f t="shared" si="5"/>
        <v>210</v>
      </c>
    </row>
    <row r="118" spans="1:21" ht="29" x14ac:dyDescent="0.35">
      <c r="A118" s="3" t="s">
        <v>36</v>
      </c>
      <c r="B118" s="4">
        <v>34405</v>
      </c>
      <c r="C118" s="4">
        <v>178526</v>
      </c>
      <c r="D118" s="4">
        <v>3301</v>
      </c>
      <c r="E118" s="4">
        <v>177</v>
      </c>
      <c r="F118" s="4">
        <v>21091</v>
      </c>
      <c r="G118" s="26">
        <f>SUM(B118:F118)</f>
        <v>237500</v>
      </c>
    </row>
    <row r="119" spans="1:21" x14ac:dyDescent="0.2">
      <c r="A119" s="3"/>
      <c r="B119" s="4"/>
      <c r="C119" s="4"/>
      <c r="D119" s="4"/>
      <c r="E119" s="4"/>
      <c r="F119" s="4"/>
    </row>
    <row r="120" spans="1:21" x14ac:dyDescent="0.2">
      <c r="A120" s="3"/>
      <c r="B120" s="4"/>
      <c r="C120" s="4"/>
      <c r="D120" s="4"/>
      <c r="E120" s="4"/>
      <c r="F120" s="4"/>
    </row>
    <row r="121" spans="1:21" x14ac:dyDescent="0.2">
      <c r="A121" s="3"/>
      <c r="B121" s="4"/>
      <c r="C121" s="4"/>
      <c r="D121" s="4"/>
      <c r="E121" s="4"/>
      <c r="F121" s="4"/>
    </row>
    <row r="122" spans="1:21" x14ac:dyDescent="0.2">
      <c r="A122" s="3"/>
      <c r="B122" s="4"/>
      <c r="C122" s="4"/>
      <c r="D122" s="4"/>
      <c r="E122" s="4"/>
      <c r="F122" s="4"/>
    </row>
    <row r="123" spans="1:21" x14ac:dyDescent="0.2">
      <c r="A123" s="3"/>
      <c r="B123" s="4"/>
      <c r="C123" s="4"/>
      <c r="D123" s="4"/>
      <c r="E123" s="4"/>
      <c r="F123" s="4"/>
    </row>
    <row r="125" spans="1:21" x14ac:dyDescent="0.2">
      <c r="A125" t="s">
        <v>0</v>
      </c>
      <c r="B125" t="s">
        <v>1</v>
      </c>
      <c r="C125" t="s">
        <v>2</v>
      </c>
      <c r="D125" s="12" t="s">
        <v>3</v>
      </c>
      <c r="E125" s="12" t="s">
        <v>4</v>
      </c>
      <c r="F125" s="12" t="s">
        <v>5</v>
      </c>
      <c r="G125" s="12" t="s">
        <v>6</v>
      </c>
      <c r="H125" s="12" t="s">
        <v>7</v>
      </c>
      <c r="I125" s="12" t="s">
        <v>8</v>
      </c>
      <c r="J125" s="12" t="s">
        <v>9</v>
      </c>
      <c r="K125" s="12" t="s">
        <v>47</v>
      </c>
      <c r="L125" s="12" t="s">
        <v>48</v>
      </c>
      <c r="M125" s="28" t="s">
        <v>49</v>
      </c>
      <c r="N125" s="12" t="s">
        <v>10</v>
      </c>
      <c r="O125" s="12" t="s">
        <v>11</v>
      </c>
      <c r="P125" s="12" t="s">
        <v>12</v>
      </c>
      <c r="Q125" t="s">
        <v>13</v>
      </c>
      <c r="R125" t="s">
        <v>77</v>
      </c>
      <c r="S125" t="s">
        <v>50</v>
      </c>
      <c r="T125" t="s">
        <v>51</v>
      </c>
      <c r="U125" t="s">
        <v>62</v>
      </c>
    </row>
    <row r="126" spans="1:21" x14ac:dyDescent="0.2">
      <c r="A126" s="6">
        <v>43998</v>
      </c>
      <c r="B126" t="s">
        <v>14</v>
      </c>
      <c r="C126">
        <v>13</v>
      </c>
      <c r="D126" t="s">
        <v>15</v>
      </c>
      <c r="E126" s="1">
        <v>4235122196</v>
      </c>
      <c r="F126" s="1">
        <v>1339843823</v>
      </c>
      <c r="G126">
        <v>-4</v>
      </c>
      <c r="H126">
        <v>0</v>
      </c>
      <c r="I126">
        <v>-4</v>
      </c>
      <c r="J126">
        <v>-14</v>
      </c>
      <c r="K126">
        <v>-18</v>
      </c>
      <c r="L126">
        <v>-18</v>
      </c>
      <c r="M126">
        <v>-18</v>
      </c>
      <c r="N126">
        <v>18</v>
      </c>
      <c r="O126">
        <v>1</v>
      </c>
      <c r="P126">
        <v>1</v>
      </c>
      <c r="Q126">
        <v>1174</v>
      </c>
      <c r="R126" s="27">
        <f>P126/Q126</f>
        <v>8.5178875638841568E-4</v>
      </c>
    </row>
    <row r="127" spans="1:21" x14ac:dyDescent="0.2">
      <c r="A127" s="6">
        <v>43998</v>
      </c>
      <c r="B127" t="s">
        <v>14</v>
      </c>
      <c r="C127">
        <v>17</v>
      </c>
      <c r="D127" t="s">
        <v>16</v>
      </c>
      <c r="E127" s="1">
        <v>4063947052</v>
      </c>
      <c r="F127" s="1">
        <v>1580514834</v>
      </c>
      <c r="G127">
        <v>0</v>
      </c>
      <c r="H127">
        <v>0</v>
      </c>
      <c r="I127">
        <v>0</v>
      </c>
      <c r="J127">
        <v>-1</v>
      </c>
      <c r="K127">
        <v>-1</v>
      </c>
      <c r="L127">
        <v>-1</v>
      </c>
      <c r="M127">
        <v>-1</v>
      </c>
      <c r="N127">
        <v>1</v>
      </c>
      <c r="O127">
        <v>0</v>
      </c>
      <c r="P127">
        <v>0</v>
      </c>
      <c r="Q127">
        <v>433</v>
      </c>
      <c r="R127" s="27">
        <f t="shared" ref="R127:R146" si="6">P127/Q127</f>
        <v>0</v>
      </c>
    </row>
    <row r="128" spans="1:21" x14ac:dyDescent="0.2">
      <c r="A128" s="6">
        <v>43998</v>
      </c>
      <c r="B128" t="s">
        <v>14</v>
      </c>
      <c r="C128">
        <v>18</v>
      </c>
      <c r="D128" t="s">
        <v>17</v>
      </c>
      <c r="E128" s="1">
        <v>3890597598</v>
      </c>
      <c r="F128" s="1">
        <v>1659440194</v>
      </c>
      <c r="G128">
        <v>1</v>
      </c>
      <c r="H128">
        <v>-1</v>
      </c>
      <c r="I128">
        <v>0</v>
      </c>
      <c r="J128">
        <v>-1</v>
      </c>
      <c r="K128">
        <v>-1</v>
      </c>
      <c r="L128">
        <v>-1</v>
      </c>
      <c r="M128">
        <v>-1</v>
      </c>
      <c r="N128">
        <v>1</v>
      </c>
      <c r="O128">
        <v>0</v>
      </c>
      <c r="P128">
        <v>0</v>
      </c>
      <c r="Q128">
        <v>889</v>
      </c>
      <c r="R128" s="27">
        <f t="shared" si="6"/>
        <v>0</v>
      </c>
    </row>
    <row r="129" spans="1:18" x14ac:dyDescent="0.2">
      <c r="A129" s="6">
        <v>43998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-1</v>
      </c>
      <c r="H129">
        <v>0</v>
      </c>
      <c r="I129">
        <v>-1</v>
      </c>
      <c r="J129">
        <v>-15</v>
      </c>
      <c r="K129">
        <v>-16</v>
      </c>
      <c r="L129">
        <v>-16</v>
      </c>
      <c r="M129">
        <v>-16</v>
      </c>
      <c r="N129">
        <v>16</v>
      </c>
      <c r="O129">
        <v>0</v>
      </c>
      <c r="P129">
        <v>0</v>
      </c>
      <c r="Q129">
        <v>1282</v>
      </c>
      <c r="R129" s="27">
        <f t="shared" si="6"/>
        <v>0</v>
      </c>
    </row>
    <row r="130" spans="1:18" x14ac:dyDescent="0.2">
      <c r="A130" s="6">
        <v>43998</v>
      </c>
      <c r="B130" t="s">
        <v>14</v>
      </c>
      <c r="C130">
        <v>8</v>
      </c>
      <c r="D130" t="s">
        <v>46</v>
      </c>
      <c r="E130" s="1">
        <v>4449436681</v>
      </c>
      <c r="F130" s="1">
        <v>113417208</v>
      </c>
      <c r="G130">
        <v>-8</v>
      </c>
      <c r="H130">
        <v>-2</v>
      </c>
      <c r="I130">
        <v>-10</v>
      </c>
      <c r="J130">
        <v>-85</v>
      </c>
      <c r="K130">
        <v>-95</v>
      </c>
      <c r="L130">
        <v>-95</v>
      </c>
      <c r="M130">
        <v>-95</v>
      </c>
      <c r="N130">
        <v>106</v>
      </c>
      <c r="O130">
        <v>2</v>
      </c>
      <c r="P130">
        <v>13</v>
      </c>
      <c r="Q130">
        <v>6200</v>
      </c>
      <c r="R130" s="27">
        <f t="shared" si="6"/>
        <v>2.096774193548387E-3</v>
      </c>
    </row>
    <row r="131" spans="1:18" x14ac:dyDescent="0.2">
      <c r="A131" s="6">
        <v>43998</v>
      </c>
      <c r="B131" t="s">
        <v>14</v>
      </c>
      <c r="C131">
        <v>6</v>
      </c>
      <c r="D131" t="s">
        <v>19</v>
      </c>
      <c r="E131" s="1">
        <v>456494354</v>
      </c>
      <c r="F131" s="1">
        <v>1376813649</v>
      </c>
      <c r="G131">
        <v>-1</v>
      </c>
      <c r="H131">
        <v>-1</v>
      </c>
      <c r="I131">
        <v>-2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495</v>
      </c>
      <c r="R131" s="27">
        <f t="shared" si="6"/>
        <v>2.0202020202020202E-3</v>
      </c>
    </row>
    <row r="132" spans="1:18" x14ac:dyDescent="0.2">
      <c r="A132" s="6">
        <v>43998</v>
      </c>
      <c r="B132" t="s">
        <v>14</v>
      </c>
      <c r="C132">
        <v>12</v>
      </c>
      <c r="D132" t="s">
        <v>20</v>
      </c>
      <c r="E132" s="1">
        <v>4189277044</v>
      </c>
      <c r="F132" s="1">
        <v>1248366722</v>
      </c>
      <c r="G132">
        <v>4</v>
      </c>
      <c r="H132">
        <v>1</v>
      </c>
      <c r="I132">
        <v>5</v>
      </c>
      <c r="J132">
        <v>-168</v>
      </c>
      <c r="K132">
        <v>-163</v>
      </c>
      <c r="L132">
        <v>-163</v>
      </c>
      <c r="M132">
        <v>-163</v>
      </c>
      <c r="N132">
        <v>169</v>
      </c>
      <c r="O132">
        <v>3</v>
      </c>
      <c r="P132">
        <v>9</v>
      </c>
      <c r="Q132">
        <v>2715</v>
      </c>
      <c r="R132" s="27">
        <f t="shared" si="6"/>
        <v>3.3149171270718232E-3</v>
      </c>
    </row>
    <row r="133" spans="1:18" x14ac:dyDescent="0.2">
      <c r="A133" s="6">
        <v>43998</v>
      </c>
      <c r="B133" t="s">
        <v>14</v>
      </c>
      <c r="C133">
        <v>7</v>
      </c>
      <c r="D133" t="s">
        <v>21</v>
      </c>
      <c r="E133" s="1">
        <v>4441149315</v>
      </c>
      <c r="F133" s="1">
        <v>89326992</v>
      </c>
      <c r="G133">
        <v>-11</v>
      </c>
      <c r="H133">
        <v>0</v>
      </c>
      <c r="I133">
        <v>-11</v>
      </c>
      <c r="J133">
        <v>7</v>
      </c>
      <c r="K133">
        <v>-4</v>
      </c>
      <c r="L133">
        <v>-4</v>
      </c>
      <c r="M133">
        <v>-4</v>
      </c>
      <c r="N133">
        <v>4</v>
      </c>
      <c r="O133">
        <v>4</v>
      </c>
      <c r="P133">
        <v>4</v>
      </c>
      <c r="Q133">
        <v>1336</v>
      </c>
      <c r="R133" s="27">
        <f t="shared" si="6"/>
        <v>2.9940119760479044E-3</v>
      </c>
    </row>
    <row r="134" spans="1:18" x14ac:dyDescent="0.2">
      <c r="A134" s="6">
        <v>43998</v>
      </c>
      <c r="B134" t="s">
        <v>14</v>
      </c>
      <c r="C134">
        <v>3</v>
      </c>
      <c r="D134" t="s">
        <v>22</v>
      </c>
      <c r="E134" s="1">
        <v>4546679409</v>
      </c>
      <c r="F134" s="1">
        <v>9190347404</v>
      </c>
      <c r="G134">
        <v>-116</v>
      </c>
      <c r="H134">
        <v>-25</v>
      </c>
      <c r="I134">
        <v>-141</v>
      </c>
      <c r="J134">
        <v>-602</v>
      </c>
      <c r="K134">
        <v>-743</v>
      </c>
      <c r="L134">
        <v>-743</v>
      </c>
      <c r="M134">
        <v>-743</v>
      </c>
      <c r="N134">
        <v>877</v>
      </c>
      <c r="O134">
        <v>9</v>
      </c>
      <c r="P134">
        <v>143</v>
      </c>
      <c r="Q134">
        <v>7044</v>
      </c>
      <c r="R134" s="27">
        <f t="shared" si="6"/>
        <v>2.0300965360590572E-2</v>
      </c>
    </row>
    <row r="135" spans="1:18" x14ac:dyDescent="0.2">
      <c r="A135" s="6">
        <v>43998</v>
      </c>
      <c r="B135" t="s">
        <v>14</v>
      </c>
      <c r="C135">
        <v>11</v>
      </c>
      <c r="D135" t="s">
        <v>23</v>
      </c>
      <c r="E135" s="1">
        <v>4361675973</v>
      </c>
      <c r="F135" s="1">
        <v>135188753</v>
      </c>
      <c r="G135">
        <v>1</v>
      </c>
      <c r="H135">
        <v>0</v>
      </c>
      <c r="I135">
        <v>1</v>
      </c>
      <c r="J135">
        <v>-17</v>
      </c>
      <c r="K135">
        <v>-16</v>
      </c>
      <c r="L135">
        <v>-16</v>
      </c>
      <c r="M135">
        <v>-16</v>
      </c>
      <c r="N135">
        <v>16</v>
      </c>
      <c r="O135">
        <v>1</v>
      </c>
      <c r="P135">
        <v>1</v>
      </c>
      <c r="Q135">
        <v>1030</v>
      </c>
      <c r="R135" s="27">
        <f t="shared" si="6"/>
        <v>9.7087378640776695E-4</v>
      </c>
    </row>
    <row r="136" spans="1:18" x14ac:dyDescent="0.2">
      <c r="A136" s="6">
        <v>43998</v>
      </c>
      <c r="B136" t="s">
        <v>14</v>
      </c>
      <c r="C136">
        <v>14</v>
      </c>
      <c r="D136" t="s">
        <v>24</v>
      </c>
      <c r="E136" s="1">
        <v>4155774754</v>
      </c>
      <c r="F136" s="1">
        <v>1465916051</v>
      </c>
      <c r="G136">
        <v>1</v>
      </c>
      <c r="H136">
        <v>0</v>
      </c>
      <c r="I136">
        <v>1</v>
      </c>
      <c r="J136">
        <v>-6</v>
      </c>
      <c r="K136">
        <v>-5</v>
      </c>
      <c r="L136">
        <v>-5</v>
      </c>
      <c r="M136">
        <v>-5</v>
      </c>
      <c r="N136">
        <v>5</v>
      </c>
      <c r="O136">
        <v>0</v>
      </c>
      <c r="P136">
        <v>0</v>
      </c>
      <c r="Q136">
        <v>243</v>
      </c>
      <c r="R136" s="27">
        <f t="shared" si="6"/>
        <v>0</v>
      </c>
    </row>
    <row r="137" spans="1:18" x14ac:dyDescent="0.2">
      <c r="A137" s="6">
        <v>43998</v>
      </c>
      <c r="B137" t="s">
        <v>14</v>
      </c>
      <c r="C137">
        <v>21</v>
      </c>
      <c r="D137" t="s">
        <v>25</v>
      </c>
      <c r="E137" s="1">
        <v>4649933453</v>
      </c>
      <c r="F137" s="1">
        <v>1135662422</v>
      </c>
      <c r="G137">
        <v>0</v>
      </c>
      <c r="H137">
        <v>0</v>
      </c>
      <c r="I137">
        <v>0</v>
      </c>
      <c r="J137">
        <v>-1</v>
      </c>
      <c r="K137">
        <v>-1</v>
      </c>
      <c r="L137">
        <v>-1</v>
      </c>
      <c r="M137">
        <v>-1</v>
      </c>
      <c r="N137">
        <v>1</v>
      </c>
      <c r="O137">
        <v>0</v>
      </c>
      <c r="P137">
        <v>0</v>
      </c>
      <c r="Q137">
        <v>316</v>
      </c>
      <c r="R137" s="27">
        <f t="shared" si="6"/>
        <v>0</v>
      </c>
    </row>
    <row r="138" spans="1:18" x14ac:dyDescent="0.2">
      <c r="A138" s="6">
        <v>43998</v>
      </c>
      <c r="B138" t="s">
        <v>14</v>
      </c>
      <c r="C138">
        <v>22</v>
      </c>
      <c r="D138" t="s">
        <v>26</v>
      </c>
      <c r="E138" s="1">
        <v>4606893511</v>
      </c>
      <c r="F138" s="1">
        <v>1112123097</v>
      </c>
      <c r="G138">
        <v>-3</v>
      </c>
      <c r="H138">
        <v>0</v>
      </c>
      <c r="I138">
        <v>-3</v>
      </c>
      <c r="J138">
        <v>1</v>
      </c>
      <c r="K138">
        <v>-2</v>
      </c>
      <c r="L138">
        <v>-2</v>
      </c>
      <c r="M138">
        <v>-2</v>
      </c>
      <c r="N138">
        <v>2</v>
      </c>
      <c r="O138">
        <v>0</v>
      </c>
      <c r="P138">
        <v>0</v>
      </c>
      <c r="Q138">
        <v>390</v>
      </c>
      <c r="R138" s="27">
        <f t="shared" si="6"/>
        <v>0</v>
      </c>
    </row>
    <row r="139" spans="1:18" x14ac:dyDescent="0.2">
      <c r="A139" s="6">
        <v>43998</v>
      </c>
      <c r="B139" t="s">
        <v>14</v>
      </c>
      <c r="C139">
        <v>1</v>
      </c>
      <c r="D139" t="s">
        <v>27</v>
      </c>
      <c r="E139" s="1">
        <v>450732745</v>
      </c>
      <c r="F139" s="1">
        <v>7680687483</v>
      </c>
      <c r="G139">
        <v>-45</v>
      </c>
      <c r="H139">
        <v>0</v>
      </c>
      <c r="I139">
        <v>-45</v>
      </c>
      <c r="J139">
        <v>-109</v>
      </c>
      <c r="K139">
        <v>-154</v>
      </c>
      <c r="L139">
        <v>-154</v>
      </c>
      <c r="M139">
        <v>-154</v>
      </c>
      <c r="N139">
        <v>177</v>
      </c>
      <c r="O139">
        <v>6</v>
      </c>
      <c r="P139">
        <v>29</v>
      </c>
      <c r="Q139">
        <v>3654</v>
      </c>
      <c r="R139" s="27">
        <f t="shared" si="6"/>
        <v>7.9365079365079361E-3</v>
      </c>
    </row>
    <row r="140" spans="1:18" x14ac:dyDescent="0.2">
      <c r="A140" s="6">
        <v>43998</v>
      </c>
      <c r="B140" t="s">
        <v>14</v>
      </c>
      <c r="C140">
        <v>16</v>
      </c>
      <c r="D140" t="s">
        <v>28</v>
      </c>
      <c r="E140" s="1">
        <v>4112559576</v>
      </c>
      <c r="F140" s="1">
        <v>1686736689</v>
      </c>
      <c r="G140">
        <v>-8</v>
      </c>
      <c r="H140">
        <v>0</v>
      </c>
      <c r="I140">
        <v>-8</v>
      </c>
      <c r="J140">
        <v>-49</v>
      </c>
      <c r="K140">
        <v>-57</v>
      </c>
      <c r="L140">
        <v>-57</v>
      </c>
      <c r="M140">
        <v>-57</v>
      </c>
      <c r="N140">
        <v>56</v>
      </c>
      <c r="O140">
        <v>1</v>
      </c>
      <c r="P140">
        <v>0</v>
      </c>
      <c r="Q140">
        <v>2855</v>
      </c>
      <c r="R140" s="27">
        <f t="shared" si="6"/>
        <v>0</v>
      </c>
    </row>
    <row r="141" spans="1:18" x14ac:dyDescent="0.2">
      <c r="A141" s="6">
        <v>43998</v>
      </c>
      <c r="B141" t="s">
        <v>14</v>
      </c>
      <c r="C141">
        <v>20</v>
      </c>
      <c r="D141" t="s">
        <v>29</v>
      </c>
      <c r="E141" s="1">
        <v>3921531192</v>
      </c>
      <c r="F141" s="1">
        <v>9110616306</v>
      </c>
      <c r="G141">
        <v>1</v>
      </c>
      <c r="H141">
        <v>0</v>
      </c>
      <c r="I141">
        <v>1</v>
      </c>
      <c r="J141">
        <v>-1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2</v>
      </c>
      <c r="Q141">
        <v>1068</v>
      </c>
      <c r="R141" s="27">
        <f t="shared" si="6"/>
        <v>1.8726591760299626E-3</v>
      </c>
    </row>
    <row r="142" spans="1:18" x14ac:dyDescent="0.2">
      <c r="A142" s="6">
        <v>43998</v>
      </c>
      <c r="B142" t="s">
        <v>14</v>
      </c>
      <c r="C142">
        <v>19</v>
      </c>
      <c r="D142" t="s">
        <v>30</v>
      </c>
      <c r="E142" s="1">
        <v>3811569725</v>
      </c>
      <c r="F142" s="1">
        <v>133623567</v>
      </c>
      <c r="G142">
        <v>2</v>
      </c>
      <c r="H142">
        <v>0</v>
      </c>
      <c r="I142">
        <v>2</v>
      </c>
      <c r="J142">
        <v>-1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2187</v>
      </c>
      <c r="R142" s="27">
        <f t="shared" si="6"/>
        <v>9.1449474165523545E-4</v>
      </c>
    </row>
    <row r="143" spans="1:18" x14ac:dyDescent="0.2">
      <c r="A143" s="6">
        <v>43998</v>
      </c>
      <c r="B143" t="s">
        <v>14</v>
      </c>
      <c r="C143">
        <v>9</v>
      </c>
      <c r="D143" t="s">
        <v>31</v>
      </c>
      <c r="E143" s="1">
        <v>4376923077</v>
      </c>
      <c r="F143" s="1">
        <v>1125588885</v>
      </c>
      <c r="G143">
        <v>3</v>
      </c>
      <c r="H143">
        <v>-2</v>
      </c>
      <c r="I143">
        <v>1</v>
      </c>
      <c r="J143">
        <v>-27</v>
      </c>
      <c r="K143">
        <v>-26</v>
      </c>
      <c r="L143">
        <v>-26</v>
      </c>
      <c r="M143">
        <v>-26</v>
      </c>
      <c r="N143">
        <v>26</v>
      </c>
      <c r="O143">
        <v>3</v>
      </c>
      <c r="P143">
        <v>3</v>
      </c>
      <c r="Q143">
        <v>3129</v>
      </c>
      <c r="R143" s="27">
        <f t="shared" si="6"/>
        <v>9.5877277085330771E-4</v>
      </c>
    </row>
    <row r="144" spans="1:18" x14ac:dyDescent="0.2">
      <c r="A144" s="6">
        <v>43998</v>
      </c>
      <c r="B144" t="s">
        <v>14</v>
      </c>
      <c r="C144">
        <v>10</v>
      </c>
      <c r="D144" t="s">
        <v>32</v>
      </c>
      <c r="E144" s="1">
        <v>4310675841</v>
      </c>
      <c r="F144" s="1">
        <v>1238824698</v>
      </c>
      <c r="G144">
        <v>-1</v>
      </c>
      <c r="H144">
        <v>0</v>
      </c>
      <c r="I144">
        <v>-1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1200</v>
      </c>
      <c r="R144" s="27">
        <f t="shared" si="6"/>
        <v>8.3333333333333339E-4</v>
      </c>
    </row>
    <row r="145" spans="1:18" x14ac:dyDescent="0.2">
      <c r="A145" s="6">
        <v>43998</v>
      </c>
      <c r="B145" t="s">
        <v>14</v>
      </c>
      <c r="C145">
        <v>2</v>
      </c>
      <c r="D145" t="s">
        <v>33</v>
      </c>
      <c r="E145" s="1">
        <v>4573750286</v>
      </c>
      <c r="F145" s="1">
        <v>7320149366</v>
      </c>
      <c r="G145">
        <v>-1</v>
      </c>
      <c r="H145">
        <v>0</v>
      </c>
      <c r="I145">
        <v>-1</v>
      </c>
      <c r="J145">
        <v>-1</v>
      </c>
      <c r="K145">
        <v>-2</v>
      </c>
      <c r="L145">
        <v>-2</v>
      </c>
      <c r="M145">
        <v>-2</v>
      </c>
      <c r="N145">
        <v>2</v>
      </c>
      <c r="O145">
        <v>0</v>
      </c>
      <c r="P145">
        <v>0</v>
      </c>
      <c r="Q145">
        <v>114</v>
      </c>
      <c r="R145" s="27">
        <f t="shared" si="6"/>
        <v>0</v>
      </c>
    </row>
    <row r="146" spans="1:18" x14ac:dyDescent="0.2">
      <c r="A146" s="6">
        <v>43998</v>
      </c>
      <c r="B146" t="s">
        <v>14</v>
      </c>
      <c r="C146">
        <v>5</v>
      </c>
      <c r="D146" t="s">
        <v>34</v>
      </c>
      <c r="E146" s="1">
        <v>4543490485</v>
      </c>
      <c r="F146" s="1">
        <v>1233845213</v>
      </c>
      <c r="G146">
        <v>-2</v>
      </c>
      <c r="H146">
        <v>0</v>
      </c>
      <c r="I146">
        <v>-2</v>
      </c>
      <c r="J146">
        <v>-35</v>
      </c>
      <c r="K146">
        <v>-37</v>
      </c>
      <c r="L146">
        <v>-37</v>
      </c>
      <c r="M146">
        <v>-37</v>
      </c>
      <c r="N146">
        <v>34</v>
      </c>
      <c r="O146">
        <v>4</v>
      </c>
      <c r="P146">
        <v>1</v>
      </c>
      <c r="Q146">
        <v>9128</v>
      </c>
      <c r="R146" s="27">
        <f t="shared" si="6"/>
        <v>1.0955302366345311E-4</v>
      </c>
    </row>
    <row r="147" spans="1:18" x14ac:dyDescent="0.2">
      <c r="G147">
        <f>SUM(G126:G146)</f>
        <v>-188</v>
      </c>
      <c r="H147">
        <f>SUM(H126:H146)</f>
        <v>-30</v>
      </c>
      <c r="J147">
        <f>SUM(J126:J146)</f>
        <v>-1122</v>
      </c>
      <c r="K147">
        <f t="shared" ref="K147:Q147" si="7">SUM(K126:K146)</f>
        <v>-1340</v>
      </c>
      <c r="L147">
        <f t="shared" si="7"/>
        <v>-1340</v>
      </c>
      <c r="M147">
        <f t="shared" si="7"/>
        <v>-1340</v>
      </c>
      <c r="N147">
        <f t="shared" si="7"/>
        <v>1516</v>
      </c>
      <c r="O147">
        <f t="shared" si="7"/>
        <v>34</v>
      </c>
      <c r="P147">
        <f t="shared" si="7"/>
        <v>210</v>
      </c>
      <c r="Q147">
        <f t="shared" si="7"/>
        <v>46882</v>
      </c>
    </row>
  </sheetData>
  <autoFilter ref="A125:U147" xr:uid="{EFA78291-6AC7-EE44-949A-6A9E8DD51CA2}"/>
  <conditionalFormatting sqref="G126:J146">
    <cfRule type="cellIs" dxfId="12" priority="4" operator="greaterThan">
      <formula>0</formula>
    </cfRule>
    <cfRule type="cellIs" dxfId="11" priority="6" operator="greaterThan">
      <formula>0</formula>
    </cfRule>
  </conditionalFormatting>
  <conditionalFormatting sqref="K126:K146">
    <cfRule type="cellIs" dxfId="10" priority="3" operator="greaterThan">
      <formula>0</formula>
    </cfRule>
  </conditionalFormatting>
  <conditionalFormatting sqref="N126:O146">
    <cfRule type="cellIs" dxfId="9" priority="2" operator="greaterThan">
      <formula>0</formula>
    </cfRule>
  </conditionalFormatting>
  <conditionalFormatting sqref="N126:N146">
    <cfRule type="cellIs" dxfId="8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16"/>
  <sheetViews>
    <sheetView topLeftCell="A75" workbookViewId="0">
      <selection activeCell="A113" sqref="A113:B11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  <row r="107" spans="1:2" x14ac:dyDescent="0.2">
      <c r="A107" s="6">
        <f>All!A108</f>
        <v>43989</v>
      </c>
      <c r="B107">
        <f>All!G108</f>
        <v>197</v>
      </c>
    </row>
    <row r="108" spans="1:2" x14ac:dyDescent="0.2">
      <c r="A108" s="6">
        <f>All!A109</f>
        <v>43990</v>
      </c>
      <c r="B108">
        <f>All!G109</f>
        <v>280</v>
      </c>
    </row>
    <row r="109" spans="1:2" x14ac:dyDescent="0.2">
      <c r="A109" s="6">
        <f>All!A110</f>
        <v>43991</v>
      </c>
      <c r="B109">
        <f>All!G110</f>
        <v>283</v>
      </c>
    </row>
    <row r="110" spans="1:2" x14ac:dyDescent="0.2">
      <c r="A110" s="6">
        <f>All!A111</f>
        <v>43992</v>
      </c>
      <c r="B110">
        <f>All!G111</f>
        <v>202</v>
      </c>
    </row>
    <row r="111" spans="1:2" x14ac:dyDescent="0.2">
      <c r="A111" s="6">
        <f>All!A112</f>
        <v>43993</v>
      </c>
      <c r="B111">
        <f>All!G112</f>
        <v>379</v>
      </c>
    </row>
    <row r="112" spans="1:2" x14ac:dyDescent="0.2">
      <c r="A112" s="6">
        <f>All!A113</f>
        <v>43994</v>
      </c>
      <c r="B112">
        <f>All!G113</f>
        <v>163</v>
      </c>
    </row>
    <row r="113" spans="1:2" x14ac:dyDescent="0.2">
      <c r="A113" s="6">
        <f>All!A114</f>
        <v>43995</v>
      </c>
      <c r="B113">
        <f>All!G114</f>
        <v>346</v>
      </c>
    </row>
    <row r="114" spans="1:2" x14ac:dyDescent="0.2">
      <c r="A114" s="6">
        <f>All!A115</f>
        <v>43996</v>
      </c>
      <c r="B114">
        <f>All!G115</f>
        <v>338</v>
      </c>
    </row>
    <row r="115" spans="1:2" x14ac:dyDescent="0.2">
      <c r="A115" s="6">
        <f>All!A116</f>
        <v>43997</v>
      </c>
      <c r="B115">
        <f>All!G116</f>
        <v>301</v>
      </c>
    </row>
    <row r="116" spans="1:2" x14ac:dyDescent="0.2">
      <c r="A116" s="6">
        <f>All!A117</f>
        <v>43998</v>
      </c>
      <c r="B116">
        <f>All!G117</f>
        <v>210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18"/>
  <sheetViews>
    <sheetView workbookViewId="0">
      <selection activeCell="B3" sqref="B3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7">
        <v>43989</v>
      </c>
      <c r="C108" s="4">
        <v>49478</v>
      </c>
    </row>
    <row r="109" spans="2:3" x14ac:dyDescent="0.2">
      <c r="B109" s="7">
        <v>43990</v>
      </c>
      <c r="C109" s="4">
        <v>27112</v>
      </c>
    </row>
    <row r="110" spans="2:3" x14ac:dyDescent="0.2">
      <c r="B110" s="7">
        <v>43991</v>
      </c>
      <c r="C110" s="4">
        <v>55003</v>
      </c>
    </row>
    <row r="111" spans="2:3" x14ac:dyDescent="0.2">
      <c r="B111" s="7">
        <v>43992</v>
      </c>
      <c r="C111" s="4">
        <v>62699</v>
      </c>
    </row>
    <row r="112" spans="2:3" x14ac:dyDescent="0.2">
      <c r="B112" s="7">
        <v>43993</v>
      </c>
      <c r="C112" s="4">
        <v>62472</v>
      </c>
    </row>
    <row r="113" spans="2:3" x14ac:dyDescent="0.2">
      <c r="B113" s="7">
        <v>43994</v>
      </c>
      <c r="C113" s="4">
        <v>70620</v>
      </c>
    </row>
    <row r="114" spans="2:3" x14ac:dyDescent="0.2">
      <c r="B114" s="7">
        <v>43995</v>
      </c>
      <c r="C114" s="4">
        <v>49750</v>
      </c>
    </row>
    <row r="115" spans="2:3" x14ac:dyDescent="0.2">
      <c r="B115" s="7">
        <v>43996</v>
      </c>
      <c r="C115" s="4">
        <v>56527</v>
      </c>
    </row>
    <row r="116" spans="2:3" x14ac:dyDescent="0.2">
      <c r="B116" s="7">
        <v>43997</v>
      </c>
      <c r="C116" s="4">
        <v>28107</v>
      </c>
    </row>
    <row r="117" spans="2:3" x14ac:dyDescent="0.2">
      <c r="B117" s="7">
        <v>43998</v>
      </c>
      <c r="C117" s="4">
        <v>46882</v>
      </c>
    </row>
    <row r="118" spans="2:3" x14ac:dyDescent="0.2">
      <c r="B118" s="3" t="s">
        <v>36</v>
      </c>
      <c r="C118" s="4">
        <v>4695707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21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>
        <v>43989</v>
      </c>
      <c r="B111" s="4">
        <v>759</v>
      </c>
    </row>
    <row r="112" spans="1:2" x14ac:dyDescent="0.2">
      <c r="A112" s="5">
        <v>43990</v>
      </c>
      <c r="B112" s="4">
        <v>747</v>
      </c>
    </row>
    <row r="113" spans="1:2" x14ac:dyDescent="0.2">
      <c r="A113" s="5">
        <v>43991</v>
      </c>
      <c r="B113" s="4">
        <v>2062</v>
      </c>
    </row>
    <row r="114" spans="1:2" x14ac:dyDescent="0.2">
      <c r="A114" s="5">
        <v>43992</v>
      </c>
      <c r="B114" s="4">
        <v>1293</v>
      </c>
    </row>
    <row r="115" spans="1:2" x14ac:dyDescent="0.2">
      <c r="A115" s="5">
        <v>43993</v>
      </c>
      <c r="B115" s="4">
        <v>1399</v>
      </c>
    </row>
    <row r="116" spans="1:2" x14ac:dyDescent="0.2">
      <c r="A116" s="5">
        <v>43994</v>
      </c>
      <c r="B116" s="4">
        <v>1747</v>
      </c>
    </row>
    <row r="117" spans="1:2" x14ac:dyDescent="0.2">
      <c r="A117" s="5">
        <v>43995</v>
      </c>
      <c r="B117" s="4">
        <v>1780</v>
      </c>
    </row>
    <row r="118" spans="1:2" x14ac:dyDescent="0.2">
      <c r="A118" s="5">
        <v>43996</v>
      </c>
      <c r="B118" s="4">
        <v>1505</v>
      </c>
    </row>
    <row r="119" spans="1:2" x14ac:dyDescent="0.2">
      <c r="A119" s="5">
        <v>43997</v>
      </c>
      <c r="B119" s="4">
        <v>640</v>
      </c>
    </row>
    <row r="120" spans="1:2" x14ac:dyDescent="0.2">
      <c r="A120" s="5">
        <v>43998</v>
      </c>
      <c r="B120" s="4">
        <v>1516</v>
      </c>
    </row>
    <row r="121" spans="1:2" x14ac:dyDescent="0.2">
      <c r="A121" s="5" t="s">
        <v>36</v>
      </c>
      <c r="B121" s="4">
        <v>178526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18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>
        <v>43989</v>
      </c>
      <c r="B108" s="4">
        <v>53</v>
      </c>
    </row>
    <row r="109" spans="1:2" x14ac:dyDescent="0.2">
      <c r="A109" s="5">
        <v>43990</v>
      </c>
      <c r="B109" s="4">
        <v>65</v>
      </c>
    </row>
    <row r="110" spans="1:2" x14ac:dyDescent="0.2">
      <c r="A110" s="5">
        <v>43991</v>
      </c>
      <c r="B110" s="4">
        <v>79</v>
      </c>
    </row>
    <row r="111" spans="1:2" x14ac:dyDescent="0.2">
      <c r="A111" s="5">
        <v>43992</v>
      </c>
      <c r="B111" s="4">
        <v>71</v>
      </c>
    </row>
    <row r="112" spans="1:2" x14ac:dyDescent="0.2">
      <c r="A112" s="5">
        <v>43993</v>
      </c>
      <c r="B112" s="4">
        <v>53</v>
      </c>
    </row>
    <row r="113" spans="1:2" x14ac:dyDescent="0.2">
      <c r="A113" s="5">
        <v>43994</v>
      </c>
      <c r="B113" s="4">
        <v>56</v>
      </c>
    </row>
    <row r="114" spans="1:2" x14ac:dyDescent="0.2">
      <c r="A114" s="5">
        <v>43995</v>
      </c>
      <c r="B114" s="4">
        <v>78</v>
      </c>
    </row>
    <row r="115" spans="1:2" x14ac:dyDescent="0.2">
      <c r="A115" s="5">
        <v>43996</v>
      </c>
      <c r="B115" s="4">
        <v>44</v>
      </c>
    </row>
    <row r="116" spans="1:2" x14ac:dyDescent="0.2">
      <c r="A116" s="5">
        <v>43997</v>
      </c>
      <c r="B116" s="4">
        <v>26</v>
      </c>
    </row>
    <row r="117" spans="1:2" x14ac:dyDescent="0.2">
      <c r="A117" s="5">
        <v>43998</v>
      </c>
      <c r="B117" s="4">
        <v>34</v>
      </c>
    </row>
    <row r="118" spans="1:2" x14ac:dyDescent="0.2">
      <c r="A118" s="5" t="s">
        <v>36</v>
      </c>
      <c r="B118" s="4">
        <v>34405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14"/>
  <sheetViews>
    <sheetView topLeftCell="A48" workbookViewId="0">
      <selection activeCell="K84" sqref="K84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  <row r="105" spans="2:6" x14ac:dyDescent="0.2">
      <c r="B105" s="6">
        <f>All!A108</f>
        <v>43989</v>
      </c>
      <c r="C105" s="8">
        <f>All!D108</f>
        <v>-138</v>
      </c>
      <c r="D105" s="8">
        <f>All!E108</f>
        <v>-6</v>
      </c>
      <c r="E105" s="8">
        <f>All!F108</f>
        <v>-471</v>
      </c>
      <c r="F105" s="8">
        <f t="shared" ref="F105" si="58">SUM(C105:E105)</f>
        <v>-615</v>
      </c>
    </row>
    <row r="106" spans="2:6" x14ac:dyDescent="0.2">
      <c r="B106" s="6">
        <f>All!A109</f>
        <v>43990</v>
      </c>
      <c r="C106" s="8">
        <f>All!D109</f>
        <v>-135</v>
      </c>
      <c r="D106" s="8">
        <f>All!E109</f>
        <v>-4</v>
      </c>
      <c r="E106" s="8">
        <f>All!F109</f>
        <v>-393</v>
      </c>
      <c r="F106" s="8">
        <f t="shared" ref="F106:F109" si="59">SUM(C106:E106)</f>
        <v>-532</v>
      </c>
    </row>
    <row r="107" spans="2:6" x14ac:dyDescent="0.2">
      <c r="B107" s="6">
        <f>All!A110</f>
        <v>43991</v>
      </c>
      <c r="C107" s="8">
        <f>All!D110</f>
        <v>-148</v>
      </c>
      <c r="D107" s="8">
        <f>All!E110</f>
        <v>-20</v>
      </c>
      <c r="E107" s="8">
        <f>All!F110</f>
        <v>-1690</v>
      </c>
      <c r="F107" s="8">
        <f t="shared" si="59"/>
        <v>-1858</v>
      </c>
    </row>
    <row r="108" spans="2:6" x14ac:dyDescent="0.2">
      <c r="B108" s="6">
        <f>All!A111</f>
        <v>43992</v>
      </c>
      <c r="C108" s="8">
        <f>All!D111</f>
        <v>-261</v>
      </c>
      <c r="D108" s="8">
        <f>All!E111</f>
        <v>-14</v>
      </c>
      <c r="E108" s="8">
        <f>All!F111</f>
        <v>-887</v>
      </c>
      <c r="F108" s="8">
        <f t="shared" si="59"/>
        <v>-1162</v>
      </c>
    </row>
    <row r="109" spans="2:6" x14ac:dyDescent="0.2">
      <c r="B109" s="6">
        <f>All!A112</f>
        <v>43993</v>
      </c>
      <c r="C109" s="8">
        <f>All!D112</f>
        <v>-189</v>
      </c>
      <c r="D109" s="8">
        <f>All!E112</f>
        <v>-13</v>
      </c>
      <c r="E109" s="8">
        <f>All!F112</f>
        <v>-871</v>
      </c>
      <c r="F109" s="8">
        <f t="shared" si="59"/>
        <v>-1073</v>
      </c>
    </row>
    <row r="110" spans="2:6" x14ac:dyDescent="0.2">
      <c r="B110" s="6">
        <f>All!A113</f>
        <v>43994</v>
      </c>
      <c r="C110" s="8">
        <f>All!D113</f>
        <v>-238</v>
      </c>
      <c r="D110" s="8">
        <f>All!E113</f>
        <v>-9</v>
      </c>
      <c r="E110" s="8">
        <f>All!F113</f>
        <v>-1393</v>
      </c>
      <c r="F110" s="8">
        <f t="shared" ref="F110:F111" si="60">SUM(C110:E110)</f>
        <v>-1640</v>
      </c>
    </row>
    <row r="111" spans="2:6" x14ac:dyDescent="0.2">
      <c r="B111" s="6">
        <f>All!A114</f>
        <v>43995</v>
      </c>
      <c r="C111" s="8">
        <f>All!D114</f>
        <v>-146</v>
      </c>
      <c r="D111" s="8">
        <f>All!E114</f>
        <v>-7</v>
      </c>
      <c r="E111" s="8">
        <f>All!F114</f>
        <v>-1359</v>
      </c>
      <c r="F111" s="8">
        <f t="shared" si="60"/>
        <v>-1512</v>
      </c>
    </row>
    <row r="112" spans="2:6" x14ac:dyDescent="0.2">
      <c r="B112" s="6">
        <f>All!A115</f>
        <v>43996</v>
      </c>
      <c r="C112" s="8">
        <f>All!D115</f>
        <v>-153</v>
      </c>
      <c r="D112" s="8">
        <f>All!E115</f>
        <v>-11</v>
      </c>
      <c r="E112" s="8">
        <f>All!F115</f>
        <v>-1047</v>
      </c>
      <c r="F112" s="8">
        <f t="shared" ref="F112:F114" si="61">SUM(C112:E112)</f>
        <v>-1211</v>
      </c>
    </row>
    <row r="113" spans="2:6" x14ac:dyDescent="0.2">
      <c r="B113" s="6">
        <f>All!A116</f>
        <v>43997</v>
      </c>
      <c r="C113" s="8">
        <f>All!D116</f>
        <v>-105</v>
      </c>
      <c r="D113" s="8">
        <f>All!E116</f>
        <v>-2</v>
      </c>
      <c r="E113" s="8">
        <f>All!F116</f>
        <v>-258</v>
      </c>
      <c r="F113" s="8">
        <f t="shared" si="61"/>
        <v>-365</v>
      </c>
    </row>
    <row r="114" spans="2:6" x14ac:dyDescent="0.2">
      <c r="B114" s="6">
        <f>All!A117</f>
        <v>43998</v>
      </c>
      <c r="C114" s="8">
        <f>All!D117</f>
        <v>-188</v>
      </c>
      <c r="D114" s="8">
        <f>All!E117</f>
        <v>-30</v>
      </c>
      <c r="E114" s="8">
        <f>All!F117</f>
        <v>-1122</v>
      </c>
      <c r="F114" s="8">
        <f t="shared" si="61"/>
        <v>-1340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I1" workbookViewId="0">
      <selection activeCell="D32" sqref="D32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74</v>
      </c>
    </row>
    <row r="2" spans="1:27" x14ac:dyDescent="0.2">
      <c r="X2" t="s">
        <v>64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66</v>
      </c>
      <c r="T3" s="21" t="s">
        <v>71</v>
      </c>
      <c r="U3" s="21" t="s">
        <v>72</v>
      </c>
      <c r="V3" s="21" t="s">
        <v>69</v>
      </c>
      <c r="W3" s="21" t="s">
        <v>73</v>
      </c>
      <c r="X3" s="24" t="s">
        <v>75</v>
      </c>
      <c r="Y3" s="24" t="s">
        <v>76</v>
      </c>
    </row>
    <row r="4" spans="1:27" ht="18" customHeight="1" x14ac:dyDescent="0.2">
      <c r="A4" t="s">
        <v>57</v>
      </c>
      <c r="B4" s="3" t="s">
        <v>15</v>
      </c>
      <c r="C4" s="4">
        <v>72</v>
      </c>
      <c r="D4" s="4">
        <v>4</v>
      </c>
      <c r="E4" s="4">
        <v>433</v>
      </c>
      <c r="F4" s="4">
        <v>2312</v>
      </c>
      <c r="G4" s="4">
        <v>454</v>
      </c>
      <c r="H4" t="s">
        <v>57</v>
      </c>
      <c r="I4" t="s">
        <v>57</v>
      </c>
      <c r="J4" s="4">
        <f>C4</f>
        <v>72</v>
      </c>
      <c r="K4" s="4">
        <f t="shared" ref="K4:N4" si="0">D4</f>
        <v>4</v>
      </c>
      <c r="L4" s="4">
        <f t="shared" si="0"/>
        <v>433</v>
      </c>
      <c r="M4" s="4">
        <f t="shared" si="0"/>
        <v>2312</v>
      </c>
      <c r="N4" s="4">
        <f t="shared" si="0"/>
        <v>454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ht="18" customHeight="1" x14ac:dyDescent="0.2">
      <c r="A5" t="s">
        <v>58</v>
      </c>
      <c r="B5" s="3" t="s">
        <v>16</v>
      </c>
      <c r="C5" s="4">
        <v>0</v>
      </c>
      <c r="D5" s="4">
        <v>1</v>
      </c>
      <c r="E5" s="4">
        <v>10</v>
      </c>
      <c r="F5" s="4">
        <v>363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1</v>
      </c>
      <c r="L5" s="4">
        <f t="shared" ref="L5:L24" si="3">E5</f>
        <v>10</v>
      </c>
      <c r="M5" s="4">
        <f t="shared" ref="M5:M24" si="4">F5</f>
        <v>363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ht="18" customHeight="1" x14ac:dyDescent="0.2">
      <c r="A6" t="s">
        <v>58</v>
      </c>
      <c r="B6" s="3" t="s">
        <v>17</v>
      </c>
      <c r="C6" s="4">
        <v>15</v>
      </c>
      <c r="D6" s="4">
        <v>1</v>
      </c>
      <c r="E6" s="4">
        <v>29</v>
      </c>
      <c r="F6" s="4">
        <v>1020</v>
      </c>
      <c r="G6" s="4">
        <v>97</v>
      </c>
      <c r="H6" t="s">
        <v>58</v>
      </c>
      <c r="I6" t="s">
        <v>58</v>
      </c>
      <c r="J6" s="4">
        <f t="shared" si="1"/>
        <v>15</v>
      </c>
      <c r="K6" s="4">
        <f t="shared" si="2"/>
        <v>1</v>
      </c>
      <c r="L6" s="4">
        <f t="shared" si="3"/>
        <v>29</v>
      </c>
      <c r="M6" s="4">
        <f t="shared" si="4"/>
        <v>1020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ht="18" customHeight="1" x14ac:dyDescent="0.2">
      <c r="A7" t="s">
        <v>58</v>
      </c>
      <c r="B7" s="3" t="s">
        <v>18</v>
      </c>
      <c r="C7" s="4">
        <v>67</v>
      </c>
      <c r="D7" s="4">
        <v>2</v>
      </c>
      <c r="E7" s="4">
        <v>268</v>
      </c>
      <c r="F7" s="4">
        <v>3841</v>
      </c>
      <c r="G7" s="4">
        <v>430</v>
      </c>
      <c r="H7" t="s">
        <v>58</v>
      </c>
      <c r="I7" t="s">
        <v>58</v>
      </c>
      <c r="J7" s="4">
        <f t="shared" si="1"/>
        <v>67</v>
      </c>
      <c r="K7" s="4">
        <f t="shared" si="2"/>
        <v>2</v>
      </c>
      <c r="L7" s="4">
        <f t="shared" si="3"/>
        <v>268</v>
      </c>
      <c r="M7" s="4">
        <f t="shared" si="4"/>
        <v>3841</v>
      </c>
      <c r="N7" s="4">
        <f t="shared" si="5"/>
        <v>430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ht="18" customHeight="1" x14ac:dyDescent="0.2">
      <c r="A8" t="s">
        <v>59</v>
      </c>
      <c r="B8" s="3" t="s">
        <v>46</v>
      </c>
      <c r="C8" s="4">
        <v>192</v>
      </c>
      <c r="D8" s="4">
        <v>15</v>
      </c>
      <c r="E8" s="4">
        <v>1520</v>
      </c>
      <c r="F8" s="4">
        <v>22130</v>
      </c>
      <c r="G8" s="4">
        <v>4199</v>
      </c>
      <c r="H8" t="s">
        <v>59</v>
      </c>
      <c r="I8" t="s">
        <v>59</v>
      </c>
      <c r="J8" s="4">
        <f t="shared" si="1"/>
        <v>192</v>
      </c>
      <c r="K8" s="4">
        <f t="shared" si="2"/>
        <v>15</v>
      </c>
      <c r="L8" s="4">
        <f t="shared" si="3"/>
        <v>1520</v>
      </c>
      <c r="M8" s="4">
        <f t="shared" si="4"/>
        <v>22130</v>
      </c>
      <c r="N8" s="4">
        <f t="shared" si="5"/>
        <v>4199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ht="18" customHeight="1" x14ac:dyDescent="0.2">
      <c r="A9" t="s">
        <v>59</v>
      </c>
      <c r="B9" s="3" t="s">
        <v>19</v>
      </c>
      <c r="C9" s="4">
        <v>15</v>
      </c>
      <c r="D9" s="4">
        <v>0</v>
      </c>
      <c r="E9" s="4">
        <v>90</v>
      </c>
      <c r="F9" s="4">
        <v>2848</v>
      </c>
      <c r="G9" s="4">
        <v>343</v>
      </c>
      <c r="H9" t="s">
        <v>59</v>
      </c>
      <c r="I9" t="s">
        <v>59</v>
      </c>
      <c r="J9" s="4">
        <f t="shared" si="1"/>
        <v>15</v>
      </c>
      <c r="K9" s="4">
        <f t="shared" si="2"/>
        <v>0</v>
      </c>
      <c r="L9" s="4">
        <f t="shared" si="3"/>
        <v>90</v>
      </c>
      <c r="M9" s="4">
        <f t="shared" si="4"/>
        <v>2848</v>
      </c>
      <c r="N9" s="4">
        <f t="shared" si="5"/>
        <v>343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ht="18" customHeight="1" x14ac:dyDescent="0.2">
      <c r="A10" t="s">
        <v>57</v>
      </c>
      <c r="B10" s="3" t="s">
        <v>20</v>
      </c>
      <c r="C10" s="4">
        <v>303</v>
      </c>
      <c r="D10" s="4">
        <v>45</v>
      </c>
      <c r="E10" s="4">
        <v>1009</v>
      </c>
      <c r="F10" s="4">
        <v>5778</v>
      </c>
      <c r="G10" s="4">
        <v>806</v>
      </c>
      <c r="H10" t="s">
        <v>57</v>
      </c>
      <c r="I10" t="s">
        <v>57</v>
      </c>
      <c r="J10" s="4">
        <f t="shared" si="1"/>
        <v>303</v>
      </c>
      <c r="K10" s="4">
        <f t="shared" si="2"/>
        <v>45</v>
      </c>
      <c r="L10" s="4">
        <f t="shared" si="3"/>
        <v>1009</v>
      </c>
      <c r="M10" s="4">
        <f t="shared" si="4"/>
        <v>5778</v>
      </c>
      <c r="N10" s="4">
        <f t="shared" si="5"/>
        <v>806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ht="18" customHeight="1" x14ac:dyDescent="0.2">
      <c r="A11" t="s">
        <v>59</v>
      </c>
      <c r="B11" s="3" t="s">
        <v>21</v>
      </c>
      <c r="C11" s="4">
        <v>91</v>
      </c>
      <c r="D11" s="4">
        <v>3</v>
      </c>
      <c r="E11" s="4">
        <v>150</v>
      </c>
      <c r="F11" s="4">
        <v>8113</v>
      </c>
      <c r="G11" s="4">
        <v>1518</v>
      </c>
      <c r="H11" t="s">
        <v>59</v>
      </c>
      <c r="I11" t="s">
        <v>59</v>
      </c>
      <c r="J11" s="4">
        <f t="shared" si="1"/>
        <v>91</v>
      </c>
      <c r="K11" s="4">
        <f t="shared" si="2"/>
        <v>3</v>
      </c>
      <c r="L11" s="4">
        <f t="shared" si="3"/>
        <v>150</v>
      </c>
      <c r="M11" s="4">
        <f t="shared" si="4"/>
        <v>8113</v>
      </c>
      <c r="N11" s="4">
        <f t="shared" si="5"/>
        <v>1518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ht="18" customHeight="1" x14ac:dyDescent="0.2">
      <c r="A12" t="s">
        <v>59</v>
      </c>
      <c r="B12" s="3" t="s">
        <v>22</v>
      </c>
      <c r="C12" s="4">
        <v>2252</v>
      </c>
      <c r="D12" s="4">
        <v>96</v>
      </c>
      <c r="E12" s="4">
        <v>14437</v>
      </c>
      <c r="F12" s="4">
        <v>58201</v>
      </c>
      <c r="G12" s="4">
        <v>16428</v>
      </c>
      <c r="H12" t="s">
        <v>59</v>
      </c>
      <c r="I12" t="s">
        <v>59</v>
      </c>
      <c r="J12" s="4">
        <f t="shared" si="1"/>
        <v>2252</v>
      </c>
      <c r="K12" s="4">
        <f t="shared" si="2"/>
        <v>96</v>
      </c>
      <c r="L12" s="4">
        <f t="shared" si="3"/>
        <v>14437</v>
      </c>
      <c r="M12" s="4">
        <f t="shared" si="4"/>
        <v>58201</v>
      </c>
      <c r="N12" s="4">
        <f t="shared" si="5"/>
        <v>16428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ht="18" customHeight="1" x14ac:dyDescent="0.2">
      <c r="A13" t="s">
        <v>57</v>
      </c>
      <c r="B13" s="3" t="s">
        <v>23</v>
      </c>
      <c r="C13" s="4">
        <v>22</v>
      </c>
      <c r="D13" s="4">
        <v>0</v>
      </c>
      <c r="E13" s="4">
        <v>655</v>
      </c>
      <c r="F13" s="4">
        <v>5084</v>
      </c>
      <c r="G13" s="4">
        <v>993</v>
      </c>
      <c r="H13" t="s">
        <v>57</v>
      </c>
      <c r="I13" t="s">
        <v>57</v>
      </c>
      <c r="J13" s="4">
        <f t="shared" si="1"/>
        <v>22</v>
      </c>
      <c r="K13" s="4">
        <f t="shared" si="2"/>
        <v>0</v>
      </c>
      <c r="L13" s="4">
        <f t="shared" si="3"/>
        <v>655</v>
      </c>
      <c r="M13" s="4">
        <f t="shared" si="4"/>
        <v>5084</v>
      </c>
      <c r="N13" s="4">
        <f t="shared" si="5"/>
        <v>993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ht="18" customHeight="1" x14ac:dyDescent="0.2">
      <c r="A14" t="s">
        <v>58</v>
      </c>
      <c r="B14" s="3" t="s">
        <v>24</v>
      </c>
      <c r="C14" s="4">
        <v>0</v>
      </c>
      <c r="D14" s="4">
        <v>0</v>
      </c>
      <c r="E14" s="4">
        <v>97</v>
      </c>
      <c r="F14" s="4">
        <v>319</v>
      </c>
      <c r="G14" s="4">
        <v>23</v>
      </c>
      <c r="H14" t="s">
        <v>58</v>
      </c>
      <c r="I14" t="s">
        <v>58</v>
      </c>
      <c r="J14" s="4">
        <f t="shared" si="1"/>
        <v>0</v>
      </c>
      <c r="K14" s="4">
        <f t="shared" si="2"/>
        <v>0</v>
      </c>
      <c r="L14" s="4">
        <f t="shared" si="3"/>
        <v>97</v>
      </c>
      <c r="M14" s="4">
        <f t="shared" si="4"/>
        <v>319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ht="18" customHeight="1" x14ac:dyDescent="0.2">
      <c r="A15" t="s">
        <v>59</v>
      </c>
      <c r="B15" s="3" t="s">
        <v>25</v>
      </c>
      <c r="C15" s="4">
        <v>7</v>
      </c>
      <c r="D15" s="4">
        <v>2</v>
      </c>
      <c r="E15" s="4">
        <v>86</v>
      </c>
      <c r="F15" s="4">
        <v>2224</v>
      </c>
      <c r="G15" s="4">
        <v>291</v>
      </c>
      <c r="H15" t="s">
        <v>59</v>
      </c>
      <c r="I15" t="s">
        <v>59</v>
      </c>
      <c r="J15" s="4">
        <f t="shared" si="1"/>
        <v>7</v>
      </c>
      <c r="K15" s="4">
        <f t="shared" si="2"/>
        <v>2</v>
      </c>
      <c r="L15" s="4">
        <f t="shared" si="3"/>
        <v>86</v>
      </c>
      <c r="M15" s="4">
        <f t="shared" si="4"/>
        <v>2224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ht="18" customHeight="1" x14ac:dyDescent="0.2">
      <c r="A16" t="s">
        <v>59</v>
      </c>
      <c r="B16" s="3" t="s">
        <v>26</v>
      </c>
      <c r="C16" s="4">
        <v>5</v>
      </c>
      <c r="D16" s="4">
        <v>1</v>
      </c>
      <c r="E16" s="4">
        <v>64</v>
      </c>
      <c r="F16" s="4">
        <v>3912</v>
      </c>
      <c r="G16" s="4">
        <v>464</v>
      </c>
      <c r="H16" t="s">
        <v>59</v>
      </c>
      <c r="I16" t="s">
        <v>59</v>
      </c>
      <c r="J16" s="4">
        <f t="shared" si="1"/>
        <v>5</v>
      </c>
      <c r="K16" s="4">
        <f t="shared" si="2"/>
        <v>1</v>
      </c>
      <c r="L16" s="4">
        <f t="shared" si="3"/>
        <v>64</v>
      </c>
      <c r="M16" s="4">
        <f t="shared" si="4"/>
        <v>3912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ht="18" customHeight="1" x14ac:dyDescent="0.2">
      <c r="A17" t="s">
        <v>59</v>
      </c>
      <c r="B17" s="3" t="s">
        <v>27</v>
      </c>
      <c r="C17" s="4">
        <v>510</v>
      </c>
      <c r="D17" s="4">
        <v>27</v>
      </c>
      <c r="E17" s="4">
        <v>2283</v>
      </c>
      <c r="F17" s="4">
        <v>24203</v>
      </c>
      <c r="G17" s="4">
        <v>4006</v>
      </c>
      <c r="H17" t="s">
        <v>59</v>
      </c>
      <c r="I17" t="s">
        <v>59</v>
      </c>
      <c r="J17" s="4">
        <f t="shared" si="1"/>
        <v>510</v>
      </c>
      <c r="K17" s="4">
        <f t="shared" si="2"/>
        <v>27</v>
      </c>
      <c r="L17" s="4">
        <f t="shared" si="3"/>
        <v>2283</v>
      </c>
      <c r="M17" s="4">
        <f t="shared" si="4"/>
        <v>24203</v>
      </c>
      <c r="N17" s="4">
        <f t="shared" si="5"/>
        <v>4006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9" si="11">SUM(S17:W17)</f>
        <v>3337</v>
      </c>
      <c r="Y17" s="25">
        <f t="shared" ref="Y17:Y19" si="12">X17/X16</f>
        <v>0.73067659294941978</v>
      </c>
    </row>
    <row r="18" spans="1:25" ht="18" customHeight="1" x14ac:dyDescent="0.2">
      <c r="A18" t="s">
        <v>58</v>
      </c>
      <c r="B18" s="3" t="s">
        <v>28</v>
      </c>
      <c r="C18" s="4">
        <v>60</v>
      </c>
      <c r="D18" s="4">
        <v>2</v>
      </c>
      <c r="E18" s="4">
        <v>360</v>
      </c>
      <c r="F18" s="4">
        <v>3561</v>
      </c>
      <c r="G18" s="4">
        <v>532</v>
      </c>
      <c r="H18" t="s">
        <v>58</v>
      </c>
      <c r="I18" t="s">
        <v>58</v>
      </c>
      <c r="J18" s="4">
        <f t="shared" si="1"/>
        <v>60</v>
      </c>
      <c r="K18" s="4">
        <f t="shared" si="2"/>
        <v>2</v>
      </c>
      <c r="L18" s="4">
        <f t="shared" si="3"/>
        <v>360</v>
      </c>
      <c r="M18" s="4">
        <f t="shared" si="4"/>
        <v>3561</v>
      </c>
      <c r="N18" s="4">
        <f t="shared" si="5"/>
        <v>532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18" customHeight="1" x14ac:dyDescent="0.2">
      <c r="A19" t="s">
        <v>58</v>
      </c>
      <c r="B19" s="3" t="s">
        <v>29</v>
      </c>
      <c r="C19" s="4">
        <v>12</v>
      </c>
      <c r="D19" s="4">
        <v>0</v>
      </c>
      <c r="E19" s="4">
        <v>22</v>
      </c>
      <c r="F19" s="4">
        <v>1197</v>
      </c>
      <c r="G19" s="4">
        <v>132</v>
      </c>
      <c r="H19" t="s">
        <v>58</v>
      </c>
      <c r="I19" t="s">
        <v>58</v>
      </c>
      <c r="J19" s="4">
        <f t="shared" si="1"/>
        <v>12</v>
      </c>
      <c r="K19" s="4">
        <f t="shared" si="2"/>
        <v>0</v>
      </c>
      <c r="L19" s="4">
        <f t="shared" si="3"/>
        <v>22</v>
      </c>
      <c r="M19" s="4">
        <f t="shared" si="4"/>
        <v>1197</v>
      </c>
      <c r="N19" s="4">
        <f t="shared" si="5"/>
        <v>132</v>
      </c>
      <c r="Q19" s="6">
        <v>43989</v>
      </c>
      <c r="R19" s="3">
        <v>24</v>
      </c>
      <c r="S19" s="22">
        <v>-1255</v>
      </c>
      <c r="T19" s="22">
        <v>-73</v>
      </c>
      <c r="U19" s="22">
        <v>-7064</v>
      </c>
      <c r="V19" s="22">
        <v>9787</v>
      </c>
      <c r="W19" s="22">
        <v>455</v>
      </c>
      <c r="X19" s="22">
        <f t="shared" si="11"/>
        <v>1850</v>
      </c>
      <c r="Y19" s="25">
        <f t="shared" si="12"/>
        <v>0.86569957884885351</v>
      </c>
    </row>
    <row r="20" spans="1:25" x14ac:dyDescent="0.2">
      <c r="A20" t="s">
        <v>58</v>
      </c>
      <c r="B20" s="3" t="s">
        <v>30</v>
      </c>
      <c r="C20" s="4">
        <v>33</v>
      </c>
      <c r="D20" s="4">
        <v>3</v>
      </c>
      <c r="E20" s="4">
        <v>806</v>
      </c>
      <c r="F20" s="4">
        <v>2335</v>
      </c>
      <c r="G20" s="4">
        <v>279</v>
      </c>
      <c r="H20" t="s">
        <v>58</v>
      </c>
      <c r="I20" t="s">
        <v>58</v>
      </c>
      <c r="J20" s="4">
        <f t="shared" si="1"/>
        <v>33</v>
      </c>
      <c r="K20" s="4">
        <f t="shared" si="2"/>
        <v>3</v>
      </c>
      <c r="L20" s="4">
        <f t="shared" si="3"/>
        <v>806</v>
      </c>
      <c r="M20" s="4">
        <f t="shared" si="4"/>
        <v>2335</v>
      </c>
      <c r="N20" s="4">
        <f t="shared" si="5"/>
        <v>279</v>
      </c>
      <c r="R20" s="3" t="s">
        <v>36</v>
      </c>
      <c r="S20" s="22">
        <v>3747</v>
      </c>
      <c r="T20" s="22">
        <v>220</v>
      </c>
      <c r="U20" s="22">
        <v>23518</v>
      </c>
      <c r="V20" s="22">
        <v>174865</v>
      </c>
      <c r="W20" s="22">
        <v>34301</v>
      </c>
      <c r="X20" s="29">
        <f>SUM(X4:X19)</f>
        <v>236651</v>
      </c>
    </row>
    <row r="21" spans="1:25" x14ac:dyDescent="0.2">
      <c r="A21" t="s">
        <v>57</v>
      </c>
      <c r="B21" s="3" t="s">
        <v>31</v>
      </c>
      <c r="C21" s="4">
        <v>33</v>
      </c>
      <c r="D21" s="4">
        <v>16</v>
      </c>
      <c r="E21" s="4">
        <v>453</v>
      </c>
      <c r="F21" s="4">
        <v>8588</v>
      </c>
      <c r="G21" s="4">
        <v>1082</v>
      </c>
      <c r="H21" t="s">
        <v>57</v>
      </c>
      <c r="I21" t="s">
        <v>57</v>
      </c>
      <c r="J21" s="4">
        <f t="shared" si="1"/>
        <v>33</v>
      </c>
      <c r="K21" s="4">
        <f t="shared" si="2"/>
        <v>16</v>
      </c>
      <c r="L21" s="4">
        <f t="shared" si="3"/>
        <v>453</v>
      </c>
      <c r="M21" s="4">
        <f t="shared" si="4"/>
        <v>8588</v>
      </c>
      <c r="N21" s="4">
        <f t="shared" si="5"/>
        <v>1082</v>
      </c>
    </row>
    <row r="22" spans="1:25" x14ac:dyDescent="0.2">
      <c r="A22" t="s">
        <v>57</v>
      </c>
      <c r="B22" s="3" t="s">
        <v>32</v>
      </c>
      <c r="C22" s="4">
        <v>10</v>
      </c>
      <c r="D22" s="4">
        <v>1</v>
      </c>
      <c r="E22" s="4">
        <v>10</v>
      </c>
      <c r="F22" s="4">
        <v>1339</v>
      </c>
      <c r="G22" s="4">
        <v>76</v>
      </c>
      <c r="H22" t="s">
        <v>57</v>
      </c>
      <c r="I22" t="s">
        <v>57</v>
      </c>
      <c r="J22" s="4">
        <f t="shared" si="1"/>
        <v>10</v>
      </c>
      <c r="K22" s="4">
        <f t="shared" si="2"/>
        <v>1</v>
      </c>
      <c r="L22" s="4">
        <f t="shared" si="3"/>
        <v>10</v>
      </c>
      <c r="M22" s="4">
        <f t="shared" si="4"/>
        <v>1339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7</v>
      </c>
      <c r="D23" s="4">
        <v>0</v>
      </c>
      <c r="E23" s="4">
        <v>0</v>
      </c>
      <c r="F23" s="4">
        <v>1040</v>
      </c>
      <c r="G23" s="4">
        <v>144</v>
      </c>
      <c r="H23" t="s">
        <v>59</v>
      </c>
      <c r="I23" t="s">
        <v>59</v>
      </c>
      <c r="J23" s="4">
        <f t="shared" si="1"/>
        <v>7</v>
      </c>
      <c r="K23" s="4">
        <f t="shared" si="2"/>
        <v>0</v>
      </c>
      <c r="L23" s="4">
        <f t="shared" si="3"/>
        <v>0</v>
      </c>
      <c r="M23" s="4">
        <f t="shared" si="4"/>
        <v>1040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41</v>
      </c>
      <c r="D24" s="4">
        <v>1</v>
      </c>
      <c r="E24" s="4">
        <v>736</v>
      </c>
      <c r="F24" s="4">
        <v>16457</v>
      </c>
      <c r="G24" s="4">
        <v>1977</v>
      </c>
      <c r="H24" t="s">
        <v>59</v>
      </c>
      <c r="I24" t="s">
        <v>59</v>
      </c>
      <c r="J24" s="4">
        <f t="shared" si="1"/>
        <v>41</v>
      </c>
      <c r="K24" s="4">
        <f t="shared" si="2"/>
        <v>1</v>
      </c>
      <c r="L24" s="4">
        <f t="shared" si="3"/>
        <v>736</v>
      </c>
      <c r="M24" s="4">
        <f t="shared" si="4"/>
        <v>16457</v>
      </c>
      <c r="N24" s="4">
        <f t="shared" si="5"/>
        <v>1977</v>
      </c>
    </row>
    <row r="25" spans="1:25" x14ac:dyDescent="0.2">
      <c r="B25" s="3" t="s">
        <v>36</v>
      </c>
      <c r="C25" s="4">
        <v>3747</v>
      </c>
      <c r="D25" s="4">
        <v>220</v>
      </c>
      <c r="E25" s="4">
        <v>23518</v>
      </c>
      <c r="F25" s="4">
        <v>174865</v>
      </c>
      <c r="G25" s="4">
        <v>34301</v>
      </c>
    </row>
    <row r="30" spans="1:25" x14ac:dyDescent="0.2">
      <c r="B30" s="2" t="s">
        <v>35</v>
      </c>
      <c r="C30" t="s">
        <v>66</v>
      </c>
      <c r="D30" t="s">
        <v>67</v>
      </c>
      <c r="E30" t="s">
        <v>68</v>
      </c>
      <c r="F30" t="s">
        <v>69</v>
      </c>
      <c r="G30" t="s">
        <v>11</v>
      </c>
      <c r="H30" s="13" t="s">
        <v>64</v>
      </c>
      <c r="I30" s="13" t="s">
        <v>65</v>
      </c>
    </row>
    <row r="31" spans="1:25" x14ac:dyDescent="0.2">
      <c r="B31" s="3" t="s">
        <v>57</v>
      </c>
      <c r="C31" s="20">
        <v>440</v>
      </c>
      <c r="D31" s="20">
        <v>66</v>
      </c>
      <c r="E31" s="20">
        <v>2560</v>
      </c>
      <c r="F31" s="20">
        <v>23101</v>
      </c>
      <c r="G31" s="20">
        <v>3411</v>
      </c>
      <c r="H31" s="15">
        <f>SUM(C31:G31)</f>
        <v>29578</v>
      </c>
      <c r="I31" s="27">
        <f>H31/$H$34</f>
        <v>0.1249857384925481</v>
      </c>
    </row>
    <row r="32" spans="1:25" x14ac:dyDescent="0.2">
      <c r="B32" s="3" t="s">
        <v>59</v>
      </c>
      <c r="C32" s="20">
        <v>3120</v>
      </c>
      <c r="D32" s="20">
        <v>145</v>
      </c>
      <c r="E32" s="20">
        <v>19366</v>
      </c>
      <c r="F32" s="20">
        <v>139128</v>
      </c>
      <c r="G32" s="20">
        <v>29370</v>
      </c>
      <c r="H32" s="15">
        <f t="shared" ref="H32:H33" si="13">SUM(C32:G32)</f>
        <v>191129</v>
      </c>
      <c r="I32" s="27">
        <f t="shared" ref="I32:I33" si="14">H32/$H$34</f>
        <v>0.80764078748874923</v>
      </c>
    </row>
    <row r="33" spans="2:9" x14ac:dyDescent="0.2">
      <c r="B33" s="3" t="s">
        <v>58</v>
      </c>
      <c r="C33" s="20">
        <v>187</v>
      </c>
      <c r="D33" s="20">
        <v>9</v>
      </c>
      <c r="E33" s="20">
        <v>1592</v>
      </c>
      <c r="F33" s="20">
        <v>12636</v>
      </c>
      <c r="G33" s="20">
        <v>1520</v>
      </c>
      <c r="H33" s="15">
        <f t="shared" si="13"/>
        <v>15944</v>
      </c>
      <c r="I33" s="27">
        <f t="shared" si="14"/>
        <v>6.7373474018702653E-2</v>
      </c>
    </row>
    <row r="34" spans="2:9" x14ac:dyDescent="0.2">
      <c r="B34" s="3" t="s">
        <v>36</v>
      </c>
      <c r="C34" s="20">
        <v>3747</v>
      </c>
      <c r="D34" s="20">
        <v>220</v>
      </c>
      <c r="E34" s="20">
        <v>23518</v>
      </c>
      <c r="F34" s="20">
        <v>174865</v>
      </c>
      <c r="G34" s="20">
        <v>34301</v>
      </c>
      <c r="H34" s="16">
        <f>SUM(H31:H33)</f>
        <v>236651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2020-06-16T19:12:27Z</dcterms:modified>
</cp:coreProperties>
</file>