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E57F62D3-4DB0-714D-BEF7-6045629D1909}" xr6:coauthVersionLast="45" xr6:coauthVersionMax="45" xr10:uidLastSave="{00000000-0000-0000-0000-000000000000}"/>
  <bookViews>
    <workbookView xWindow="31140" yWindow="4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1" i="14" l="1"/>
  <c r="C71" i="14"/>
  <c r="D71" i="14"/>
  <c r="E71" i="14"/>
  <c r="F71" i="14"/>
  <c r="A73" i="4"/>
  <c r="B73" i="4"/>
  <c r="G75" i="2"/>
  <c r="G74" i="2"/>
  <c r="B70" i="14" l="1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F69" i="14" s="1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B68" i="14" l="1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F67" i="14"/>
  <c r="A69" i="4"/>
  <c r="B66" i="14" l="1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<sst xmlns="http://schemas.openxmlformats.org/spreadsheetml/2006/main" count="3250" uniqueCount="72">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</sst>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All!$A$4:$A$75</c:f>
              <c:strCache>
                <c:ptCount val="7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</c:strCache>
            </c:strRef>
          </c:cat>
          <c:val>
            <c:numRef>
              <c:f>All!$B$4:$B$75</c:f>
              <c:numCache>
                <c:formatCode>General</c:formatCode>
                <c:ptCount val="7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All!$A$4:$A$75</c:f>
              <c:strCache>
                <c:ptCount val="7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</c:strCache>
            </c:strRef>
          </c:cat>
          <c:val>
            <c:numRef>
              <c:f>All!$C$4:$C$75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All!$A$4:$A$75</c:f>
              <c:strCache>
                <c:ptCount val="7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</c:strCache>
            </c:strRef>
          </c:cat>
          <c:val>
            <c:numRef>
              <c:f>All!$D$4:$D$75</c:f>
              <c:numCache>
                <c:formatCode>General</c:formatCode>
                <c:ptCount val="71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  <c:pt idx="65">
                  <c:v>-513</c:v>
                </c:pt>
                <c:pt idx="66">
                  <c:v>-1061</c:v>
                </c:pt>
                <c:pt idx="67">
                  <c:v>-580</c:v>
                </c:pt>
                <c:pt idx="68">
                  <c:v>-212</c:v>
                </c:pt>
                <c:pt idx="69">
                  <c:v>-115</c:v>
                </c:pt>
                <c:pt idx="70">
                  <c:v>-419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All!$A$4:$A$75</c:f>
              <c:strCache>
                <c:ptCount val="7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</c:strCache>
            </c:strRef>
          </c:cat>
          <c:val>
            <c:numRef>
              <c:f>All!$E$4:$E$75</c:f>
              <c:numCache>
                <c:formatCode>General</c:formatCode>
                <c:ptCount val="71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  <c:pt idx="67">
                  <c:v>-116</c:v>
                </c:pt>
                <c:pt idx="68">
                  <c:v>-39</c:v>
                </c:pt>
                <c:pt idx="69">
                  <c:v>-38</c:v>
                </c:pt>
                <c:pt idx="70">
                  <c:v>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All!$A$4:$A$75</c:f>
              <c:strCache>
                <c:ptCount val="7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</c:strCache>
            </c:strRef>
          </c:cat>
          <c:val>
            <c:numRef>
              <c:f>All!$F$4:$F$75</c:f>
              <c:numCache>
                <c:formatCode>General</c:formatCode>
                <c:ptCount val="71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  <c:pt idx="69">
                  <c:v>-372</c:v>
                </c:pt>
                <c:pt idx="70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3">
                  <c:v>8</c:v>
                </c:pt>
                <c:pt idx="6">
                  <c:v>11</c:v>
                </c:pt>
                <c:pt idx="8">
                  <c:v>576</c:v>
                </c:pt>
                <c:pt idx="9">
                  <c:v>18</c:v>
                </c:pt>
                <c:pt idx="13">
                  <c:v>37</c:v>
                </c:pt>
                <c:pt idx="14">
                  <c:v>4</c:v>
                </c:pt>
                <c:pt idx="16">
                  <c:v>8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309851700636183E-2"/>
          <c:y val="7.0275906522920595E-2"/>
          <c:w val="0.97092986833435946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Casi'!$A$3:$A$73</c:f>
              <c:numCache>
                <c:formatCode>m/d/yy</c:formatCode>
                <c:ptCount val="7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cat>
          <c:val>
            <c:numRef>
              <c:f>'Totale dei Casi'!$B$3:$B$73</c:f>
              <c:numCache>
                <c:formatCode>General</c:formatCode>
                <c:ptCount val="71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Tamponi!$B$4:$B$75</c:f>
              <c:strCache>
                <c:ptCount val="7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</c:strCache>
            </c:strRef>
          </c:cat>
          <c:val>
            <c:numRef>
              <c:f>Tamponi!$C$4:$C$75</c:f>
              <c:numCache>
                <c:formatCode>General</c:formatCode>
                <c:ptCount val="71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Guariti'!$A$7:$A$78</c:f>
              <c:strCache>
                <c:ptCount val="7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</c:strCache>
            </c:strRef>
          </c:cat>
          <c:val>
            <c:numRef>
              <c:f>'Dimessi Guariti'!$B$7:$B$78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Deceduti!$A$4:$A$75</c:f>
              <c:strCache>
                <c:ptCount val="7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</c:strCache>
            </c:strRef>
          </c:cat>
          <c:val>
            <c:numRef>
              <c:f>Deceduti!$B$4:$B$75</c:f>
              <c:numCache>
                <c:formatCode>General</c:formatCode>
                <c:ptCount val="7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Contagiati!$B$2:$B$71</c:f>
              <c:numCache>
                <c:formatCode>m/d/yy</c:formatCode>
                <c:ptCount val="7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cat>
          <c:val>
            <c:numRef>
              <c:f>Contagiati!$C$2:$C$71</c:f>
              <c:numCache>
                <c:formatCode>0</c:formatCode>
                <c:ptCount val="70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Contagiati!$B$2:$B$71</c:f>
              <c:numCache>
                <c:formatCode>m/d/yy</c:formatCode>
                <c:ptCount val="7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cat>
          <c:val>
            <c:numRef>
              <c:f>Contagiati!$D$2:$D$71</c:f>
              <c:numCache>
                <c:formatCode>0</c:formatCode>
                <c:ptCount val="70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Contagiati!$B$2:$B$71</c:f>
              <c:numCache>
                <c:formatCode>m/d/yy</c:formatCode>
                <c:ptCount val="7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cat>
          <c:val>
            <c:numRef>
              <c:f>Contagiati!$E$2:$E$71</c:f>
              <c:numCache>
                <c:formatCode>0</c:formatCode>
                <c:ptCount val="70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Contagiati!$B$2:$B$71</c:f>
              <c:numCache>
                <c:formatCode>m/d/yy</c:formatCode>
                <c:ptCount val="7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cat>
          <c:val>
            <c:numRef>
              <c:f>Contagiati!$F$2:$F$71</c:f>
              <c:numCache>
                <c:formatCode>0</c:formatCode>
                <c:ptCount val="70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1551909</xdr:colOff>
      <xdr:row>122</xdr:row>
      <xdr:rowOff>97692</xdr:rowOff>
    </xdr:from>
    <xdr:to>
      <xdr:col>14</xdr:col>
      <xdr:colOff>530327</xdr:colOff>
      <xdr:row>161</xdr:row>
      <xdr:rowOff>111648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24</xdr:col>
      <xdr:colOff>762000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5.769791666666" createdVersion="6" refreshedVersion="6" minRefreshableVersion="3" recordCount="1492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5T00:00:00" count="7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47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5.770081944444" createdVersion="6" refreshedVersion="6" minRefreshableVersion="3" recordCount="1492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5T00:00:00" count="10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2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2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5" firstHeaderRow="0" firstDataRow="1" firstDataCol="1"/>
  <pivotFields count="20">
    <pivotField axis="axisRow" showAll="0">
      <items count="73">
        <item h="1" x="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5" firstHeaderRow="1" firstDataRow="1" firstDataCol="1"/>
  <pivotFields count="20"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8" firstHeaderRow="1" firstDataRow="1" firstDataCol="1" rowPageCount="1" colPageCount="1"/>
  <pivotFields count="16">
    <pivotField axis="axisRow" numFmtId="22" showAll="0" sortType="ascending">
      <items count="103">
        <item x="0"/>
        <item m="1" x="91"/>
        <item x="1"/>
        <item m="1" x="74"/>
        <item x="2"/>
        <item m="1" x="86"/>
        <item x="3"/>
        <item m="1" x="100"/>
        <item x="4"/>
        <item m="1" x="82"/>
        <item x="5"/>
        <item m="1" x="95"/>
        <item x="6"/>
        <item m="1" x="97"/>
        <item x="7"/>
        <item m="1" x="79"/>
        <item x="8"/>
        <item m="1" x="92"/>
        <item x="9"/>
        <item m="1" x="75"/>
        <item x="10"/>
        <item m="1" x="87"/>
        <item x="11"/>
        <item m="1" x="101"/>
        <item x="12"/>
        <item m="1" x="83"/>
        <item x="13"/>
        <item m="1" x="96"/>
        <item x="14"/>
        <item m="1" x="78"/>
        <item x="15"/>
        <item m="1" x="90"/>
        <item x="16"/>
        <item m="1" x="73"/>
        <item x="17"/>
        <item m="1" x="85"/>
        <item x="18"/>
        <item m="1" x="99"/>
        <item x="19"/>
        <item m="1" x="81"/>
        <item x="20"/>
        <item m="1" x="94"/>
        <item x="21"/>
        <item m="1" x="77"/>
        <item x="22"/>
        <item m="1" x="89"/>
        <item x="23"/>
        <item m="1" x="72"/>
        <item x="24"/>
        <item m="1" x="84"/>
        <item x="25"/>
        <item m="1" x="98"/>
        <item x="26"/>
        <item m="1" x="80"/>
        <item x="27"/>
        <item m="1" x="93"/>
        <item x="28"/>
        <item m="1" x="76"/>
        <item x="29"/>
        <item m="1" x="8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h="1" x="7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5" firstHeaderRow="1" firstDataRow="1" firstDataCol="1" rowPageCount="1" colPageCount="1"/>
  <pivotFields count="16">
    <pivotField axis="axisRow" numFmtId="22" showAll="0" sortType="ascending">
      <items count="103">
        <item x="0"/>
        <item m="1" x="91"/>
        <item x="1"/>
        <item m="1" x="74"/>
        <item x="2"/>
        <item m="1" x="86"/>
        <item x="3"/>
        <item m="1" x="100"/>
        <item x="4"/>
        <item m="1" x="82"/>
        <item x="5"/>
        <item m="1" x="95"/>
        <item x="6"/>
        <item m="1" x="97"/>
        <item x="7"/>
        <item m="1" x="79"/>
        <item x="8"/>
        <item m="1" x="92"/>
        <item x="9"/>
        <item m="1" x="75"/>
        <item x="10"/>
        <item m="1" x="87"/>
        <item x="11"/>
        <item m="1" x="101"/>
        <item x="12"/>
        <item m="1" x="83"/>
        <item x="13"/>
        <item m="1" x="96"/>
        <item x="14"/>
        <item m="1" x="78"/>
        <item x="15"/>
        <item m="1" x="90"/>
        <item x="16"/>
        <item m="1" x="73"/>
        <item x="17"/>
        <item m="1" x="85"/>
        <item x="18"/>
        <item m="1" x="99"/>
        <item x="19"/>
        <item m="1" x="81"/>
        <item x="20"/>
        <item m="1" x="94"/>
        <item x="21"/>
        <item m="1" x="77"/>
        <item x="22"/>
        <item m="1" x="89"/>
        <item x="23"/>
        <item m="1" x="72"/>
        <item x="24"/>
        <item m="1" x="84"/>
        <item x="25"/>
        <item m="1" x="98"/>
        <item x="26"/>
        <item m="1" x="80"/>
        <item x="27"/>
        <item m="1" x="93"/>
        <item x="28"/>
        <item m="1" x="76"/>
        <item x="29"/>
        <item m="1" x="8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h="1" x="7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92"/>
  <sheetViews>
    <sheetView topLeftCell="A1471" workbookViewId="0">
      <selection activeCell="A1472" sqref="A1472:Q1492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</row>
    <row r="1473" spans="1:17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</row>
    <row r="1474" spans="1:17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</row>
    <row r="1475" spans="1:17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</row>
    <row r="1476" spans="1:17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</row>
    <row r="1477" spans="1:17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</row>
    <row r="1478" spans="1:17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</row>
    <row r="1479" spans="1:17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</row>
    <row r="1480" spans="1:17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</row>
    <row r="1481" spans="1:17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</row>
    <row r="1482" spans="1:17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</row>
    <row r="1483" spans="1:17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</row>
    <row r="1484" spans="1:17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</row>
    <row r="1485" spans="1:17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</row>
    <row r="1486" spans="1:17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</row>
    <row r="1487" spans="1:17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</row>
    <row r="1488" spans="1:17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</row>
    <row r="1489" spans="1:17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</row>
    <row r="1490" spans="1:17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</row>
    <row r="1491" spans="1:17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</row>
    <row r="1492" spans="1:17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0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>SUM(B74:F74)</f>
        <v>1221</v>
      </c>
    </row>
    <row r="75" spans="1:7" ht="29" x14ac:dyDescent="0.35">
      <c r="A75" s="3" t="s">
        <v>36</v>
      </c>
      <c r="B75" s="4">
        <v>29079</v>
      </c>
      <c r="C75" s="4">
        <v>82879</v>
      </c>
      <c r="D75" s="4">
        <v>16823</v>
      </c>
      <c r="E75" s="4">
        <v>1479</v>
      </c>
      <c r="F75" s="4">
        <v>81678</v>
      </c>
      <c r="G75" s="18">
        <f>SUM(B75:F75)</f>
        <v>211938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43955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>
        <v>-31</v>
      </c>
      <c r="L98">
        <v>-31</v>
      </c>
      <c r="M98">
        <v>-31</v>
      </c>
      <c r="N98">
        <v>33</v>
      </c>
      <c r="O98">
        <v>2</v>
      </c>
      <c r="P98">
        <v>4</v>
      </c>
      <c r="Q98">
        <v>409</v>
      </c>
    </row>
    <row r="99" spans="1:21" x14ac:dyDescent="0.2">
      <c r="A99" s="6">
        <v>43955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2</v>
      </c>
      <c r="H99" s="12"/>
      <c r="I99" s="12"/>
      <c r="J99" s="12"/>
      <c r="K99">
        <v>-21</v>
      </c>
      <c r="L99">
        <v>-21</v>
      </c>
      <c r="M99">
        <v>-21</v>
      </c>
      <c r="N99">
        <v>21</v>
      </c>
      <c r="O99">
        <v>0</v>
      </c>
      <c r="P99">
        <v>0</v>
      </c>
      <c r="Q99">
        <v>691</v>
      </c>
    </row>
    <row r="100" spans="1:21" x14ac:dyDescent="0.2">
      <c r="A100" s="6">
        <v>43955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-28</v>
      </c>
      <c r="L100">
        <v>-28</v>
      </c>
      <c r="M100">
        <v>-28</v>
      </c>
      <c r="N100">
        <v>32</v>
      </c>
      <c r="O100">
        <v>0</v>
      </c>
      <c r="P100">
        <v>4</v>
      </c>
      <c r="Q100">
        <v>603</v>
      </c>
    </row>
    <row r="101" spans="1:21" x14ac:dyDescent="0.2">
      <c r="A101" s="6">
        <v>43955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>
        <v>-23</v>
      </c>
      <c r="J101" s="12">
        <v>8</v>
      </c>
      <c r="K101">
        <v>-15</v>
      </c>
      <c r="L101">
        <v>-15</v>
      </c>
      <c r="M101">
        <v>-15</v>
      </c>
      <c r="N101">
        <v>27</v>
      </c>
      <c r="O101">
        <v>2</v>
      </c>
      <c r="P101">
        <v>14</v>
      </c>
      <c r="Q101">
        <v>4045</v>
      </c>
    </row>
    <row r="102" spans="1:21" x14ac:dyDescent="0.2">
      <c r="A102" s="6">
        <v>43955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>
        <v>2</v>
      </c>
      <c r="I102" s="12">
        <v>-27</v>
      </c>
      <c r="J102" s="12"/>
      <c r="K102">
        <v>-61</v>
      </c>
      <c r="L102">
        <v>-61</v>
      </c>
      <c r="M102">
        <v>-61</v>
      </c>
      <c r="N102">
        <v>196</v>
      </c>
      <c r="O102">
        <v>24</v>
      </c>
      <c r="P102">
        <v>159</v>
      </c>
      <c r="Q102">
        <v>3352</v>
      </c>
    </row>
    <row r="103" spans="1:21" x14ac:dyDescent="0.2">
      <c r="A103" s="6">
        <v>43955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>
        <v>-37</v>
      </c>
      <c r="L103">
        <v>-37</v>
      </c>
      <c r="M103">
        <v>-37</v>
      </c>
      <c r="N103">
        <v>39</v>
      </c>
      <c r="O103">
        <v>2</v>
      </c>
      <c r="P103">
        <v>4</v>
      </c>
      <c r="Q103">
        <v>431</v>
      </c>
    </row>
    <row r="104" spans="1:21" x14ac:dyDescent="0.2">
      <c r="A104" s="6">
        <v>43955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>
        <v>-11</v>
      </c>
      <c r="J104" s="12">
        <v>11</v>
      </c>
      <c r="K104">
        <v>0</v>
      </c>
      <c r="L104">
        <v>0</v>
      </c>
      <c r="M104">
        <v>0</v>
      </c>
      <c r="N104">
        <v>22</v>
      </c>
      <c r="O104">
        <v>16</v>
      </c>
      <c r="P104">
        <v>38</v>
      </c>
      <c r="Q104">
        <v>2381</v>
      </c>
    </row>
    <row r="105" spans="1:21" x14ac:dyDescent="0.2">
      <c r="A105" s="6">
        <v>43955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>
        <v>4</v>
      </c>
      <c r="I105" s="12">
        <v>-17</v>
      </c>
      <c r="J105" s="12"/>
      <c r="K105">
        <v>-43</v>
      </c>
      <c r="L105">
        <v>-43</v>
      </c>
      <c r="M105">
        <v>-43</v>
      </c>
      <c r="N105">
        <v>84</v>
      </c>
      <c r="O105">
        <v>12</v>
      </c>
      <c r="P105">
        <v>53</v>
      </c>
      <c r="Q105">
        <v>1600</v>
      </c>
    </row>
    <row r="106" spans="1:21" x14ac:dyDescent="0.2">
      <c r="A106" s="6">
        <v>43955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>
        <v>0</v>
      </c>
      <c r="I106" s="12">
        <v>-195</v>
      </c>
      <c r="J106" s="12">
        <v>576</v>
      </c>
      <c r="K106">
        <v>381</v>
      </c>
      <c r="L106">
        <v>381</v>
      </c>
      <c r="M106">
        <v>381</v>
      </c>
      <c r="N106">
        <v>133</v>
      </c>
      <c r="O106">
        <v>63</v>
      </c>
      <c r="P106">
        <v>577</v>
      </c>
      <c r="Q106">
        <v>7978</v>
      </c>
    </row>
    <row r="107" spans="1:21" x14ac:dyDescent="0.2">
      <c r="A107" s="6">
        <v>43955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>
        <v>1</v>
      </c>
      <c r="I107" s="12">
        <v>-10</v>
      </c>
      <c r="J107" s="12">
        <v>18</v>
      </c>
      <c r="K107">
        <v>8</v>
      </c>
      <c r="L107">
        <v>8</v>
      </c>
      <c r="M107">
        <v>8</v>
      </c>
      <c r="N107">
        <v>31</v>
      </c>
      <c r="O107">
        <v>5</v>
      </c>
      <c r="P107">
        <v>44</v>
      </c>
      <c r="Q107">
        <v>986</v>
      </c>
    </row>
    <row r="108" spans="1:21" x14ac:dyDescent="0.2">
      <c r="A108" s="6">
        <v>43955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1</v>
      </c>
      <c r="H108" s="12"/>
      <c r="I108" s="12">
        <v>1</v>
      </c>
      <c r="J108" s="12"/>
      <c r="K108">
        <v>-3</v>
      </c>
      <c r="L108">
        <v>-3</v>
      </c>
      <c r="M108">
        <v>-3</v>
      </c>
      <c r="N108">
        <v>3</v>
      </c>
      <c r="O108">
        <v>0</v>
      </c>
      <c r="P108">
        <v>0</v>
      </c>
      <c r="Q108">
        <v>253</v>
      </c>
    </row>
    <row r="109" spans="1:21" x14ac:dyDescent="0.2">
      <c r="A109" s="6">
        <v>43955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/>
      <c r="H109" s="12"/>
      <c r="I109" s="12"/>
      <c r="J109" s="12"/>
      <c r="K109">
        <v>-29</v>
      </c>
      <c r="L109">
        <v>-29</v>
      </c>
      <c r="M109">
        <v>-29</v>
      </c>
      <c r="N109">
        <v>31</v>
      </c>
      <c r="O109">
        <v>3</v>
      </c>
      <c r="P109">
        <v>5</v>
      </c>
      <c r="Q109">
        <v>433</v>
      </c>
    </row>
    <row r="110" spans="1:21" x14ac:dyDescent="0.2">
      <c r="A110" s="6">
        <v>43955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-82</v>
      </c>
      <c r="L110">
        <v>-82</v>
      </c>
      <c r="M110">
        <v>-82</v>
      </c>
      <c r="N110">
        <v>92</v>
      </c>
      <c r="O110">
        <v>1</v>
      </c>
      <c r="P110">
        <v>11</v>
      </c>
      <c r="Q110">
        <v>966</v>
      </c>
    </row>
    <row r="111" spans="1:21" x14ac:dyDescent="0.2">
      <c r="A111" s="6">
        <v>43955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>
        <v>-113</v>
      </c>
      <c r="J111" s="12">
        <v>37</v>
      </c>
      <c r="K111">
        <v>-76</v>
      </c>
      <c r="L111">
        <v>-76</v>
      </c>
      <c r="M111">
        <v>-76</v>
      </c>
      <c r="N111">
        <v>234</v>
      </c>
      <c r="O111">
        <v>34</v>
      </c>
      <c r="P111">
        <v>192</v>
      </c>
      <c r="Q111">
        <v>3870</v>
      </c>
    </row>
    <row r="112" spans="1:21" x14ac:dyDescent="0.2">
      <c r="A112" s="6">
        <v>43955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>
        <v>-14</v>
      </c>
      <c r="J112" s="12">
        <v>4</v>
      </c>
      <c r="K112">
        <v>-10</v>
      </c>
      <c r="L112">
        <v>-10</v>
      </c>
      <c r="M112">
        <v>-10</v>
      </c>
      <c r="N112">
        <v>14</v>
      </c>
      <c r="O112">
        <v>5</v>
      </c>
      <c r="P112">
        <v>9</v>
      </c>
      <c r="Q112">
        <v>724</v>
      </c>
    </row>
    <row r="113" spans="1:17" x14ac:dyDescent="0.2">
      <c r="A113" s="6">
        <v>43955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/>
      <c r="H113" s="12"/>
      <c r="I113" s="12">
        <v>-2</v>
      </c>
      <c r="J113" s="12"/>
      <c r="K113">
        <v>-36</v>
      </c>
      <c r="L113">
        <v>-36</v>
      </c>
      <c r="M113">
        <v>-36</v>
      </c>
      <c r="N113">
        <v>34</v>
      </c>
      <c r="O113">
        <v>0</v>
      </c>
      <c r="P113">
        <v>-2</v>
      </c>
      <c r="Q113">
        <v>315</v>
      </c>
    </row>
    <row r="114" spans="1:17" x14ac:dyDescent="0.2">
      <c r="A114" s="6">
        <v>43955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>
        <v>-9</v>
      </c>
      <c r="J114" s="12">
        <v>8</v>
      </c>
      <c r="K114">
        <v>-1</v>
      </c>
      <c r="L114">
        <v>-1</v>
      </c>
      <c r="M114">
        <v>-1</v>
      </c>
      <c r="N114">
        <v>14</v>
      </c>
      <c r="O114">
        <v>2</v>
      </c>
      <c r="P114">
        <v>15</v>
      </c>
      <c r="Q114">
        <v>1211</v>
      </c>
    </row>
    <row r="115" spans="1:17" x14ac:dyDescent="0.2">
      <c r="A115" s="6">
        <v>43955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-49</v>
      </c>
      <c r="L115">
        <v>-49</v>
      </c>
      <c r="M115">
        <v>-49</v>
      </c>
      <c r="N115">
        <v>78</v>
      </c>
      <c r="O115">
        <v>9</v>
      </c>
      <c r="P115">
        <v>38</v>
      </c>
      <c r="Q115">
        <v>1533</v>
      </c>
    </row>
    <row r="116" spans="1:17" x14ac:dyDescent="0.2">
      <c r="A116" s="6">
        <v>43955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-2</v>
      </c>
      <c r="L116">
        <v>-2</v>
      </c>
      <c r="M116">
        <v>-2</v>
      </c>
      <c r="N116">
        <v>0</v>
      </c>
      <c r="O116">
        <v>2</v>
      </c>
      <c r="P116">
        <v>0</v>
      </c>
      <c r="Q116">
        <v>221</v>
      </c>
    </row>
    <row r="117" spans="1:17" x14ac:dyDescent="0.2">
      <c r="A117" s="6">
        <v>43955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>
        <v>0</v>
      </c>
      <c r="J117" s="12">
        <v>1</v>
      </c>
      <c r="K117">
        <v>1</v>
      </c>
      <c r="L117">
        <v>1</v>
      </c>
      <c r="M117">
        <v>1</v>
      </c>
      <c r="N117">
        <v>-1</v>
      </c>
      <c r="O117">
        <v>1</v>
      </c>
      <c r="P117">
        <v>1</v>
      </c>
      <c r="Q117">
        <v>171</v>
      </c>
    </row>
    <row r="118" spans="1:17" x14ac:dyDescent="0.2">
      <c r="A118" s="6">
        <v>43955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/>
      <c r="J118" s="12"/>
      <c r="K118">
        <v>-65</v>
      </c>
      <c r="L118">
        <v>-65</v>
      </c>
      <c r="M118">
        <v>-65</v>
      </c>
      <c r="N118">
        <v>108</v>
      </c>
      <c r="O118">
        <v>12</v>
      </c>
      <c r="P118">
        <v>55</v>
      </c>
      <c r="Q118">
        <v>5458</v>
      </c>
    </row>
    <row r="119" spans="1:17" x14ac:dyDescent="0.2">
      <c r="G119">
        <f>SUM(G98:G118)</f>
        <v>3</v>
      </c>
      <c r="H119">
        <f>SUM(H98:H118)</f>
        <v>7</v>
      </c>
      <c r="J119">
        <f>SUM(J98:J118)</f>
        <v>663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3"/>
  <sheetViews>
    <sheetView tabSelected="1" topLeftCell="A2" workbookViewId="0">
      <selection activeCell="Q6" sqref="Q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5"/>
  <sheetViews>
    <sheetView workbookViewId="0">
      <selection activeCell="B10" sqref="B4:B74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3" t="s">
        <v>36</v>
      </c>
      <c r="C75" s="4">
        <v>2191403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8"/>
  <sheetViews>
    <sheetView topLeftCell="A5" workbookViewId="0">
      <selection activeCell="A16" sqref="A7:A77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 t="s">
        <v>36</v>
      </c>
      <c r="B78" s="4">
        <v>82879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5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 t="s">
        <v>36</v>
      </c>
      <c r="B75" s="4">
        <v>29079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1"/>
  <sheetViews>
    <sheetView topLeftCell="B1" workbookViewId="0">
      <selection activeCell="M38" sqref="M38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2020-05-04T16:34:55Z</dcterms:modified>
</cp:coreProperties>
</file>