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C9D8BAAE-BEC7-DB48-AD86-33DE9A27B063}" xr6:coauthVersionLast="40" xr6:coauthVersionMax="40" xr10:uidLastSave="{00000000-0000-0000-0000-000000000000}"/>
  <bookViews>
    <workbookView xWindow="640" yWindow="460" windowWidth="27180" windowHeight="16640" activeTab="6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</definedName>
  </definedNames>
  <calcPr calcId="191029"/>
  <pivotCaches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3" i="14" l="1"/>
  <c r="C53" i="14"/>
  <c r="F53" i="14" s="1"/>
  <c r="D53" i="14"/>
  <c r="E53" i="14"/>
  <c r="A55" i="4"/>
  <c r="G57" i="2"/>
  <c r="G56" i="2"/>
  <c r="B55" i="4" s="1"/>
  <c r="B52" i="14" l="1"/>
  <c r="C52" i="14"/>
  <c r="D52" i="14"/>
  <c r="E52" i="14"/>
  <c r="A54" i="4"/>
  <c r="G55" i="2"/>
  <c r="B54" i="4" s="1"/>
  <c r="F52" i="14" l="1"/>
  <c r="B51" i="14"/>
  <c r="C51" i="14"/>
  <c r="D51" i="14"/>
  <c r="F51" i="14" s="1"/>
  <c r="E51" i="14"/>
  <c r="A53" i="4"/>
  <c r="G54" i="2"/>
  <c r="B53" i="4" s="1"/>
  <c r="B50" i="14" l="1"/>
  <c r="C50" i="14"/>
  <c r="D50" i="14"/>
  <c r="E50" i="14"/>
  <c r="A52" i="4"/>
  <c r="F50" i="14" l="1"/>
  <c r="B49" i="14"/>
  <c r="C49" i="14"/>
  <c r="D49" i="14"/>
  <c r="E49" i="14"/>
  <c r="A51" i="4"/>
  <c r="G53" i="2"/>
  <c r="B52" i="4" s="1"/>
  <c r="G52" i="2"/>
  <c r="B51" i="4" s="1"/>
  <c r="F49" i="14" l="1"/>
  <c r="B48" i="14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<sst xmlns="http://schemas.openxmlformats.org/spreadsheetml/2006/main" count="2232" uniqueCount="58">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</sst>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All!$A$4:$A$57</c:f>
              <c:strCache>
                <c:ptCount val="5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</c:strCache>
            </c:strRef>
          </c:cat>
          <c:val>
            <c:numRef>
              <c:f>All!$B$4:$B$57</c:f>
              <c:numCache>
                <c:formatCode>General</c:formatCode>
                <c:ptCount val="53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  <c:pt idx="50">
                  <c:v>566</c:v>
                </c:pt>
                <c:pt idx="51">
                  <c:v>602</c:v>
                </c:pt>
                <c:pt idx="52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All!$A$4:$A$57</c:f>
              <c:strCache>
                <c:ptCount val="5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</c:strCache>
            </c:strRef>
          </c:cat>
          <c:val>
            <c:numRef>
              <c:f>All!$C$4:$C$57</c:f>
              <c:numCache>
                <c:formatCode>General</c:formatCode>
                <c:ptCount val="53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  <c:pt idx="50">
                  <c:v>1224</c:v>
                </c:pt>
                <c:pt idx="51">
                  <c:v>1695</c:v>
                </c:pt>
                <c:pt idx="52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All!$A$4:$A$57</c:f>
              <c:strCache>
                <c:ptCount val="5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</c:strCache>
            </c:strRef>
          </c:cat>
          <c:val>
            <c:numRef>
              <c:f>All!$D$4:$D$57</c:f>
              <c:numCache>
                <c:formatCode>General</c:formatCode>
                <c:ptCount val="53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  <c:pt idx="50">
                  <c:v>176</c:v>
                </c:pt>
                <c:pt idx="51">
                  <c:v>-12</c:v>
                </c:pt>
                <c:pt idx="52">
                  <c:v>-368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All!$A$4:$A$57</c:f>
              <c:strCache>
                <c:ptCount val="5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</c:strCache>
            </c:strRef>
          </c:cat>
          <c:val>
            <c:numRef>
              <c:f>All!$E$4:$E$57</c:f>
              <c:numCache>
                <c:formatCode>General</c:formatCode>
                <c:ptCount val="53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All!$A$4:$A$57</c:f>
              <c:strCache>
                <c:ptCount val="5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</c:strCache>
            </c:strRef>
          </c:cat>
          <c:val>
            <c:numRef>
              <c:f>All!$F$4:$F$57</c:f>
              <c:numCache>
                <c:formatCode>General</c:formatCode>
                <c:ptCount val="53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  <c:pt idx="50">
                  <c:v>1270</c:v>
                </c:pt>
                <c:pt idx="51">
                  <c:v>761</c:v>
                </c:pt>
                <c:pt idx="52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Casi'!$A$3:$A$55</c:f>
              <c:strCache>
                <c:ptCount val="5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</c:strCache>
            </c:strRef>
          </c:cat>
          <c:val>
            <c:numRef>
              <c:f>'Totale dei Casi'!$B$3:$B$55</c:f>
              <c:numCache>
                <c:formatCode>General</c:formatCode>
                <c:ptCount val="53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Tamponi!$B$4:$B$56</c:f>
              <c:strCache>
                <c:ptCount val="5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</c:strCache>
            </c:strRef>
          </c:cat>
          <c:val>
            <c:numRef>
              <c:f>Tamponi!$C$4:$C$56</c:f>
              <c:numCache>
                <c:formatCode>General</c:formatCode>
                <c:ptCount val="52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Guariti'!$A$7:$A$59</c:f>
              <c:strCache>
                <c:ptCount val="5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</c:strCache>
            </c:strRef>
          </c:cat>
          <c:val>
            <c:numRef>
              <c:f>'Dimessi Guariti'!$B$7:$B$59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Deceduti!$A$4:$A$56</c:f>
              <c:strCache>
                <c:ptCount val="5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</c:strCache>
            </c:strRef>
          </c:cat>
          <c:val>
            <c:numRef>
              <c:f>Deceduti!$B$4:$B$56</c:f>
              <c:numCache>
                <c:formatCode>General</c:formatCode>
                <c:ptCount val="5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Contagiati!$B$2:$B$53</c:f>
              <c:numCache>
                <c:formatCode>m/d/yy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Contagiati!$C$2:$C$53</c:f>
              <c:numCache>
                <c:formatCode>0</c:formatCode>
                <c:ptCount val="52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  <c:pt idx="50">
                  <c:v>-12</c:v>
                </c:pt>
                <c:pt idx="51">
                  <c:v>-368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Contagiati!$B$2:$B$53</c:f>
              <c:numCache>
                <c:formatCode>m/d/yy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Contagiati!$D$2:$D$53</c:f>
              <c:numCache>
                <c:formatCode>0</c:formatCode>
                <c:ptCount val="52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Contagiati!$B$2:$B$53</c:f>
              <c:numCache>
                <c:formatCode>m/d/yy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Contagiati!$E$2:$E$53</c:f>
              <c:numCache>
                <c:formatCode>0</c:formatCode>
                <c:ptCount val="52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Contagiati!$B$2:$B$53</c:f>
              <c:numCache>
                <c:formatCode>m/d/yy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Contagiati!$F$2:$F$53</c:f>
              <c:numCache>
                <c:formatCode>0</c:formatCode>
                <c:ptCount val="52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69780</xdr:colOff>
      <xdr:row>57</xdr:row>
      <xdr:rowOff>37960</xdr:rowOff>
    </xdr:from>
    <xdr:to>
      <xdr:col>11</xdr:col>
      <xdr:colOff>586153</xdr:colOff>
      <xdr:row>92</xdr:row>
      <xdr:rowOff>41868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17</xdr:col>
      <xdr:colOff>558800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18</xdr:col>
      <xdr:colOff>698500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25400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6.777013888888" createdVersion="6" refreshedVersion="6" minRefreshableVersion="3" recordCount="1093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6T00:00:00" count="53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10212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6.77751886574" createdVersion="6" refreshedVersion="6" minRefreshableVersion="3" recordCount="1093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6T00:00:00" count="83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</r>
  <r>
    <x v="50"/>
    <s v="ITA"/>
    <n v="13"/>
    <s v="Abruzzo"/>
    <n v="4235122196"/>
    <n v="1339843823"/>
    <n v="-6"/>
    <n v="-2"/>
    <n v="-8"/>
    <n v="30"/>
    <n v="22"/>
    <n v="22"/>
    <n v="22"/>
    <n v="2"/>
    <n v="8"/>
    <n v="32"/>
    <n v="268"/>
    <m/>
    <m/>
  </r>
  <r>
    <x v="50"/>
    <s v="ITA"/>
    <n v="17"/>
    <s v="Basilicata"/>
    <n v="4063947052"/>
    <n v="1580514834"/>
    <n v="-2"/>
    <n v="0"/>
    <n v="-2"/>
    <n v="-3"/>
    <n v="-5"/>
    <n v="-5"/>
    <n v="-5"/>
    <n v="4"/>
    <n v="1"/>
    <n v="0"/>
    <n v="214"/>
    <m/>
    <m/>
  </r>
  <r>
    <x v="50"/>
    <s v="ITA"/>
    <n v="18"/>
    <s v="Calabria"/>
    <n v="3890597598"/>
    <n v="1659440194"/>
    <n v="1"/>
    <n v="0"/>
    <n v="1"/>
    <n v="24"/>
    <n v="25"/>
    <n v="25"/>
    <n v="25"/>
    <n v="2"/>
    <n v="1"/>
    <n v="28"/>
    <n v="418"/>
    <m/>
    <m/>
  </r>
  <r>
    <x v="50"/>
    <s v="ITA"/>
    <n v="15"/>
    <s v="Campania"/>
    <n v="4083956555"/>
    <n v="1425084984"/>
    <n v="12"/>
    <n v="2"/>
    <n v="14"/>
    <n v="18"/>
    <n v="32"/>
    <n v="32"/>
    <n v="32"/>
    <n v="55"/>
    <n v="12"/>
    <n v="99"/>
    <n v="1324"/>
    <m/>
    <m/>
  </r>
  <r>
    <x v="50"/>
    <s v="ITA"/>
    <n v="8"/>
    <s v="Emilia-Romagna"/>
    <n v="4449436681"/>
    <n v="113417208"/>
    <n v="-17"/>
    <n v="-3"/>
    <n v="-20"/>
    <n v="-20"/>
    <n v="-40"/>
    <n v="-40"/>
    <n v="-40"/>
    <n v="262"/>
    <n v="90"/>
    <n v="312"/>
    <n v="2849"/>
    <m/>
    <m/>
  </r>
  <r>
    <x v="50"/>
    <s v="ITA"/>
    <n v="6"/>
    <s v="Friuli Venezia Giulia"/>
    <n v="456494354"/>
    <n v="1376813649"/>
    <n v="7"/>
    <n v="-2"/>
    <n v="5"/>
    <n v="-413"/>
    <n v="-408"/>
    <n v="-408"/>
    <n v="-408"/>
    <n v="442"/>
    <n v="4"/>
    <n v="38"/>
    <n v="823"/>
    <m/>
    <m/>
  </r>
  <r>
    <x v="50"/>
    <s v="ITA"/>
    <n v="12"/>
    <s v="Lazio"/>
    <n v="4189277044"/>
    <n v="1248366722"/>
    <n v="30"/>
    <n v="-1"/>
    <n v="29"/>
    <n v="73"/>
    <n v="102"/>
    <n v="102"/>
    <n v="102"/>
    <n v="25"/>
    <n v="16"/>
    <n v="143"/>
    <n v="1904"/>
    <m/>
    <m/>
  </r>
  <r>
    <x v="50"/>
    <s v="ITA"/>
    <n v="7"/>
    <s v="Liguria"/>
    <n v="4441149315"/>
    <n v="89326992"/>
    <n v="-121"/>
    <n v="-5"/>
    <n v="-126"/>
    <n v="227"/>
    <n v="101"/>
    <n v="101"/>
    <n v="101"/>
    <n v="78"/>
    <n v="33"/>
    <n v="212"/>
    <n v="1317"/>
    <m/>
    <m/>
  </r>
  <r>
    <x v="50"/>
    <s v="ITA"/>
    <n v="3"/>
    <s v="Lombardia"/>
    <n v="4546679409"/>
    <n v="9190347404"/>
    <n v="49"/>
    <n v="-21"/>
    <n v="28"/>
    <n v="400"/>
    <n v="428"/>
    <n v="428"/>
    <n v="428"/>
    <n v="343"/>
    <n v="241"/>
    <n v="1012"/>
    <n v="3778"/>
    <m/>
    <m/>
  </r>
  <r>
    <x v="50"/>
    <s v="ITA"/>
    <n v="11"/>
    <s v="Marche"/>
    <n v="4361675973"/>
    <n v="135188753"/>
    <n v="-22"/>
    <n v="-2"/>
    <n v="-24"/>
    <n v="39"/>
    <n v="15"/>
    <n v="15"/>
    <n v="15"/>
    <n v="15"/>
    <n v="15"/>
    <n v="45"/>
    <n v="781"/>
    <m/>
    <m/>
  </r>
  <r>
    <x v="50"/>
    <s v="ITA"/>
    <n v="14"/>
    <s v="Molise"/>
    <n v="4155774754"/>
    <n v="1465916051"/>
    <n v="-2"/>
    <n v="0"/>
    <n v="-2"/>
    <n v="0"/>
    <n v="-2"/>
    <n v="-2"/>
    <n v="-2"/>
    <n v="2"/>
    <n v="0"/>
    <n v="0"/>
    <n v="0"/>
    <m/>
    <m/>
  </r>
  <r>
    <x v="50"/>
    <s v="ITA"/>
    <n v="4"/>
    <s v="P.A. Bolzano"/>
    <n v="4649933453"/>
    <n v="1135662422"/>
    <n v="-13"/>
    <n v="-2"/>
    <n v="-15"/>
    <n v="42"/>
    <n v="27"/>
    <n v="27"/>
    <n v="27"/>
    <n v="6"/>
    <n v="2"/>
    <n v="35"/>
    <n v="300"/>
    <m/>
    <m/>
  </r>
  <r>
    <x v="50"/>
    <s v="ITA"/>
    <n v="4"/>
    <s v="P.A. Trento"/>
    <n v="4606893511"/>
    <n v="1112123097"/>
    <n v="-1"/>
    <n v="-2"/>
    <n v="-3"/>
    <n v="5"/>
    <n v="2"/>
    <n v="2"/>
    <n v="2"/>
    <n v="3"/>
    <n v="10"/>
    <n v="15"/>
    <n v="188"/>
    <m/>
    <m/>
  </r>
  <r>
    <x v="50"/>
    <s v="ITA"/>
    <n v="1"/>
    <s v="Piemonte"/>
    <n v="450732745"/>
    <n v="7680687483"/>
    <n v="51"/>
    <n v="-12"/>
    <n v="39"/>
    <n v="251"/>
    <n v="290"/>
    <n v="290"/>
    <n v="290"/>
    <n v="165"/>
    <n v="101"/>
    <n v="556"/>
    <n v="2508"/>
    <m/>
    <m/>
  </r>
  <r>
    <x v="50"/>
    <s v="ITA"/>
    <n v="16"/>
    <s v="Puglia"/>
    <n v="4112559576"/>
    <n v="1686736689"/>
    <n v="11"/>
    <n v="-9"/>
    <n v="2"/>
    <n v="38"/>
    <n v="40"/>
    <n v="40"/>
    <n v="40"/>
    <n v="2"/>
    <n v="11"/>
    <n v="53"/>
    <n v="1149"/>
    <m/>
    <m/>
  </r>
  <r>
    <x v="50"/>
    <s v="ITA"/>
    <n v="20"/>
    <s v="Sardegna"/>
    <n v="3921531192"/>
    <n v="9110616306"/>
    <n v="0"/>
    <n v="-3"/>
    <n v="-3"/>
    <n v="-11"/>
    <n v="-14"/>
    <n v="-14"/>
    <n v="-14"/>
    <n v="19"/>
    <n v="5"/>
    <n v="10"/>
    <n v="883"/>
    <m/>
    <m/>
  </r>
  <r>
    <x v="50"/>
    <s v="ITA"/>
    <n v="19"/>
    <s v="Sicilia"/>
    <n v="3811569725"/>
    <n v="133623567"/>
    <n v="-2"/>
    <n v="2"/>
    <n v="0"/>
    <n v="21"/>
    <n v="21"/>
    <n v="21"/>
    <n v="21"/>
    <n v="18"/>
    <n v="4"/>
    <n v="43"/>
    <n v="566"/>
    <m/>
    <m/>
  </r>
  <r>
    <x v="50"/>
    <s v="ITA"/>
    <n v="9"/>
    <s v="Toscana"/>
    <n v="4376923077"/>
    <n v="1125588885"/>
    <n v="10"/>
    <n v="0"/>
    <n v="10"/>
    <n v="85"/>
    <n v="95"/>
    <n v="95"/>
    <n v="95"/>
    <n v="22"/>
    <n v="20"/>
    <n v="137"/>
    <n v="1380"/>
    <m/>
    <m/>
  </r>
  <r>
    <x v="50"/>
    <s v="ITA"/>
    <n v="10"/>
    <s v="Umbria"/>
    <n v="4310675841"/>
    <n v="1238824698"/>
    <n v="0"/>
    <n v="-1"/>
    <n v="-1"/>
    <n v="-2"/>
    <n v="-3"/>
    <n v="-3"/>
    <n v="-3"/>
    <n v="3"/>
    <n v="1"/>
    <n v="1"/>
    <n v="216"/>
    <m/>
    <m/>
  </r>
  <r>
    <x v="50"/>
    <s v="ITA"/>
    <n v="2"/>
    <s v="Valle d'Aosta"/>
    <n v="4573750286"/>
    <n v="7320149366"/>
    <n v="3"/>
    <n v="-1"/>
    <n v="2"/>
    <n v="-25"/>
    <n v="-23"/>
    <n v="-23"/>
    <n v="-23"/>
    <n v="40"/>
    <n v="3"/>
    <n v="20"/>
    <n v="112"/>
    <m/>
    <m/>
  </r>
  <r>
    <x v="50"/>
    <s v="ITA"/>
    <n v="5"/>
    <s v="Veneto"/>
    <n v="4543490485"/>
    <n v="1233845213"/>
    <n v="0"/>
    <n v="-12"/>
    <n v="-12"/>
    <n v="-18"/>
    <n v="-30"/>
    <n v="-30"/>
    <n v="-30"/>
    <n v="187"/>
    <n v="24"/>
    <n v="181"/>
    <n v="5801"/>
    <m/>
    <m/>
  </r>
  <r>
    <x v="51"/>
    <s v="ITA"/>
    <n v="13"/>
    <s v="Abruzzo"/>
    <n v="4235122196"/>
    <n v="1339843823"/>
    <n v="-4"/>
    <n v="-8"/>
    <n v="-12"/>
    <n v="22"/>
    <n v="10"/>
    <n v="10"/>
    <n v="10"/>
    <n v="11"/>
    <n v="8"/>
    <n v="29"/>
    <n v="1565"/>
    <m/>
    <m/>
  </r>
  <r>
    <x v="51"/>
    <s v="ITA"/>
    <n v="17"/>
    <s v="Basilicata"/>
    <n v="4063947052"/>
    <n v="1580514834"/>
    <n v="-2"/>
    <n v="0"/>
    <n v="-2"/>
    <n v="-2"/>
    <n v="-4"/>
    <n v="-4"/>
    <n v="-4"/>
    <n v="3"/>
    <n v="2"/>
    <n v="1"/>
    <n v="278"/>
    <m/>
    <m/>
  </r>
  <r>
    <x v="51"/>
    <s v="ITA"/>
    <n v="18"/>
    <s v="Calabria"/>
    <n v="3890597598"/>
    <n v="1659440194"/>
    <n v="-5"/>
    <n v="-1"/>
    <n v="-6"/>
    <n v="9"/>
    <n v="3"/>
    <n v="3"/>
    <n v="3"/>
    <n v="9"/>
    <n v="3"/>
    <n v="15"/>
    <n v="648"/>
    <m/>
    <m/>
  </r>
  <r>
    <x v="51"/>
    <s v="ITA"/>
    <n v="15"/>
    <s v="Campania"/>
    <n v="4083956555"/>
    <n v="1425084984"/>
    <n v="-11"/>
    <n v="4"/>
    <n v="-7"/>
    <n v="0"/>
    <n v="-7"/>
    <n v="-7"/>
    <n v="-7"/>
    <n v="27"/>
    <n v="18"/>
    <n v="38"/>
    <n v="1440"/>
    <m/>
    <m/>
  </r>
  <r>
    <x v="51"/>
    <s v="ITA"/>
    <n v="8"/>
    <s v="Emilia-Romagna"/>
    <n v="4449436681"/>
    <n v="113417208"/>
    <n v="-85"/>
    <n v="-3"/>
    <n v="-88"/>
    <n v="-113"/>
    <n v="-201"/>
    <n v="-201"/>
    <n v="-201"/>
    <n v="395"/>
    <n v="83"/>
    <n v="277"/>
    <n v="4253"/>
    <m/>
    <m/>
  </r>
  <r>
    <x v="51"/>
    <s v="ITA"/>
    <n v="6"/>
    <s v="Friuli Venezia Giulia"/>
    <n v="456494354"/>
    <n v="1376813649"/>
    <n v="-3"/>
    <n v="-4"/>
    <n v="-7"/>
    <n v="502"/>
    <n v="495"/>
    <n v="495"/>
    <n v="495"/>
    <n v="-477"/>
    <n v="6"/>
    <n v="24"/>
    <n v="2036"/>
    <m/>
    <m/>
  </r>
  <r>
    <x v="51"/>
    <s v="ITA"/>
    <n v="12"/>
    <s v="Lazio"/>
    <n v="4189277044"/>
    <n v="1248366722"/>
    <n v="-2"/>
    <n v="-3"/>
    <n v="-5"/>
    <n v="30"/>
    <n v="25"/>
    <n v="25"/>
    <n v="25"/>
    <n v="85"/>
    <n v="11"/>
    <n v="121"/>
    <n v="934"/>
    <m/>
    <m/>
  </r>
  <r>
    <x v="51"/>
    <s v="ITA"/>
    <n v="7"/>
    <s v="Liguria"/>
    <n v="4441149315"/>
    <n v="89326992"/>
    <n v="-8"/>
    <n v="-13"/>
    <n v="-21"/>
    <n v="19"/>
    <n v="-2"/>
    <n v="-2"/>
    <n v="-2"/>
    <n v="116"/>
    <n v="14"/>
    <n v="128"/>
    <n v="1347"/>
    <m/>
    <m/>
  </r>
  <r>
    <x v="51"/>
    <s v="ITA"/>
    <n v="3"/>
    <s v="Lombardia"/>
    <n v="4546679409"/>
    <n v="9190347404"/>
    <n v="-34"/>
    <n v="-48"/>
    <n v="-82"/>
    <n v="640"/>
    <n v="558"/>
    <n v="558"/>
    <n v="558"/>
    <n v="34"/>
    <n v="235"/>
    <n v="827"/>
    <n v="7098"/>
    <m/>
    <m/>
  </r>
  <r>
    <x v="51"/>
    <s v="ITA"/>
    <n v="11"/>
    <s v="Marche"/>
    <n v="4361675973"/>
    <n v="135188753"/>
    <n v="-49"/>
    <n v="0"/>
    <n v="-49"/>
    <n v="51"/>
    <n v="2"/>
    <n v="2"/>
    <n v="2"/>
    <n v="57"/>
    <n v="18"/>
    <n v="77"/>
    <n v="1169"/>
    <m/>
    <m/>
  </r>
  <r>
    <x v="51"/>
    <s v="ITA"/>
    <n v="14"/>
    <s v="Molise"/>
    <n v="4155774754"/>
    <n v="1465916051"/>
    <n v="1"/>
    <n v="0"/>
    <n v="1"/>
    <n v="5"/>
    <n v="6"/>
    <n v="6"/>
    <n v="6"/>
    <n v="0"/>
    <n v="0"/>
    <n v="6"/>
    <n v="333"/>
    <m/>
    <m/>
  </r>
  <r>
    <x v="51"/>
    <s v="ITA"/>
    <n v="4"/>
    <s v="P.A. Bolzano"/>
    <n v="4649933453"/>
    <n v="1135662422"/>
    <n v="-11"/>
    <n v="-7"/>
    <n v="-18"/>
    <n v="30"/>
    <n v="12"/>
    <n v="12"/>
    <n v="12"/>
    <n v="19"/>
    <n v="9"/>
    <n v="40"/>
    <n v="913"/>
    <m/>
    <m/>
  </r>
  <r>
    <x v="51"/>
    <s v="ITA"/>
    <n v="4"/>
    <s v="P.A. Trento"/>
    <n v="4606893511"/>
    <n v="1112123097"/>
    <n v="-13"/>
    <n v="-6"/>
    <n v="-19"/>
    <n v="41"/>
    <n v="22"/>
    <n v="22"/>
    <n v="22"/>
    <n v="49"/>
    <n v="8"/>
    <n v="79"/>
    <n v="761"/>
    <m/>
    <m/>
  </r>
  <r>
    <x v="51"/>
    <s v="ITA"/>
    <n v="1"/>
    <s v="Piemonte"/>
    <n v="450732745"/>
    <n v="7680687483"/>
    <n v="-57"/>
    <n v="-1"/>
    <n v="-58"/>
    <n v="198"/>
    <n v="140"/>
    <n v="140"/>
    <n v="140"/>
    <n v="311"/>
    <n v="88"/>
    <n v="539"/>
    <n v="3986"/>
    <m/>
    <m/>
  </r>
  <r>
    <x v="51"/>
    <s v="ITA"/>
    <n v="16"/>
    <s v="Puglia"/>
    <n v="4112559576"/>
    <n v="1686736689"/>
    <n v="-19"/>
    <n v="11"/>
    <n v="-8"/>
    <n v="29"/>
    <n v="21"/>
    <n v="21"/>
    <n v="21"/>
    <n v="35"/>
    <n v="10"/>
    <n v="66"/>
    <n v="1447"/>
    <m/>
    <m/>
  </r>
  <r>
    <x v="51"/>
    <s v="ITA"/>
    <n v="20"/>
    <s v="Sardegna"/>
    <n v="3921531192"/>
    <n v="9110616306"/>
    <n v="0"/>
    <n v="2"/>
    <n v="2"/>
    <n v="-32"/>
    <n v="-30"/>
    <n v="-30"/>
    <n v="-30"/>
    <n v="50"/>
    <n v="3"/>
    <n v="23"/>
    <n v="502"/>
    <m/>
    <m/>
  </r>
  <r>
    <x v="51"/>
    <s v="ITA"/>
    <n v="19"/>
    <s v="Sicilia"/>
    <n v="3811569725"/>
    <n v="133623567"/>
    <n v="-11"/>
    <n v="-4"/>
    <n v="-15"/>
    <n v="25"/>
    <n v="10"/>
    <n v="10"/>
    <n v="10"/>
    <n v="18"/>
    <n v="6"/>
    <n v="34"/>
    <n v="1990"/>
    <m/>
    <m/>
  </r>
  <r>
    <x v="51"/>
    <s v="ITA"/>
    <n v="9"/>
    <s v="Toscana"/>
    <n v="4376923077"/>
    <n v="1125588885"/>
    <n v="-25"/>
    <n v="-9"/>
    <n v="-34"/>
    <n v="99"/>
    <n v="65"/>
    <n v="65"/>
    <n v="65"/>
    <n v="56"/>
    <n v="18"/>
    <n v="139"/>
    <n v="4079"/>
    <m/>
    <m/>
  </r>
  <r>
    <x v="51"/>
    <s v="ITA"/>
    <n v="10"/>
    <s v="Umbria"/>
    <n v="4310675841"/>
    <n v="1238824698"/>
    <n v="-5"/>
    <n v="0"/>
    <n v="-5"/>
    <n v="-35"/>
    <n v="-40"/>
    <n v="-40"/>
    <n v="-40"/>
    <n v="40"/>
    <n v="1"/>
    <n v="1"/>
    <n v="1302"/>
    <m/>
    <m/>
  </r>
  <r>
    <x v="51"/>
    <s v="ITA"/>
    <n v="2"/>
    <s v="Valle d'Aosta"/>
    <n v="4573750286"/>
    <n v="7320149366"/>
    <n v="0"/>
    <n v="-3"/>
    <n v="-3"/>
    <n v="-8"/>
    <n v="-11"/>
    <n v="-11"/>
    <n v="-11"/>
    <n v="19"/>
    <n v="3"/>
    <n v="11"/>
    <n v="168"/>
    <m/>
    <m/>
  </r>
  <r>
    <x v="51"/>
    <s v="ITA"/>
    <n v="5"/>
    <s v="Veneto"/>
    <n v="4543490485"/>
    <n v="1233845213"/>
    <n v="-25"/>
    <n v="-14"/>
    <n v="-39"/>
    <n v="92"/>
    <n v="53"/>
    <n v="53"/>
    <n v="53"/>
    <n v="105"/>
    <n v="34"/>
    <n v="192"/>
    <n v="7466"/>
    <m/>
    <m/>
  </r>
  <r>
    <x v="52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</r>
  <r>
    <x v="51"/>
    <s v="ITA"/>
    <n v="13"/>
    <x v="0"/>
    <n v="4235122196"/>
    <n v="1339843823"/>
    <n v="-4"/>
    <n v="-8"/>
    <n v="-12"/>
    <n v="22"/>
    <n v="10"/>
    <n v="10"/>
    <n v="10"/>
    <n v="11"/>
    <n v="8"/>
    <n v="29"/>
  </r>
  <r>
    <x v="51"/>
    <s v="ITA"/>
    <n v="17"/>
    <x v="1"/>
    <n v="4063947052"/>
    <n v="1580514834"/>
    <n v="-2"/>
    <n v="0"/>
    <n v="-2"/>
    <n v="-2"/>
    <n v="-4"/>
    <n v="-4"/>
    <n v="-4"/>
    <n v="3"/>
    <n v="2"/>
    <n v="1"/>
  </r>
  <r>
    <x v="51"/>
    <s v="ITA"/>
    <n v="18"/>
    <x v="2"/>
    <n v="3890597598"/>
    <n v="1659440194"/>
    <n v="-5"/>
    <n v="-1"/>
    <n v="-6"/>
    <n v="9"/>
    <n v="3"/>
    <n v="3"/>
    <n v="3"/>
    <n v="9"/>
    <n v="3"/>
    <n v="15"/>
  </r>
  <r>
    <x v="51"/>
    <s v="ITA"/>
    <n v="15"/>
    <x v="3"/>
    <n v="4083956555"/>
    <n v="1425084984"/>
    <n v="-11"/>
    <n v="4"/>
    <n v="-7"/>
    <n v="0"/>
    <n v="-7"/>
    <n v="-7"/>
    <n v="-7"/>
    <n v="27"/>
    <n v="18"/>
    <n v="38"/>
  </r>
  <r>
    <x v="51"/>
    <s v="ITA"/>
    <n v="8"/>
    <x v="4"/>
    <n v="4449436681"/>
    <n v="113417208"/>
    <n v="-85"/>
    <n v="-3"/>
    <n v="-88"/>
    <n v="-113"/>
    <n v="-201"/>
    <n v="-201"/>
    <n v="-201"/>
    <n v="395"/>
    <n v="83"/>
    <n v="277"/>
  </r>
  <r>
    <x v="51"/>
    <s v="ITA"/>
    <n v="6"/>
    <x v="5"/>
    <n v="456494354"/>
    <n v="1376813649"/>
    <n v="-3"/>
    <n v="-4"/>
    <n v="-7"/>
    <n v="502"/>
    <n v="495"/>
    <n v="495"/>
    <n v="495"/>
    <n v="-477"/>
    <n v="6"/>
    <n v="24"/>
  </r>
  <r>
    <x v="51"/>
    <s v="ITA"/>
    <n v="12"/>
    <x v="6"/>
    <n v="4189277044"/>
    <n v="1248366722"/>
    <n v="-2"/>
    <n v="-3"/>
    <n v="-5"/>
    <n v="30"/>
    <n v="25"/>
    <n v="25"/>
    <n v="25"/>
    <n v="85"/>
    <n v="11"/>
    <n v="121"/>
  </r>
  <r>
    <x v="51"/>
    <s v="ITA"/>
    <n v="7"/>
    <x v="7"/>
    <n v="4441149315"/>
    <n v="89326992"/>
    <n v="-8"/>
    <n v="-13"/>
    <n v="-21"/>
    <n v="19"/>
    <n v="-2"/>
    <n v="-2"/>
    <n v="-2"/>
    <n v="116"/>
    <n v="14"/>
    <n v="128"/>
  </r>
  <r>
    <x v="51"/>
    <s v="ITA"/>
    <n v="3"/>
    <x v="8"/>
    <n v="4546679409"/>
    <n v="9190347404"/>
    <n v="-34"/>
    <n v="-48"/>
    <n v="-82"/>
    <n v="640"/>
    <n v="558"/>
    <n v="558"/>
    <n v="558"/>
    <n v="34"/>
    <n v="235"/>
    <n v="827"/>
  </r>
  <r>
    <x v="51"/>
    <s v="ITA"/>
    <n v="11"/>
    <x v="9"/>
    <n v="4361675973"/>
    <n v="135188753"/>
    <n v="-49"/>
    <n v="0"/>
    <n v="-49"/>
    <n v="51"/>
    <n v="2"/>
    <n v="2"/>
    <n v="2"/>
    <n v="57"/>
    <n v="18"/>
    <n v="77"/>
  </r>
  <r>
    <x v="51"/>
    <s v="ITA"/>
    <n v="14"/>
    <x v="10"/>
    <n v="4155774754"/>
    <n v="1465916051"/>
    <n v="1"/>
    <n v="0"/>
    <n v="1"/>
    <n v="5"/>
    <n v="6"/>
    <n v="6"/>
    <n v="6"/>
    <n v="0"/>
    <n v="0"/>
    <n v="6"/>
  </r>
  <r>
    <x v="51"/>
    <s v="ITA"/>
    <n v="4"/>
    <x v="11"/>
    <n v="4649933453"/>
    <n v="1135662422"/>
    <n v="-11"/>
    <n v="-7"/>
    <n v="-18"/>
    <n v="30"/>
    <n v="12"/>
    <n v="12"/>
    <n v="12"/>
    <n v="19"/>
    <n v="9"/>
    <n v="40"/>
  </r>
  <r>
    <x v="51"/>
    <s v="ITA"/>
    <n v="4"/>
    <x v="12"/>
    <n v="4606893511"/>
    <n v="1112123097"/>
    <n v="-13"/>
    <n v="-6"/>
    <n v="-19"/>
    <n v="41"/>
    <n v="22"/>
    <n v="22"/>
    <n v="22"/>
    <n v="49"/>
    <n v="8"/>
    <n v="79"/>
  </r>
  <r>
    <x v="51"/>
    <s v="ITA"/>
    <n v="1"/>
    <x v="13"/>
    <n v="450732745"/>
    <n v="7680687483"/>
    <n v="-57"/>
    <n v="-1"/>
    <n v="-58"/>
    <n v="198"/>
    <n v="140"/>
    <n v="140"/>
    <n v="140"/>
    <n v="311"/>
    <n v="88"/>
    <n v="539"/>
  </r>
  <r>
    <x v="51"/>
    <s v="ITA"/>
    <n v="16"/>
    <x v="14"/>
    <n v="4112559576"/>
    <n v="1686736689"/>
    <n v="-19"/>
    <n v="11"/>
    <n v="-8"/>
    <n v="29"/>
    <n v="21"/>
    <n v="21"/>
    <n v="21"/>
    <n v="35"/>
    <n v="10"/>
    <n v="66"/>
  </r>
  <r>
    <x v="51"/>
    <s v="ITA"/>
    <n v="20"/>
    <x v="15"/>
    <n v="3921531192"/>
    <n v="9110616306"/>
    <n v="0"/>
    <n v="2"/>
    <n v="2"/>
    <n v="-32"/>
    <n v="-30"/>
    <n v="-30"/>
    <n v="-30"/>
    <n v="50"/>
    <n v="3"/>
    <n v="23"/>
  </r>
  <r>
    <x v="51"/>
    <s v="ITA"/>
    <n v="19"/>
    <x v="16"/>
    <n v="3811569725"/>
    <n v="133623567"/>
    <n v="-11"/>
    <n v="-4"/>
    <n v="-15"/>
    <n v="25"/>
    <n v="10"/>
    <n v="10"/>
    <n v="10"/>
    <n v="18"/>
    <n v="6"/>
    <n v="34"/>
  </r>
  <r>
    <x v="51"/>
    <s v="ITA"/>
    <n v="9"/>
    <x v="17"/>
    <n v="4376923077"/>
    <n v="1125588885"/>
    <n v="-25"/>
    <n v="-9"/>
    <n v="-34"/>
    <n v="99"/>
    <n v="65"/>
    <n v="65"/>
    <n v="65"/>
    <n v="56"/>
    <n v="18"/>
    <n v="139"/>
  </r>
  <r>
    <x v="51"/>
    <s v="ITA"/>
    <n v="10"/>
    <x v="18"/>
    <n v="4310675841"/>
    <n v="1238824698"/>
    <n v="-5"/>
    <n v="0"/>
    <n v="-5"/>
    <n v="-35"/>
    <n v="-40"/>
    <n v="-40"/>
    <n v="-40"/>
    <n v="40"/>
    <n v="1"/>
    <n v="1"/>
  </r>
  <r>
    <x v="51"/>
    <s v="ITA"/>
    <n v="2"/>
    <x v="19"/>
    <n v="4573750286"/>
    <n v="7320149366"/>
    <n v="0"/>
    <n v="-3"/>
    <n v="-3"/>
    <n v="-8"/>
    <n v="-11"/>
    <n v="-11"/>
    <n v="-11"/>
    <n v="19"/>
    <n v="3"/>
    <n v="11"/>
  </r>
  <r>
    <x v="51"/>
    <s v="ITA"/>
    <n v="5"/>
    <x v="20"/>
    <n v="4543490485"/>
    <n v="1233845213"/>
    <n v="-25"/>
    <n v="-14"/>
    <n v="-39"/>
    <n v="92"/>
    <n v="53"/>
    <n v="53"/>
    <n v="53"/>
    <n v="105"/>
    <n v="34"/>
    <n v="192"/>
  </r>
  <r>
    <x v="52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7" firstHeaderRow="0" firstDataRow="1" firstDataCol="1"/>
  <pivotFields count="19">
    <pivotField axis="axisRow" showAll="0">
      <items count="54"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6" firstHeaderRow="1" firstDataRow="1" firstDataCol="1"/>
  <pivotFields count="19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5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9" firstHeaderRow="1" firstDataRow="1" firstDataCol="1" rowPageCount="1" colPageCount="1"/>
  <pivotFields count="16">
    <pivotField axis="axisRow" numFmtId="22" showAll="0" sortType="ascending">
      <items count="84">
        <item x="0"/>
        <item m="1" x="72"/>
        <item x="1"/>
        <item m="1" x="55"/>
        <item x="2"/>
        <item m="1" x="67"/>
        <item x="3"/>
        <item m="1" x="81"/>
        <item x="4"/>
        <item m="1" x="63"/>
        <item x="5"/>
        <item m="1" x="76"/>
        <item x="6"/>
        <item m="1" x="78"/>
        <item x="7"/>
        <item m="1" x="60"/>
        <item x="8"/>
        <item m="1" x="73"/>
        <item x="9"/>
        <item m="1" x="56"/>
        <item x="10"/>
        <item m="1" x="68"/>
        <item x="11"/>
        <item m="1" x="82"/>
        <item x="12"/>
        <item m="1" x="64"/>
        <item x="13"/>
        <item m="1" x="77"/>
        <item x="14"/>
        <item m="1" x="59"/>
        <item x="15"/>
        <item m="1" x="71"/>
        <item x="16"/>
        <item m="1" x="54"/>
        <item x="17"/>
        <item m="1" x="66"/>
        <item x="18"/>
        <item m="1" x="80"/>
        <item x="19"/>
        <item m="1" x="62"/>
        <item x="20"/>
        <item m="1" x="75"/>
        <item x="21"/>
        <item m="1" x="58"/>
        <item x="22"/>
        <item m="1" x="70"/>
        <item x="23"/>
        <item m="1" x="53"/>
        <item x="24"/>
        <item m="1" x="65"/>
        <item x="25"/>
        <item m="1" x="79"/>
        <item x="26"/>
        <item m="1" x="61"/>
        <item x="27"/>
        <item m="1" x="74"/>
        <item x="28"/>
        <item m="1" x="57"/>
        <item x="29"/>
        <item m="1" x="6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6" firstHeaderRow="1" firstDataRow="1" firstDataCol="1" rowPageCount="1" colPageCount="1"/>
  <pivotFields count="16">
    <pivotField axis="axisRow" numFmtId="22" showAll="0" sortType="ascending">
      <items count="84">
        <item x="0"/>
        <item m="1" x="72"/>
        <item x="1"/>
        <item m="1" x="55"/>
        <item x="2"/>
        <item m="1" x="67"/>
        <item x="3"/>
        <item m="1" x="81"/>
        <item x="4"/>
        <item m="1" x="63"/>
        <item x="5"/>
        <item m="1" x="76"/>
        <item x="6"/>
        <item m="1" x="78"/>
        <item x="7"/>
        <item m="1" x="60"/>
        <item x="8"/>
        <item m="1" x="73"/>
        <item x="9"/>
        <item m="1" x="56"/>
        <item x="10"/>
        <item m="1" x="68"/>
        <item x="11"/>
        <item m="1" x="82"/>
        <item x="12"/>
        <item m="1" x="64"/>
        <item x="13"/>
        <item m="1" x="77"/>
        <item x="14"/>
        <item m="1" x="59"/>
        <item x="15"/>
        <item m="1" x="71"/>
        <item x="16"/>
        <item m="1" x="54"/>
        <item x="17"/>
        <item m="1" x="66"/>
        <item x="18"/>
        <item m="1" x="80"/>
        <item x="19"/>
        <item m="1" x="62"/>
        <item x="20"/>
        <item m="1" x="75"/>
        <item x="21"/>
        <item m="1" x="58"/>
        <item x="22"/>
        <item m="1" x="70"/>
        <item x="23"/>
        <item m="1" x="53"/>
        <item x="24"/>
        <item m="1" x="65"/>
        <item x="25"/>
        <item m="1" x="79"/>
        <item x="26"/>
        <item m="1" x="61"/>
        <item x="27"/>
        <item m="1" x="74"/>
        <item x="28"/>
        <item m="1" x="57"/>
        <item x="29"/>
        <item m="1" x="6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93"/>
  <sheetViews>
    <sheetView topLeftCell="A1052" workbookViewId="0">
      <selection activeCell="A1073" sqref="A1073:Q1093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  <row r="1031" spans="1:17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</row>
    <row r="1032" spans="1:17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</row>
    <row r="1033" spans="1:17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</row>
    <row r="1034" spans="1:17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</row>
    <row r="1035" spans="1:17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</row>
    <row r="1036" spans="1:17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</row>
    <row r="1037" spans="1:17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</row>
    <row r="1038" spans="1:17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</row>
    <row r="1039" spans="1:17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</row>
    <row r="1040" spans="1:17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</row>
    <row r="1041" spans="1:17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</row>
    <row r="1042" spans="1:17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</row>
    <row r="1043" spans="1:17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</row>
    <row r="1044" spans="1:17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</row>
    <row r="1045" spans="1:17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</row>
    <row r="1046" spans="1:17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</row>
    <row r="1047" spans="1:17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</row>
    <row r="1048" spans="1:17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</row>
    <row r="1049" spans="1:17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</row>
    <row r="1050" spans="1:17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</row>
    <row r="1051" spans="1:17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</row>
    <row r="1052" spans="1:17" x14ac:dyDescent="0.2">
      <c r="A1052" s="6">
        <v>43935</v>
      </c>
      <c r="B1052" t="s">
        <v>14</v>
      </c>
      <c r="C1052">
        <v>13</v>
      </c>
      <c r="D1052" t="s">
        <v>15</v>
      </c>
      <c r="E1052" s="1">
        <v>4235122196</v>
      </c>
      <c r="F1052" s="1">
        <v>1339843823</v>
      </c>
      <c r="G1052">
        <v>-6</v>
      </c>
      <c r="H1052">
        <v>-2</v>
      </c>
      <c r="I1052">
        <v>-8</v>
      </c>
      <c r="J1052">
        <v>30</v>
      </c>
      <c r="K1052">
        <v>22</v>
      </c>
      <c r="L1052">
        <v>22</v>
      </c>
      <c r="M1052">
        <v>22</v>
      </c>
      <c r="N1052">
        <v>2</v>
      </c>
      <c r="O1052">
        <v>8</v>
      </c>
      <c r="P1052">
        <v>32</v>
      </c>
      <c r="Q1052">
        <v>268</v>
      </c>
    </row>
    <row r="1053" spans="1:17" x14ac:dyDescent="0.2">
      <c r="A1053" s="6">
        <v>43935</v>
      </c>
      <c r="B1053" t="s">
        <v>14</v>
      </c>
      <c r="C1053">
        <v>17</v>
      </c>
      <c r="D1053" t="s">
        <v>16</v>
      </c>
      <c r="E1053" s="1">
        <v>4063947052</v>
      </c>
      <c r="F1053" s="1">
        <v>1580514834</v>
      </c>
      <c r="G1053">
        <v>-2</v>
      </c>
      <c r="H1053">
        <v>0</v>
      </c>
      <c r="I1053">
        <v>-2</v>
      </c>
      <c r="J1053">
        <v>-3</v>
      </c>
      <c r="K1053">
        <v>-5</v>
      </c>
      <c r="L1053">
        <v>-5</v>
      </c>
      <c r="M1053">
        <v>-5</v>
      </c>
      <c r="N1053">
        <v>4</v>
      </c>
      <c r="O1053">
        <v>1</v>
      </c>
      <c r="P1053">
        <v>0</v>
      </c>
      <c r="Q1053">
        <v>214</v>
      </c>
    </row>
    <row r="1054" spans="1:17" x14ac:dyDescent="0.2">
      <c r="A1054" s="6">
        <v>43935</v>
      </c>
      <c r="B1054" t="s">
        <v>14</v>
      </c>
      <c r="C1054">
        <v>18</v>
      </c>
      <c r="D1054" t="s">
        <v>17</v>
      </c>
      <c r="E1054" s="1">
        <v>3890597598</v>
      </c>
      <c r="F1054" s="1">
        <v>1659440194</v>
      </c>
      <c r="G1054">
        <v>1</v>
      </c>
      <c r="H1054">
        <v>0</v>
      </c>
      <c r="I1054">
        <v>1</v>
      </c>
      <c r="J1054">
        <v>24</v>
      </c>
      <c r="K1054">
        <v>25</v>
      </c>
      <c r="L1054">
        <v>25</v>
      </c>
      <c r="M1054">
        <v>25</v>
      </c>
      <c r="N1054">
        <v>2</v>
      </c>
      <c r="O1054">
        <v>1</v>
      </c>
      <c r="P1054">
        <v>28</v>
      </c>
      <c r="Q1054">
        <v>418</v>
      </c>
    </row>
    <row r="1055" spans="1:17" x14ac:dyDescent="0.2">
      <c r="A1055" s="6">
        <v>43935</v>
      </c>
      <c r="B1055" t="s">
        <v>14</v>
      </c>
      <c r="C1055">
        <v>15</v>
      </c>
      <c r="D1055" t="s">
        <v>18</v>
      </c>
      <c r="E1055" s="1">
        <v>4083956555</v>
      </c>
      <c r="F1055" s="1">
        <v>1425084984</v>
      </c>
      <c r="G1055">
        <v>12</v>
      </c>
      <c r="H1055">
        <v>2</v>
      </c>
      <c r="I1055">
        <v>14</v>
      </c>
      <c r="J1055">
        <v>18</v>
      </c>
      <c r="K1055">
        <v>32</v>
      </c>
      <c r="L1055">
        <v>32</v>
      </c>
      <c r="M1055">
        <v>32</v>
      </c>
      <c r="N1055">
        <v>55</v>
      </c>
      <c r="O1055">
        <v>12</v>
      </c>
      <c r="P1055">
        <v>99</v>
      </c>
      <c r="Q1055">
        <v>1324</v>
      </c>
    </row>
    <row r="1056" spans="1:17" x14ac:dyDescent="0.2">
      <c r="A1056" s="6">
        <v>43935</v>
      </c>
      <c r="B1056" t="s">
        <v>14</v>
      </c>
      <c r="C1056">
        <v>8</v>
      </c>
      <c r="D1056" t="s">
        <v>46</v>
      </c>
      <c r="E1056" s="1">
        <v>4449436681</v>
      </c>
      <c r="F1056" s="1">
        <v>113417208</v>
      </c>
      <c r="G1056">
        <v>-17</v>
      </c>
      <c r="H1056">
        <v>-3</v>
      </c>
      <c r="I1056">
        <v>-20</v>
      </c>
      <c r="J1056">
        <v>-20</v>
      </c>
      <c r="K1056">
        <v>-40</v>
      </c>
      <c r="L1056">
        <v>-40</v>
      </c>
      <c r="M1056">
        <v>-40</v>
      </c>
      <c r="N1056">
        <v>262</v>
      </c>
      <c r="O1056">
        <v>90</v>
      </c>
      <c r="P1056">
        <v>312</v>
      </c>
      <c r="Q1056">
        <v>2849</v>
      </c>
    </row>
    <row r="1057" spans="1:17" x14ac:dyDescent="0.2">
      <c r="A1057" s="6">
        <v>43935</v>
      </c>
      <c r="B1057" t="s">
        <v>14</v>
      </c>
      <c r="C1057">
        <v>6</v>
      </c>
      <c r="D1057" t="s">
        <v>19</v>
      </c>
      <c r="E1057" s="1">
        <v>456494354</v>
      </c>
      <c r="F1057" s="1">
        <v>1376813649</v>
      </c>
      <c r="G1057">
        <v>7</v>
      </c>
      <c r="H1057">
        <v>-2</v>
      </c>
      <c r="I1057">
        <v>5</v>
      </c>
      <c r="J1057">
        <v>-413</v>
      </c>
      <c r="K1057">
        <v>-408</v>
      </c>
      <c r="L1057">
        <v>-408</v>
      </c>
      <c r="M1057">
        <v>-408</v>
      </c>
      <c r="N1057">
        <v>442</v>
      </c>
      <c r="O1057">
        <v>4</v>
      </c>
      <c r="P1057">
        <v>38</v>
      </c>
      <c r="Q1057">
        <v>823</v>
      </c>
    </row>
    <row r="1058" spans="1:17" x14ac:dyDescent="0.2">
      <c r="A1058" s="6">
        <v>43935</v>
      </c>
      <c r="B1058" t="s">
        <v>14</v>
      </c>
      <c r="C1058">
        <v>12</v>
      </c>
      <c r="D1058" t="s">
        <v>20</v>
      </c>
      <c r="E1058" s="1">
        <v>4189277044</v>
      </c>
      <c r="F1058" s="1">
        <v>1248366722</v>
      </c>
      <c r="G1058">
        <v>30</v>
      </c>
      <c r="H1058">
        <v>-1</v>
      </c>
      <c r="I1058">
        <v>29</v>
      </c>
      <c r="J1058">
        <v>73</v>
      </c>
      <c r="K1058">
        <v>102</v>
      </c>
      <c r="L1058">
        <v>102</v>
      </c>
      <c r="M1058">
        <v>102</v>
      </c>
      <c r="N1058">
        <v>25</v>
      </c>
      <c r="O1058">
        <v>16</v>
      </c>
      <c r="P1058">
        <v>143</v>
      </c>
      <c r="Q1058">
        <v>1904</v>
      </c>
    </row>
    <row r="1059" spans="1:17" x14ac:dyDescent="0.2">
      <c r="A1059" s="6">
        <v>43935</v>
      </c>
      <c r="B1059" t="s">
        <v>14</v>
      </c>
      <c r="C1059">
        <v>7</v>
      </c>
      <c r="D1059" t="s">
        <v>21</v>
      </c>
      <c r="E1059" s="1">
        <v>4441149315</v>
      </c>
      <c r="F1059" s="1">
        <v>89326992</v>
      </c>
      <c r="G1059">
        <v>-121</v>
      </c>
      <c r="H1059">
        <v>-5</v>
      </c>
      <c r="I1059">
        <v>-126</v>
      </c>
      <c r="J1059">
        <v>227</v>
      </c>
      <c r="K1059">
        <v>101</v>
      </c>
      <c r="L1059">
        <v>101</v>
      </c>
      <c r="M1059">
        <v>101</v>
      </c>
      <c r="N1059">
        <v>78</v>
      </c>
      <c r="O1059">
        <v>33</v>
      </c>
      <c r="P1059">
        <v>212</v>
      </c>
      <c r="Q1059">
        <v>1317</v>
      </c>
    </row>
    <row r="1060" spans="1:17" x14ac:dyDescent="0.2">
      <c r="A1060" s="6">
        <v>43935</v>
      </c>
      <c r="B1060" t="s">
        <v>14</v>
      </c>
      <c r="C1060">
        <v>3</v>
      </c>
      <c r="D1060" t="s">
        <v>22</v>
      </c>
      <c r="E1060" s="1">
        <v>4546679409</v>
      </c>
      <c r="F1060" s="1">
        <v>9190347404</v>
      </c>
      <c r="G1060">
        <v>49</v>
      </c>
      <c r="H1060">
        <v>-21</v>
      </c>
      <c r="I1060">
        <v>28</v>
      </c>
      <c r="J1060">
        <v>400</v>
      </c>
      <c r="K1060">
        <v>428</v>
      </c>
      <c r="L1060">
        <v>428</v>
      </c>
      <c r="M1060">
        <v>428</v>
      </c>
      <c r="N1060">
        <v>343</v>
      </c>
      <c r="O1060">
        <v>241</v>
      </c>
      <c r="P1060">
        <v>1012</v>
      </c>
      <c r="Q1060">
        <v>3778</v>
      </c>
    </row>
    <row r="1061" spans="1:17" x14ac:dyDescent="0.2">
      <c r="A1061" s="6">
        <v>43935</v>
      </c>
      <c r="B1061" t="s">
        <v>14</v>
      </c>
      <c r="C1061">
        <v>11</v>
      </c>
      <c r="D1061" t="s">
        <v>23</v>
      </c>
      <c r="E1061" s="1">
        <v>4361675973</v>
      </c>
      <c r="F1061" s="1">
        <v>135188753</v>
      </c>
      <c r="G1061">
        <v>-22</v>
      </c>
      <c r="H1061">
        <v>-2</v>
      </c>
      <c r="I1061">
        <v>-24</v>
      </c>
      <c r="J1061">
        <v>39</v>
      </c>
      <c r="K1061">
        <v>15</v>
      </c>
      <c r="L1061">
        <v>15</v>
      </c>
      <c r="M1061">
        <v>15</v>
      </c>
      <c r="N1061">
        <v>15</v>
      </c>
      <c r="O1061">
        <v>15</v>
      </c>
      <c r="P1061">
        <v>45</v>
      </c>
      <c r="Q1061">
        <v>781</v>
      </c>
    </row>
    <row r="1062" spans="1:17" x14ac:dyDescent="0.2">
      <c r="A1062" s="6">
        <v>43935</v>
      </c>
      <c r="B1062" t="s">
        <v>14</v>
      </c>
      <c r="C1062">
        <v>14</v>
      </c>
      <c r="D1062" t="s">
        <v>24</v>
      </c>
      <c r="E1062" s="1">
        <v>4155774754</v>
      </c>
      <c r="F1062" s="1">
        <v>1465916051</v>
      </c>
      <c r="G1062">
        <v>-2</v>
      </c>
      <c r="H1062">
        <v>0</v>
      </c>
      <c r="I1062">
        <v>-2</v>
      </c>
      <c r="J1062">
        <v>0</v>
      </c>
      <c r="K1062">
        <v>-2</v>
      </c>
      <c r="L1062">
        <v>-2</v>
      </c>
      <c r="M1062">
        <v>-2</v>
      </c>
      <c r="N1062">
        <v>2</v>
      </c>
      <c r="O1062">
        <v>0</v>
      </c>
      <c r="P1062">
        <v>0</v>
      </c>
      <c r="Q1062">
        <v>0</v>
      </c>
    </row>
    <row r="1063" spans="1:17" x14ac:dyDescent="0.2">
      <c r="A1063" s="6">
        <v>43935</v>
      </c>
      <c r="B1063" t="s">
        <v>14</v>
      </c>
      <c r="C1063">
        <v>4</v>
      </c>
      <c r="D1063" t="s">
        <v>25</v>
      </c>
      <c r="E1063" s="1">
        <v>4649933453</v>
      </c>
      <c r="F1063" s="1">
        <v>1135662422</v>
      </c>
      <c r="G1063">
        <v>-13</v>
      </c>
      <c r="H1063">
        <v>-2</v>
      </c>
      <c r="I1063">
        <v>-15</v>
      </c>
      <c r="J1063">
        <v>42</v>
      </c>
      <c r="K1063">
        <v>27</v>
      </c>
      <c r="L1063">
        <v>27</v>
      </c>
      <c r="M1063">
        <v>27</v>
      </c>
      <c r="N1063">
        <v>6</v>
      </c>
      <c r="O1063">
        <v>2</v>
      </c>
      <c r="P1063">
        <v>35</v>
      </c>
      <c r="Q1063">
        <v>300</v>
      </c>
    </row>
    <row r="1064" spans="1:17" x14ac:dyDescent="0.2">
      <c r="A1064" s="6">
        <v>43935</v>
      </c>
      <c r="B1064" t="s">
        <v>14</v>
      </c>
      <c r="C1064">
        <v>4</v>
      </c>
      <c r="D1064" t="s">
        <v>26</v>
      </c>
      <c r="E1064" s="1">
        <v>4606893511</v>
      </c>
      <c r="F1064" s="1">
        <v>1112123097</v>
      </c>
      <c r="G1064">
        <v>-1</v>
      </c>
      <c r="H1064">
        <v>-2</v>
      </c>
      <c r="I1064">
        <v>-3</v>
      </c>
      <c r="J1064">
        <v>5</v>
      </c>
      <c r="K1064">
        <v>2</v>
      </c>
      <c r="L1064">
        <v>2</v>
      </c>
      <c r="M1064">
        <v>2</v>
      </c>
      <c r="N1064">
        <v>3</v>
      </c>
      <c r="O1064">
        <v>10</v>
      </c>
      <c r="P1064">
        <v>15</v>
      </c>
      <c r="Q1064">
        <v>188</v>
      </c>
    </row>
    <row r="1065" spans="1:17" x14ac:dyDescent="0.2">
      <c r="A1065" s="6">
        <v>43935</v>
      </c>
      <c r="B1065" t="s">
        <v>14</v>
      </c>
      <c r="C1065">
        <v>1</v>
      </c>
      <c r="D1065" t="s">
        <v>27</v>
      </c>
      <c r="E1065" s="1">
        <v>450732745</v>
      </c>
      <c r="F1065" s="1">
        <v>7680687483</v>
      </c>
      <c r="G1065">
        <v>51</v>
      </c>
      <c r="H1065">
        <v>-12</v>
      </c>
      <c r="I1065">
        <v>39</v>
      </c>
      <c r="J1065">
        <v>251</v>
      </c>
      <c r="K1065">
        <v>290</v>
      </c>
      <c r="L1065">
        <v>290</v>
      </c>
      <c r="M1065">
        <v>290</v>
      </c>
      <c r="N1065">
        <v>165</v>
      </c>
      <c r="O1065">
        <v>101</v>
      </c>
      <c r="P1065">
        <v>556</v>
      </c>
      <c r="Q1065">
        <v>2508</v>
      </c>
    </row>
    <row r="1066" spans="1:17" x14ac:dyDescent="0.2">
      <c r="A1066" s="6">
        <v>43935</v>
      </c>
      <c r="B1066" t="s">
        <v>14</v>
      </c>
      <c r="C1066">
        <v>16</v>
      </c>
      <c r="D1066" t="s">
        <v>28</v>
      </c>
      <c r="E1066" s="1">
        <v>4112559576</v>
      </c>
      <c r="F1066" s="1">
        <v>1686736689</v>
      </c>
      <c r="G1066">
        <v>11</v>
      </c>
      <c r="H1066">
        <v>-9</v>
      </c>
      <c r="I1066">
        <v>2</v>
      </c>
      <c r="J1066">
        <v>38</v>
      </c>
      <c r="K1066">
        <v>40</v>
      </c>
      <c r="L1066">
        <v>40</v>
      </c>
      <c r="M1066">
        <v>40</v>
      </c>
      <c r="N1066">
        <v>2</v>
      </c>
      <c r="O1066">
        <v>11</v>
      </c>
      <c r="P1066">
        <v>53</v>
      </c>
      <c r="Q1066">
        <v>1149</v>
      </c>
    </row>
    <row r="1067" spans="1:17" x14ac:dyDescent="0.2">
      <c r="A1067" s="6">
        <v>43935</v>
      </c>
      <c r="B1067" t="s">
        <v>14</v>
      </c>
      <c r="C1067">
        <v>20</v>
      </c>
      <c r="D1067" t="s">
        <v>29</v>
      </c>
      <c r="E1067" s="1">
        <v>3921531192</v>
      </c>
      <c r="F1067" s="1">
        <v>9110616306</v>
      </c>
      <c r="G1067">
        <v>0</v>
      </c>
      <c r="H1067">
        <v>-3</v>
      </c>
      <c r="I1067">
        <v>-3</v>
      </c>
      <c r="J1067">
        <v>-11</v>
      </c>
      <c r="K1067">
        <v>-14</v>
      </c>
      <c r="L1067">
        <v>-14</v>
      </c>
      <c r="M1067">
        <v>-14</v>
      </c>
      <c r="N1067">
        <v>19</v>
      </c>
      <c r="O1067">
        <v>5</v>
      </c>
      <c r="P1067">
        <v>10</v>
      </c>
      <c r="Q1067">
        <v>883</v>
      </c>
    </row>
    <row r="1068" spans="1:17" x14ac:dyDescent="0.2">
      <c r="A1068" s="6">
        <v>43935</v>
      </c>
      <c r="B1068" t="s">
        <v>14</v>
      </c>
      <c r="C1068">
        <v>19</v>
      </c>
      <c r="D1068" t="s">
        <v>30</v>
      </c>
      <c r="E1068" s="1">
        <v>3811569725</v>
      </c>
      <c r="F1068" s="1">
        <v>133623567</v>
      </c>
      <c r="G1068">
        <v>-2</v>
      </c>
      <c r="H1068">
        <v>2</v>
      </c>
      <c r="I1068">
        <v>0</v>
      </c>
      <c r="J1068">
        <v>21</v>
      </c>
      <c r="K1068">
        <v>21</v>
      </c>
      <c r="L1068">
        <v>21</v>
      </c>
      <c r="M1068">
        <v>21</v>
      </c>
      <c r="N1068">
        <v>18</v>
      </c>
      <c r="O1068">
        <v>4</v>
      </c>
      <c r="P1068">
        <v>43</v>
      </c>
      <c r="Q1068">
        <v>566</v>
      </c>
    </row>
    <row r="1069" spans="1:17" x14ac:dyDescent="0.2">
      <c r="A1069" s="6">
        <v>43935</v>
      </c>
      <c r="B1069" t="s">
        <v>14</v>
      </c>
      <c r="C1069">
        <v>9</v>
      </c>
      <c r="D1069" t="s">
        <v>31</v>
      </c>
      <c r="E1069" s="1">
        <v>4376923077</v>
      </c>
      <c r="F1069" s="1">
        <v>1125588885</v>
      </c>
      <c r="G1069">
        <v>10</v>
      </c>
      <c r="H1069">
        <v>0</v>
      </c>
      <c r="I1069">
        <v>10</v>
      </c>
      <c r="J1069">
        <v>85</v>
      </c>
      <c r="K1069">
        <v>95</v>
      </c>
      <c r="L1069">
        <v>95</v>
      </c>
      <c r="M1069">
        <v>95</v>
      </c>
      <c r="N1069">
        <v>22</v>
      </c>
      <c r="O1069">
        <v>20</v>
      </c>
      <c r="P1069">
        <v>137</v>
      </c>
      <c r="Q1069">
        <v>1380</v>
      </c>
    </row>
    <row r="1070" spans="1:17" x14ac:dyDescent="0.2">
      <c r="A1070" s="6">
        <v>43935</v>
      </c>
      <c r="B1070" t="s">
        <v>14</v>
      </c>
      <c r="C1070">
        <v>10</v>
      </c>
      <c r="D1070" t="s">
        <v>32</v>
      </c>
      <c r="E1070" s="1">
        <v>4310675841</v>
      </c>
      <c r="F1070" s="1">
        <v>1238824698</v>
      </c>
      <c r="G1070">
        <v>0</v>
      </c>
      <c r="H1070">
        <v>-1</v>
      </c>
      <c r="I1070">
        <v>-1</v>
      </c>
      <c r="J1070">
        <v>-2</v>
      </c>
      <c r="K1070">
        <v>-3</v>
      </c>
      <c r="L1070">
        <v>-3</v>
      </c>
      <c r="M1070">
        <v>-3</v>
      </c>
      <c r="N1070">
        <v>3</v>
      </c>
      <c r="O1070">
        <v>1</v>
      </c>
      <c r="P1070">
        <v>1</v>
      </c>
      <c r="Q1070">
        <v>216</v>
      </c>
    </row>
    <row r="1071" spans="1:17" x14ac:dyDescent="0.2">
      <c r="A1071" s="6">
        <v>43935</v>
      </c>
      <c r="B1071" t="s">
        <v>14</v>
      </c>
      <c r="C1071">
        <v>2</v>
      </c>
      <c r="D1071" t="s">
        <v>33</v>
      </c>
      <c r="E1071" s="1">
        <v>4573750286</v>
      </c>
      <c r="F1071" s="1">
        <v>7320149366</v>
      </c>
      <c r="G1071">
        <v>3</v>
      </c>
      <c r="H1071">
        <v>-1</v>
      </c>
      <c r="I1071">
        <v>2</v>
      </c>
      <c r="J1071">
        <v>-25</v>
      </c>
      <c r="K1071">
        <v>-23</v>
      </c>
      <c r="L1071">
        <v>-23</v>
      </c>
      <c r="M1071">
        <v>-23</v>
      </c>
      <c r="N1071">
        <v>40</v>
      </c>
      <c r="O1071">
        <v>3</v>
      </c>
      <c r="P1071">
        <v>20</v>
      </c>
      <c r="Q1071">
        <v>112</v>
      </c>
    </row>
    <row r="1072" spans="1:17" x14ac:dyDescent="0.2">
      <c r="A1072" s="6">
        <v>43935</v>
      </c>
      <c r="B1072" t="s">
        <v>14</v>
      </c>
      <c r="C1072">
        <v>5</v>
      </c>
      <c r="D1072" t="s">
        <v>34</v>
      </c>
      <c r="E1072" s="1">
        <v>4543490485</v>
      </c>
      <c r="F1072" s="1">
        <v>1233845213</v>
      </c>
      <c r="G1072">
        <v>0</v>
      </c>
      <c r="H1072">
        <v>-12</v>
      </c>
      <c r="I1072">
        <v>-12</v>
      </c>
      <c r="J1072">
        <v>-18</v>
      </c>
      <c r="K1072">
        <v>-30</v>
      </c>
      <c r="L1072">
        <v>-30</v>
      </c>
      <c r="M1072">
        <v>-30</v>
      </c>
      <c r="N1072">
        <v>187</v>
      </c>
      <c r="O1072">
        <v>24</v>
      </c>
      <c r="P1072">
        <v>181</v>
      </c>
      <c r="Q1072">
        <v>5801</v>
      </c>
    </row>
    <row r="1073" spans="1:17" x14ac:dyDescent="0.2">
      <c r="A1073" s="6">
        <v>43936</v>
      </c>
      <c r="B1073" t="s">
        <v>14</v>
      </c>
      <c r="C1073">
        <v>13</v>
      </c>
      <c r="D1073" t="s">
        <v>15</v>
      </c>
      <c r="E1073" s="1">
        <v>4235122196</v>
      </c>
      <c r="F1073" s="1">
        <v>1339843823</v>
      </c>
      <c r="G1073">
        <v>-4</v>
      </c>
      <c r="H1073">
        <v>-8</v>
      </c>
      <c r="I1073">
        <v>-12</v>
      </c>
      <c r="J1073">
        <v>22</v>
      </c>
      <c r="K1073">
        <v>10</v>
      </c>
      <c r="L1073">
        <v>10</v>
      </c>
      <c r="M1073">
        <v>10</v>
      </c>
      <c r="N1073">
        <v>11</v>
      </c>
      <c r="O1073">
        <v>8</v>
      </c>
      <c r="P1073">
        <v>29</v>
      </c>
      <c r="Q1073">
        <v>1565</v>
      </c>
    </row>
    <row r="1074" spans="1:17" x14ac:dyDescent="0.2">
      <c r="A1074" s="6">
        <v>43936</v>
      </c>
      <c r="B1074" t="s">
        <v>14</v>
      </c>
      <c r="C1074">
        <v>17</v>
      </c>
      <c r="D1074" t="s">
        <v>16</v>
      </c>
      <c r="E1074" s="1">
        <v>4063947052</v>
      </c>
      <c r="F1074" s="1">
        <v>1580514834</v>
      </c>
      <c r="G1074">
        <v>-2</v>
      </c>
      <c r="H1074">
        <v>0</v>
      </c>
      <c r="I1074">
        <v>-2</v>
      </c>
      <c r="J1074">
        <v>-2</v>
      </c>
      <c r="K1074">
        <v>-4</v>
      </c>
      <c r="L1074">
        <v>-4</v>
      </c>
      <c r="M1074">
        <v>-4</v>
      </c>
      <c r="N1074">
        <v>3</v>
      </c>
      <c r="O1074">
        <v>2</v>
      </c>
      <c r="P1074">
        <v>1</v>
      </c>
      <c r="Q1074">
        <v>278</v>
      </c>
    </row>
    <row r="1075" spans="1:17" x14ac:dyDescent="0.2">
      <c r="A1075" s="6">
        <v>43936</v>
      </c>
      <c r="B1075" t="s">
        <v>14</v>
      </c>
      <c r="C1075">
        <v>18</v>
      </c>
      <c r="D1075" t="s">
        <v>17</v>
      </c>
      <c r="E1075" s="1">
        <v>3890597598</v>
      </c>
      <c r="F1075" s="1">
        <v>1659440194</v>
      </c>
      <c r="G1075">
        <v>-5</v>
      </c>
      <c r="H1075">
        <v>-1</v>
      </c>
      <c r="I1075">
        <v>-6</v>
      </c>
      <c r="J1075">
        <v>9</v>
      </c>
      <c r="K1075">
        <v>3</v>
      </c>
      <c r="L1075">
        <v>3</v>
      </c>
      <c r="M1075">
        <v>3</v>
      </c>
      <c r="N1075">
        <v>9</v>
      </c>
      <c r="O1075">
        <v>3</v>
      </c>
      <c r="P1075">
        <v>15</v>
      </c>
      <c r="Q1075">
        <v>648</v>
      </c>
    </row>
    <row r="1076" spans="1:17" x14ac:dyDescent="0.2">
      <c r="A1076" s="6">
        <v>43936</v>
      </c>
      <c r="B1076" t="s">
        <v>14</v>
      </c>
      <c r="C1076">
        <v>15</v>
      </c>
      <c r="D1076" t="s">
        <v>18</v>
      </c>
      <c r="E1076" s="1">
        <v>4083956555</v>
      </c>
      <c r="F1076" s="1">
        <v>1425084984</v>
      </c>
      <c r="G1076">
        <v>-11</v>
      </c>
      <c r="H1076">
        <v>4</v>
      </c>
      <c r="I1076">
        <v>-7</v>
      </c>
      <c r="J1076">
        <v>0</v>
      </c>
      <c r="K1076">
        <v>-7</v>
      </c>
      <c r="L1076">
        <v>-7</v>
      </c>
      <c r="M1076">
        <v>-7</v>
      </c>
      <c r="N1076">
        <v>27</v>
      </c>
      <c r="O1076">
        <v>18</v>
      </c>
      <c r="P1076">
        <v>38</v>
      </c>
      <c r="Q1076">
        <v>1440</v>
      </c>
    </row>
    <row r="1077" spans="1:17" x14ac:dyDescent="0.2">
      <c r="A1077" s="6">
        <v>43936</v>
      </c>
      <c r="B1077" t="s">
        <v>14</v>
      </c>
      <c r="C1077">
        <v>8</v>
      </c>
      <c r="D1077" t="s">
        <v>46</v>
      </c>
      <c r="E1077" s="1">
        <v>4449436681</v>
      </c>
      <c r="F1077" s="1">
        <v>113417208</v>
      </c>
      <c r="G1077">
        <v>-85</v>
      </c>
      <c r="H1077">
        <v>-3</v>
      </c>
      <c r="I1077">
        <v>-88</v>
      </c>
      <c r="J1077">
        <v>-113</v>
      </c>
      <c r="K1077">
        <v>-201</v>
      </c>
      <c r="L1077">
        <v>-201</v>
      </c>
      <c r="M1077">
        <v>-201</v>
      </c>
      <c r="N1077">
        <v>395</v>
      </c>
      <c r="O1077">
        <v>83</v>
      </c>
      <c r="P1077">
        <v>277</v>
      </c>
      <c r="Q1077">
        <v>4253</v>
      </c>
    </row>
    <row r="1078" spans="1:17" x14ac:dyDescent="0.2">
      <c r="A1078" s="6">
        <v>43936</v>
      </c>
      <c r="B1078" t="s">
        <v>14</v>
      </c>
      <c r="C1078">
        <v>6</v>
      </c>
      <c r="D1078" t="s">
        <v>19</v>
      </c>
      <c r="E1078" s="1">
        <v>456494354</v>
      </c>
      <c r="F1078" s="1">
        <v>1376813649</v>
      </c>
      <c r="G1078">
        <v>-3</v>
      </c>
      <c r="H1078">
        <v>-4</v>
      </c>
      <c r="I1078">
        <v>-7</v>
      </c>
      <c r="J1078">
        <v>502</v>
      </c>
      <c r="K1078">
        <v>495</v>
      </c>
      <c r="L1078">
        <v>495</v>
      </c>
      <c r="M1078">
        <v>495</v>
      </c>
      <c r="N1078">
        <v>-477</v>
      </c>
      <c r="O1078">
        <v>6</v>
      </c>
      <c r="P1078">
        <v>24</v>
      </c>
      <c r="Q1078">
        <v>2036</v>
      </c>
    </row>
    <row r="1079" spans="1:17" x14ac:dyDescent="0.2">
      <c r="A1079" s="6">
        <v>43936</v>
      </c>
      <c r="B1079" t="s">
        <v>14</v>
      </c>
      <c r="C1079">
        <v>12</v>
      </c>
      <c r="D1079" t="s">
        <v>20</v>
      </c>
      <c r="E1079" s="1">
        <v>4189277044</v>
      </c>
      <c r="F1079" s="1">
        <v>1248366722</v>
      </c>
      <c r="G1079">
        <v>-2</v>
      </c>
      <c r="H1079">
        <v>-3</v>
      </c>
      <c r="I1079">
        <v>-5</v>
      </c>
      <c r="J1079">
        <v>30</v>
      </c>
      <c r="K1079">
        <v>25</v>
      </c>
      <c r="L1079">
        <v>25</v>
      </c>
      <c r="M1079">
        <v>25</v>
      </c>
      <c r="N1079">
        <v>85</v>
      </c>
      <c r="O1079">
        <v>11</v>
      </c>
      <c r="P1079">
        <v>121</v>
      </c>
      <c r="Q1079">
        <v>934</v>
      </c>
    </row>
    <row r="1080" spans="1:17" x14ac:dyDescent="0.2">
      <c r="A1080" s="6">
        <v>43936</v>
      </c>
      <c r="B1080" t="s">
        <v>14</v>
      </c>
      <c r="C1080">
        <v>7</v>
      </c>
      <c r="D1080" t="s">
        <v>21</v>
      </c>
      <c r="E1080" s="1">
        <v>4441149315</v>
      </c>
      <c r="F1080" s="1">
        <v>89326992</v>
      </c>
      <c r="G1080">
        <v>-8</v>
      </c>
      <c r="H1080">
        <v>-13</v>
      </c>
      <c r="I1080">
        <v>-21</v>
      </c>
      <c r="J1080">
        <v>19</v>
      </c>
      <c r="K1080">
        <v>-2</v>
      </c>
      <c r="L1080">
        <v>-2</v>
      </c>
      <c r="M1080">
        <v>-2</v>
      </c>
      <c r="N1080">
        <v>116</v>
      </c>
      <c r="O1080">
        <v>14</v>
      </c>
      <c r="P1080">
        <v>128</v>
      </c>
      <c r="Q1080">
        <v>1347</v>
      </c>
    </row>
    <row r="1081" spans="1:17" x14ac:dyDescent="0.2">
      <c r="A1081" s="6">
        <v>43936</v>
      </c>
      <c r="B1081" t="s">
        <v>14</v>
      </c>
      <c r="C1081">
        <v>3</v>
      </c>
      <c r="D1081" t="s">
        <v>22</v>
      </c>
      <c r="E1081" s="1">
        <v>4546679409</v>
      </c>
      <c r="F1081" s="1">
        <v>9190347404</v>
      </c>
      <c r="G1081">
        <v>-34</v>
      </c>
      <c r="H1081">
        <v>-48</v>
      </c>
      <c r="I1081">
        <v>-82</v>
      </c>
      <c r="J1081">
        <v>640</v>
      </c>
      <c r="K1081">
        <v>558</v>
      </c>
      <c r="L1081">
        <v>558</v>
      </c>
      <c r="M1081">
        <v>558</v>
      </c>
      <c r="N1081">
        <v>34</v>
      </c>
      <c r="O1081">
        <v>235</v>
      </c>
      <c r="P1081">
        <v>827</v>
      </c>
      <c r="Q1081">
        <v>7098</v>
      </c>
    </row>
    <row r="1082" spans="1:17" x14ac:dyDescent="0.2">
      <c r="A1082" s="6">
        <v>43936</v>
      </c>
      <c r="B1082" t="s">
        <v>14</v>
      </c>
      <c r="C1082">
        <v>11</v>
      </c>
      <c r="D1082" t="s">
        <v>23</v>
      </c>
      <c r="E1082" s="1">
        <v>4361675973</v>
      </c>
      <c r="F1082" s="1">
        <v>135188753</v>
      </c>
      <c r="G1082">
        <v>-49</v>
      </c>
      <c r="H1082">
        <v>0</v>
      </c>
      <c r="I1082">
        <v>-49</v>
      </c>
      <c r="J1082">
        <v>51</v>
      </c>
      <c r="K1082">
        <v>2</v>
      </c>
      <c r="L1082">
        <v>2</v>
      </c>
      <c r="M1082">
        <v>2</v>
      </c>
      <c r="N1082">
        <v>57</v>
      </c>
      <c r="O1082">
        <v>18</v>
      </c>
      <c r="P1082">
        <v>77</v>
      </c>
      <c r="Q1082">
        <v>1169</v>
      </c>
    </row>
    <row r="1083" spans="1:17" x14ac:dyDescent="0.2">
      <c r="A1083" s="6">
        <v>43936</v>
      </c>
      <c r="B1083" t="s">
        <v>14</v>
      </c>
      <c r="C1083">
        <v>14</v>
      </c>
      <c r="D1083" t="s">
        <v>24</v>
      </c>
      <c r="E1083" s="1">
        <v>4155774754</v>
      </c>
      <c r="F1083" s="1">
        <v>1465916051</v>
      </c>
      <c r="G1083">
        <v>1</v>
      </c>
      <c r="H1083">
        <v>0</v>
      </c>
      <c r="I1083">
        <v>1</v>
      </c>
      <c r="J1083">
        <v>5</v>
      </c>
      <c r="K1083">
        <v>6</v>
      </c>
      <c r="L1083">
        <v>6</v>
      </c>
      <c r="M1083">
        <v>6</v>
      </c>
      <c r="N1083">
        <v>0</v>
      </c>
      <c r="O1083">
        <v>0</v>
      </c>
      <c r="P1083">
        <v>6</v>
      </c>
      <c r="Q1083">
        <v>333</v>
      </c>
    </row>
    <row r="1084" spans="1:17" x14ac:dyDescent="0.2">
      <c r="A1084" s="6">
        <v>43936</v>
      </c>
      <c r="B1084" t="s">
        <v>14</v>
      </c>
      <c r="C1084">
        <v>4</v>
      </c>
      <c r="D1084" t="s">
        <v>25</v>
      </c>
      <c r="E1084" s="1">
        <v>4649933453</v>
      </c>
      <c r="F1084" s="1">
        <v>1135662422</v>
      </c>
      <c r="G1084">
        <v>-11</v>
      </c>
      <c r="H1084">
        <v>-7</v>
      </c>
      <c r="I1084">
        <v>-18</v>
      </c>
      <c r="J1084">
        <v>30</v>
      </c>
      <c r="K1084">
        <v>12</v>
      </c>
      <c r="L1084">
        <v>12</v>
      </c>
      <c r="M1084">
        <v>12</v>
      </c>
      <c r="N1084">
        <v>19</v>
      </c>
      <c r="O1084">
        <v>9</v>
      </c>
      <c r="P1084">
        <v>40</v>
      </c>
      <c r="Q1084">
        <v>913</v>
      </c>
    </row>
    <row r="1085" spans="1:17" x14ac:dyDescent="0.2">
      <c r="A1085" s="6">
        <v>43936</v>
      </c>
      <c r="B1085" t="s">
        <v>14</v>
      </c>
      <c r="C1085">
        <v>4</v>
      </c>
      <c r="D1085" t="s">
        <v>26</v>
      </c>
      <c r="E1085" s="1">
        <v>4606893511</v>
      </c>
      <c r="F1085" s="1">
        <v>1112123097</v>
      </c>
      <c r="G1085">
        <v>-13</v>
      </c>
      <c r="H1085">
        <v>-6</v>
      </c>
      <c r="I1085">
        <v>-19</v>
      </c>
      <c r="J1085">
        <v>41</v>
      </c>
      <c r="K1085">
        <v>22</v>
      </c>
      <c r="L1085">
        <v>22</v>
      </c>
      <c r="M1085">
        <v>22</v>
      </c>
      <c r="N1085">
        <v>49</v>
      </c>
      <c r="O1085">
        <v>8</v>
      </c>
      <c r="P1085">
        <v>79</v>
      </c>
      <c r="Q1085">
        <v>761</v>
      </c>
    </row>
    <row r="1086" spans="1:17" x14ac:dyDescent="0.2">
      <c r="A1086" s="6">
        <v>43936</v>
      </c>
      <c r="B1086" t="s">
        <v>14</v>
      </c>
      <c r="C1086">
        <v>1</v>
      </c>
      <c r="D1086" t="s">
        <v>27</v>
      </c>
      <c r="E1086" s="1">
        <v>450732745</v>
      </c>
      <c r="F1086" s="1">
        <v>7680687483</v>
      </c>
      <c r="G1086">
        <v>-57</v>
      </c>
      <c r="H1086">
        <v>-1</v>
      </c>
      <c r="I1086">
        <v>-58</v>
      </c>
      <c r="J1086">
        <v>198</v>
      </c>
      <c r="K1086">
        <v>140</v>
      </c>
      <c r="L1086">
        <v>140</v>
      </c>
      <c r="M1086">
        <v>140</v>
      </c>
      <c r="N1086">
        <v>311</v>
      </c>
      <c r="O1086">
        <v>88</v>
      </c>
      <c r="P1086">
        <v>539</v>
      </c>
      <c r="Q1086">
        <v>3986</v>
      </c>
    </row>
    <row r="1087" spans="1:17" x14ac:dyDescent="0.2">
      <c r="A1087" s="6">
        <v>43936</v>
      </c>
      <c r="B1087" t="s">
        <v>14</v>
      </c>
      <c r="C1087">
        <v>16</v>
      </c>
      <c r="D1087" t="s">
        <v>28</v>
      </c>
      <c r="E1087" s="1">
        <v>4112559576</v>
      </c>
      <c r="F1087" s="1">
        <v>1686736689</v>
      </c>
      <c r="G1087">
        <v>-19</v>
      </c>
      <c r="H1087">
        <v>11</v>
      </c>
      <c r="I1087">
        <v>-8</v>
      </c>
      <c r="J1087">
        <v>29</v>
      </c>
      <c r="K1087">
        <v>21</v>
      </c>
      <c r="L1087">
        <v>21</v>
      </c>
      <c r="M1087">
        <v>21</v>
      </c>
      <c r="N1087">
        <v>35</v>
      </c>
      <c r="O1087">
        <v>10</v>
      </c>
      <c r="P1087">
        <v>66</v>
      </c>
      <c r="Q1087">
        <v>1447</v>
      </c>
    </row>
    <row r="1088" spans="1:17" x14ac:dyDescent="0.2">
      <c r="A1088" s="6">
        <v>43936</v>
      </c>
      <c r="B1088" t="s">
        <v>14</v>
      </c>
      <c r="C1088">
        <v>20</v>
      </c>
      <c r="D1088" t="s">
        <v>29</v>
      </c>
      <c r="E1088" s="1">
        <v>3921531192</v>
      </c>
      <c r="F1088" s="1">
        <v>9110616306</v>
      </c>
      <c r="G1088">
        <v>0</v>
      </c>
      <c r="H1088">
        <v>2</v>
      </c>
      <c r="I1088">
        <v>2</v>
      </c>
      <c r="J1088">
        <v>-32</v>
      </c>
      <c r="K1088">
        <v>-30</v>
      </c>
      <c r="L1088">
        <v>-30</v>
      </c>
      <c r="M1088">
        <v>-30</v>
      </c>
      <c r="N1088">
        <v>50</v>
      </c>
      <c r="O1088">
        <v>3</v>
      </c>
      <c r="P1088">
        <v>23</v>
      </c>
      <c r="Q1088">
        <v>502</v>
      </c>
    </row>
    <row r="1089" spans="1:17" x14ac:dyDescent="0.2">
      <c r="A1089" s="6">
        <v>43936</v>
      </c>
      <c r="B1089" t="s">
        <v>14</v>
      </c>
      <c r="C1089">
        <v>19</v>
      </c>
      <c r="D1089" t="s">
        <v>30</v>
      </c>
      <c r="E1089" s="1">
        <v>3811569725</v>
      </c>
      <c r="F1089" s="1">
        <v>133623567</v>
      </c>
      <c r="G1089">
        <v>-11</v>
      </c>
      <c r="H1089">
        <v>-4</v>
      </c>
      <c r="I1089">
        <v>-15</v>
      </c>
      <c r="J1089">
        <v>25</v>
      </c>
      <c r="K1089">
        <v>10</v>
      </c>
      <c r="L1089">
        <v>10</v>
      </c>
      <c r="M1089">
        <v>10</v>
      </c>
      <c r="N1089">
        <v>18</v>
      </c>
      <c r="O1089">
        <v>6</v>
      </c>
      <c r="P1089">
        <v>34</v>
      </c>
      <c r="Q1089">
        <v>1990</v>
      </c>
    </row>
    <row r="1090" spans="1:17" x14ac:dyDescent="0.2">
      <c r="A1090" s="6">
        <v>43936</v>
      </c>
      <c r="B1090" t="s">
        <v>14</v>
      </c>
      <c r="C1090">
        <v>9</v>
      </c>
      <c r="D1090" t="s">
        <v>31</v>
      </c>
      <c r="E1090" s="1">
        <v>4376923077</v>
      </c>
      <c r="F1090" s="1">
        <v>1125588885</v>
      </c>
      <c r="G1090">
        <v>-25</v>
      </c>
      <c r="H1090">
        <v>-9</v>
      </c>
      <c r="I1090">
        <v>-34</v>
      </c>
      <c r="J1090">
        <v>99</v>
      </c>
      <c r="K1090">
        <v>65</v>
      </c>
      <c r="L1090">
        <v>65</v>
      </c>
      <c r="M1090">
        <v>65</v>
      </c>
      <c r="N1090">
        <v>56</v>
      </c>
      <c r="O1090">
        <v>18</v>
      </c>
      <c r="P1090">
        <v>139</v>
      </c>
      <c r="Q1090">
        <v>4079</v>
      </c>
    </row>
    <row r="1091" spans="1:17" x14ac:dyDescent="0.2">
      <c r="A1091" s="6">
        <v>43936</v>
      </c>
      <c r="B1091" t="s">
        <v>14</v>
      </c>
      <c r="C1091">
        <v>10</v>
      </c>
      <c r="D1091" t="s">
        <v>32</v>
      </c>
      <c r="E1091" s="1">
        <v>4310675841</v>
      </c>
      <c r="F1091" s="1">
        <v>1238824698</v>
      </c>
      <c r="G1091">
        <v>-5</v>
      </c>
      <c r="H1091">
        <v>0</v>
      </c>
      <c r="I1091">
        <v>-5</v>
      </c>
      <c r="J1091">
        <v>-35</v>
      </c>
      <c r="K1091">
        <v>-40</v>
      </c>
      <c r="L1091">
        <v>-40</v>
      </c>
      <c r="M1091">
        <v>-40</v>
      </c>
      <c r="N1091">
        <v>40</v>
      </c>
      <c r="O1091">
        <v>1</v>
      </c>
      <c r="P1091">
        <v>1</v>
      </c>
      <c r="Q1091">
        <v>1302</v>
      </c>
    </row>
    <row r="1092" spans="1:17" x14ac:dyDescent="0.2">
      <c r="A1092" s="6">
        <v>43936</v>
      </c>
      <c r="B1092" t="s">
        <v>14</v>
      </c>
      <c r="C1092">
        <v>2</v>
      </c>
      <c r="D1092" t="s">
        <v>33</v>
      </c>
      <c r="E1092" s="1">
        <v>4573750286</v>
      </c>
      <c r="F1092" s="1">
        <v>7320149366</v>
      </c>
      <c r="G1092">
        <v>0</v>
      </c>
      <c r="H1092">
        <v>-3</v>
      </c>
      <c r="I1092">
        <v>-3</v>
      </c>
      <c r="J1092">
        <v>-8</v>
      </c>
      <c r="K1092">
        <v>-11</v>
      </c>
      <c r="L1092">
        <v>-11</v>
      </c>
      <c r="M1092">
        <v>-11</v>
      </c>
      <c r="N1092">
        <v>19</v>
      </c>
      <c r="O1092">
        <v>3</v>
      </c>
      <c r="P1092">
        <v>11</v>
      </c>
      <c r="Q1092">
        <v>168</v>
      </c>
    </row>
    <row r="1093" spans="1:17" x14ac:dyDescent="0.2">
      <c r="A1093" s="6">
        <v>43936</v>
      </c>
      <c r="B1093" t="s">
        <v>14</v>
      </c>
      <c r="C1093">
        <v>5</v>
      </c>
      <c r="D1093" t="s">
        <v>34</v>
      </c>
      <c r="E1093" s="1">
        <v>4543490485</v>
      </c>
      <c r="F1093" s="1">
        <v>1233845213</v>
      </c>
      <c r="G1093">
        <v>-25</v>
      </c>
      <c r="H1093">
        <v>-14</v>
      </c>
      <c r="I1093">
        <v>-39</v>
      </c>
      <c r="J1093">
        <v>92</v>
      </c>
      <c r="K1093">
        <v>53</v>
      </c>
      <c r="L1093">
        <v>53</v>
      </c>
      <c r="M1093">
        <v>53</v>
      </c>
      <c r="N1093">
        <v>105</v>
      </c>
      <c r="O1093">
        <v>34</v>
      </c>
      <c r="P1093">
        <v>192</v>
      </c>
      <c r="Q1093">
        <v>7466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7"/>
  <sheetViews>
    <sheetView topLeftCell="A24" zoomScale="91" zoomScaleNormal="91" workbookViewId="0">
      <selection activeCell="G58" sqref="G58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>SUM(B53:F53)</f>
        <v>4092</v>
      </c>
    </row>
    <row r="54" spans="1:7" x14ac:dyDescent="0.2">
      <c r="A54" s="7">
        <v>43934</v>
      </c>
      <c r="B54" s="4">
        <v>566</v>
      </c>
      <c r="C54" s="4">
        <v>1224</v>
      </c>
      <c r="D54" s="4">
        <v>176</v>
      </c>
      <c r="E54" s="4">
        <v>-83</v>
      </c>
      <c r="F54" s="4">
        <v>1270</v>
      </c>
      <c r="G54">
        <f>SUM(B54:F54)</f>
        <v>3153</v>
      </c>
    </row>
    <row r="55" spans="1:7" x14ac:dyDescent="0.2">
      <c r="A55" s="7">
        <v>43935</v>
      </c>
      <c r="B55" s="4">
        <v>602</v>
      </c>
      <c r="C55" s="4">
        <v>1695</v>
      </c>
      <c r="D55" s="4">
        <v>-12</v>
      </c>
      <c r="E55" s="4">
        <v>-74</v>
      </c>
      <c r="F55" s="4">
        <v>761</v>
      </c>
      <c r="G55">
        <f>SUM(B55:F55)</f>
        <v>2972</v>
      </c>
    </row>
    <row r="56" spans="1:7" x14ac:dyDescent="0.2">
      <c r="A56" s="7">
        <v>43936</v>
      </c>
      <c r="B56" s="4">
        <v>578</v>
      </c>
      <c r="C56" s="4">
        <v>962</v>
      </c>
      <c r="D56" s="4">
        <v>-368</v>
      </c>
      <c r="E56" s="4">
        <v>-107</v>
      </c>
      <c r="F56" s="4">
        <v>1602</v>
      </c>
      <c r="G56">
        <f>SUM(B56:F56)</f>
        <v>2667</v>
      </c>
    </row>
    <row r="57" spans="1:7" x14ac:dyDescent="0.2">
      <c r="A57" s="3" t="s">
        <v>36</v>
      </c>
      <c r="B57" s="4">
        <v>21645</v>
      </c>
      <c r="C57" s="4">
        <v>38092</v>
      </c>
      <c r="D57" s="4">
        <v>27643</v>
      </c>
      <c r="E57" s="4">
        <v>3079</v>
      </c>
      <c r="F57" s="4">
        <v>74696</v>
      </c>
      <c r="G57">
        <f>SUM(B57:F57)</f>
        <v>165155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5"/>
  <sheetViews>
    <sheetView topLeftCell="A8" workbookViewId="0">
      <selection activeCell="T18" sqref="T18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  <row r="53" spans="1:2" x14ac:dyDescent="0.2">
      <c r="A53" s="6">
        <f>All!A54</f>
        <v>43934</v>
      </c>
      <c r="B53">
        <f>All!G54</f>
        <v>3153</v>
      </c>
    </row>
    <row r="54" spans="1:2" x14ac:dyDescent="0.2">
      <c r="A54" s="6">
        <f>All!A55</f>
        <v>43935</v>
      </c>
      <c r="B54">
        <f>All!G55</f>
        <v>2972</v>
      </c>
    </row>
    <row r="55" spans="1:2" x14ac:dyDescent="0.2">
      <c r="A55" s="6">
        <f>All!A56</f>
        <v>43936</v>
      </c>
      <c r="B55">
        <f>All!G56</f>
        <v>2667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6"/>
  <sheetViews>
    <sheetView topLeftCell="A3" workbookViewId="0">
      <selection activeCell="G3" sqref="G3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7">
        <v>43933</v>
      </c>
      <c r="C52" s="4">
        <v>46720</v>
      </c>
    </row>
    <row r="53" spans="2:3" x14ac:dyDescent="0.2">
      <c r="B53" s="7">
        <v>43934</v>
      </c>
      <c r="C53" s="4">
        <v>36717</v>
      </c>
    </row>
    <row r="54" spans="2:3" x14ac:dyDescent="0.2">
      <c r="B54" s="7">
        <v>43935</v>
      </c>
      <c r="C54" s="4">
        <v>26779</v>
      </c>
    </row>
    <row r="55" spans="2:3" x14ac:dyDescent="0.2">
      <c r="B55" s="7">
        <v>43936</v>
      </c>
      <c r="C55" s="4">
        <v>43715</v>
      </c>
    </row>
    <row r="56" spans="2:3" x14ac:dyDescent="0.2">
      <c r="B56" s="3" t="s">
        <v>36</v>
      </c>
      <c r="C56" s="4">
        <v>1117404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9"/>
  <sheetViews>
    <sheetView topLeftCell="A5" workbookViewId="0">
      <selection activeCell="A11" sqref="A11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>
        <v>43935</v>
      </c>
      <c r="B57" s="4">
        <v>1695</v>
      </c>
    </row>
    <row r="58" spans="1:2" x14ac:dyDescent="0.2">
      <c r="A58" s="5">
        <v>43936</v>
      </c>
      <c r="B58" s="4">
        <v>962</v>
      </c>
    </row>
    <row r="59" spans="1:2" x14ac:dyDescent="0.2">
      <c r="A59" s="5" t="s">
        <v>36</v>
      </c>
      <c r="B59" s="4">
        <v>38092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6"/>
  <sheetViews>
    <sheetView workbookViewId="0">
      <selection activeCell="A5" sqref="A5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>
        <v>43935</v>
      </c>
      <c r="B54" s="4">
        <v>602</v>
      </c>
    </row>
    <row r="55" spans="1:2" x14ac:dyDescent="0.2">
      <c r="A55" s="5">
        <v>43936</v>
      </c>
      <c r="B55" s="4">
        <v>578</v>
      </c>
    </row>
    <row r="56" spans="1:2" x14ac:dyDescent="0.2">
      <c r="A56" s="5" t="s">
        <v>36</v>
      </c>
      <c r="B56" s="4">
        <v>21645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3"/>
  <sheetViews>
    <sheetView tabSelected="1" topLeftCell="D1" workbookViewId="0">
      <selection activeCell="H3" sqref="H3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  <row r="51" spans="2:6" x14ac:dyDescent="0.2">
      <c r="B51" s="6">
        <f>All!A54</f>
        <v>43934</v>
      </c>
      <c r="C51" s="8">
        <f>All!D54</f>
        <v>176</v>
      </c>
      <c r="D51" s="8">
        <f>All!E54</f>
        <v>-83</v>
      </c>
      <c r="E51" s="8">
        <f>All!F54</f>
        <v>1270</v>
      </c>
      <c r="F51" s="8">
        <f t="shared" ref="F51" si="5">SUM(C51:E51)</f>
        <v>1363</v>
      </c>
    </row>
    <row r="52" spans="2:6" x14ac:dyDescent="0.2">
      <c r="B52" s="6">
        <f>All!A55</f>
        <v>43935</v>
      </c>
      <c r="C52" s="8">
        <f>All!D55</f>
        <v>-12</v>
      </c>
      <c r="D52" s="8">
        <f>All!E55</f>
        <v>-74</v>
      </c>
      <c r="E52" s="8">
        <f>All!F55</f>
        <v>761</v>
      </c>
      <c r="F52" s="8">
        <f t="shared" ref="F52" si="6">SUM(C52:E52)</f>
        <v>675</v>
      </c>
    </row>
    <row r="53" spans="2:6" x14ac:dyDescent="0.2">
      <c r="B53" s="6">
        <f>All!A56</f>
        <v>43936</v>
      </c>
      <c r="C53" s="8">
        <f>All!D56</f>
        <v>-368</v>
      </c>
      <c r="D53" s="8">
        <f>All!E56</f>
        <v>-107</v>
      </c>
      <c r="E53" s="8">
        <f>All!F56</f>
        <v>1602</v>
      </c>
      <c r="F53" s="8">
        <f t="shared" ref="F53" si="7">SUM(C53:E53)</f>
        <v>1127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2020-04-15T16:42:16Z</dcterms:modified>
</cp:coreProperties>
</file>