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BC2F9CD1-B9AF-6344-82D7-21139AA5183C}" xr6:coauthVersionLast="40" xr6:coauthVersionMax="40" xr10:uidLastSave="{00000000-0000-0000-0000-000000000000}"/>
  <bookViews>
    <workbookView xWindow="640" yWindow="460" windowWidth="27180" windowHeight="16640" activeTab="9" xr2:uid="{00000000-000D-0000-FFFF-FFFF00000000}"/>
  </bookViews>
  <sheets>
    <sheet name="alldatanormalised" sheetId="1" r:id="rId1"/>
    <sheet name="All" sheetId="2" r:id="rId2"/>
    <sheet name="Tamponi" sheetId="13" r:id="rId3"/>
    <sheet name="Totale dei Casi" sheetId="4" r:id="rId4"/>
    <sheet name="Ricoverati" sheetId="7" r:id="rId5"/>
    <sheet name="Dimessi Guariti" sheetId="8" r:id="rId6"/>
    <sheet name="Terapia Intensiva" sheetId="9" r:id="rId7"/>
    <sheet name="Isolamento" sheetId="10" r:id="rId8"/>
    <sheet name="Deceduti" sheetId="11" r:id="rId9"/>
    <sheet name="Contagiati" sheetId="14" r:id="rId10"/>
  </sheets>
  <definedNames>
    <definedName name="_xlnm._FilterDatabase" localSheetId="0" hidden="1">alldatanormalised!$A$1:$S$1</definedName>
  </definedNames>
  <calcPr calcId="191029"/>
  <pivotCaches>
    <pivotCache cacheId="23" r:id="rId11"/>
    <pivotCache cacheId="31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14" l="1"/>
  <c r="C49" i="14"/>
  <c r="D49" i="14"/>
  <c r="E49" i="14"/>
  <c r="F49" i="14"/>
  <c r="A51" i="4"/>
  <c r="B51" i="4"/>
  <c r="G53" i="2"/>
  <c r="G52" i="2"/>
  <c r="B48" i="14" l="1"/>
  <c r="C48" i="14"/>
  <c r="F48" i="14" s="1"/>
  <c r="D48" i="14"/>
  <c r="E48" i="14"/>
  <c r="A50" i="4"/>
  <c r="G49" i="2"/>
  <c r="B48" i="4" s="1"/>
  <c r="G50" i="2"/>
  <c r="B49" i="4" s="1"/>
  <c r="G51" i="2"/>
  <c r="B50" i="4" s="1"/>
  <c r="B47" i="14" l="1"/>
  <c r="C47" i="14"/>
  <c r="D47" i="14"/>
  <c r="E47" i="14"/>
  <c r="A49" i="4"/>
  <c r="C3" i="14"/>
  <c r="D3" i="14"/>
  <c r="E3" i="14"/>
  <c r="C4" i="14"/>
  <c r="D4" i="14"/>
  <c r="E4" i="14"/>
  <c r="F4" i="14" s="1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F10" i="14" s="1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F18" i="14" s="1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F26" i="14" s="1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F42" i="14" s="1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9" i="14" l="1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<sst xmlns="http://schemas.openxmlformats.org/spreadsheetml/2006/main" count="2079" uniqueCount="58">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</sst>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All!$A$4:$A$53</c:f>
              <c:strCache>
                <c:ptCount val="49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</c:strCache>
            </c:strRef>
          </c:cat>
          <c:val>
            <c:numRef>
              <c:f>All!$B$4:$B$53</c:f>
              <c:numCache>
                <c:formatCode>General</c:formatCode>
                <c:ptCount val="49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  <c:pt idx="47">
                  <c:v>570</c:v>
                </c:pt>
                <c:pt idx="48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All!$A$4:$A$53</c:f>
              <c:strCache>
                <c:ptCount val="49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</c:strCache>
            </c:strRef>
          </c:cat>
          <c:val>
            <c:numRef>
              <c:f>All!$C$4:$C$53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  <c:pt idx="47">
                  <c:v>1985</c:v>
                </c:pt>
                <c:pt idx="48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All!$A$4:$A$53</c:f>
              <c:strCache>
                <c:ptCount val="49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</c:strCache>
            </c:strRef>
          </c:cat>
          <c:val>
            <c:numRef>
              <c:f>All!$D$4:$D$53</c:f>
              <c:numCache>
                <c:formatCode>General</c:formatCode>
                <c:ptCount val="49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  <c:pt idx="47">
                  <c:v>-157</c:v>
                </c:pt>
                <c:pt idx="48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All!$A$4:$A$53</c:f>
              <c:strCache>
                <c:ptCount val="49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</c:strCache>
            </c:strRef>
          </c:cat>
          <c:val>
            <c:numRef>
              <c:f>All!$E$4:$E$53</c:f>
              <c:numCache>
                <c:formatCode>General</c:formatCode>
                <c:ptCount val="49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All!$A$4:$A$53</c:f>
              <c:strCache>
                <c:ptCount val="49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</c:strCache>
            </c:strRef>
          </c:cat>
          <c:val>
            <c:numRef>
              <c:f>All!$F$4:$F$53</c:f>
              <c:numCache>
                <c:formatCode>General</c:formatCode>
                <c:ptCount val="49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  <c:pt idx="47">
                  <c:v>1661</c:v>
                </c:pt>
                <c:pt idx="48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Tamponi!$B$4:$B$52</c:f>
              <c:strCache>
                <c:ptCount val="48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</c:strCache>
            </c:strRef>
          </c:cat>
          <c:val>
            <c:numRef>
              <c:f>Tamponi!$C$4:$C$52</c:f>
              <c:numCache>
                <c:formatCode>General</c:formatCode>
                <c:ptCount val="48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'Totale dei Casi'!$A$3:$A$51</c:f>
              <c:strCache>
                <c:ptCount val="49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</c:strCache>
            </c:strRef>
          </c:cat>
          <c:val>
            <c:numRef>
              <c:f>'Totale dei Casi'!$B$3:$B$51</c:f>
              <c:numCache>
                <c:formatCode>General</c:formatCode>
                <c:ptCount val="49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5-194F-8088-074017E2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91808"/>
        <c:axId val="529638608"/>
      </c:barChart>
      <c:catAx>
        <c:axId val="5174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638608"/>
        <c:crosses val="autoZero"/>
        <c:auto val="1"/>
        <c:lblAlgn val="ctr"/>
        <c:lblOffset val="100"/>
        <c:noMultiLvlLbl val="0"/>
      </c:catAx>
      <c:valAx>
        <c:axId val="5296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4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Ricoverati!$A$4:$A$50</c:f>
              <c:strCache>
                <c:ptCount val="4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</c:strCache>
            </c:strRef>
          </c:cat>
          <c:val>
            <c:numRef>
              <c:f>Ricoverati!$B$4:$B$50</c:f>
              <c:numCache>
                <c:formatCode>General</c:formatCode>
                <c:ptCount val="46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Guariti'!$A$7:$A$55</c:f>
              <c:strCache>
                <c:ptCount val="48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</c:strCache>
            </c:strRef>
          </c:cat>
          <c:val>
            <c:numRef>
              <c:f>'Dimessi Guariti'!$B$7:$B$55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Intensiva'!$A$5:$A$51</c:f>
              <c:strCache>
                <c:ptCount val="4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</c:strCache>
            </c:strRef>
          </c:cat>
          <c:val>
            <c:numRef>
              <c:f>'Terapia Intensiva'!$B$5:$B$51</c:f>
              <c:numCache>
                <c:formatCode>General</c:formatCode>
                <c:ptCount val="46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Isolamento!$A$5:$A$51</c:f>
              <c:strCache>
                <c:ptCount val="4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</c:strCache>
            </c:strRef>
          </c:cat>
          <c:val>
            <c:numRef>
              <c:f>Isolamento!$B$5:$B$51</c:f>
              <c:numCache>
                <c:formatCode>General</c:formatCode>
                <c:ptCount val="46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Deceduti!$A$4:$A$52</c:f>
              <c:strCache>
                <c:ptCount val="48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</c:strCache>
            </c:strRef>
          </c:cat>
          <c:val>
            <c:numRef>
              <c:f>Deceduti!$B$4:$B$52</c:f>
              <c:numCache>
                <c:formatCode>General</c:formatCode>
                <c:ptCount val="48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Contagiati!$B$2:$B$49</c:f>
              <c:numCache>
                <c:formatCode>m/d/yy</c:formatCode>
                <c:ptCount val="4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cat>
          <c:val>
            <c:numRef>
              <c:f>Contagiati!$C$2:$C$49</c:f>
              <c:numCache>
                <c:formatCode>0</c:formatCode>
                <c:ptCount val="48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Contagiati!$B$2:$B$49</c:f>
              <c:numCache>
                <c:formatCode>m/d/yy</c:formatCode>
                <c:ptCount val="4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cat>
          <c:val>
            <c:numRef>
              <c:f>Contagiati!$D$2:$D$49</c:f>
              <c:numCache>
                <c:formatCode>0</c:formatCode>
                <c:ptCount val="48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Contagiati!$B$2:$B$49</c:f>
              <c:numCache>
                <c:formatCode>m/d/yy</c:formatCode>
                <c:ptCount val="4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cat>
          <c:val>
            <c:numRef>
              <c:f>Contagiati!$E$2:$E$49</c:f>
              <c:numCache>
                <c:formatCode>0</c:formatCode>
                <c:ptCount val="48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Contagiati!$B$2:$B$49</c:f>
              <c:numCache>
                <c:formatCode>m/d/yy</c:formatCode>
                <c:ptCount val="4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cat>
          <c:val>
            <c:numRef>
              <c:f>Contagiati!$F$2:$F$49</c:f>
              <c:numCache>
                <c:formatCode>0</c:formatCode>
                <c:ptCount val="48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27912</xdr:colOff>
      <xdr:row>53</xdr:row>
      <xdr:rowOff>93784</xdr:rowOff>
    </xdr:from>
    <xdr:to>
      <xdr:col>11</xdr:col>
      <xdr:colOff>544285</xdr:colOff>
      <xdr:row>88</xdr:row>
      <xdr:rowOff>97692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18</xdr:col>
      <xdr:colOff>533400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</xdr:row>
      <xdr:rowOff>12700</xdr:rowOff>
    </xdr:from>
    <xdr:to>
      <xdr:col>18</xdr:col>
      <xdr:colOff>444500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A665A-3819-6445-848E-225AC5C6D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184150</xdr:rowOff>
    </xdr:from>
    <xdr:to>
      <xdr:col>49</xdr:col>
      <xdr:colOff>419100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107950</xdr:rowOff>
    </xdr:from>
    <xdr:to>
      <xdr:col>49</xdr:col>
      <xdr:colOff>469900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158750</xdr:rowOff>
    </xdr:from>
    <xdr:to>
      <xdr:col>21</xdr:col>
      <xdr:colOff>177800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2.758327430558" createdVersion="6" refreshedVersion="6" minRefreshableVersion="3" recordCount="1009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12T00:00:00" count="49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10212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2.760065509261" createdVersion="6" refreshedVersion="6" minRefreshableVersion="3" recordCount="1009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12T00:00:00" count="79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</r>
  <r>
    <x v="48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53" firstHeaderRow="0" firstDataRow="1" firstDataCol="1"/>
  <pivotFields count="19">
    <pivotField axis="axisRow" showAll="0">
      <items count="50">
        <item x="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52" firstHeaderRow="1" firstDataRow="1" firstDataCol="1"/>
  <pivotFields count="19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4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0" firstHeaderRow="1" firstDataRow="1" firstDataCol="1" rowPageCount="1" colPageCount="1"/>
  <pivotFields count="16">
    <pivotField axis="axisRow" numFmtId="22" showAll="0" sortType="ascending">
      <items count="80">
        <item x="0"/>
        <item m="1" x="68"/>
        <item x="1"/>
        <item m="1" x="51"/>
        <item x="2"/>
        <item m="1" x="63"/>
        <item x="3"/>
        <item m="1" x="77"/>
        <item x="4"/>
        <item m="1" x="59"/>
        <item x="5"/>
        <item m="1" x="72"/>
        <item x="6"/>
        <item m="1" x="74"/>
        <item x="7"/>
        <item m="1" x="56"/>
        <item x="8"/>
        <item m="1" x="69"/>
        <item x="9"/>
        <item m="1" x="52"/>
        <item x="10"/>
        <item m="1" x="64"/>
        <item x="11"/>
        <item m="1" x="78"/>
        <item x="12"/>
        <item m="1" x="60"/>
        <item x="13"/>
        <item m="1" x="73"/>
        <item x="14"/>
        <item m="1" x="55"/>
        <item x="15"/>
        <item m="1" x="67"/>
        <item x="16"/>
        <item m="1" x="50"/>
        <item x="17"/>
        <item m="1" x="62"/>
        <item x="18"/>
        <item m="1" x="76"/>
        <item x="19"/>
        <item m="1" x="58"/>
        <item x="20"/>
        <item m="1" x="71"/>
        <item x="21"/>
        <item m="1" x="54"/>
        <item x="22"/>
        <item m="1" x="66"/>
        <item x="23"/>
        <item m="1" x="49"/>
        <item x="24"/>
        <item m="1" x="61"/>
        <item x="25"/>
        <item m="1" x="75"/>
        <item x="26"/>
        <item m="1" x="57"/>
        <item x="27"/>
        <item m="1" x="70"/>
        <item x="28"/>
        <item m="1" x="53"/>
        <item x="29"/>
        <item m="1" x="6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h="1" x="47"/>
        <item h="1" x="4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55" firstHeaderRow="1" firstDataRow="1" firstDataCol="1" rowPageCount="1" colPageCount="1"/>
  <pivotFields count="16">
    <pivotField axis="axisRow" numFmtId="22" showAll="0" sortType="ascending">
      <items count="80">
        <item x="0"/>
        <item m="1" x="68"/>
        <item x="1"/>
        <item m="1" x="51"/>
        <item x="2"/>
        <item m="1" x="63"/>
        <item x="3"/>
        <item m="1" x="77"/>
        <item x="4"/>
        <item m="1" x="59"/>
        <item x="5"/>
        <item m="1" x="72"/>
        <item x="6"/>
        <item m="1" x="74"/>
        <item x="7"/>
        <item m="1" x="56"/>
        <item x="8"/>
        <item m="1" x="69"/>
        <item x="9"/>
        <item m="1" x="52"/>
        <item x="10"/>
        <item m="1" x="64"/>
        <item x="11"/>
        <item m="1" x="78"/>
        <item x="12"/>
        <item m="1" x="60"/>
        <item x="13"/>
        <item m="1" x="73"/>
        <item x="14"/>
        <item m="1" x="55"/>
        <item x="15"/>
        <item m="1" x="67"/>
        <item x="16"/>
        <item m="1" x="50"/>
        <item x="17"/>
        <item m="1" x="62"/>
        <item x="18"/>
        <item m="1" x="76"/>
        <item x="19"/>
        <item m="1" x="58"/>
        <item x="20"/>
        <item m="1" x="71"/>
        <item x="21"/>
        <item m="1" x="54"/>
        <item x="22"/>
        <item m="1" x="66"/>
        <item x="23"/>
        <item m="1" x="49"/>
        <item x="24"/>
        <item m="1" x="61"/>
        <item x="25"/>
        <item m="1" x="75"/>
        <item x="26"/>
        <item m="1" x="57"/>
        <item x="27"/>
        <item m="1" x="70"/>
        <item x="28"/>
        <item m="1" x="53"/>
        <item x="29"/>
        <item m="1" x="6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h="1" x="4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9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51" firstHeaderRow="1" firstDataRow="1" firstDataCol="1" rowPageCount="1" colPageCount="1"/>
  <pivotFields count="16">
    <pivotField axis="axisRow" numFmtId="22" showAll="0" sortType="ascending">
      <items count="80">
        <item x="0"/>
        <item m="1" x="68"/>
        <item x="1"/>
        <item m="1" x="51"/>
        <item x="2"/>
        <item m="1" x="63"/>
        <item x="3"/>
        <item m="1" x="77"/>
        <item x="4"/>
        <item m="1" x="59"/>
        <item x="5"/>
        <item m="1" x="72"/>
        <item x="6"/>
        <item m="1" x="74"/>
        <item x="7"/>
        <item m="1" x="56"/>
        <item x="8"/>
        <item m="1" x="69"/>
        <item x="9"/>
        <item m="1" x="52"/>
        <item x="10"/>
        <item m="1" x="64"/>
        <item x="11"/>
        <item m="1" x="78"/>
        <item x="12"/>
        <item m="1" x="60"/>
        <item x="13"/>
        <item m="1" x="73"/>
        <item x="14"/>
        <item m="1" x="55"/>
        <item x="15"/>
        <item m="1" x="67"/>
        <item x="16"/>
        <item m="1" x="50"/>
        <item x="17"/>
        <item m="1" x="62"/>
        <item x="18"/>
        <item m="1" x="76"/>
        <item x="19"/>
        <item m="1" x="58"/>
        <item x="20"/>
        <item m="1" x="71"/>
        <item x="21"/>
        <item m="1" x="54"/>
        <item x="22"/>
        <item m="1" x="66"/>
        <item x="23"/>
        <item m="1" x="49"/>
        <item x="24"/>
        <item m="1" x="61"/>
        <item x="25"/>
        <item m="1" x="75"/>
        <item x="26"/>
        <item m="1" x="57"/>
        <item x="27"/>
        <item m="1" x="70"/>
        <item x="28"/>
        <item m="1" x="53"/>
        <item x="29"/>
        <item m="1" x="6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h="1" x="47"/>
        <item h="1" x="4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51" firstHeaderRow="1" firstDataRow="1" firstDataCol="1" rowPageCount="1" colPageCount="1"/>
  <pivotFields count="16">
    <pivotField axis="axisRow" numFmtId="22" showAll="0" sortType="ascending">
      <items count="80">
        <item x="0"/>
        <item m="1" x="68"/>
        <item x="1"/>
        <item m="1" x="51"/>
        <item x="2"/>
        <item m="1" x="63"/>
        <item x="3"/>
        <item m="1" x="77"/>
        <item x="4"/>
        <item m="1" x="59"/>
        <item x="5"/>
        <item m="1" x="72"/>
        <item x="6"/>
        <item m="1" x="74"/>
        <item x="7"/>
        <item m="1" x="56"/>
        <item x="8"/>
        <item m="1" x="69"/>
        <item x="9"/>
        <item m="1" x="52"/>
        <item x="10"/>
        <item m="1" x="64"/>
        <item x="11"/>
        <item m="1" x="78"/>
        <item x="12"/>
        <item m="1" x="60"/>
        <item x="13"/>
        <item m="1" x="73"/>
        <item x="14"/>
        <item m="1" x="55"/>
        <item x="15"/>
        <item m="1" x="67"/>
        <item x="16"/>
        <item m="1" x="50"/>
        <item x="17"/>
        <item m="1" x="62"/>
        <item x="18"/>
        <item m="1" x="76"/>
        <item x="19"/>
        <item m="1" x="58"/>
        <item x="20"/>
        <item m="1" x="71"/>
        <item x="21"/>
        <item m="1" x="54"/>
        <item x="22"/>
        <item m="1" x="66"/>
        <item x="23"/>
        <item m="1" x="49"/>
        <item x="24"/>
        <item m="1" x="61"/>
        <item x="25"/>
        <item m="1" x="75"/>
        <item x="26"/>
        <item m="1" x="57"/>
        <item x="27"/>
        <item m="1" x="70"/>
        <item x="28"/>
        <item m="1" x="53"/>
        <item x="29"/>
        <item m="1" x="6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h="1" x="47"/>
        <item h="1" x="4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52" firstHeaderRow="1" firstDataRow="1" firstDataCol="1" rowPageCount="1" colPageCount="1"/>
  <pivotFields count="16">
    <pivotField axis="axisRow" numFmtId="22" showAll="0" sortType="ascending">
      <items count="80">
        <item x="0"/>
        <item m="1" x="68"/>
        <item x="1"/>
        <item m="1" x="51"/>
        <item x="2"/>
        <item m="1" x="63"/>
        <item x="3"/>
        <item m="1" x="77"/>
        <item x="4"/>
        <item m="1" x="59"/>
        <item x="5"/>
        <item m="1" x="72"/>
        <item x="6"/>
        <item m="1" x="74"/>
        <item x="7"/>
        <item m="1" x="56"/>
        <item x="8"/>
        <item m="1" x="69"/>
        <item x="9"/>
        <item m="1" x="52"/>
        <item x="10"/>
        <item m="1" x="64"/>
        <item x="11"/>
        <item m="1" x="78"/>
        <item x="12"/>
        <item m="1" x="60"/>
        <item x="13"/>
        <item m="1" x="73"/>
        <item x="14"/>
        <item m="1" x="55"/>
        <item x="15"/>
        <item m="1" x="67"/>
        <item x="16"/>
        <item m="1" x="50"/>
        <item x="17"/>
        <item m="1" x="62"/>
        <item x="18"/>
        <item m="1" x="76"/>
        <item x="19"/>
        <item m="1" x="58"/>
        <item x="20"/>
        <item m="1" x="71"/>
        <item x="21"/>
        <item m="1" x="54"/>
        <item x="22"/>
        <item m="1" x="66"/>
        <item x="23"/>
        <item m="1" x="49"/>
        <item x="24"/>
        <item m="1" x="61"/>
        <item x="25"/>
        <item m="1" x="75"/>
        <item x="26"/>
        <item m="1" x="57"/>
        <item x="27"/>
        <item m="1" x="70"/>
        <item x="28"/>
        <item m="1" x="53"/>
        <item x="29"/>
        <item m="1" x="6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h="1" x="4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9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9"/>
  <sheetViews>
    <sheetView topLeftCell="A971" workbookViewId="0">
      <selection activeCell="A989" sqref="A989:Q1009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  <row r="968" spans="1:17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</row>
    <row r="969" spans="1:17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</row>
    <row r="970" spans="1:17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</row>
    <row r="971" spans="1:17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</row>
    <row r="972" spans="1:17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</row>
    <row r="973" spans="1:17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</row>
    <row r="974" spans="1:17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</row>
    <row r="975" spans="1:17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</row>
    <row r="976" spans="1:17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</row>
    <row r="977" spans="1:17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</row>
    <row r="978" spans="1:17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</row>
    <row r="979" spans="1:17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</row>
    <row r="980" spans="1:17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</row>
    <row r="981" spans="1:17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</row>
    <row r="982" spans="1:17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</row>
    <row r="983" spans="1:17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</row>
    <row r="984" spans="1:17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</row>
    <row r="985" spans="1:17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</row>
    <row r="986" spans="1:17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</row>
    <row r="987" spans="1:17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</row>
    <row r="988" spans="1:17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</row>
    <row r="989" spans="1:17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</row>
    <row r="990" spans="1:17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</row>
    <row r="991" spans="1:17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</row>
    <row r="992" spans="1:17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</row>
    <row r="993" spans="1:17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</row>
    <row r="994" spans="1:17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</row>
    <row r="995" spans="1:17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</row>
    <row r="996" spans="1:17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</row>
    <row r="997" spans="1:17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</row>
    <row r="998" spans="1:17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</row>
    <row r="999" spans="1:17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</row>
    <row r="1000" spans="1:17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</row>
    <row r="1001" spans="1:17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</row>
    <row r="1002" spans="1:17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</row>
    <row r="1003" spans="1:17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</row>
    <row r="1004" spans="1:17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</row>
    <row r="1005" spans="1:17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</row>
    <row r="1006" spans="1:17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</row>
    <row r="1007" spans="1:17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</row>
    <row r="1008" spans="1:17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</row>
    <row r="1009" spans="1:17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</row>
  </sheetData>
  <autoFilter ref="A1:S1" xr:uid="{FBAB6D88-DCD4-E841-8499-D0DE040246DB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0"/>
  <sheetViews>
    <sheetView tabSelected="1" topLeftCell="E1" workbookViewId="0">
      <selection activeCell="H7" sqref="H7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>
        <f>All!A51</f>
        <v>43931</v>
      </c>
      <c r="C48" s="8">
        <f>All!D51</f>
        <v>-157</v>
      </c>
      <c r="D48" s="8">
        <f>All!E51</f>
        <v>-108</v>
      </c>
      <c r="E48" s="8">
        <f>All!F51</f>
        <v>1661</v>
      </c>
      <c r="F48" s="8">
        <f t="shared" ref="F48" si="2">SUM(C48:E48)</f>
        <v>1396</v>
      </c>
    </row>
    <row r="49" spans="2:6" x14ac:dyDescent="0.2">
      <c r="B49" s="6">
        <f>All!A52</f>
        <v>43932</v>
      </c>
      <c r="C49" s="8">
        <f>All!D52</f>
        <v>-98</v>
      </c>
      <c r="D49" s="8">
        <f>All!E52</f>
        <v>-116</v>
      </c>
      <c r="E49" s="8">
        <f>All!F52</f>
        <v>2210</v>
      </c>
      <c r="F49" s="8">
        <f t="shared" ref="F49" si="3">SUM(C49:E49)</f>
        <v>1996</v>
      </c>
    </row>
    <row r="50" spans="2:6" x14ac:dyDescent="0.2">
      <c r="B5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3"/>
  <sheetViews>
    <sheetView topLeftCell="A56" zoomScale="91" zoomScaleNormal="91" workbookViewId="0">
      <selection activeCell="G54" sqref="G54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52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 t="shared" si="0"/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 t="shared" si="0"/>
        <v>4204</v>
      </c>
    </row>
    <row r="51" spans="1:7" x14ac:dyDescent="0.2">
      <c r="A51" s="7">
        <v>43931</v>
      </c>
      <c r="B51" s="4">
        <v>570</v>
      </c>
      <c r="C51" s="4">
        <v>1985</v>
      </c>
      <c r="D51" s="4">
        <v>-157</v>
      </c>
      <c r="E51" s="4">
        <v>-108</v>
      </c>
      <c r="F51" s="4">
        <v>1661</v>
      </c>
      <c r="G51">
        <f t="shared" si="0"/>
        <v>3951</v>
      </c>
    </row>
    <row r="52" spans="1:7" x14ac:dyDescent="0.2">
      <c r="A52" s="7">
        <v>43932</v>
      </c>
      <c r="B52" s="4">
        <v>619</v>
      </c>
      <c r="C52" s="4">
        <v>2079</v>
      </c>
      <c r="D52" s="4">
        <v>-98</v>
      </c>
      <c r="E52" s="4">
        <v>-116</v>
      </c>
      <c r="F52" s="4">
        <v>2210</v>
      </c>
      <c r="G52">
        <f t="shared" si="0"/>
        <v>4694</v>
      </c>
    </row>
    <row r="53" spans="1:7" x14ac:dyDescent="0.2">
      <c r="A53" s="3" t="s">
        <v>36</v>
      </c>
      <c r="B53" s="4">
        <v>19468</v>
      </c>
      <c r="C53" s="4">
        <v>32534</v>
      </c>
      <c r="D53" s="4">
        <v>28144</v>
      </c>
      <c r="E53" s="4">
        <v>3381</v>
      </c>
      <c r="F53" s="4">
        <v>68744</v>
      </c>
      <c r="G53">
        <f>SUM(B53:F53)</f>
        <v>152271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52"/>
  <sheetViews>
    <sheetView topLeftCell="A6" workbookViewId="0">
      <selection activeCell="B14" sqref="B14:C14"/>
      <pivotSelection pane="bottomRight" showHeader="1" extendable="1" start="10" max="48" activeRow="13" activeCol="1" click="1" r:id="rId1">
        <pivotArea dataOnly="0" fieldPosition="0">
          <references count="1">
            <reference field="0" count="1">
              <x v="10"/>
            </reference>
          </references>
        </pivotArea>
      </pivotSelection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7">
        <v>43930</v>
      </c>
      <c r="C49" s="4">
        <v>46244</v>
      </c>
    </row>
    <row r="50" spans="2:3" x14ac:dyDescent="0.2">
      <c r="B50" s="7">
        <v>43931</v>
      </c>
      <c r="C50" s="4">
        <v>53495</v>
      </c>
    </row>
    <row r="51" spans="2:3" x14ac:dyDescent="0.2">
      <c r="B51" s="7">
        <v>43932</v>
      </c>
      <c r="C51" s="4">
        <v>56609</v>
      </c>
    </row>
    <row r="52" spans="2:3" x14ac:dyDescent="0.2">
      <c r="B52" s="3" t="s">
        <v>36</v>
      </c>
      <c r="C52" s="4">
        <v>963473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51"/>
  <sheetViews>
    <sheetView workbookViewId="0">
      <selection activeCell="A2" sqref="A2:B51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  <row r="50" spans="1:2" x14ac:dyDescent="0.2">
      <c r="A50" s="6">
        <f>All!A51</f>
        <v>43931</v>
      </c>
      <c r="B50">
        <f>All!G51</f>
        <v>3951</v>
      </c>
    </row>
    <row r="51" spans="1:2" x14ac:dyDescent="0.2">
      <c r="A51" s="6">
        <f>All!A52</f>
        <v>43932</v>
      </c>
      <c r="B51">
        <f>All!G52</f>
        <v>4694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50"/>
  <sheetViews>
    <sheetView topLeftCell="A4" workbookViewId="0">
      <selection activeCell="A9" sqref="A9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>
        <v>43885</v>
      </c>
      <c r="B4" s="4">
        <v>101</v>
      </c>
    </row>
    <row r="5" spans="1:2" x14ac:dyDescent="0.2">
      <c r="A5" s="5">
        <v>43886</v>
      </c>
      <c r="B5" s="4">
        <v>13</v>
      </c>
    </row>
    <row r="6" spans="1:2" x14ac:dyDescent="0.2">
      <c r="A6" s="5">
        <v>43887</v>
      </c>
      <c r="B6" s="4">
        <v>14</v>
      </c>
    </row>
    <row r="7" spans="1:2" x14ac:dyDescent="0.2">
      <c r="A7" s="5">
        <v>43888</v>
      </c>
      <c r="B7" s="4">
        <v>120</v>
      </c>
    </row>
    <row r="8" spans="1:2" x14ac:dyDescent="0.2">
      <c r="A8" s="5">
        <v>43889</v>
      </c>
      <c r="B8" s="4">
        <v>97</v>
      </c>
    </row>
    <row r="9" spans="1:2" x14ac:dyDescent="0.2">
      <c r="A9" s="5">
        <v>43890</v>
      </c>
      <c r="B9" s="4">
        <v>56</v>
      </c>
    </row>
    <row r="10" spans="1:2" x14ac:dyDescent="0.2">
      <c r="A10" s="5">
        <v>43891</v>
      </c>
      <c r="B10" s="4">
        <v>238</v>
      </c>
    </row>
    <row r="11" spans="1:2" x14ac:dyDescent="0.2">
      <c r="A11" s="5">
        <v>43892</v>
      </c>
      <c r="B11" s="4">
        <v>103</v>
      </c>
    </row>
    <row r="12" spans="1:2" x14ac:dyDescent="0.2">
      <c r="A12" s="5">
        <v>43893</v>
      </c>
      <c r="B12" s="4">
        <v>292</v>
      </c>
    </row>
    <row r="13" spans="1:2" x14ac:dyDescent="0.2">
      <c r="A13" s="5">
        <v>43894</v>
      </c>
      <c r="B13" s="4">
        <v>312</v>
      </c>
    </row>
    <row r="14" spans="1:2" x14ac:dyDescent="0.2">
      <c r="A14" s="5">
        <v>43895</v>
      </c>
      <c r="B14" s="4">
        <v>444</v>
      </c>
    </row>
    <row r="15" spans="1:2" x14ac:dyDescent="0.2">
      <c r="A15" s="5">
        <v>43896</v>
      </c>
      <c r="B15" s="4">
        <v>604</v>
      </c>
    </row>
    <row r="16" spans="1:2" x14ac:dyDescent="0.2">
      <c r="A16" s="5">
        <v>43897</v>
      </c>
      <c r="B16" s="4">
        <v>257</v>
      </c>
    </row>
    <row r="17" spans="1:2" x14ac:dyDescent="0.2">
      <c r="A17" s="5">
        <v>43898</v>
      </c>
      <c r="B17" s="4">
        <v>906</v>
      </c>
    </row>
    <row r="18" spans="1:2" x14ac:dyDescent="0.2">
      <c r="A18" s="5">
        <v>43899</v>
      </c>
      <c r="B18" s="4">
        <v>759</v>
      </c>
    </row>
    <row r="19" spans="1:2" x14ac:dyDescent="0.2">
      <c r="A19" s="5">
        <v>43900</v>
      </c>
      <c r="B19" s="4">
        <v>722</v>
      </c>
    </row>
    <row r="20" spans="1:2" x14ac:dyDescent="0.2">
      <c r="A20" s="5">
        <v>43901</v>
      </c>
      <c r="B20" s="4">
        <v>800</v>
      </c>
    </row>
    <row r="21" spans="1:2" x14ac:dyDescent="0.2">
      <c r="A21" s="5">
        <v>43902</v>
      </c>
      <c r="B21" s="4">
        <v>812</v>
      </c>
    </row>
    <row r="22" spans="1:2" x14ac:dyDescent="0.2">
      <c r="A22" s="5">
        <v>43903</v>
      </c>
      <c r="B22" s="4">
        <v>776</v>
      </c>
    </row>
    <row r="23" spans="1:2" x14ac:dyDescent="0.2">
      <c r="A23" s="5">
        <v>43904</v>
      </c>
      <c r="B23" s="4">
        <v>946</v>
      </c>
    </row>
    <row r="24" spans="1:2" x14ac:dyDescent="0.2">
      <c r="A24" s="5">
        <v>43905</v>
      </c>
      <c r="B24" s="4">
        <v>1291</v>
      </c>
    </row>
    <row r="25" spans="1:2" x14ac:dyDescent="0.2">
      <c r="A25" s="5">
        <v>43906</v>
      </c>
      <c r="B25" s="4">
        <v>1362</v>
      </c>
    </row>
    <row r="26" spans="1:2" x14ac:dyDescent="0.2">
      <c r="A26" s="5">
        <v>43907</v>
      </c>
      <c r="B26" s="4">
        <v>1869</v>
      </c>
    </row>
    <row r="27" spans="1:2" x14ac:dyDescent="0.2">
      <c r="A27" s="5">
        <v>43908</v>
      </c>
      <c r="B27" s="4">
        <v>1469</v>
      </c>
    </row>
    <row r="28" spans="1:2" x14ac:dyDescent="0.2">
      <c r="A28" s="5">
        <v>43909</v>
      </c>
      <c r="B28" s="4">
        <v>1394</v>
      </c>
    </row>
    <row r="29" spans="1:2" x14ac:dyDescent="0.2">
      <c r="A29" s="5">
        <v>43910</v>
      </c>
      <c r="B29" s="4">
        <v>263</v>
      </c>
    </row>
    <row r="30" spans="1:2" x14ac:dyDescent="0.2">
      <c r="A30" s="5">
        <v>43911</v>
      </c>
      <c r="B30" s="4">
        <v>1688</v>
      </c>
    </row>
    <row r="31" spans="1:2" x14ac:dyDescent="0.2">
      <c r="A31" s="5">
        <v>43912</v>
      </c>
      <c r="B31" s="4">
        <v>2138</v>
      </c>
    </row>
    <row r="32" spans="1:2" x14ac:dyDescent="0.2">
      <c r="A32" s="5">
        <v>43913</v>
      </c>
      <c r="B32" s="4">
        <v>846</v>
      </c>
    </row>
    <row r="33" spans="1:2" x14ac:dyDescent="0.2">
      <c r="A33" s="5">
        <v>43914</v>
      </c>
      <c r="B33" s="4">
        <v>1245</v>
      </c>
    </row>
    <row r="34" spans="1:2" x14ac:dyDescent="0.2">
      <c r="A34" s="5">
        <v>43915</v>
      </c>
      <c r="B34" s="4">
        <v>1175</v>
      </c>
    </row>
    <row r="35" spans="1:2" x14ac:dyDescent="0.2">
      <c r="A35" s="5">
        <v>43916</v>
      </c>
      <c r="B35" s="4">
        <v>1641</v>
      </c>
    </row>
    <row r="36" spans="1:2" x14ac:dyDescent="0.2">
      <c r="A36" s="5">
        <v>43917</v>
      </c>
      <c r="B36" s="4">
        <v>1276</v>
      </c>
    </row>
    <row r="37" spans="1:2" x14ac:dyDescent="0.2">
      <c r="A37" s="5">
        <v>43918</v>
      </c>
      <c r="B37" s="4">
        <v>647</v>
      </c>
    </row>
    <row r="38" spans="1:2" x14ac:dyDescent="0.2">
      <c r="A38" s="5">
        <v>43919</v>
      </c>
      <c r="B38" s="4">
        <v>710</v>
      </c>
    </row>
    <row r="39" spans="1:2" x14ac:dyDescent="0.2">
      <c r="A39" s="5">
        <v>43920</v>
      </c>
      <c r="B39" s="4">
        <v>409</v>
      </c>
    </row>
    <row r="40" spans="1:2" x14ac:dyDescent="0.2">
      <c r="A40" s="5">
        <v>43921</v>
      </c>
      <c r="B40" s="4">
        <v>397</v>
      </c>
    </row>
    <row r="41" spans="1:2" x14ac:dyDescent="0.2">
      <c r="A41" s="5">
        <v>43922</v>
      </c>
      <c r="B41" s="4">
        <v>211</v>
      </c>
    </row>
    <row r="42" spans="1:2" x14ac:dyDescent="0.2">
      <c r="A42" s="5">
        <v>43923</v>
      </c>
      <c r="B42" s="4">
        <v>137</v>
      </c>
    </row>
    <row r="43" spans="1:2" x14ac:dyDescent="0.2">
      <c r="A43" s="5">
        <v>43924</v>
      </c>
      <c r="B43" s="4">
        <v>201</v>
      </c>
    </row>
    <row r="44" spans="1:2" x14ac:dyDescent="0.2">
      <c r="A44" s="5">
        <v>43925</v>
      </c>
      <c r="B44" s="4">
        <v>269</v>
      </c>
    </row>
    <row r="45" spans="1:2" x14ac:dyDescent="0.2">
      <c r="A45" s="5">
        <v>43926</v>
      </c>
      <c r="B45" s="4">
        <v>-61</v>
      </c>
    </row>
    <row r="46" spans="1:2" x14ac:dyDescent="0.2">
      <c r="A46" s="5">
        <v>43927</v>
      </c>
      <c r="B46" s="4">
        <v>27</v>
      </c>
    </row>
    <row r="47" spans="1:2" x14ac:dyDescent="0.2">
      <c r="A47" s="5">
        <v>43928</v>
      </c>
      <c r="B47" s="4">
        <v>-258</v>
      </c>
    </row>
    <row r="48" spans="1:2" x14ac:dyDescent="0.2">
      <c r="A48" s="5">
        <v>43929</v>
      </c>
      <c r="B48" s="4">
        <v>-233</v>
      </c>
    </row>
    <row r="49" spans="1:2" x14ac:dyDescent="0.2">
      <c r="A49" s="5">
        <v>43930</v>
      </c>
      <c r="B49" s="4">
        <v>-86</v>
      </c>
    </row>
    <row r="50" spans="1:2" x14ac:dyDescent="0.2">
      <c r="A50" s="5" t="s">
        <v>36</v>
      </c>
      <c r="B50" s="4">
        <v>28399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55"/>
  <sheetViews>
    <sheetView topLeftCell="A5" workbookViewId="0">
      <selection activeCell="A11" sqref="A11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 t="s">
        <v>36</v>
      </c>
      <c r="B55" s="4">
        <v>32534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51"/>
  <sheetViews>
    <sheetView topLeftCell="A3"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>
        <v>43885</v>
      </c>
      <c r="B5" s="4">
        <v>26</v>
      </c>
    </row>
    <row r="6" spans="1:2" x14ac:dyDescent="0.2">
      <c r="A6" s="5">
        <v>43886</v>
      </c>
      <c r="B6" s="4">
        <v>9</v>
      </c>
    </row>
    <row r="7" spans="1:2" x14ac:dyDescent="0.2">
      <c r="A7" s="5">
        <v>43887</v>
      </c>
      <c r="B7" s="4">
        <v>1</v>
      </c>
    </row>
    <row r="8" spans="1:2" x14ac:dyDescent="0.2">
      <c r="A8" s="5">
        <v>43888</v>
      </c>
      <c r="B8" s="4">
        <v>20</v>
      </c>
    </row>
    <row r="9" spans="1:2" x14ac:dyDescent="0.2">
      <c r="A9" s="5">
        <v>43889</v>
      </c>
      <c r="B9" s="4">
        <v>8</v>
      </c>
    </row>
    <row r="10" spans="1:2" x14ac:dyDescent="0.2">
      <c r="A10" s="5">
        <v>43890</v>
      </c>
      <c r="B10" s="4">
        <v>41</v>
      </c>
    </row>
    <row r="11" spans="1:2" x14ac:dyDescent="0.2">
      <c r="A11" s="5">
        <v>43891</v>
      </c>
      <c r="B11" s="4">
        <v>35</v>
      </c>
    </row>
    <row r="12" spans="1:2" x14ac:dyDescent="0.2">
      <c r="A12" s="5">
        <v>43892</v>
      </c>
      <c r="B12" s="4">
        <v>26</v>
      </c>
    </row>
    <row r="13" spans="1:2" x14ac:dyDescent="0.2">
      <c r="A13" s="5">
        <v>43893</v>
      </c>
      <c r="B13" s="4">
        <v>63</v>
      </c>
    </row>
    <row r="14" spans="1:2" x14ac:dyDescent="0.2">
      <c r="A14" s="5">
        <v>43894</v>
      </c>
      <c r="B14" s="4">
        <v>66</v>
      </c>
    </row>
    <row r="15" spans="1:2" x14ac:dyDescent="0.2">
      <c r="A15" s="5">
        <v>43895</v>
      </c>
      <c r="B15" s="4">
        <v>56</v>
      </c>
    </row>
    <row r="16" spans="1:2" x14ac:dyDescent="0.2">
      <c r="A16" s="5">
        <v>43896</v>
      </c>
      <c r="B16" s="4">
        <v>111</v>
      </c>
    </row>
    <row r="17" spans="1:2" x14ac:dyDescent="0.2">
      <c r="A17" s="5">
        <v>43897</v>
      </c>
      <c r="B17" s="4">
        <v>105</v>
      </c>
    </row>
    <row r="18" spans="1:2" x14ac:dyDescent="0.2">
      <c r="A18" s="5">
        <v>43898</v>
      </c>
      <c r="B18" s="4">
        <v>83</v>
      </c>
    </row>
    <row r="19" spans="1:2" x14ac:dyDescent="0.2">
      <c r="A19" s="5">
        <v>43899</v>
      </c>
      <c r="B19" s="4">
        <v>83</v>
      </c>
    </row>
    <row r="20" spans="1:2" x14ac:dyDescent="0.2">
      <c r="A20" s="5">
        <v>43900</v>
      </c>
      <c r="B20" s="4">
        <v>144</v>
      </c>
    </row>
    <row r="21" spans="1:2" x14ac:dyDescent="0.2">
      <c r="A21" s="5">
        <v>43901</v>
      </c>
      <c r="B21" s="4">
        <v>151</v>
      </c>
    </row>
    <row r="22" spans="1:2" x14ac:dyDescent="0.2">
      <c r="A22" s="5">
        <v>43902</v>
      </c>
      <c r="B22" s="4">
        <v>125</v>
      </c>
    </row>
    <row r="23" spans="1:2" x14ac:dyDescent="0.2">
      <c r="A23" s="5">
        <v>43903</v>
      </c>
      <c r="B23" s="4">
        <v>175</v>
      </c>
    </row>
    <row r="24" spans="1:2" x14ac:dyDescent="0.2">
      <c r="A24" s="5">
        <v>43904</v>
      </c>
      <c r="B24" s="4">
        <v>190</v>
      </c>
    </row>
    <row r="25" spans="1:2" x14ac:dyDescent="0.2">
      <c r="A25" s="5">
        <v>43905</v>
      </c>
      <c r="B25" s="4">
        <v>154</v>
      </c>
    </row>
    <row r="26" spans="1:2" x14ac:dyDescent="0.2">
      <c r="A26" s="5">
        <v>43906</v>
      </c>
      <c r="B26" s="4">
        <v>179</v>
      </c>
    </row>
    <row r="27" spans="1:2" x14ac:dyDescent="0.2">
      <c r="A27" s="5">
        <v>43907</v>
      </c>
      <c r="B27" s="4">
        <v>209</v>
      </c>
    </row>
    <row r="28" spans="1:2" x14ac:dyDescent="0.2">
      <c r="A28" s="5">
        <v>43908</v>
      </c>
      <c r="B28" s="4">
        <v>197</v>
      </c>
    </row>
    <row r="29" spans="1:2" x14ac:dyDescent="0.2">
      <c r="A29" s="5">
        <v>43909</v>
      </c>
      <c r="B29" s="4">
        <v>241</v>
      </c>
    </row>
    <row r="30" spans="1:2" x14ac:dyDescent="0.2">
      <c r="A30" s="5">
        <v>43910</v>
      </c>
      <c r="B30" s="4">
        <v>157</v>
      </c>
    </row>
    <row r="31" spans="1:2" x14ac:dyDescent="0.2">
      <c r="A31" s="5">
        <v>43911</v>
      </c>
      <c r="B31" s="4">
        <v>202</v>
      </c>
    </row>
    <row r="32" spans="1:2" x14ac:dyDescent="0.2">
      <c r="A32" s="5">
        <v>43912</v>
      </c>
      <c r="B32" s="4">
        <v>152</v>
      </c>
    </row>
    <row r="33" spans="1:2" x14ac:dyDescent="0.2">
      <c r="A33" s="5">
        <v>43913</v>
      </c>
      <c r="B33" s="4">
        <v>195</v>
      </c>
    </row>
    <row r="34" spans="1:2" x14ac:dyDescent="0.2">
      <c r="A34" s="5">
        <v>43914</v>
      </c>
      <c r="B34" s="4">
        <v>192</v>
      </c>
    </row>
    <row r="35" spans="1:2" x14ac:dyDescent="0.2">
      <c r="A35" s="5">
        <v>43915</v>
      </c>
      <c r="B35" s="4">
        <v>93</v>
      </c>
    </row>
    <row r="36" spans="1:2" x14ac:dyDescent="0.2">
      <c r="A36" s="5">
        <v>43916</v>
      </c>
      <c r="B36" s="4">
        <v>123</v>
      </c>
    </row>
    <row r="37" spans="1:2" x14ac:dyDescent="0.2">
      <c r="A37" s="5">
        <v>43917</v>
      </c>
      <c r="B37" s="4">
        <v>120</v>
      </c>
    </row>
    <row r="38" spans="1:2" x14ac:dyDescent="0.2">
      <c r="A38" s="5">
        <v>43918</v>
      </c>
      <c r="B38" s="4">
        <v>124</v>
      </c>
    </row>
    <row r="39" spans="1:2" x14ac:dyDescent="0.2">
      <c r="A39" s="5">
        <v>43919</v>
      </c>
      <c r="B39" s="4">
        <v>50</v>
      </c>
    </row>
    <row r="40" spans="1:2" x14ac:dyDescent="0.2">
      <c r="A40" s="5">
        <v>43920</v>
      </c>
      <c r="B40" s="4">
        <v>75</v>
      </c>
    </row>
    <row r="41" spans="1:2" x14ac:dyDescent="0.2">
      <c r="A41" s="5">
        <v>43921</v>
      </c>
      <c r="B41" s="4">
        <v>42</v>
      </c>
    </row>
    <row r="42" spans="1:2" x14ac:dyDescent="0.2">
      <c r="A42" s="5">
        <v>43922</v>
      </c>
      <c r="B42" s="4">
        <v>12</v>
      </c>
    </row>
    <row r="43" spans="1:2" x14ac:dyDescent="0.2">
      <c r="A43" s="5">
        <v>43923</v>
      </c>
      <c r="B43" s="4">
        <v>18</v>
      </c>
    </row>
    <row r="44" spans="1:2" x14ac:dyDescent="0.2">
      <c r="A44" s="5">
        <v>43924</v>
      </c>
      <c r="B44" s="4">
        <v>15</v>
      </c>
    </row>
    <row r="45" spans="1:2" x14ac:dyDescent="0.2">
      <c r="A45" s="5">
        <v>43925</v>
      </c>
      <c r="B45" s="4">
        <v>-74</v>
      </c>
    </row>
    <row r="46" spans="1:2" x14ac:dyDescent="0.2">
      <c r="A46" s="5">
        <v>43926</v>
      </c>
      <c r="B46" s="4">
        <v>-17</v>
      </c>
    </row>
    <row r="47" spans="1:2" x14ac:dyDescent="0.2">
      <c r="A47" s="5">
        <v>43927</v>
      </c>
      <c r="B47" s="4">
        <v>-79</v>
      </c>
    </row>
    <row r="48" spans="1:2" x14ac:dyDescent="0.2">
      <c r="A48" s="5">
        <v>43928</v>
      </c>
      <c r="B48" s="4">
        <v>-106</v>
      </c>
    </row>
    <row r="49" spans="1:2" x14ac:dyDescent="0.2">
      <c r="A49" s="5">
        <v>43929</v>
      </c>
      <c r="B49" s="4">
        <v>-99</v>
      </c>
    </row>
    <row r="50" spans="1:2" x14ac:dyDescent="0.2">
      <c r="A50" s="5">
        <v>43930</v>
      </c>
      <c r="B50" s="4">
        <v>-88</v>
      </c>
    </row>
    <row r="51" spans="1:2" x14ac:dyDescent="0.2">
      <c r="A51" s="5" t="s">
        <v>36</v>
      </c>
      <c r="B51" s="4">
        <v>3605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51"/>
  <sheetViews>
    <sheetView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>
        <v>43885</v>
      </c>
      <c r="B5" s="4">
        <v>94</v>
      </c>
    </row>
    <row r="6" spans="1:2" x14ac:dyDescent="0.2">
      <c r="A6" s="5">
        <v>43886</v>
      </c>
      <c r="B6" s="4">
        <v>68</v>
      </c>
    </row>
    <row r="7" spans="1:2" x14ac:dyDescent="0.2">
      <c r="A7" s="5">
        <v>43887</v>
      </c>
      <c r="B7" s="4">
        <v>59</v>
      </c>
    </row>
    <row r="8" spans="1:2" x14ac:dyDescent="0.2">
      <c r="A8" s="5">
        <v>43888</v>
      </c>
      <c r="B8" s="4">
        <v>63</v>
      </c>
    </row>
    <row r="9" spans="1:2" x14ac:dyDescent="0.2">
      <c r="A9" s="5">
        <v>43889</v>
      </c>
      <c r="B9" s="4">
        <v>128</v>
      </c>
    </row>
    <row r="10" spans="1:2" x14ac:dyDescent="0.2">
      <c r="A10" s="5">
        <v>43890</v>
      </c>
      <c r="B10" s="4">
        <v>131</v>
      </c>
    </row>
    <row r="11" spans="1:2" x14ac:dyDescent="0.2">
      <c r="A11" s="5">
        <v>43891</v>
      </c>
      <c r="B11" s="4">
        <v>255</v>
      </c>
    </row>
    <row r="12" spans="1:2" x14ac:dyDescent="0.2">
      <c r="A12" s="5">
        <v>43892</v>
      </c>
      <c r="B12" s="4">
        <v>129</v>
      </c>
    </row>
    <row r="13" spans="1:2" x14ac:dyDescent="0.2">
      <c r="A13" s="5">
        <v>43893</v>
      </c>
      <c r="B13" s="4">
        <v>73</v>
      </c>
    </row>
    <row r="14" spans="1:2" x14ac:dyDescent="0.2">
      <c r="A14" s="5">
        <v>43894</v>
      </c>
      <c r="B14" s="4">
        <v>65</v>
      </c>
    </row>
    <row r="15" spans="1:2" x14ac:dyDescent="0.2">
      <c r="A15" s="5">
        <v>43895</v>
      </c>
      <c r="B15" s="4">
        <v>90</v>
      </c>
    </row>
    <row r="16" spans="1:2" x14ac:dyDescent="0.2">
      <c r="A16" s="5">
        <v>43896</v>
      </c>
      <c r="B16" s="4">
        <v>-95</v>
      </c>
    </row>
    <row r="17" spans="1:2" x14ac:dyDescent="0.2">
      <c r="A17" s="5">
        <v>43897</v>
      </c>
      <c r="B17" s="4">
        <v>783</v>
      </c>
    </row>
    <row r="18" spans="1:2" x14ac:dyDescent="0.2">
      <c r="A18" s="5">
        <v>43898</v>
      </c>
      <c r="B18" s="4">
        <v>337</v>
      </c>
    </row>
    <row r="19" spans="1:2" x14ac:dyDescent="0.2">
      <c r="A19" s="5">
        <v>43899</v>
      </c>
      <c r="B19" s="4">
        <v>756</v>
      </c>
    </row>
    <row r="20" spans="1:2" x14ac:dyDescent="0.2">
      <c r="A20" s="5">
        <v>43900</v>
      </c>
      <c r="B20" s="4">
        <v>-337</v>
      </c>
    </row>
    <row r="21" spans="1:2" x14ac:dyDescent="0.2">
      <c r="A21" s="5">
        <v>43901</v>
      </c>
      <c r="B21" s="4">
        <v>1125</v>
      </c>
    </row>
    <row r="22" spans="1:2" x14ac:dyDescent="0.2">
      <c r="A22" s="5">
        <v>43902</v>
      </c>
      <c r="B22" s="4">
        <v>1312</v>
      </c>
    </row>
    <row r="23" spans="1:2" x14ac:dyDescent="0.2">
      <c r="A23" s="5">
        <v>43903</v>
      </c>
      <c r="B23" s="4">
        <v>1165</v>
      </c>
    </row>
    <row r="24" spans="1:2" x14ac:dyDescent="0.2">
      <c r="A24" s="5">
        <v>43904</v>
      </c>
      <c r="B24" s="4">
        <v>1659</v>
      </c>
    </row>
    <row r="25" spans="1:2" x14ac:dyDescent="0.2">
      <c r="A25" s="5">
        <v>43905</v>
      </c>
      <c r="B25" s="4">
        <v>1408</v>
      </c>
    </row>
    <row r="26" spans="1:2" x14ac:dyDescent="0.2">
      <c r="A26" s="5">
        <v>43906</v>
      </c>
      <c r="B26" s="4">
        <v>929</v>
      </c>
    </row>
    <row r="27" spans="1:2" x14ac:dyDescent="0.2">
      <c r="A27" s="5">
        <v>43907</v>
      </c>
      <c r="B27" s="4">
        <v>911</v>
      </c>
    </row>
    <row r="28" spans="1:2" x14ac:dyDescent="0.2">
      <c r="A28" s="5">
        <v>43908</v>
      </c>
      <c r="B28" s="4">
        <v>982</v>
      </c>
    </row>
    <row r="29" spans="1:2" x14ac:dyDescent="0.2">
      <c r="A29" s="5">
        <v>43909</v>
      </c>
      <c r="B29" s="4">
        <v>2845</v>
      </c>
    </row>
    <row r="30" spans="1:2" x14ac:dyDescent="0.2">
      <c r="A30" s="5">
        <v>43910</v>
      </c>
      <c r="B30" s="4">
        <v>4250</v>
      </c>
    </row>
    <row r="31" spans="1:2" x14ac:dyDescent="0.2">
      <c r="A31" s="5">
        <v>43911</v>
      </c>
      <c r="B31" s="4">
        <v>2931</v>
      </c>
    </row>
    <row r="32" spans="1:2" x14ac:dyDescent="0.2">
      <c r="A32" s="5">
        <v>43912</v>
      </c>
      <c r="B32" s="4">
        <v>1667</v>
      </c>
    </row>
    <row r="33" spans="1:2" x14ac:dyDescent="0.2">
      <c r="A33" s="5">
        <v>43913</v>
      </c>
      <c r="B33" s="4">
        <v>2739</v>
      </c>
    </row>
    <row r="34" spans="1:2" x14ac:dyDescent="0.2">
      <c r="A34" s="5">
        <v>43914</v>
      </c>
      <c r="B34" s="4">
        <v>2175</v>
      </c>
    </row>
    <row r="35" spans="1:2" x14ac:dyDescent="0.2">
      <c r="A35" s="5">
        <v>43915</v>
      </c>
      <c r="B35" s="4">
        <v>2223</v>
      </c>
    </row>
    <row r="36" spans="1:2" x14ac:dyDescent="0.2">
      <c r="A36" s="5">
        <v>43916</v>
      </c>
      <c r="B36" s="4">
        <v>2728</v>
      </c>
    </row>
    <row r="37" spans="1:2" x14ac:dyDescent="0.2">
      <c r="A37" s="5">
        <v>43917</v>
      </c>
      <c r="B37" s="4">
        <v>3005</v>
      </c>
    </row>
    <row r="38" spans="1:2" x14ac:dyDescent="0.2">
      <c r="A38" s="5">
        <v>43918</v>
      </c>
      <c r="B38" s="4">
        <v>2880</v>
      </c>
    </row>
    <row r="39" spans="1:2" x14ac:dyDescent="0.2">
      <c r="A39" s="5">
        <v>43919</v>
      </c>
      <c r="B39" s="4">
        <v>3055</v>
      </c>
    </row>
    <row r="40" spans="1:2" x14ac:dyDescent="0.2">
      <c r="A40" s="5">
        <v>43920</v>
      </c>
      <c r="B40" s="4">
        <v>1164</v>
      </c>
    </row>
    <row r="41" spans="1:2" x14ac:dyDescent="0.2">
      <c r="A41" s="5">
        <v>43921</v>
      </c>
      <c r="B41" s="4">
        <v>1668</v>
      </c>
    </row>
    <row r="42" spans="1:2" x14ac:dyDescent="0.2">
      <c r="A42" s="5">
        <v>43922</v>
      </c>
      <c r="B42" s="4">
        <v>2714</v>
      </c>
    </row>
    <row r="43" spans="1:2" x14ac:dyDescent="0.2">
      <c r="A43" s="5">
        <v>43923</v>
      </c>
      <c r="B43" s="4">
        <v>2322</v>
      </c>
    </row>
    <row r="44" spans="1:2" x14ac:dyDescent="0.2">
      <c r="A44" s="5">
        <v>43924</v>
      </c>
      <c r="B44" s="4">
        <v>2123</v>
      </c>
    </row>
    <row r="45" spans="1:2" x14ac:dyDescent="0.2">
      <c r="A45" s="5">
        <v>43925</v>
      </c>
      <c r="B45" s="4">
        <v>2691</v>
      </c>
    </row>
    <row r="46" spans="1:2" x14ac:dyDescent="0.2">
      <c r="A46" s="5">
        <v>43926</v>
      </c>
      <c r="B46" s="4">
        <v>3050</v>
      </c>
    </row>
    <row r="47" spans="1:2" x14ac:dyDescent="0.2">
      <c r="A47" s="5">
        <v>43927</v>
      </c>
      <c r="B47" s="4">
        <v>1993</v>
      </c>
    </row>
    <row r="48" spans="1:2" x14ac:dyDescent="0.2">
      <c r="A48" s="5">
        <v>43928</v>
      </c>
      <c r="B48" s="4">
        <v>1244</v>
      </c>
    </row>
    <row r="49" spans="1:2" x14ac:dyDescent="0.2">
      <c r="A49" s="5">
        <v>43929</v>
      </c>
      <c r="B49" s="4">
        <v>1527</v>
      </c>
    </row>
    <row r="50" spans="1:2" x14ac:dyDescent="0.2">
      <c r="A50" s="5">
        <v>43930</v>
      </c>
      <c r="B50" s="4">
        <v>1789</v>
      </c>
    </row>
    <row r="51" spans="1:2" x14ac:dyDescent="0.2">
      <c r="A51" s="5" t="s">
        <v>36</v>
      </c>
      <c r="B51" s="4">
        <v>64873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52"/>
  <sheetViews>
    <sheetView workbookViewId="0">
      <selection activeCell="A7" sqref="A4:A51"/>
      <pivotSelection pane="bottomRight" showHeader="1" activeRow="6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 t="s">
        <v>36</v>
      </c>
      <c r="B52" s="4">
        <v>19468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alldatanormalised</vt:lpstr>
      <vt:lpstr>All</vt:lpstr>
      <vt:lpstr>Tamponi</vt:lpstr>
      <vt:lpstr>Totale dei Casi</vt:lpstr>
      <vt:lpstr>Ricoverati</vt:lpstr>
      <vt:lpstr>Dimessi Guariti</vt:lpstr>
      <vt:lpstr>Terapia Intensiva</vt:lpstr>
      <vt:lpstr>Isolamento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2020-04-11T16:20:15Z</dcterms:modified>
</cp:coreProperties>
</file>