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93A30557-E197-5F44-9439-451D148D1D8A}" xr6:coauthVersionLast="40" xr6:coauthVersionMax="40" xr10:uidLastSave="{00000000-0000-0000-0000-000000000000}"/>
  <bookViews>
    <workbookView xWindow="30560" yWindow="460" windowWidth="27180" windowHeight="20300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alldatanormalised!$A$1:$T$1240</definedName>
    <definedName name="Zone">Tabelle!$C$1:$D$22</definedName>
  </definedNames>
  <calcPr calcId="191029"/>
  <pivotCaches>
    <pivotCache cacheId="14" r:id="rId10"/>
    <pivotCache cacheId="15" r:id="rId11"/>
    <pivotCache cacheId="23" r:id="rId12"/>
    <pivotCache cacheId="31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3" i="14" l="1"/>
  <c r="C63" i="14"/>
  <c r="D63" i="14"/>
  <c r="E63" i="14"/>
  <c r="F63" i="14"/>
  <c r="A65" i="4"/>
  <c r="G67" i="2"/>
  <c r="G65" i="2"/>
  <c r="B64" i="4" s="1"/>
  <c r="G66" i="2"/>
  <c r="B65" i="4" s="1"/>
  <c r="J119" i="2" l="1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<sst xmlns="http://schemas.openxmlformats.org/spreadsheetml/2006/main" count="2911" uniqueCount="70">
  <si>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</si>
  <si>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</si>
  <si>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</si>
  <si>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</si>
  <si>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</si>
  <si>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</si>
  <si>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</si>
  <si>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</si>
  <si>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</si>
  <si>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</si>
  <si>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</si>
  <si>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</si>
  <si>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</si>
  <si>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</si>
  <si>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</si>
  <si>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</si>
  <si>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</si>
  <si>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</si>
  <si>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</si>
  <si>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</si>
  <si>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</si>
  <si>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</si>
  <si>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</si>
  <si>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</si>
  <si>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</si>
  <si>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</si>
  <si>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</si>
  <si>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</si>
  <si>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</si>
  <si>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</si>
  <si>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</si>
  <si>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</si>
  <si>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</si>
  <si>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</si>
  <si>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</si>
  <si>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</si>
  <si>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</si>
  <si>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</si>
  <si>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</si>
  <si>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</si>
  <si>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</si>
  <si>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</si>
  <si>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</si>
  <si>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</si>
  <si>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</si>
  <si>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</si>
  <si>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</si>
  <si>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</si>
  <si>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</si>
  <si>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</si>
  <si>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</si>
  <si>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</si>
  <si>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</si>
  <si>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</si>
  <si>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</si>
  <si>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</si>
  <si>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</si>
  <si>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</si>
  <si>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</si>
  <si>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</si>
  <si>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</si>
  <si>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</si>
  <si>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</si>
  <si>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</si>
  <si>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</si>
  <si>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</si>
  <si>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</si>
  <si>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</si>
  <si>
    <t>casi_testati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</si>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</sst>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3" fontId="0" fillId="0" borderId="10" xfId="0" applyNumberFormat="1" applyBorder="1"/>
    <xf numFmtId="0" fontId="20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All!$B$4:$B$67</c:f>
              <c:numCache>
                <c:formatCode>General</c:formatCode>
                <c:ptCount val="6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All!$C$4:$C$67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All!$D$4:$D$67</c:f>
              <c:numCache>
                <c:formatCode>General</c:formatCode>
                <c:ptCount val="63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All!$E$4:$E$67</c:f>
              <c:numCache>
                <c:formatCode>General</c:formatCode>
                <c:ptCount val="63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All!$F$4:$F$67</c:f>
              <c:numCache>
                <c:formatCode>General</c:formatCode>
                <c:ptCount val="63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0">
                  <c:v>8</c:v>
                </c:pt>
                <c:pt idx="1">
                  <c:v>2</c:v>
                </c:pt>
                <c:pt idx="3">
                  <c:v>6</c:v>
                </c:pt>
                <c:pt idx="4">
                  <c:v>18</c:v>
                </c:pt>
                <c:pt idx="5">
                  <c:v>159</c:v>
                </c:pt>
                <c:pt idx="6">
                  <c:v>13</c:v>
                </c:pt>
                <c:pt idx="7">
                  <c:v>59</c:v>
                </c:pt>
                <c:pt idx="8">
                  <c:v>719</c:v>
                </c:pt>
                <c:pt idx="9">
                  <c:v>57</c:v>
                </c:pt>
                <c:pt idx="10">
                  <c:v>1</c:v>
                </c:pt>
                <c:pt idx="13">
                  <c:v>112</c:v>
                </c:pt>
                <c:pt idx="14">
                  <c:v>23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Casi'!$A$3:$A$65</c:f>
              <c:numCache>
                <c:formatCode>m/d/yy</c:formatCode>
                <c:ptCount val="6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</c:numCache>
            </c:numRef>
          </c:cat>
          <c:val>
            <c:numRef>
              <c:f>'Totale dei Casi'!$B$3:$B$65</c:f>
              <c:numCache>
                <c:formatCode>General</c:formatCode>
                <c:ptCount val="6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Tamponi!$B$4:$B$67</c:f>
              <c:strCache>
                <c:ptCount val="6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</c:strCache>
            </c:strRef>
          </c:cat>
          <c:val>
            <c:numRef>
              <c:f>Tamponi!$C$4:$C$67</c:f>
              <c:numCache>
                <c:formatCode>General</c:formatCode>
                <c:ptCount val="63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Guariti'!$A$7:$A$70</c:f>
              <c:strCache>
                <c:ptCount val="6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</c:strCache>
            </c:strRef>
          </c:cat>
          <c:val>
            <c:numRef>
              <c:f>'Dimessi Guariti'!$B$7:$B$70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Deceduti!$A$4:$A$67</c:f>
              <c:strCache>
                <c:ptCount val="6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</c:strCache>
            </c:strRef>
          </c:cat>
          <c:val>
            <c:numRef>
              <c:f>Deceduti!$B$4:$B$67</c:f>
              <c:numCache>
                <c:formatCode>General</c:formatCode>
                <c:ptCount val="6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Contagiati!$B$2:$B$63</c:f>
              <c:numCache>
                <c:formatCode>m/d/yy</c:formatCode>
                <c:ptCount val="6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</c:numCache>
            </c:numRef>
          </c:cat>
          <c:val>
            <c:numRef>
              <c:f>Contagiati!$C$2:$C$63</c:f>
              <c:numCache>
                <c:formatCode>0</c:formatCode>
                <c:ptCount val="62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Contagiati!$B$2:$B$63</c:f>
              <c:numCache>
                <c:formatCode>m/d/yy</c:formatCode>
                <c:ptCount val="6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</c:numCache>
            </c:numRef>
          </c:cat>
          <c:val>
            <c:numRef>
              <c:f>Contagiati!$D$2:$D$63</c:f>
              <c:numCache>
                <c:formatCode>0</c:formatCode>
                <c:ptCount val="62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Contagiati!$B$2:$B$63</c:f>
              <c:numCache>
                <c:formatCode>m/d/yy</c:formatCode>
                <c:ptCount val="6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</c:numCache>
            </c:numRef>
          </c:cat>
          <c:val>
            <c:numRef>
              <c:f>Contagiati!$E$2:$E$63</c:f>
              <c:numCache>
                <c:formatCode>0</c:formatCode>
                <c:ptCount val="62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Contagiati!$B$2:$B$63</c:f>
              <c:numCache>
                <c:formatCode>m/d/yy</c:formatCode>
                <c:ptCount val="6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</c:numCache>
            </c:numRef>
          </c:cat>
          <c:val>
            <c:numRef>
              <c:f>Contagiati!$F$2:$F$63</c:f>
              <c:numCache>
                <c:formatCode>0</c:formatCode>
                <c:ptCount val="62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320988</xdr:colOff>
      <xdr:row>22</xdr:row>
      <xdr:rowOff>79828</xdr:rowOff>
    </xdr:from>
    <xdr:to>
      <xdr:col>15</xdr:col>
      <xdr:colOff>1004835</xdr:colOff>
      <xdr:row>58</xdr:row>
      <xdr:rowOff>27913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1063448</xdr:colOff>
      <xdr:row>120</xdr:row>
      <xdr:rowOff>195384</xdr:rowOff>
    </xdr:from>
    <xdr:to>
      <xdr:col>14</xdr:col>
      <xdr:colOff>41866</xdr:colOff>
      <xdr:row>160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771181597222" createdVersion="6" refreshedVersion="6" minRefreshableVersion="3" recordCount="1282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5T00:00:00" count="6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m/>
      </sharedItems>
      <fieldGroup par="17" base="0">
        <rangePr groupBy="days" startDate="2020-02-24T00:00:00" endDate="2020-04-2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7.767769328704" createdVersion="6" refreshedVersion="6" minRefreshableVersion="3" recordCount="1324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7T00:00:00" count="6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7.767993518515" createdVersion="6" refreshedVersion="6" minRefreshableVersion="3" recordCount="1324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7T00:00:00" count="9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m/>
    <m/>
    <x v="21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4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4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67" firstHeaderRow="0" firstDataRow="1" firstDataCol="1"/>
  <pivotFields count="20">
    <pivotField axis="axisRow" showAll="0">
      <items count="65">
        <item h="1" x="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7" firstHeaderRow="1" firstDataRow="1" firstDataCol="1"/>
  <pivotFields count="20">
    <pivotField axis="axisRow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0" firstHeaderRow="1" firstDataRow="1" firstDataCol="1" rowPageCount="1" colPageCount="1"/>
  <pivotFields count="16">
    <pivotField axis="axisRow" numFmtId="22" showAll="0" sortType="ascending">
      <items count="95">
        <item x="0"/>
        <item m="1" x="83"/>
        <item x="1"/>
        <item m="1" x="66"/>
        <item x="2"/>
        <item m="1" x="78"/>
        <item x="3"/>
        <item m="1" x="92"/>
        <item x="4"/>
        <item m="1" x="74"/>
        <item x="5"/>
        <item m="1" x="87"/>
        <item x="6"/>
        <item m="1" x="89"/>
        <item x="7"/>
        <item m="1" x="71"/>
        <item x="8"/>
        <item m="1" x="84"/>
        <item x="9"/>
        <item m="1" x="67"/>
        <item x="10"/>
        <item m="1" x="79"/>
        <item x="11"/>
        <item m="1" x="93"/>
        <item x="12"/>
        <item m="1" x="75"/>
        <item x="13"/>
        <item m="1" x="88"/>
        <item x="14"/>
        <item m="1" x="70"/>
        <item x="15"/>
        <item m="1" x="82"/>
        <item x="16"/>
        <item m="1" x="65"/>
        <item x="17"/>
        <item m="1" x="77"/>
        <item x="18"/>
        <item m="1" x="91"/>
        <item x="19"/>
        <item m="1" x="73"/>
        <item x="20"/>
        <item m="1" x="86"/>
        <item x="21"/>
        <item m="1" x="69"/>
        <item x="22"/>
        <item m="1" x="81"/>
        <item x="23"/>
        <item m="1" x="64"/>
        <item x="24"/>
        <item m="1" x="76"/>
        <item x="25"/>
        <item m="1" x="90"/>
        <item x="26"/>
        <item m="1" x="72"/>
        <item x="27"/>
        <item m="1" x="85"/>
        <item x="28"/>
        <item m="1" x="68"/>
        <item x="29"/>
        <item m="1" x="8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h="1" x="6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7" firstHeaderRow="1" firstDataRow="1" firstDataCol="1" rowPageCount="1" colPageCount="1"/>
  <pivotFields count="16">
    <pivotField axis="axisRow" numFmtId="22" showAll="0" sortType="ascending">
      <items count="95">
        <item x="0"/>
        <item m="1" x="83"/>
        <item x="1"/>
        <item m="1" x="66"/>
        <item x="2"/>
        <item m="1" x="78"/>
        <item x="3"/>
        <item m="1" x="92"/>
        <item x="4"/>
        <item m="1" x="74"/>
        <item x="5"/>
        <item m="1" x="87"/>
        <item x="6"/>
        <item m="1" x="89"/>
        <item x="7"/>
        <item m="1" x="71"/>
        <item x="8"/>
        <item m="1" x="84"/>
        <item x="9"/>
        <item m="1" x="67"/>
        <item x="10"/>
        <item m="1" x="79"/>
        <item x="11"/>
        <item m="1" x="93"/>
        <item x="12"/>
        <item m="1" x="75"/>
        <item x="13"/>
        <item m="1" x="88"/>
        <item x="14"/>
        <item m="1" x="70"/>
        <item x="15"/>
        <item m="1" x="82"/>
        <item x="16"/>
        <item m="1" x="65"/>
        <item x="17"/>
        <item m="1" x="77"/>
        <item x="18"/>
        <item m="1" x="91"/>
        <item x="19"/>
        <item m="1" x="73"/>
        <item x="20"/>
        <item m="1" x="86"/>
        <item x="21"/>
        <item m="1" x="69"/>
        <item x="22"/>
        <item m="1" x="81"/>
        <item x="23"/>
        <item m="1" x="64"/>
        <item x="24"/>
        <item m="1" x="76"/>
        <item x="25"/>
        <item m="1" x="90"/>
        <item x="26"/>
        <item m="1" x="72"/>
        <item x="27"/>
        <item m="1" x="85"/>
        <item x="28"/>
        <item m="1" x="68"/>
        <item x="29"/>
        <item m="1" x="8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h="1" x="6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24"/>
  <sheetViews>
    <sheetView tabSelected="1" topLeftCell="A1279" workbookViewId="0">
      <selection activeCell="A1304" sqref="A1304:Q1324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68</v>
      </c>
      <c r="S1" t="s">
        <v>50</v>
      </c>
      <c r="T1" t="s">
        <v>51</v>
      </c>
      <c r="U1" t="s">
        <v>67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19"/>
        <v>Centro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19"/>
        <v>Sud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19"/>
        <v>Sud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19"/>
        <v>Sud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19"/>
        <v>Nord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19"/>
        <v>Nord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19"/>
        <v>Centro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19"/>
        <v>Nord</v>
      </c>
    </row>
    <row r="1249" spans="1:21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19"/>
        <v>Nord</v>
      </c>
    </row>
    <row r="1250" spans="1:21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19"/>
        <v>Centro</v>
      </c>
    </row>
    <row r="1251" spans="1:21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19"/>
        <v>Sud</v>
      </c>
    </row>
    <row r="1252" spans="1:21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19"/>
        <v>Nord</v>
      </c>
    </row>
    <row r="1253" spans="1:21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19"/>
        <v>Nord</v>
      </c>
    </row>
    <row r="1254" spans="1:21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19"/>
        <v>Nord</v>
      </c>
    </row>
    <row r="1255" spans="1:21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19"/>
        <v>Sud</v>
      </c>
    </row>
    <row r="1256" spans="1:21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19"/>
        <v>Sud</v>
      </c>
    </row>
    <row r="1257" spans="1:21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19"/>
        <v>Sud</v>
      </c>
    </row>
    <row r="1258" spans="1:21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19"/>
        <v>Centro</v>
      </c>
    </row>
    <row r="1259" spans="1:21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19"/>
        <v>Centro</v>
      </c>
    </row>
    <row r="1260" spans="1:21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19"/>
        <v>Nord</v>
      </c>
    </row>
    <row r="1261" spans="1:21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19"/>
        <v>Nord</v>
      </c>
    </row>
    <row r="1262" spans="1:21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19"/>
        <v>Centro</v>
      </c>
    </row>
    <row r="1263" spans="1:21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19"/>
        <v>Sud</v>
      </c>
    </row>
    <row r="1264" spans="1:21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19"/>
        <v>Sud</v>
      </c>
    </row>
    <row r="1265" spans="1:21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19"/>
        <v>Sud</v>
      </c>
    </row>
    <row r="1266" spans="1:21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19"/>
        <v>Nord</v>
      </c>
    </row>
    <row r="1267" spans="1:21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19"/>
        <v>Nord</v>
      </c>
    </row>
    <row r="1268" spans="1:21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19"/>
        <v>Centro</v>
      </c>
    </row>
    <row r="1269" spans="1:21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19"/>
        <v>Nord</v>
      </c>
    </row>
    <row r="1270" spans="1:21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19"/>
        <v>Nord</v>
      </c>
    </row>
    <row r="1271" spans="1:21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19"/>
        <v>Centro</v>
      </c>
    </row>
    <row r="1272" spans="1:21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19"/>
        <v>Sud</v>
      </c>
    </row>
    <row r="1273" spans="1:21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19"/>
        <v>Nord</v>
      </c>
    </row>
    <row r="1274" spans="1:21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19"/>
        <v>Nord</v>
      </c>
    </row>
    <row r="1275" spans="1:21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19"/>
        <v>Nord</v>
      </c>
    </row>
    <row r="1276" spans="1:21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19"/>
        <v>Sud</v>
      </c>
    </row>
    <row r="1277" spans="1:21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19"/>
        <v>Sud</v>
      </c>
    </row>
    <row r="1278" spans="1:21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19"/>
        <v>Sud</v>
      </c>
    </row>
    <row r="1279" spans="1:21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19"/>
        <v>Centro</v>
      </c>
    </row>
    <row r="1280" spans="1:21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19"/>
        <v>Centro</v>
      </c>
    </row>
    <row r="1281" spans="1:21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19"/>
        <v>Nord</v>
      </c>
    </row>
    <row r="1282" spans="1:21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03" si="20">VLOOKUP(D1282,Zone,2)</f>
        <v>Nord</v>
      </c>
    </row>
    <row r="1283" spans="1:21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20"/>
        <v>Centro</v>
      </c>
    </row>
    <row r="1284" spans="1:21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20"/>
        <v>Sud</v>
      </c>
    </row>
    <row r="1285" spans="1:21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20"/>
        <v>Sud</v>
      </c>
    </row>
    <row r="1286" spans="1:21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20"/>
        <v>Sud</v>
      </c>
    </row>
    <row r="1287" spans="1:21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20"/>
        <v>Nord</v>
      </c>
    </row>
    <row r="1288" spans="1:21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20"/>
        <v>Nord</v>
      </c>
    </row>
    <row r="1289" spans="1:21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20"/>
        <v>Centro</v>
      </c>
    </row>
    <row r="1290" spans="1:21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20"/>
        <v>Nord</v>
      </c>
    </row>
    <row r="1291" spans="1:21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20"/>
        <v>Nord</v>
      </c>
    </row>
    <row r="1292" spans="1:21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20"/>
        <v>Centro</v>
      </c>
    </row>
    <row r="1293" spans="1:21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20"/>
        <v>Sud</v>
      </c>
    </row>
    <row r="1294" spans="1:21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20"/>
        <v>Nord</v>
      </c>
    </row>
    <row r="1295" spans="1:21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20"/>
        <v>Nord</v>
      </c>
    </row>
    <row r="1296" spans="1:21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20"/>
        <v>Nord</v>
      </c>
    </row>
    <row r="1297" spans="1:21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20"/>
        <v>Sud</v>
      </c>
    </row>
    <row r="1298" spans="1:21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20"/>
        <v>Sud</v>
      </c>
    </row>
    <row r="1299" spans="1:21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20"/>
        <v>Sud</v>
      </c>
    </row>
    <row r="1300" spans="1:21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20"/>
        <v>Centro</v>
      </c>
    </row>
    <row r="1301" spans="1:21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20"/>
        <v>Centro</v>
      </c>
    </row>
    <row r="1302" spans="1:21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20"/>
        <v>Nord</v>
      </c>
    </row>
    <row r="1303" spans="1:21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20"/>
        <v>Nord</v>
      </c>
    </row>
    <row r="1304" spans="1:21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</row>
    <row r="1305" spans="1:21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</row>
    <row r="1306" spans="1:21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</row>
    <row r="1307" spans="1:21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</row>
    <row r="1308" spans="1:21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</row>
    <row r="1309" spans="1:21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</row>
    <row r="1310" spans="1:21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</row>
    <row r="1311" spans="1:21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</row>
    <row r="1312" spans="1:21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</row>
    <row r="1313" spans="1:17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</row>
    <row r="1314" spans="1:17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</row>
    <row r="1315" spans="1:17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</row>
    <row r="1316" spans="1:17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</row>
    <row r="1317" spans="1:17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</row>
    <row r="1318" spans="1:17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</row>
    <row r="1319" spans="1:17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</row>
    <row r="1320" spans="1:17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</row>
    <row r="1321" spans="1:17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</row>
    <row r="1322" spans="1:17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</row>
    <row r="1323" spans="1:17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</row>
    <row r="1324" spans="1:17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7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66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29" x14ac:dyDescent="0.35">
      <c r="A67" s="3" t="s">
        <v>36</v>
      </c>
      <c r="B67" s="4">
        <v>26644</v>
      </c>
      <c r="C67" s="4">
        <v>64928</v>
      </c>
      <c r="D67" s="4">
        <v>21372</v>
      </c>
      <c r="E67" s="4">
        <v>2009</v>
      </c>
      <c r="F67" s="4">
        <v>82722</v>
      </c>
      <c r="G67" s="14">
        <f>SUM(B67:F67)</f>
        <v>197675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68</v>
      </c>
      <c r="S97" t="s">
        <v>50</v>
      </c>
      <c r="T97" t="s">
        <v>51</v>
      </c>
      <c r="U97" t="s">
        <v>67</v>
      </c>
    </row>
    <row r="98" spans="1:21" x14ac:dyDescent="0.2">
      <c r="A98" s="6">
        <v>43947</v>
      </c>
      <c r="B98" t="s">
        <v>14</v>
      </c>
      <c r="C98">
        <v>13</v>
      </c>
      <c r="D98" s="12" t="s">
        <v>15</v>
      </c>
      <c r="E98" s="13">
        <v>4235122196</v>
      </c>
      <c r="F98" s="13">
        <v>1339843823</v>
      </c>
      <c r="G98" s="12">
        <v>1</v>
      </c>
      <c r="H98" s="12"/>
      <c r="I98" s="12">
        <v>-1</v>
      </c>
      <c r="J98" s="12">
        <v>8</v>
      </c>
      <c r="K98">
        <v>7</v>
      </c>
      <c r="L98">
        <v>7</v>
      </c>
      <c r="M98">
        <v>7</v>
      </c>
      <c r="N98">
        <v>18</v>
      </c>
      <c r="O98">
        <v>2</v>
      </c>
      <c r="P98">
        <v>27</v>
      </c>
      <c r="Q98">
        <v>196</v>
      </c>
    </row>
    <row r="99" spans="1:21" x14ac:dyDescent="0.2">
      <c r="A99" s="6">
        <v>43947</v>
      </c>
      <c r="B99" t="s">
        <v>14</v>
      </c>
      <c r="C99">
        <v>17</v>
      </c>
      <c r="D99" s="12" t="s">
        <v>16</v>
      </c>
      <c r="E99" s="13">
        <v>4063947052</v>
      </c>
      <c r="F99" s="13">
        <v>1580514834</v>
      </c>
      <c r="G99" s="12"/>
      <c r="H99" s="12"/>
      <c r="I99" s="12">
        <v>-1</v>
      </c>
      <c r="J99" s="12">
        <v>2</v>
      </c>
      <c r="K99">
        <v>1</v>
      </c>
      <c r="L99">
        <v>1</v>
      </c>
      <c r="M99">
        <v>1</v>
      </c>
      <c r="N99">
        <v>4</v>
      </c>
      <c r="O99">
        <v>0</v>
      </c>
      <c r="P99">
        <v>5</v>
      </c>
      <c r="Q99">
        <v>285</v>
      </c>
    </row>
    <row r="100" spans="1:21" x14ac:dyDescent="0.2">
      <c r="A100" s="6">
        <v>43947</v>
      </c>
      <c r="B100" t="s">
        <v>14</v>
      </c>
      <c r="C100">
        <v>18</v>
      </c>
      <c r="D100" s="12" t="s">
        <v>17</v>
      </c>
      <c r="E100" s="13">
        <v>3890597598</v>
      </c>
      <c r="F100" s="13">
        <v>1659440194</v>
      </c>
      <c r="G100" s="12"/>
      <c r="H100" s="12">
        <v>1</v>
      </c>
      <c r="I100" s="12">
        <v>-6</v>
      </c>
      <c r="J100" s="12"/>
      <c r="K100">
        <v>-14</v>
      </c>
      <c r="L100">
        <v>-14</v>
      </c>
      <c r="M100">
        <v>-14</v>
      </c>
      <c r="N100">
        <v>15</v>
      </c>
      <c r="O100">
        <v>0</v>
      </c>
      <c r="P100">
        <v>1</v>
      </c>
      <c r="Q100">
        <v>894</v>
      </c>
    </row>
    <row r="101" spans="1:21" x14ac:dyDescent="0.2">
      <c r="A101" s="6">
        <v>43947</v>
      </c>
      <c r="B101" t="s">
        <v>14</v>
      </c>
      <c r="C101">
        <v>15</v>
      </c>
      <c r="D101" s="12" t="s">
        <v>18</v>
      </c>
      <c r="E101" s="13">
        <v>4083956555</v>
      </c>
      <c r="F101" s="13">
        <v>1425084984</v>
      </c>
      <c r="G101" s="12"/>
      <c r="H101" s="12"/>
      <c r="I101" s="12">
        <v>-17</v>
      </c>
      <c r="J101" s="12">
        <v>6</v>
      </c>
      <c r="K101">
        <v>-11</v>
      </c>
      <c r="L101">
        <v>-11</v>
      </c>
      <c r="M101">
        <v>-11</v>
      </c>
      <c r="N101">
        <v>39</v>
      </c>
      <c r="O101">
        <v>4</v>
      </c>
      <c r="P101">
        <v>32</v>
      </c>
      <c r="Q101">
        <v>2697</v>
      </c>
    </row>
    <row r="102" spans="1:21" x14ac:dyDescent="0.2">
      <c r="A102" s="6">
        <v>43947</v>
      </c>
      <c r="B102" t="s">
        <v>14</v>
      </c>
      <c r="C102">
        <v>8</v>
      </c>
      <c r="D102" s="12" t="s">
        <v>46</v>
      </c>
      <c r="E102" s="13">
        <v>4449436681</v>
      </c>
      <c r="F102" s="13">
        <v>113417208</v>
      </c>
      <c r="G102" s="12"/>
      <c r="H102" s="12"/>
      <c r="I102" s="12">
        <v>-24</v>
      </c>
      <c r="J102" s="12">
        <v>18</v>
      </c>
      <c r="K102">
        <v>-6</v>
      </c>
      <c r="L102">
        <v>-6</v>
      </c>
      <c r="M102">
        <v>-6</v>
      </c>
      <c r="N102">
        <v>208</v>
      </c>
      <c r="O102">
        <v>39</v>
      </c>
      <c r="P102">
        <v>241</v>
      </c>
      <c r="Q102">
        <v>5045</v>
      </c>
    </row>
    <row r="103" spans="1:21" x14ac:dyDescent="0.2">
      <c r="A103" s="6">
        <v>43947</v>
      </c>
      <c r="B103" t="s">
        <v>14</v>
      </c>
      <c r="C103">
        <v>6</v>
      </c>
      <c r="D103" s="12" t="s">
        <v>19</v>
      </c>
      <c r="E103" s="13">
        <v>456494354</v>
      </c>
      <c r="F103" s="13">
        <v>1376813649</v>
      </c>
      <c r="G103" s="12">
        <v>7</v>
      </c>
      <c r="H103" s="12"/>
      <c r="I103" s="12">
        <v>5</v>
      </c>
      <c r="J103" s="12">
        <v>159</v>
      </c>
      <c r="K103">
        <v>164</v>
      </c>
      <c r="L103">
        <v>164</v>
      </c>
      <c r="M103">
        <v>164</v>
      </c>
      <c r="N103">
        <v>-151</v>
      </c>
      <c r="O103">
        <v>1</v>
      </c>
      <c r="P103">
        <v>14</v>
      </c>
      <c r="Q103">
        <v>1306</v>
      </c>
    </row>
    <row r="104" spans="1:21" x14ac:dyDescent="0.2">
      <c r="A104" s="6">
        <v>43947</v>
      </c>
      <c r="B104" t="s">
        <v>14</v>
      </c>
      <c r="C104">
        <v>12</v>
      </c>
      <c r="D104" s="12" t="s">
        <v>20</v>
      </c>
      <c r="E104" s="13">
        <v>4189277044</v>
      </c>
      <c r="F104" s="13">
        <v>1248366722</v>
      </c>
      <c r="G104" s="12">
        <v>21</v>
      </c>
      <c r="H104" s="12"/>
      <c r="I104" s="12">
        <v>-1</v>
      </c>
      <c r="J104" s="12">
        <v>13</v>
      </c>
      <c r="K104">
        <v>12</v>
      </c>
      <c r="L104">
        <v>12</v>
      </c>
      <c r="M104">
        <v>12</v>
      </c>
      <c r="N104">
        <v>71</v>
      </c>
      <c r="O104">
        <v>2</v>
      </c>
      <c r="P104">
        <v>85</v>
      </c>
      <c r="Q104">
        <v>3323</v>
      </c>
    </row>
    <row r="105" spans="1:21" x14ac:dyDescent="0.2">
      <c r="A105" s="6">
        <v>43947</v>
      </c>
      <c r="B105" t="s">
        <v>14</v>
      </c>
      <c r="C105">
        <v>7</v>
      </c>
      <c r="D105" s="12" t="s">
        <v>21</v>
      </c>
      <c r="E105" s="13">
        <v>4441149315</v>
      </c>
      <c r="F105" s="13">
        <v>89326992</v>
      </c>
      <c r="G105" s="12"/>
      <c r="H105" s="12"/>
      <c r="I105" s="12">
        <v>-12</v>
      </c>
      <c r="J105" s="12">
        <v>59</v>
      </c>
      <c r="K105">
        <v>47</v>
      </c>
      <c r="L105">
        <v>47</v>
      </c>
      <c r="M105">
        <v>47</v>
      </c>
      <c r="N105">
        <v>119</v>
      </c>
      <c r="O105">
        <v>21</v>
      </c>
      <c r="P105">
        <v>187</v>
      </c>
      <c r="Q105">
        <v>1482</v>
      </c>
    </row>
    <row r="106" spans="1:21" x14ac:dyDescent="0.2">
      <c r="A106" s="6">
        <v>43947</v>
      </c>
      <c r="B106" t="s">
        <v>14</v>
      </c>
      <c r="C106">
        <v>3</v>
      </c>
      <c r="D106" s="12" t="s">
        <v>22</v>
      </c>
      <c r="E106" s="13">
        <v>4546679409</v>
      </c>
      <c r="F106" s="13">
        <v>9190347404</v>
      </c>
      <c r="G106" s="12"/>
      <c r="H106" s="12"/>
      <c r="I106" s="12">
        <v>-26</v>
      </c>
      <c r="J106" s="12">
        <v>719</v>
      </c>
      <c r="K106">
        <v>693</v>
      </c>
      <c r="L106">
        <v>693</v>
      </c>
      <c r="M106">
        <v>693</v>
      </c>
      <c r="N106">
        <v>171</v>
      </c>
      <c r="O106">
        <v>56</v>
      </c>
      <c r="P106">
        <v>920</v>
      </c>
      <c r="Q106">
        <v>10857</v>
      </c>
    </row>
    <row r="107" spans="1:21" x14ac:dyDescent="0.2">
      <c r="A107" s="6">
        <v>43947</v>
      </c>
      <c r="B107" t="s">
        <v>14</v>
      </c>
      <c r="C107">
        <v>11</v>
      </c>
      <c r="D107" s="12" t="s">
        <v>23</v>
      </c>
      <c r="E107" s="13">
        <v>4361675973</v>
      </c>
      <c r="F107" s="13">
        <v>135188753</v>
      </c>
      <c r="G107" s="12"/>
      <c r="H107" s="12"/>
      <c r="I107" s="12">
        <v>-21</v>
      </c>
      <c r="J107" s="12">
        <v>57</v>
      </c>
      <c r="K107">
        <v>36</v>
      </c>
      <c r="L107">
        <v>36</v>
      </c>
      <c r="M107">
        <v>36</v>
      </c>
      <c r="N107">
        <v>12</v>
      </c>
      <c r="O107">
        <v>5</v>
      </c>
      <c r="P107">
        <v>53</v>
      </c>
      <c r="Q107">
        <v>1067</v>
      </c>
    </row>
    <row r="108" spans="1:21" x14ac:dyDescent="0.2">
      <c r="A108" s="6">
        <v>43947</v>
      </c>
      <c r="B108" t="s">
        <v>14</v>
      </c>
      <c r="C108">
        <v>14</v>
      </c>
      <c r="D108" s="12" t="s">
        <v>24</v>
      </c>
      <c r="E108" s="13">
        <v>4155774754</v>
      </c>
      <c r="F108" s="13">
        <v>1465916051</v>
      </c>
      <c r="G108" s="12">
        <v>1</v>
      </c>
      <c r="H108" s="12"/>
      <c r="I108" s="12">
        <v>1</v>
      </c>
      <c r="J108" s="12">
        <v>1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4</v>
      </c>
      <c r="Q108">
        <v>376</v>
      </c>
    </row>
    <row r="109" spans="1:21" x14ac:dyDescent="0.2">
      <c r="A109" s="6">
        <v>43947</v>
      </c>
      <c r="B109" t="s">
        <v>14</v>
      </c>
      <c r="C109">
        <v>4</v>
      </c>
      <c r="D109" s="12" t="s">
        <v>25</v>
      </c>
      <c r="E109" s="13">
        <v>4649933453</v>
      </c>
      <c r="F109" s="13">
        <v>1135662422</v>
      </c>
      <c r="G109" s="12"/>
      <c r="H109" s="12"/>
      <c r="I109" s="12">
        <v>-3</v>
      </c>
      <c r="J109" s="12"/>
      <c r="K109">
        <v>-41</v>
      </c>
      <c r="L109">
        <v>-41</v>
      </c>
      <c r="M109">
        <v>-41</v>
      </c>
      <c r="N109">
        <v>42</v>
      </c>
      <c r="O109">
        <v>4</v>
      </c>
      <c r="P109">
        <v>5</v>
      </c>
      <c r="Q109">
        <v>823</v>
      </c>
    </row>
    <row r="110" spans="1:21" x14ac:dyDescent="0.2">
      <c r="A110" s="6">
        <v>43947</v>
      </c>
      <c r="B110" t="s">
        <v>14</v>
      </c>
      <c r="C110">
        <v>4</v>
      </c>
      <c r="D110" s="12" t="s">
        <v>26</v>
      </c>
      <c r="E110" s="13">
        <v>4606893511</v>
      </c>
      <c r="F110" s="13">
        <v>1112123097</v>
      </c>
      <c r="G110" s="12"/>
      <c r="H110" s="12"/>
      <c r="I110" s="12">
        <v>-6</v>
      </c>
      <c r="J110" s="12"/>
      <c r="K110">
        <v>-62</v>
      </c>
      <c r="L110">
        <v>-62</v>
      </c>
      <c r="M110">
        <v>-62</v>
      </c>
      <c r="N110">
        <v>113</v>
      </c>
      <c r="O110">
        <v>5</v>
      </c>
      <c r="P110">
        <v>56</v>
      </c>
      <c r="Q110">
        <v>1481</v>
      </c>
    </row>
    <row r="111" spans="1:21" x14ac:dyDescent="0.2">
      <c r="A111" s="6">
        <v>43947</v>
      </c>
      <c r="B111" t="s">
        <v>14</v>
      </c>
      <c r="C111">
        <v>1</v>
      </c>
      <c r="D111" s="12" t="s">
        <v>27</v>
      </c>
      <c r="E111" s="13">
        <v>450732745</v>
      </c>
      <c r="F111" s="13">
        <v>7680687483</v>
      </c>
      <c r="G111" s="12"/>
      <c r="H111" s="12"/>
      <c r="I111" s="12">
        <v>-95</v>
      </c>
      <c r="J111" s="12">
        <v>112</v>
      </c>
      <c r="K111">
        <v>17</v>
      </c>
      <c r="L111">
        <v>17</v>
      </c>
      <c r="M111">
        <v>17</v>
      </c>
      <c r="N111">
        <v>321</v>
      </c>
      <c r="O111">
        <v>56</v>
      </c>
      <c r="P111">
        <v>394</v>
      </c>
      <c r="Q111">
        <v>4035</v>
      </c>
    </row>
    <row r="112" spans="1:21" x14ac:dyDescent="0.2">
      <c r="A112" s="6">
        <v>43947</v>
      </c>
      <c r="B112" t="s">
        <v>14</v>
      </c>
      <c r="C112">
        <v>16</v>
      </c>
      <c r="D112" s="12" t="s">
        <v>28</v>
      </c>
      <c r="E112" s="13">
        <v>4112559576</v>
      </c>
      <c r="F112" s="13">
        <v>1686736689</v>
      </c>
      <c r="G112" s="12"/>
      <c r="H112" s="12"/>
      <c r="I112" s="12">
        <v>-5</v>
      </c>
      <c r="J112" s="12">
        <v>23</v>
      </c>
      <c r="K112">
        <v>18</v>
      </c>
      <c r="L112">
        <v>18</v>
      </c>
      <c r="M112">
        <v>18</v>
      </c>
      <c r="N112">
        <v>10</v>
      </c>
      <c r="O112">
        <v>8</v>
      </c>
      <c r="P112">
        <v>36</v>
      </c>
      <c r="Q112">
        <v>1364</v>
      </c>
    </row>
    <row r="113" spans="1:17" x14ac:dyDescent="0.2">
      <c r="A113" s="6">
        <v>43947</v>
      </c>
      <c r="B113" t="s">
        <v>14</v>
      </c>
      <c r="C113">
        <v>20</v>
      </c>
      <c r="D113" s="12" t="s">
        <v>29</v>
      </c>
      <c r="E113" s="13">
        <v>3921531192</v>
      </c>
      <c r="F113" s="13">
        <v>9110616306</v>
      </c>
      <c r="G113" s="12"/>
      <c r="H113" s="12">
        <v>2</v>
      </c>
      <c r="I113" s="12">
        <v>1</v>
      </c>
      <c r="J113" s="12"/>
      <c r="K113">
        <v>-11</v>
      </c>
      <c r="L113">
        <v>-11</v>
      </c>
      <c r="M113">
        <v>-11</v>
      </c>
      <c r="N113">
        <v>14</v>
      </c>
      <c r="O113">
        <v>6</v>
      </c>
      <c r="P113">
        <v>9</v>
      </c>
      <c r="Q113">
        <v>750</v>
      </c>
    </row>
    <row r="114" spans="1:17" x14ac:dyDescent="0.2">
      <c r="A114" s="6">
        <v>43947</v>
      </c>
      <c r="B114" t="s">
        <v>14</v>
      </c>
      <c r="C114">
        <v>19</v>
      </c>
      <c r="D114" s="12" t="s">
        <v>30</v>
      </c>
      <c r="E114" s="13">
        <v>3811569725</v>
      </c>
      <c r="F114" s="13">
        <v>133623567</v>
      </c>
      <c r="G114" s="12"/>
      <c r="H114" s="12"/>
      <c r="I114" s="12">
        <v>-7</v>
      </c>
      <c r="J114" s="12"/>
      <c r="K114">
        <v>-165</v>
      </c>
      <c r="L114">
        <v>-165</v>
      </c>
      <c r="M114">
        <v>-165</v>
      </c>
      <c r="N114">
        <v>196</v>
      </c>
      <c r="O114">
        <v>4</v>
      </c>
      <c r="P114">
        <v>35</v>
      </c>
      <c r="Q114">
        <v>1853</v>
      </c>
    </row>
    <row r="115" spans="1:17" x14ac:dyDescent="0.2">
      <c r="A115" s="6">
        <v>43947</v>
      </c>
      <c r="B115" t="s">
        <v>14</v>
      </c>
      <c r="C115">
        <v>9</v>
      </c>
      <c r="D115" s="12" t="s">
        <v>31</v>
      </c>
      <c r="E115" s="13">
        <v>4376923077</v>
      </c>
      <c r="F115" s="13">
        <v>1125588885</v>
      </c>
      <c r="G115" s="12"/>
      <c r="H115" s="12"/>
      <c r="I115" s="12">
        <v>-18</v>
      </c>
      <c r="J115" s="12"/>
      <c r="K115">
        <v>-77</v>
      </c>
      <c r="L115">
        <v>-77</v>
      </c>
      <c r="M115">
        <v>-77</v>
      </c>
      <c r="N115">
        <v>191</v>
      </c>
      <c r="O115">
        <v>18</v>
      </c>
      <c r="P115">
        <v>132</v>
      </c>
      <c r="Q115">
        <v>1899</v>
      </c>
    </row>
    <row r="116" spans="1:17" x14ac:dyDescent="0.2">
      <c r="A116" s="6">
        <v>43947</v>
      </c>
      <c r="B116" t="s">
        <v>14</v>
      </c>
      <c r="C116">
        <v>10</v>
      </c>
      <c r="D116" s="12" t="s">
        <v>32</v>
      </c>
      <c r="E116" s="13">
        <v>4310675841</v>
      </c>
      <c r="F116" s="13">
        <v>1238824698</v>
      </c>
      <c r="G116" s="12"/>
      <c r="H116" s="12"/>
      <c r="I116" s="12">
        <v>-5</v>
      </c>
      <c r="J116" s="12">
        <v>4</v>
      </c>
      <c r="K116">
        <v>-1</v>
      </c>
      <c r="L116">
        <v>-1</v>
      </c>
      <c r="M116">
        <v>-1</v>
      </c>
      <c r="N116">
        <v>2</v>
      </c>
      <c r="O116">
        <v>1</v>
      </c>
      <c r="P116">
        <v>2</v>
      </c>
      <c r="Q116">
        <v>630</v>
      </c>
    </row>
    <row r="117" spans="1:17" x14ac:dyDescent="0.2">
      <c r="A117" s="6">
        <v>43947</v>
      </c>
      <c r="B117" t="s">
        <v>14</v>
      </c>
      <c r="C117">
        <v>2</v>
      </c>
      <c r="D117" s="12" t="s">
        <v>33</v>
      </c>
      <c r="E117" s="13">
        <v>4573750286</v>
      </c>
      <c r="F117" s="13">
        <v>7320149366</v>
      </c>
      <c r="G117" s="12"/>
      <c r="H117" s="12">
        <v>1</v>
      </c>
      <c r="I117" s="12">
        <v>0</v>
      </c>
      <c r="J117" s="12"/>
      <c r="K117">
        <v>-59</v>
      </c>
      <c r="L117">
        <v>-59</v>
      </c>
      <c r="M117">
        <v>-59</v>
      </c>
      <c r="N117">
        <v>64</v>
      </c>
      <c r="O117">
        <v>1</v>
      </c>
      <c r="P117">
        <v>6</v>
      </c>
      <c r="Q117">
        <v>169</v>
      </c>
    </row>
    <row r="118" spans="1:17" x14ac:dyDescent="0.2">
      <c r="A118" s="6">
        <v>43947</v>
      </c>
      <c r="B118" t="s">
        <v>14</v>
      </c>
      <c r="C118">
        <v>5</v>
      </c>
      <c r="D118" s="12" t="s">
        <v>34</v>
      </c>
      <c r="E118" s="13">
        <v>4543490485</v>
      </c>
      <c r="F118" s="13">
        <v>1233845213</v>
      </c>
      <c r="G118" s="12"/>
      <c r="H118" s="12"/>
      <c r="I118" s="12">
        <v>-13</v>
      </c>
      <c r="J118" s="12"/>
      <c r="K118">
        <v>-294</v>
      </c>
      <c r="L118">
        <v>-294</v>
      </c>
      <c r="M118">
        <v>-294</v>
      </c>
      <c r="N118">
        <v>347</v>
      </c>
      <c r="O118">
        <v>27</v>
      </c>
      <c r="P118">
        <v>80</v>
      </c>
      <c r="Q118">
        <v>9384</v>
      </c>
    </row>
    <row r="119" spans="1:17" x14ac:dyDescent="0.2">
      <c r="G119">
        <f>SUM(G98:G118)</f>
        <v>30</v>
      </c>
      <c r="H119">
        <f>SUM(H98:H118)</f>
        <v>4</v>
      </c>
      <c r="J119">
        <f>SUM(J98:J118)</f>
        <v>1181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5"/>
  <sheetViews>
    <sheetView workbookViewId="0">
      <selection activeCell="L53" sqref="L53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7"/>
  <sheetViews>
    <sheetView workbookViewId="0">
      <selection activeCell="B6" sqref="B6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3" t="s">
        <v>36</v>
      </c>
      <c r="C67" s="4">
        <v>1757659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0"/>
  <sheetViews>
    <sheetView topLeftCell="A5" workbookViewId="0">
      <selection activeCell="A12" sqref="A12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 t="s">
        <v>36</v>
      </c>
      <c r="B70" s="4">
        <v>64928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7"/>
  <sheetViews>
    <sheetView workbookViewId="0">
      <selection activeCell="A13" sqref="A13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 t="s">
        <v>36</v>
      </c>
      <c r="B67" s="4">
        <v>26644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3"/>
  <sheetViews>
    <sheetView topLeftCell="E1" workbookViewId="0">
      <selection activeCell="H69" sqref="H6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13" workbookViewId="0">
      <selection activeCell="C15" sqref="C15"/>
    </sheetView>
  </sheetViews>
  <sheetFormatPr baseColWidth="10" defaultRowHeight="16" x14ac:dyDescent="0.2"/>
  <cols>
    <col min="2" max="2" width="17.83203125" bestFit="1" customWidth="1"/>
    <col min="3" max="3" width="26.83203125" bestFit="1" customWidth="1"/>
    <col min="4" max="4" width="22.1640625" bestFit="1" customWidth="1"/>
    <col min="5" max="5" width="27.33203125" bestFit="1" customWidth="1"/>
    <col min="6" max="6" width="20.33203125" bestFit="1" customWidth="1"/>
    <col min="7" max="7" width="14.5" bestFit="1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327</v>
      </c>
      <c r="D4" s="4">
        <v>28</v>
      </c>
      <c r="E4" s="4">
        <v>1724</v>
      </c>
      <c r="F4" s="4">
        <v>438</v>
      </c>
      <c r="G4" s="4">
        <v>286</v>
      </c>
      <c r="H4" t="s">
        <v>57</v>
      </c>
      <c r="I4" t="s">
        <v>57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58</v>
      </c>
      <c r="B5" s="3" t="s">
        <v>16</v>
      </c>
      <c r="C5" s="4">
        <v>59</v>
      </c>
      <c r="D5" s="4">
        <v>7</v>
      </c>
      <c r="E5" s="4">
        <v>163</v>
      </c>
      <c r="F5" s="4">
        <v>107</v>
      </c>
      <c r="G5" s="4">
        <v>24</v>
      </c>
      <c r="H5" t="s">
        <v>58</v>
      </c>
      <c r="I5" t="s">
        <v>58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58</v>
      </c>
      <c r="B6" s="3" t="s">
        <v>17</v>
      </c>
      <c r="C6" s="4">
        <v>123</v>
      </c>
      <c r="D6" s="4">
        <v>7</v>
      </c>
      <c r="E6" s="4">
        <v>691</v>
      </c>
      <c r="F6" s="4">
        <v>178</v>
      </c>
      <c r="G6" s="4">
        <v>80</v>
      </c>
      <c r="H6" t="s">
        <v>58</v>
      </c>
      <c r="I6" t="s">
        <v>58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58</v>
      </c>
      <c r="B7" s="3" t="s">
        <v>18</v>
      </c>
      <c r="C7" s="4">
        <v>524</v>
      </c>
      <c r="D7" s="4">
        <v>44</v>
      </c>
      <c r="E7" s="4">
        <v>2375</v>
      </c>
      <c r="F7" s="4">
        <v>1003</v>
      </c>
      <c r="G7" s="4">
        <v>336</v>
      </c>
      <c r="H7" t="s">
        <v>58</v>
      </c>
      <c r="I7" t="s">
        <v>58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59</v>
      </c>
      <c r="B8" s="3" t="s">
        <v>46</v>
      </c>
      <c r="C8" s="4">
        <v>2807</v>
      </c>
      <c r="D8" s="4">
        <v>264</v>
      </c>
      <c r="E8" s="4">
        <v>9438</v>
      </c>
      <c r="F8" s="4">
        <v>8158</v>
      </c>
      <c r="G8" s="4">
        <v>3303</v>
      </c>
      <c r="H8" t="s">
        <v>59</v>
      </c>
      <c r="I8" t="s">
        <v>59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59</v>
      </c>
      <c r="B9" s="3" t="s">
        <v>19</v>
      </c>
      <c r="C9" s="4">
        <v>136</v>
      </c>
      <c r="D9" s="4">
        <v>16</v>
      </c>
      <c r="E9" s="4">
        <v>1168</v>
      </c>
      <c r="F9" s="4">
        <v>1304</v>
      </c>
      <c r="G9" s="4">
        <v>258</v>
      </c>
      <c r="H9" t="s">
        <v>59</v>
      </c>
      <c r="I9" t="s">
        <v>59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57</v>
      </c>
      <c r="B10" s="3" t="s">
        <v>20</v>
      </c>
      <c r="C10" s="4">
        <v>1396</v>
      </c>
      <c r="D10" s="4">
        <v>184</v>
      </c>
      <c r="E10" s="4">
        <v>2912</v>
      </c>
      <c r="F10" s="4">
        <v>1256</v>
      </c>
      <c r="G10" s="4">
        <v>384</v>
      </c>
      <c r="H10" t="s">
        <v>57</v>
      </c>
      <c r="I10" t="s">
        <v>57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59</v>
      </c>
      <c r="B11" s="3" t="s">
        <v>21</v>
      </c>
      <c r="C11" s="4">
        <v>760</v>
      </c>
      <c r="D11" s="4">
        <v>87</v>
      </c>
      <c r="E11" s="4">
        <v>2590</v>
      </c>
      <c r="F11" s="4">
        <v>2660</v>
      </c>
      <c r="G11" s="4">
        <v>1076</v>
      </c>
      <c r="H11" t="s">
        <v>59</v>
      </c>
      <c r="I11" t="s">
        <v>59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59</v>
      </c>
      <c r="B12" s="3" t="s">
        <v>22</v>
      </c>
      <c r="C12" s="4">
        <v>8791</v>
      </c>
      <c r="D12" s="4">
        <v>756</v>
      </c>
      <c r="E12" s="4">
        <v>24821</v>
      </c>
      <c r="F12" s="4">
        <v>23782</v>
      </c>
      <c r="G12" s="4">
        <v>13106</v>
      </c>
      <c r="H12" t="s">
        <v>59</v>
      </c>
      <c r="I12" t="s">
        <v>59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57</v>
      </c>
      <c r="B13" s="3" t="s">
        <v>23</v>
      </c>
      <c r="C13" s="4">
        <v>705</v>
      </c>
      <c r="D13" s="4">
        <v>61</v>
      </c>
      <c r="E13" s="4">
        <v>2507</v>
      </c>
      <c r="F13" s="4">
        <v>1890</v>
      </c>
      <c r="G13" s="4">
        <v>865</v>
      </c>
      <c r="H13" t="s">
        <v>57</v>
      </c>
      <c r="I13" t="s">
        <v>57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58</v>
      </c>
      <c r="B14" s="3" t="s">
        <v>24</v>
      </c>
      <c r="C14" s="4">
        <v>19</v>
      </c>
      <c r="D14" s="4">
        <v>1</v>
      </c>
      <c r="E14" s="4">
        <v>180</v>
      </c>
      <c r="F14" s="4">
        <v>67</v>
      </c>
      <c r="G14" s="4">
        <v>20</v>
      </c>
      <c r="H14" t="s">
        <v>58</v>
      </c>
      <c r="I14" t="s">
        <v>58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59</v>
      </c>
      <c r="B15" s="3" t="s">
        <v>25</v>
      </c>
      <c r="C15" s="4">
        <v>148</v>
      </c>
      <c r="D15" s="4">
        <v>16</v>
      </c>
      <c r="E15" s="4">
        <v>929</v>
      </c>
      <c r="F15" s="4">
        <v>1100</v>
      </c>
      <c r="G15" s="4">
        <v>263</v>
      </c>
      <c r="H15" t="s">
        <v>59</v>
      </c>
      <c r="I15" t="s">
        <v>59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59</v>
      </c>
      <c r="B16" s="3" t="s">
        <v>26</v>
      </c>
      <c r="C16" s="4">
        <v>224</v>
      </c>
      <c r="D16" s="4">
        <v>28</v>
      </c>
      <c r="E16" s="4">
        <v>1575</v>
      </c>
      <c r="F16" s="4">
        <v>1560</v>
      </c>
      <c r="G16" s="4">
        <v>389</v>
      </c>
      <c r="H16" t="s">
        <v>59</v>
      </c>
      <c r="I16" t="s">
        <v>59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59</v>
      </c>
      <c r="B17" s="3" t="s">
        <v>27</v>
      </c>
      <c r="C17" s="4">
        <v>2918</v>
      </c>
      <c r="D17" s="4">
        <v>257</v>
      </c>
      <c r="E17" s="4">
        <v>12216</v>
      </c>
      <c r="F17" s="4">
        <v>5732</v>
      </c>
      <c r="G17" s="4">
        <v>2699</v>
      </c>
      <c r="H17" t="s">
        <v>59</v>
      </c>
      <c r="I17" t="s">
        <v>59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58</v>
      </c>
      <c r="B18" s="3" t="s">
        <v>28</v>
      </c>
      <c r="C18" s="4">
        <v>496</v>
      </c>
      <c r="D18" s="4">
        <v>51</v>
      </c>
      <c r="E18" s="4">
        <v>2386</v>
      </c>
      <c r="F18" s="4">
        <v>565</v>
      </c>
      <c r="G18" s="4">
        <v>383</v>
      </c>
      <c r="H18" t="s">
        <v>58</v>
      </c>
      <c r="I18" t="s">
        <v>58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58</v>
      </c>
      <c r="B19" s="3" t="s">
        <v>29</v>
      </c>
      <c r="C19" s="4">
        <v>95</v>
      </c>
      <c r="D19" s="4">
        <v>19</v>
      </c>
      <c r="E19" s="4">
        <v>690</v>
      </c>
      <c r="F19" s="4">
        <v>351</v>
      </c>
      <c r="G19" s="4">
        <v>102</v>
      </c>
      <c r="H19" t="s">
        <v>58</v>
      </c>
      <c r="I19" t="s">
        <v>58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58</v>
      </c>
      <c r="B20" s="3" t="s">
        <v>30</v>
      </c>
      <c r="C20" s="4">
        <v>461</v>
      </c>
      <c r="D20" s="4">
        <v>32</v>
      </c>
      <c r="E20" s="4">
        <v>1827</v>
      </c>
      <c r="F20" s="4">
        <v>443</v>
      </c>
      <c r="G20" s="4">
        <v>218</v>
      </c>
      <c r="H20" t="s">
        <v>58</v>
      </c>
      <c r="I20" t="s">
        <v>58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57</v>
      </c>
      <c r="B21" s="3" t="s">
        <v>31</v>
      </c>
      <c r="C21" s="4">
        <v>738</v>
      </c>
      <c r="D21" s="4">
        <v>159</v>
      </c>
      <c r="E21" s="4">
        <v>5236</v>
      </c>
      <c r="F21" s="4">
        <v>2002</v>
      </c>
      <c r="G21" s="4">
        <v>742</v>
      </c>
      <c r="H21" t="s">
        <v>57</v>
      </c>
      <c r="I21" t="s">
        <v>57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57</v>
      </c>
      <c r="B22" s="3" t="s">
        <v>32</v>
      </c>
      <c r="C22" s="4">
        <v>94</v>
      </c>
      <c r="D22" s="4">
        <v>19</v>
      </c>
      <c r="E22" s="4">
        <v>209</v>
      </c>
      <c r="F22" s="4">
        <v>979</v>
      </c>
      <c r="G22" s="4">
        <v>62</v>
      </c>
      <c r="H22" t="s">
        <v>57</v>
      </c>
      <c r="I22" t="s">
        <v>57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59</v>
      </c>
      <c r="B23" s="3" t="s">
        <v>33</v>
      </c>
      <c r="C23" s="4">
        <v>88</v>
      </c>
      <c r="D23" s="4">
        <v>7</v>
      </c>
      <c r="E23" s="4">
        <v>259</v>
      </c>
      <c r="F23" s="4">
        <v>617</v>
      </c>
      <c r="G23" s="4">
        <v>129</v>
      </c>
      <c r="H23" t="s">
        <v>59</v>
      </c>
      <c r="I23" t="s">
        <v>59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59</v>
      </c>
      <c r="B24" s="3" t="s">
        <v>34</v>
      </c>
      <c r="C24" s="4">
        <v>1159</v>
      </c>
      <c r="D24" s="4">
        <v>130</v>
      </c>
      <c r="E24" s="4">
        <v>8390</v>
      </c>
      <c r="F24" s="4">
        <v>6306</v>
      </c>
      <c r="G24" s="4">
        <v>1244</v>
      </c>
      <c r="H24" t="s">
        <v>59</v>
      </c>
      <c r="I24" t="s">
        <v>59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69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22068</v>
      </c>
      <c r="D26" s="4">
        <v>2173</v>
      </c>
      <c r="E26" s="4">
        <v>82286</v>
      </c>
      <c r="F26" s="4">
        <v>60498</v>
      </c>
      <c r="G26" s="4">
        <v>25969</v>
      </c>
    </row>
    <row r="30" spans="1:14" x14ac:dyDescent="0.2">
      <c r="B30" s="2" t="s">
        <v>35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14" x14ac:dyDescent="0.2">
      <c r="B31" s="3" t="s">
        <v>57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59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58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66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2020-04-26T16:31:47Z</dcterms:modified>
</cp:coreProperties>
</file>