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<sst xmlns="http://schemas.openxmlformats.org/spreadsheetml/2006/main" count="28" uniqueCount="14">
  <si>
    <t>S.No</t>
  </si>
  <si>
    <t>Head</t>
  </si>
  <si>
    <t>Cost</t>
  </si>
  <si>
    <t>Man power</t>
  </si>
  <si>
    <t>Hardware/Software</t>
  </si>
  <si>
    <t>Contingency</t>
  </si>
  <si>
    <t>Consumables</t>
  </si>
  <si>
    <t>Travel</t>
  </si>
  <si>
    <t>Total</t>
  </si>
  <si>
    <t>Institute overhead cost (20% of project cost)</t>
  </si>
  <si>
    <t>Gross Total</t>
  </si>
  <si>
    <t>State GST (9% of overall cost)</t>
  </si>
  <si>
    <t>Central GST (9% of overall cost)</t>
  </si>
  <si>
    <t xml:space="preserve">Grand 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</si>
</sst>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Sans"/>
    </font>
    <font>
      <b/>
      <sz val="10.0"/>
      <color rgb="FF000000"/>
      <name val="Sans"/>
    </font>
    <font/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bottom" wrapText="1"/>
    </xf>
    <xf borderId="1" fillId="0" fontId="1" numFmtId="0" xfId="0" applyAlignment="1" applyBorder="1" applyFont="1">
      <alignment horizontal="right" shrinkToFit="0" vertical="bottom" wrapText="1"/>
    </xf>
    <xf borderId="1" fillId="0" fontId="0" numFmtId="0" xfId="0" applyAlignment="1" applyBorder="1" applyFont="1">
      <alignment horizontal="left" shrinkToFit="0" vertical="bottom" wrapText="1"/>
    </xf>
    <xf borderId="2" fillId="0" fontId="0" numFmtId="0" xfId="0" applyAlignment="1" applyBorder="1" applyFont="1">
      <alignment horizontal="right" shrinkToFit="0" vertical="center" wrapText="1"/>
    </xf>
    <xf borderId="3" fillId="0" fontId="2" numFmtId="0" xfId="0" applyBorder="1" applyFont="1"/>
    <xf borderId="0" fillId="0" fontId="0" numFmtId="0" xfId="0" applyAlignment="1" applyFont="1">
      <alignment horizontal="center" shrinkToFit="0" vertical="center" wrapText="0"/>
    </xf>
    <xf borderId="1" fillId="0" fontId="0" numFmtId="0" xfId="0" applyAlignment="1" applyBorder="1" applyFont="1">
      <alignment horizontal="left" readingOrder="0" shrinkToFit="0" vertical="bottom" wrapText="1"/>
    </xf>
    <xf borderId="4" fillId="0" fontId="2" numFmtId="0" xfId="0" applyBorder="1" applyFont="1"/>
    <xf borderId="1" fillId="0" fontId="0" numFmtId="0" xfId="0" applyAlignment="1" applyBorder="1" applyFont="1">
      <alignment horizontal="right" readingOrder="0" shrinkToFit="0" vertical="center" wrapText="1"/>
    </xf>
    <xf borderId="1" fillId="0" fontId="0" numFmtId="0" xfId="0" applyAlignment="1" applyBorder="1" applyFont="1">
      <alignment horizontal="right" shrinkToFit="0" vertical="bottom" wrapText="1"/>
    </xf>
    <xf borderId="1" fillId="0" fontId="0" numFmtId="0" xfId="0" applyAlignment="1" applyBorder="1" applyFont="1">
      <alignment horizontal="left" readingOrder="0" shrinkToFit="0" vertical="bottom" wrapText="0"/>
    </xf>
    <xf borderId="1" fillId="0" fontId="0" numFmtId="0" xfId="0" applyAlignment="1" applyBorder="1" applyFont="1">
      <alignment shrinkToFit="0" vertical="bottom" wrapText="0"/>
    </xf>
    <xf borderId="0" fillId="0" fontId="0" numFmtId="0" xfId="0" applyAlignment="1" applyFont="1">
      <alignment horizontal="left" shrinkToFit="0" vertical="bottom" wrapText="0"/>
    </xf>
    <xf borderId="0" fillId="0" fontId="0" numFmtId="0" xfId="0" applyAlignment="1" applyFont="1">
      <alignment horizontal="right" shrinkToFit="0" vertical="bottom" wrapText="0"/>
    </xf>
    <xf borderId="5" fillId="0" fontId="1" numFmtId="0" xfId="0" applyAlignment="1" applyBorder="1" applyFont="1">
      <alignment horizontal="left" shrinkToFit="0" vertical="bottom" wrapText="1"/>
    </xf>
    <xf borderId="5" fillId="0" fontId="1" numFmtId="0" xfId="0" applyAlignment="1" applyBorder="1" applyFont="1">
      <alignment horizontal="right" shrinkToFit="0" vertical="bottom" wrapText="1"/>
    </xf>
    <xf borderId="5" fillId="0" fontId="0" numFmtId="0" xfId="0" applyAlignment="1" applyBorder="1" applyFont="1">
      <alignment horizontal="left" shrinkToFit="0" vertical="bottom" wrapText="1"/>
    </xf>
    <xf borderId="5" fillId="0" fontId="0" numFmtId="0" xfId="0" applyAlignment="1" applyBorder="1" applyFont="1">
      <alignment horizontal="right" shrinkToFit="0" vertical="center" wrapText="1"/>
    </xf>
    <xf borderId="5" fillId="0" fontId="0" numFmtId="0" xfId="0" applyAlignment="1" applyBorder="1" applyFont="1">
      <alignment horizontal="right" shrinkToFit="0" vertical="bottom" wrapText="1"/>
    </xf>
    <xf borderId="0" fillId="0" fontId="0" numFmtId="0" xfId="0" applyAlignment="1" applyFont="1">
      <alignment horizontal="right" shrinkToFit="0" vertical="bottom" wrapText="1"/>
    </xf>
    <xf borderId="5" fillId="0" fontId="0" numFmtId="0" xfId="0" applyAlignment="1" applyBorder="1" applyFont="1">
      <alignment horizontal="left" shrinkToFit="0" vertical="bottom" wrapText="0"/>
    </xf>
    <xf borderId="5" fillId="0" fontId="0" numFmtId="0" xfId="0" applyAlignment="1" applyBorder="1" applyFont="1">
      <alignment shrinkToFit="0" vertical="bottom" wrapText="0"/>
    </xf>
    <xf borderId="6" fillId="0" fontId="0" numFmtId="0" xfId="0" applyAlignment="1" applyBorder="1" applyFont="1">
      <alignment horizontal="left" shrinkToFit="0" vertical="bottom" wrapText="1"/>
    </xf>
    <xf borderId="6" fillId="0" fontId="1" numFmtId="0" xfId="0" applyAlignment="1" applyBorder="1" applyFont="1">
      <alignment horizontal="left" shrinkToFit="0" vertical="bottom" wrapText="1"/>
    </xf>
    <xf borderId="6" fillId="0" fontId="1" numFmtId="0" xfId="0" applyAlignment="1" applyBorder="1" applyFont="1">
      <alignment horizontal="right" shrinkToFit="0" vertical="bottom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38.43"/>
    <col customWidth="1" min="3" max="3" width="9.71"/>
    <col customWidth="1" min="4" max="6" width="9.14"/>
  </cols>
  <sheetData>
    <row r="1" ht="12.75" customHeight="1">
      <c r="A1" s="1" t="s">
        <v>0</v>
      </c>
      <c r="B1" s="1" t="s">
        <v>1</v>
      </c>
      <c r="C1" s="2" t="s">
        <v>2</v>
      </c>
    </row>
    <row r="2" ht="12.75" customHeight="1">
      <c r="A2" s="3">
        <v>1.0</v>
      </c>
      <c r="B2" s="3" t="s">
        <v>3</v>
      </c>
      <c r="C2" s="4">
        <v>520000.0</v>
      </c>
    </row>
    <row r="3" ht="12.75" customHeight="1">
      <c r="A3" s="3">
        <v>2.0</v>
      </c>
      <c r="B3" s="3" t="s">
        <v>4</v>
      </c>
      <c r="C3" s="5"/>
    </row>
    <row r="4" ht="12.75" customHeight="1">
      <c r="A4" s="3">
        <v>3.0</v>
      </c>
      <c r="B4" s="3" t="s">
        <v>5</v>
      </c>
      <c r="C4" s="5"/>
      <c r="D4" s="6"/>
    </row>
    <row r="5" ht="12.75" customHeight="1">
      <c r="A5" s="7">
        <v>4.0</v>
      </c>
      <c r="B5" s="3" t="s">
        <v>6</v>
      </c>
      <c r="C5" s="8"/>
    </row>
    <row r="6" ht="12.75" customHeight="1">
      <c r="A6" s="7">
        <v>5.0</v>
      </c>
      <c r="B6" s="3" t="s">
        <v>7</v>
      </c>
      <c r="C6" s="9">
        <v>50000.0</v>
      </c>
    </row>
    <row r="7" ht="12.75" customHeight="1">
      <c r="A7" s="7">
        <v>6.0</v>
      </c>
      <c r="B7" s="1" t="s">
        <v>8</v>
      </c>
      <c r="C7" s="10" t="str">
        <f>sum(C2:C6)</f>
        <v>570000</v>
      </c>
    </row>
    <row r="8" ht="12.75" customHeight="1">
      <c r="A8" s="7">
        <v>7.0</v>
      </c>
      <c r="B8" s="3" t="s">
        <v>9</v>
      </c>
      <c r="C8" s="10" t="str">
        <f>0.2*C7</f>
        <v>114000</v>
      </c>
    </row>
    <row r="9" ht="12.75" customHeight="1">
      <c r="A9" s="7">
        <v>8.0</v>
      </c>
      <c r="B9" s="3" t="s">
        <v>10</v>
      </c>
      <c r="C9" s="10" t="str">
        <f>C7+C8</f>
        <v>684000</v>
      </c>
    </row>
    <row r="10" ht="12.75" customHeight="1">
      <c r="A10" s="7">
        <v>9.0</v>
      </c>
      <c r="B10" s="3" t="s">
        <v>11</v>
      </c>
      <c r="C10" s="10" t="str">
        <f>9*C9/100</f>
        <v>61560</v>
      </c>
    </row>
    <row r="11" ht="12.75" customHeight="1">
      <c r="A11" s="11">
        <v>10.0</v>
      </c>
      <c r="B11" s="3" t="s">
        <v>12</v>
      </c>
      <c r="C11" s="12" t="str">
        <f>9*C9/100</f>
        <v>61560</v>
      </c>
    </row>
    <row r="12" ht="12.75" customHeight="1">
      <c r="A12" s="7">
        <v>11.0</v>
      </c>
      <c r="B12" s="1" t="s">
        <v>13</v>
      </c>
      <c r="C12" s="2" t="str">
        <f>C9+C10+C11</f>
        <v>807120</v>
      </c>
    </row>
    <row r="13" ht="12.75" customHeight="1">
      <c r="A13" s="13"/>
      <c r="B13" s="13"/>
      <c r="C13" s="14"/>
    </row>
    <row r="14" ht="12.75" customHeight="1">
      <c r="A14" s="13"/>
      <c r="B14" s="13"/>
      <c r="C14" s="14"/>
    </row>
    <row r="15" ht="12.75" customHeight="1">
      <c r="A15" s="13"/>
      <c r="B15" s="13"/>
      <c r="C15" s="14"/>
    </row>
    <row r="16" ht="12.75" customHeight="1">
      <c r="A16" s="13"/>
      <c r="B16" s="13"/>
      <c r="C16" s="14"/>
    </row>
    <row r="17" ht="12.75" customHeight="1">
      <c r="A17" s="13"/>
      <c r="B17" s="13"/>
      <c r="C17" s="14"/>
    </row>
    <row r="18" ht="12.75" customHeight="1">
      <c r="A18" s="13"/>
      <c r="B18" s="13"/>
      <c r="C18" s="14"/>
    </row>
    <row r="19" ht="12.75" customHeight="1">
      <c r="A19" s="13"/>
      <c r="B19" s="13"/>
      <c r="C19" s="14"/>
    </row>
    <row r="20" ht="12.75" customHeight="1">
      <c r="A20" s="13"/>
      <c r="B20" s="13"/>
      <c r="C20" s="14"/>
    </row>
    <row r="21" ht="12.75" customHeight="1">
      <c r="A21" s="13"/>
      <c r="B21" s="13"/>
      <c r="C21" s="14"/>
    </row>
    <row r="22" ht="12.75" customHeight="1">
      <c r="A22" s="13"/>
      <c r="B22" s="13"/>
      <c r="C22" s="14"/>
    </row>
    <row r="23" ht="12.75" customHeight="1">
      <c r="A23" s="13"/>
      <c r="B23" s="13"/>
      <c r="C23" s="14"/>
    </row>
    <row r="24" ht="12.75" customHeight="1">
      <c r="A24" s="13"/>
      <c r="B24" s="13"/>
      <c r="C24" s="14"/>
    </row>
    <row r="25" ht="12.75" customHeight="1">
      <c r="A25" s="13"/>
      <c r="B25" s="13"/>
      <c r="C25" s="14"/>
    </row>
    <row r="26" ht="12.75" customHeight="1">
      <c r="A26" s="13"/>
      <c r="B26" s="13"/>
      <c r="C26" s="14"/>
    </row>
    <row r="27" ht="12.75" customHeight="1">
      <c r="A27" s="13"/>
      <c r="B27" s="13"/>
      <c r="C27" s="14"/>
    </row>
    <row r="28" ht="12.75" customHeight="1">
      <c r="A28" s="13"/>
      <c r="B28" s="13"/>
      <c r="C28" s="14"/>
    </row>
    <row r="29" ht="12.75" customHeight="1">
      <c r="A29" s="13"/>
      <c r="B29" s="13"/>
      <c r="C29" s="14"/>
    </row>
    <row r="30" ht="12.75" customHeight="1">
      <c r="A30" s="13"/>
      <c r="B30" s="13"/>
      <c r="C30" s="14"/>
    </row>
    <row r="31" ht="12.75" customHeight="1">
      <c r="A31" s="13"/>
      <c r="B31" s="13"/>
      <c r="C31" s="14"/>
    </row>
    <row r="32" ht="12.75" customHeight="1">
      <c r="A32" s="13"/>
      <c r="B32" s="13"/>
      <c r="C32" s="14"/>
    </row>
    <row r="33" ht="12.75" customHeight="1">
      <c r="A33" s="13"/>
      <c r="B33" s="13"/>
      <c r="C33" s="14"/>
    </row>
    <row r="34" ht="12.75" customHeight="1">
      <c r="A34" s="13"/>
      <c r="B34" s="13"/>
      <c r="C34" s="14"/>
    </row>
    <row r="35" ht="12.75" customHeight="1">
      <c r="A35" s="13"/>
      <c r="B35" s="13"/>
      <c r="C35" s="14"/>
    </row>
    <row r="36" ht="12.75" customHeight="1">
      <c r="A36" s="13"/>
      <c r="B36" s="13"/>
      <c r="C36" s="14"/>
    </row>
    <row r="37" ht="12.75" customHeight="1">
      <c r="A37" s="13"/>
      <c r="B37" s="13"/>
      <c r="C37" s="14"/>
    </row>
    <row r="38" ht="12.75" customHeight="1">
      <c r="A38" s="13"/>
      <c r="B38" s="13"/>
      <c r="C38" s="14"/>
    </row>
    <row r="39" ht="12.75" customHeight="1">
      <c r="A39" s="13"/>
      <c r="B39" s="13"/>
      <c r="C39" s="14"/>
    </row>
    <row r="40" ht="12.75" customHeight="1">
      <c r="A40" s="13"/>
      <c r="B40" s="13"/>
      <c r="C40" s="14"/>
    </row>
    <row r="41" ht="12.75" customHeight="1">
      <c r="A41" s="13"/>
      <c r="B41" s="13"/>
      <c r="C41" s="14"/>
    </row>
    <row r="42" ht="12.75" customHeight="1">
      <c r="A42" s="13"/>
      <c r="B42" s="13"/>
      <c r="C42" s="14"/>
    </row>
    <row r="43" ht="12.75" customHeight="1">
      <c r="A43" s="13"/>
      <c r="B43" s="13"/>
      <c r="C43" s="14"/>
    </row>
    <row r="44" ht="12.75" customHeight="1">
      <c r="A44" s="13"/>
      <c r="B44" s="13"/>
      <c r="C44" s="14"/>
    </row>
    <row r="45" ht="12.75" customHeight="1">
      <c r="A45" s="13"/>
      <c r="B45" s="13"/>
      <c r="C45" s="14"/>
    </row>
    <row r="46" ht="12.75" customHeight="1">
      <c r="A46" s="13"/>
      <c r="B46" s="13"/>
      <c r="C46" s="14"/>
    </row>
    <row r="47" ht="12.75" customHeight="1">
      <c r="A47" s="13"/>
      <c r="B47" s="13"/>
      <c r="C47" s="14"/>
    </row>
    <row r="48" ht="12.75" customHeight="1">
      <c r="A48" s="13"/>
      <c r="B48" s="13"/>
      <c r="C48" s="14"/>
    </row>
    <row r="49" ht="12.75" customHeight="1">
      <c r="A49" s="13"/>
      <c r="B49" s="13"/>
      <c r="C49" s="14"/>
    </row>
    <row r="50" ht="12.75" customHeight="1">
      <c r="A50" s="13"/>
      <c r="B50" s="13"/>
      <c r="C50" s="14"/>
    </row>
    <row r="51" ht="12.75" customHeight="1">
      <c r="A51" s="13"/>
      <c r="B51" s="13"/>
      <c r="C51" s="14"/>
    </row>
    <row r="52" ht="12.75" customHeight="1">
      <c r="A52" s="13"/>
      <c r="B52" s="13"/>
      <c r="C52" s="14"/>
    </row>
    <row r="53" ht="12.75" customHeight="1">
      <c r="A53" s="13"/>
      <c r="B53" s="13"/>
      <c r="C53" s="14"/>
    </row>
    <row r="54" ht="12.75" customHeight="1">
      <c r="A54" s="13"/>
      <c r="B54" s="13"/>
      <c r="C54" s="14"/>
    </row>
    <row r="55" ht="12.75" customHeight="1">
      <c r="A55" s="13"/>
      <c r="B55" s="13"/>
      <c r="C55" s="14"/>
    </row>
    <row r="56" ht="12.75" customHeight="1">
      <c r="A56" s="13"/>
      <c r="B56" s="13"/>
      <c r="C56" s="14"/>
    </row>
    <row r="57" ht="12.75" customHeight="1">
      <c r="A57" s="13"/>
      <c r="B57" s="13"/>
      <c r="C57" s="14"/>
    </row>
    <row r="58" ht="12.75" customHeight="1">
      <c r="A58" s="13"/>
      <c r="B58" s="13"/>
      <c r="C58" s="14"/>
    </row>
    <row r="59" ht="12.75" customHeight="1">
      <c r="A59" s="13"/>
      <c r="B59" s="13"/>
      <c r="C59" s="14"/>
    </row>
    <row r="60" ht="12.75" customHeight="1">
      <c r="A60" s="13"/>
      <c r="B60" s="13"/>
      <c r="C60" s="14"/>
    </row>
    <row r="61" ht="12.75" customHeight="1">
      <c r="A61" s="13"/>
      <c r="B61" s="13"/>
      <c r="C61" s="14"/>
    </row>
    <row r="62" ht="12.75" customHeight="1">
      <c r="A62" s="13"/>
      <c r="B62" s="13"/>
      <c r="C62" s="14"/>
    </row>
    <row r="63" ht="12.75" customHeight="1">
      <c r="A63" s="13"/>
      <c r="B63" s="13"/>
      <c r="C63" s="14"/>
    </row>
    <row r="64" ht="12.75" customHeight="1">
      <c r="A64" s="13"/>
      <c r="B64" s="13"/>
      <c r="C64" s="14"/>
    </row>
    <row r="65" ht="12.75" customHeight="1">
      <c r="A65" s="13"/>
      <c r="B65" s="13"/>
      <c r="C65" s="14"/>
    </row>
    <row r="66" ht="12.75" customHeight="1">
      <c r="A66" s="13"/>
      <c r="B66" s="13"/>
      <c r="C66" s="14"/>
    </row>
    <row r="67" ht="12.75" customHeight="1">
      <c r="A67" s="13"/>
      <c r="B67" s="13"/>
      <c r="C67" s="14"/>
    </row>
    <row r="68" ht="12.75" customHeight="1">
      <c r="A68" s="13"/>
      <c r="B68" s="13"/>
      <c r="C68" s="14"/>
    </row>
    <row r="69" ht="12.75" customHeight="1">
      <c r="A69" s="13"/>
      <c r="B69" s="13"/>
      <c r="C69" s="14"/>
    </row>
    <row r="70" ht="12.75" customHeight="1">
      <c r="A70" s="13"/>
      <c r="B70" s="13"/>
      <c r="C70" s="14"/>
    </row>
    <row r="71" ht="12.75" customHeight="1">
      <c r="A71" s="13"/>
      <c r="B71" s="13"/>
      <c r="C71" s="14"/>
    </row>
    <row r="72" ht="12.75" customHeight="1">
      <c r="A72" s="13"/>
      <c r="B72" s="13"/>
      <c r="C72" s="14"/>
    </row>
    <row r="73" ht="12.75" customHeight="1">
      <c r="A73" s="13"/>
      <c r="B73" s="13"/>
      <c r="C73" s="14"/>
    </row>
    <row r="74" ht="12.75" customHeight="1">
      <c r="A74" s="13"/>
      <c r="B74" s="13"/>
      <c r="C74" s="14"/>
    </row>
    <row r="75" ht="12.75" customHeight="1">
      <c r="A75" s="13"/>
      <c r="B75" s="13"/>
      <c r="C75" s="14"/>
    </row>
    <row r="76" ht="12.75" customHeight="1">
      <c r="A76" s="13"/>
      <c r="B76" s="13"/>
      <c r="C76" s="14"/>
    </row>
    <row r="77" ht="12.75" customHeight="1">
      <c r="A77" s="13"/>
      <c r="B77" s="13"/>
      <c r="C77" s="14"/>
    </row>
    <row r="78" ht="12.75" customHeight="1">
      <c r="A78" s="13"/>
      <c r="B78" s="13"/>
      <c r="C78" s="14"/>
    </row>
    <row r="79" ht="12.75" customHeight="1">
      <c r="A79" s="13"/>
      <c r="B79" s="13"/>
      <c r="C79" s="14"/>
    </row>
    <row r="80" ht="12.75" customHeight="1">
      <c r="A80" s="13"/>
      <c r="B80" s="13"/>
      <c r="C80" s="14"/>
    </row>
    <row r="81" ht="12.75" customHeight="1">
      <c r="A81" s="13"/>
      <c r="B81" s="13"/>
      <c r="C81" s="14"/>
    </row>
    <row r="82" ht="12.75" customHeight="1">
      <c r="A82" s="13"/>
      <c r="B82" s="13"/>
      <c r="C82" s="14"/>
    </row>
    <row r="83" ht="12.75" customHeight="1">
      <c r="A83" s="13"/>
      <c r="B83" s="13"/>
      <c r="C83" s="14"/>
    </row>
    <row r="84" ht="12.75" customHeight="1">
      <c r="A84" s="13"/>
      <c r="B84" s="13"/>
      <c r="C84" s="14"/>
    </row>
    <row r="85" ht="12.75" customHeight="1">
      <c r="A85" s="13"/>
      <c r="B85" s="13"/>
      <c r="C85" s="14"/>
    </row>
    <row r="86" ht="12.75" customHeight="1">
      <c r="A86" s="13"/>
      <c r="B86" s="13"/>
      <c r="C86" s="14"/>
    </row>
    <row r="87" ht="12.75" customHeight="1">
      <c r="A87" s="13"/>
      <c r="B87" s="13"/>
      <c r="C87" s="14"/>
    </row>
    <row r="88" ht="12.75" customHeight="1">
      <c r="A88" s="13"/>
      <c r="B88" s="13"/>
      <c r="C88" s="14"/>
    </row>
    <row r="89" ht="12.75" customHeight="1">
      <c r="A89" s="13"/>
      <c r="B89" s="13"/>
      <c r="C89" s="14"/>
    </row>
    <row r="90" ht="12.75" customHeight="1">
      <c r="A90" s="13"/>
      <c r="B90" s="13"/>
      <c r="C90" s="14"/>
    </row>
    <row r="91" ht="12.75" customHeight="1">
      <c r="A91" s="13"/>
      <c r="B91" s="13"/>
      <c r="C91" s="14"/>
    </row>
    <row r="92" ht="12.75" customHeight="1">
      <c r="A92" s="13"/>
      <c r="B92" s="13"/>
      <c r="C92" s="14"/>
    </row>
    <row r="93" ht="12.75" customHeight="1">
      <c r="A93" s="13"/>
      <c r="B93" s="13"/>
      <c r="C93" s="14"/>
    </row>
    <row r="94" ht="12.75" customHeight="1">
      <c r="A94" s="13"/>
      <c r="B94" s="13"/>
      <c r="C94" s="14"/>
    </row>
    <row r="95" ht="12.75" customHeight="1">
      <c r="A95" s="13"/>
      <c r="B95" s="13"/>
      <c r="C95" s="14"/>
    </row>
    <row r="96" ht="12.75" customHeight="1">
      <c r="A96" s="13"/>
      <c r="B96" s="13"/>
      <c r="C96" s="14"/>
    </row>
    <row r="97" ht="12.75" customHeight="1">
      <c r="A97" s="13"/>
      <c r="B97" s="13"/>
      <c r="C97" s="14"/>
    </row>
    <row r="98" ht="12.75" customHeight="1">
      <c r="A98" s="13"/>
      <c r="B98" s="13"/>
      <c r="C98" s="14"/>
    </row>
    <row r="99" ht="12.75" customHeight="1">
      <c r="A99" s="13"/>
      <c r="B99" s="13"/>
      <c r="C99" s="14"/>
    </row>
    <row r="100" ht="12.75" customHeight="1">
      <c r="A100" s="13"/>
      <c r="B100" s="13"/>
      <c r="C100" s="14"/>
    </row>
  </sheetData>
  <mergeCells count="1">
    <mergeCell ref="C2:C5"/>
  </mergeCells>
  <printOptions/>
  <pageMargins bottom="1.6666666666666667" footer="0.0" header="0.0" left="1.0" right="1.0" top="1.6666666666666667"/>
  <pageSetup paperSize="9" cellComments="atEnd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9.14"/>
  </cols>
  <sheetData>
    <row r="1" ht="12.75" customHeight="1">
      <c r="A1" s="15" t="s">
        <v>0</v>
      </c>
      <c r="B1" s="15" t="s">
        <v>1</v>
      </c>
      <c r="C1" s="16" t="s">
        <v>2</v>
      </c>
    </row>
    <row r="2" ht="12.75" customHeight="1">
      <c r="A2" s="17">
        <v>1.0</v>
      </c>
      <c r="B2" s="17" t="s">
        <v>3</v>
      </c>
      <c r="C2" s="18">
        <v>200000.0</v>
      </c>
    </row>
    <row r="3" ht="12.75" customHeight="1">
      <c r="A3" s="17">
        <v>2.0</v>
      </c>
      <c r="B3" s="17" t="s">
        <v>4</v>
      </c>
      <c r="C3" s="19">
        <v>200000.0</v>
      </c>
    </row>
    <row r="4" ht="12.75" customHeight="1">
      <c r="A4" s="17">
        <v>3.0</v>
      </c>
      <c r="B4" s="17" t="s">
        <v>5</v>
      </c>
      <c r="C4" s="20">
        <v>20000.0</v>
      </c>
    </row>
    <row r="5" ht="12.75" customHeight="1">
      <c r="A5" s="17">
        <v>4.0</v>
      </c>
      <c r="B5" s="17" t="s">
        <v>7</v>
      </c>
      <c r="C5" s="20">
        <v>50000.0</v>
      </c>
    </row>
    <row r="6" ht="12.75" customHeight="1">
      <c r="A6" s="17">
        <v>5.0</v>
      </c>
      <c r="B6" s="17" t="s">
        <v>6</v>
      </c>
      <c r="C6" s="20">
        <v>50000.0</v>
      </c>
    </row>
    <row r="7" ht="12.75" customHeight="1">
      <c r="A7" s="17"/>
      <c r="B7" s="17" t="s">
        <v>8</v>
      </c>
      <c r="C7" s="19" t="str">
        <f>sum(C2:C6)</f>
        <v>520000</v>
      </c>
    </row>
    <row r="8" ht="12.75" customHeight="1">
      <c r="A8" s="17">
        <v>4.0</v>
      </c>
      <c r="B8" s="17" t="s">
        <v>9</v>
      </c>
      <c r="C8" s="19" t="str">
        <f>0.2*C7</f>
        <v>104000</v>
      </c>
    </row>
    <row r="9" ht="12.75" customHeight="1">
      <c r="A9" s="17">
        <v>5.0</v>
      </c>
      <c r="B9" s="17" t="s">
        <v>10</v>
      </c>
      <c r="C9" s="19" t="str">
        <f>C7+C8</f>
        <v>624000</v>
      </c>
    </row>
    <row r="10" ht="12.75" customHeight="1">
      <c r="A10" s="17">
        <v>6.0</v>
      </c>
      <c r="B10" s="17" t="s">
        <v>11</v>
      </c>
      <c r="C10" s="19" t="str">
        <f>9*C9/100</f>
        <v>56160</v>
      </c>
    </row>
    <row r="11" ht="12.75" customHeight="1">
      <c r="A11" s="21">
        <v>7.0</v>
      </c>
      <c r="B11" s="17" t="s">
        <v>12</v>
      </c>
      <c r="C11" s="22" t="str">
        <f>9*C9/100</f>
        <v>56160</v>
      </c>
    </row>
    <row r="12" ht="12.75" customHeight="1">
      <c r="A12" s="23"/>
      <c r="B12" s="24" t="s">
        <v>13</v>
      </c>
      <c r="C12" s="25" t="str">
        <f>C9+C10+C11</f>
        <v>736320</v>
      </c>
    </row>
    <row r="13" ht="12.75" customHeight="1">
      <c r="C13" s="26" t="str">
        <f>0.25*C12</f>
        <v>184080</v>
      </c>
    </row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printOptions/>
  <pageMargins bottom="1.6666666666666667" footer="0.0" header="0.0" left="1.0" right="1.0" top="1.6666666666666667"/>
  <pageSetup paperSize="9" cellComments="atEnd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9.14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printOptions/>
  <pageMargins bottom="1.6666666666666667" footer="0.0" header="0.0" left="1.0" right="1.0" top="1.6666666666666667"/>
  <pageSetup paperSize="9" cellComments="atEnd" orientation="portrait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2017-06-24T06:05:58Z</dcterms:created>
  <dcterms:modified xsi:type="dcterms:W3CDTF">2017-07-22T07:31:54Z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