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Luca\Downloads\"/>
    </mc:Choice>
  </mc:AlternateContent>
  <xr:revisionPtr revIDLastSave="0" documentId="8_{BD1AF5CC-9974-42DF-9930-C122E93EFFCC}" xr6:coauthVersionLast="46" xr6:coauthVersionMax="46" xr10:uidLastSave="{00000000-0000-0000-0000-000000000000}"/>
  <bookViews>
    <workbookView xWindow="-120" yWindow="-120" windowWidth="29040" windowHeight="15840" tabRatio="500" firstSheet="2" activeTab="2" xr2:uid="{00000000-000D-0000-FFFF-FFFF00000000}"/>
  </bookViews>
  <sheets>
    <sheet name="BEHAVIOURABILITY" sheetId="1" r:id="rId1"/>
    <sheet name="TabRisultati" sheetId="6" r:id="rId2"/>
    <sheet name="MEDIE" sheetId="7" r:id="rId3"/>
    <sheet name="Quest.Utente1" sheetId="2" r:id="rId4"/>
    <sheet name="Quest.Utente2" sheetId="17" r:id="rId5"/>
    <sheet name="Quest.Utente3" sheetId="18" r:id="rId6"/>
    <sheet name="Quest.Utente4" sheetId="19" r:id="rId7"/>
    <sheet name="Quest.Utente5" sheetId="20" r:id="rId8"/>
    <sheet name="Quest.Utente6" sheetId="21" r:id="rId9"/>
    <sheet name="Quest.Utente7" sheetId="22" r:id="rId10"/>
    <sheet name="Quest.Utente8" sheetId="23" r:id="rId11"/>
    <sheet name="Quest.Utente9" sheetId="24" r:id="rId12"/>
    <sheet name="Quest.Utente10" sheetId="25" r:id="rId1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6" l="1"/>
  <c r="D6" i="6"/>
  <c r="B7" i="6"/>
  <c r="E5" i="6"/>
  <c r="H49" i="7"/>
  <c r="E4" i="6"/>
  <c r="D4" i="6"/>
  <c r="E3" i="6"/>
  <c r="C3" i="6"/>
  <c r="B3" i="6"/>
  <c r="H66" i="7"/>
  <c r="H62" i="7"/>
  <c r="H57" i="7"/>
  <c r="H54" i="7"/>
  <c r="H55" i="7"/>
  <c r="H33" i="7"/>
  <c r="H34" i="7"/>
  <c r="H35" i="7"/>
  <c r="H3" i="7"/>
  <c r="H23" i="7"/>
  <c r="H4" i="2"/>
  <c r="H8" i="25"/>
  <c r="H8" i="24"/>
  <c r="H8" i="23"/>
  <c r="H8" i="22"/>
  <c r="H8" i="21"/>
  <c r="H8" i="20"/>
  <c r="H8" i="19"/>
  <c r="H8" i="18"/>
  <c r="H8" i="17"/>
  <c r="H8" i="2"/>
  <c r="H9" i="2"/>
  <c r="H9" i="17"/>
  <c r="H9" i="18"/>
  <c r="H9" i="19"/>
  <c r="H9" i="20"/>
  <c r="H9" i="21"/>
  <c r="H9" i="22"/>
  <c r="H9" i="23"/>
  <c r="H9" i="24"/>
  <c r="H9" i="25"/>
  <c r="H38" i="25"/>
  <c r="H37" i="25"/>
  <c r="H36" i="25"/>
  <c r="H35" i="25"/>
  <c r="H34" i="25"/>
  <c r="H33" i="25"/>
  <c r="H32" i="25"/>
  <c r="H31" i="25"/>
  <c r="H30" i="25"/>
  <c r="H29" i="25"/>
  <c r="H27" i="25"/>
  <c r="H26" i="25"/>
  <c r="H25" i="25"/>
  <c r="H24" i="25"/>
  <c r="H23" i="25"/>
  <c r="H22" i="25"/>
  <c r="H20" i="25"/>
  <c r="H19" i="25"/>
  <c r="H18" i="25"/>
  <c r="H17" i="25"/>
  <c r="H16" i="25"/>
  <c r="H15" i="25"/>
  <c r="H14" i="25"/>
  <c r="H13" i="25"/>
  <c r="H12" i="25"/>
  <c r="H10" i="25"/>
  <c r="H7" i="25"/>
  <c r="H6" i="25"/>
  <c r="H5" i="25"/>
  <c r="H4" i="25"/>
  <c r="H3" i="25"/>
  <c r="H2" i="25"/>
  <c r="H38" i="24"/>
  <c r="H37" i="24"/>
  <c r="H36" i="24"/>
  <c r="H35" i="24"/>
  <c r="H34" i="24"/>
  <c r="H33" i="24"/>
  <c r="H32" i="24"/>
  <c r="H31" i="24"/>
  <c r="H30" i="24"/>
  <c r="H29" i="24"/>
  <c r="H27" i="24"/>
  <c r="H26" i="24"/>
  <c r="H25" i="24"/>
  <c r="H24" i="24"/>
  <c r="H23" i="24"/>
  <c r="H22" i="24"/>
  <c r="H20" i="24"/>
  <c r="H19" i="24"/>
  <c r="H18" i="24"/>
  <c r="H17" i="24"/>
  <c r="H16" i="24"/>
  <c r="H15" i="24"/>
  <c r="H14" i="24"/>
  <c r="H13" i="24"/>
  <c r="H12" i="24"/>
  <c r="H10" i="24"/>
  <c r="H7" i="24"/>
  <c r="H6" i="24"/>
  <c r="H5" i="24"/>
  <c r="H4" i="24"/>
  <c r="H3" i="24"/>
  <c r="H2" i="24"/>
  <c r="H38" i="23"/>
  <c r="H37" i="23"/>
  <c r="H36" i="23"/>
  <c r="H35" i="23"/>
  <c r="H34" i="23"/>
  <c r="H33" i="23"/>
  <c r="H32" i="23"/>
  <c r="H31" i="23"/>
  <c r="H30" i="23"/>
  <c r="H29" i="23"/>
  <c r="H27" i="23"/>
  <c r="H26" i="23"/>
  <c r="H25" i="23"/>
  <c r="H24" i="23"/>
  <c r="H23" i="23"/>
  <c r="H22" i="23"/>
  <c r="H20" i="23"/>
  <c r="H19" i="23"/>
  <c r="H18" i="23"/>
  <c r="H17" i="23"/>
  <c r="H16" i="23"/>
  <c r="H15" i="23"/>
  <c r="H14" i="23"/>
  <c r="H13" i="23"/>
  <c r="H12" i="23"/>
  <c r="H10" i="23"/>
  <c r="H7" i="23"/>
  <c r="H6" i="23"/>
  <c r="H5" i="23"/>
  <c r="H4" i="23"/>
  <c r="H3" i="23"/>
  <c r="H2" i="23"/>
  <c r="H38" i="22"/>
  <c r="H37" i="22"/>
  <c r="H36" i="22"/>
  <c r="H35" i="22"/>
  <c r="H34" i="22"/>
  <c r="H33" i="22"/>
  <c r="H32" i="22"/>
  <c r="H31" i="22"/>
  <c r="H30" i="22"/>
  <c r="H29" i="22"/>
  <c r="H27" i="22"/>
  <c r="H26" i="22"/>
  <c r="H25" i="22"/>
  <c r="H24" i="22"/>
  <c r="H23" i="22"/>
  <c r="H22" i="22"/>
  <c r="H20" i="22"/>
  <c r="H19" i="22"/>
  <c r="H18" i="22"/>
  <c r="H17" i="22"/>
  <c r="H16" i="22"/>
  <c r="H15" i="22"/>
  <c r="H14" i="22"/>
  <c r="H13" i="22"/>
  <c r="H12" i="22"/>
  <c r="H10" i="22"/>
  <c r="H7" i="22"/>
  <c r="H6" i="22"/>
  <c r="H5" i="22"/>
  <c r="H4" i="22"/>
  <c r="H3" i="22"/>
  <c r="H2" i="22"/>
  <c r="H38" i="21"/>
  <c r="H37" i="21"/>
  <c r="H36" i="21"/>
  <c r="H35" i="21"/>
  <c r="H34" i="21"/>
  <c r="H33" i="21"/>
  <c r="H32" i="21"/>
  <c r="H31" i="21"/>
  <c r="H30" i="21"/>
  <c r="H29" i="21"/>
  <c r="H27" i="21"/>
  <c r="H26" i="21"/>
  <c r="H25" i="21"/>
  <c r="H24" i="21"/>
  <c r="H23" i="21"/>
  <c r="H22" i="21"/>
  <c r="H20" i="21"/>
  <c r="H19" i="21"/>
  <c r="H18" i="21"/>
  <c r="H17" i="21"/>
  <c r="H16" i="21"/>
  <c r="H15" i="21"/>
  <c r="H14" i="21"/>
  <c r="H13" i="21"/>
  <c r="H12" i="21"/>
  <c r="H10" i="21"/>
  <c r="H7" i="21"/>
  <c r="H6" i="21"/>
  <c r="H5" i="21"/>
  <c r="H4" i="21"/>
  <c r="H3" i="21"/>
  <c r="H2" i="21"/>
  <c r="H38" i="20"/>
  <c r="H37" i="20"/>
  <c r="H36" i="20"/>
  <c r="H35" i="20"/>
  <c r="H34" i="20"/>
  <c r="H33" i="20"/>
  <c r="H32" i="20"/>
  <c r="H31" i="20"/>
  <c r="H30" i="20"/>
  <c r="H29" i="20"/>
  <c r="H27" i="20"/>
  <c r="H26" i="20"/>
  <c r="H25" i="20"/>
  <c r="H24" i="20"/>
  <c r="H23" i="20"/>
  <c r="H22" i="20"/>
  <c r="H20" i="20"/>
  <c r="H19" i="20"/>
  <c r="H18" i="20"/>
  <c r="H17" i="20"/>
  <c r="H16" i="20"/>
  <c r="H15" i="20"/>
  <c r="H14" i="20"/>
  <c r="H13" i="20"/>
  <c r="H12" i="20"/>
  <c r="H10" i="20"/>
  <c r="H7" i="20"/>
  <c r="H6" i="20"/>
  <c r="H5" i="20"/>
  <c r="H4" i="20"/>
  <c r="H3" i="20"/>
  <c r="H2" i="20"/>
  <c r="H38" i="19"/>
  <c r="H37" i="19"/>
  <c r="H36" i="19"/>
  <c r="H35" i="19"/>
  <c r="H34" i="19"/>
  <c r="H33" i="19"/>
  <c r="H32" i="19"/>
  <c r="H31" i="19"/>
  <c r="H30" i="19"/>
  <c r="H29" i="19"/>
  <c r="H27" i="19"/>
  <c r="H26" i="19"/>
  <c r="H25" i="19"/>
  <c r="H24" i="19"/>
  <c r="H23" i="19"/>
  <c r="H22" i="19"/>
  <c r="H20" i="19"/>
  <c r="H19" i="19"/>
  <c r="H18" i="19"/>
  <c r="H17" i="19"/>
  <c r="H16" i="19"/>
  <c r="H15" i="19"/>
  <c r="H14" i="19"/>
  <c r="H13" i="19"/>
  <c r="H12" i="19"/>
  <c r="H10" i="19"/>
  <c r="H7" i="19"/>
  <c r="H6" i="19"/>
  <c r="H5" i="19"/>
  <c r="H4" i="19"/>
  <c r="H3" i="19"/>
  <c r="H2" i="19"/>
  <c r="H38" i="18"/>
  <c r="H37" i="18"/>
  <c r="H36" i="18"/>
  <c r="H35" i="18"/>
  <c r="H34" i="18"/>
  <c r="H33" i="18"/>
  <c r="H32" i="18"/>
  <c r="H31" i="18"/>
  <c r="H30" i="18"/>
  <c r="H29" i="18"/>
  <c r="H27" i="18"/>
  <c r="H26" i="18"/>
  <c r="H25" i="18"/>
  <c r="H24" i="18"/>
  <c r="H23" i="18"/>
  <c r="H22" i="18"/>
  <c r="H20" i="18"/>
  <c r="H19" i="18"/>
  <c r="H18" i="18"/>
  <c r="H17" i="18"/>
  <c r="H16" i="18"/>
  <c r="H15" i="18"/>
  <c r="H14" i="18"/>
  <c r="H13" i="18"/>
  <c r="H12" i="18"/>
  <c r="H10" i="18"/>
  <c r="H7" i="18"/>
  <c r="H6" i="18"/>
  <c r="H5" i="18"/>
  <c r="H4" i="18"/>
  <c r="H3" i="18"/>
  <c r="H2" i="18"/>
  <c r="H38" i="17"/>
  <c r="H37" i="17"/>
  <c r="H36" i="17"/>
  <c r="H35" i="17"/>
  <c r="H34" i="17"/>
  <c r="H33" i="17"/>
  <c r="H32" i="17"/>
  <c r="H31" i="17"/>
  <c r="H30" i="17"/>
  <c r="H29" i="17"/>
  <c r="H27" i="17"/>
  <c r="H26" i="17"/>
  <c r="H25" i="17"/>
  <c r="H24" i="17"/>
  <c r="H23" i="17"/>
  <c r="H22" i="17"/>
  <c r="H20" i="17"/>
  <c r="H19" i="17"/>
  <c r="H18" i="17"/>
  <c r="H17" i="17"/>
  <c r="H16" i="17"/>
  <c r="H15" i="17"/>
  <c r="H14" i="17"/>
  <c r="H13" i="17"/>
  <c r="H12" i="17"/>
  <c r="H10" i="17"/>
  <c r="H7" i="17"/>
  <c r="H6" i="17"/>
  <c r="H5" i="17"/>
  <c r="H4" i="17"/>
  <c r="H3" i="17"/>
  <c r="H2" i="17"/>
  <c r="H38" i="2"/>
  <c r="H65" i="7" s="1"/>
  <c r="H37" i="2"/>
  <c r="H64" i="7" s="1"/>
  <c r="E7" i="6" s="1"/>
  <c r="H36" i="2"/>
  <c r="H44" i="7" s="1"/>
  <c r="H35" i="2"/>
  <c r="H43" i="7" s="1"/>
  <c r="H45" i="7" s="1"/>
  <c r="H34" i="2"/>
  <c r="H30" i="7" s="1"/>
  <c r="H33" i="2"/>
  <c r="H29" i="7" s="1"/>
  <c r="H32" i="2"/>
  <c r="H31" i="2"/>
  <c r="H27" i="2"/>
  <c r="H48" i="7" s="1"/>
  <c r="H26" i="2"/>
  <c r="H47" i="7" s="1"/>
  <c r="H25" i="2"/>
  <c r="H26" i="7" s="1"/>
  <c r="H20" i="2"/>
  <c r="H61" i="7" s="1"/>
  <c r="H19" i="2"/>
  <c r="H60" i="7" s="1"/>
  <c r="H18" i="2"/>
  <c r="H59" i="7" s="1"/>
  <c r="C7" i="6" s="1"/>
  <c r="H17" i="2"/>
  <c r="H40" i="7" s="1"/>
  <c r="H16" i="2"/>
  <c r="H39" i="7" s="1"/>
  <c r="H15" i="2"/>
  <c r="H38" i="7" s="1"/>
  <c r="H7" i="2"/>
  <c r="H6" i="2"/>
  <c r="H2" i="2"/>
  <c r="H11" i="7" s="1"/>
  <c r="H24" i="2"/>
  <c r="H25" i="7" s="1"/>
  <c r="H23" i="2"/>
  <c r="H4" i="7" s="1"/>
  <c r="H14" i="2"/>
  <c r="H18" i="7" s="1"/>
  <c r="H13" i="2"/>
  <c r="H17" i="7" s="1"/>
  <c r="H12" i="2"/>
  <c r="H16" i="7" s="1"/>
  <c r="H3" i="2"/>
  <c r="H12" i="7" s="1"/>
  <c r="H13" i="7"/>
  <c r="H5" i="2"/>
  <c r="H10" i="2"/>
  <c r="H56" i="7" s="1"/>
  <c r="H22" i="2"/>
  <c r="D2" i="6" s="1"/>
  <c r="H29" i="2"/>
  <c r="H7" i="7" s="1"/>
  <c r="H30" i="2"/>
  <c r="H8" i="7" s="1"/>
  <c r="C5" i="6" l="1"/>
  <c r="H41" i="7"/>
  <c r="H36" i="7"/>
  <c r="H31" i="7"/>
  <c r="H27" i="7"/>
  <c r="H5" i="7"/>
  <c r="H9" i="7"/>
  <c r="H19" i="7"/>
  <c r="H14" i="7"/>
  <c r="B5" i="6"/>
</calcChain>
</file>

<file path=xl/sharedStrings.xml><?xml version="1.0" encoding="utf-8"?>
<sst xmlns="http://schemas.openxmlformats.org/spreadsheetml/2006/main" count="1264" uniqueCount="115">
  <si>
    <t>Decision Making</t>
  </si>
  <si>
    <t xml:space="preserve">Self-Management </t>
  </si>
  <si>
    <t xml:space="preserve">Communication </t>
  </si>
  <si>
    <t>Engagement</t>
  </si>
  <si>
    <t>T1 Monitoraggio CO2 &lt;Chi compie il task ha intenzione di effettuare le operazioni di monitoraggio della CO2.&gt;</t>
  </si>
  <si>
    <t xml:space="preserve"> </t>
  </si>
  <si>
    <t>PC</t>
  </si>
  <si>
    <t>MOT</t>
  </si>
  <si>
    <t>T2 Formazione sulle tecniche di piantumazione e cura degli alberi&lt;Chi compie il task ha intenzione di apprendere come piantare e curare gli alberi.&gt;</t>
  </si>
  <si>
    <t>K&amp;S</t>
  </si>
  <si>
    <t>SE</t>
  </si>
  <si>
    <t>T3 Geolocalizzazione degli alberi&lt;Chi compie il task ha intenzione di individuare le coordinate geografiche dei punti dove sono piantati i vari alberi.&gt;</t>
  </si>
  <si>
    <t>T4 Acquisto albero&lt;Chi compie il task ha intenzione di acquistare un albero&gt;</t>
  </si>
  <si>
    <t>T5 Aggiornamento sulle condizioni dell’albero/degli alberi&lt;Chi compie il task ha intenzione di poter sapere le condizioni degli alberi posseduti.&gt;</t>
  </si>
  <si>
    <t>SE/PC</t>
  </si>
  <si>
    <t>T6 Calcolo CO2 emesso &lt;Chi compie il task ha intenzione di calcolare il proprio livello di CO2 emesso durante un certo arco di tempo.&gt;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</si>
  <si>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</si>
  <si>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</si>
  <si>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</si>
  <si>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</si>
  <si>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</si>
  <si>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</si>
  <si>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</si>
  <si>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</si>
  <si>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</si>
  <si>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</si>
  <si>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</si>
  <si>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</si>
  <si>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</si>
  <si>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</si>
  <si>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</si>
  <si>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</t>
  </si>
  <si>
    <t>T6</t>
  </si>
  <si>
    <t>Scarso</t>
  </si>
  <si>
    <t>Sufficiente</t>
  </si>
  <si>
    <t>Buono</t>
  </si>
  <si>
    <t>Molto Buono</t>
  </si>
  <si>
    <t>Eccellente</t>
  </si>
  <si>
    <t>Valore</t>
  </si>
  <si>
    <t>Personal Control</t>
  </si>
  <si>
    <t>T1_PC1</t>
  </si>
  <si>
    <t>Come giudichi la tua abilità di gestire situazioni inattese che possono verificarsi a seguito del monitoraggio del CO2?</t>
  </si>
  <si>
    <t>T1_PC2</t>
  </si>
  <si>
    <t>Pensi di avere il controllo sul monitoraggio del CO2?</t>
  </si>
  <si>
    <t>Motivation</t>
  </si>
  <si>
    <t>T1_MOT1</t>
  </si>
  <si>
    <t>Quanto è facile per te monitorare il livello di CO2?</t>
  </si>
  <si>
    <t>T1_MOT2</t>
  </si>
  <si>
    <t>Quanto è facile per te recuperare da un errore commesso durante il monitoraggio del livello di CO2?</t>
  </si>
  <si>
    <t>Self Efficacy</t>
  </si>
  <si>
    <t>T2_SE1</t>
  </si>
  <si>
    <t>Come valuti il tuo livello di disinvoltura nella formazione sulle tecniche di piantumazione e cura degli alberi?</t>
  </si>
  <si>
    <t>T2_SE2</t>
  </si>
  <si>
    <t>Come valuti la tua capacità di apprendimento delle tecniche di piantumazione e cura degli alberi?</t>
  </si>
  <si>
    <t>T2_SE3</t>
  </si>
  <si>
    <t>Come valuti il livello di supporto che ricevi da strumenti  informatici per apprendere le tecniche di piantumazione e cura degli alberi?</t>
  </si>
  <si>
    <t>Knowledge&amp;Skills</t>
  </si>
  <si>
    <t>T2_KS1</t>
  </si>
  <si>
    <t>Che livello di conoscenza hai sulla formazione relativa alle tecniche di piantumazione e cura degli alberi?</t>
  </si>
  <si>
    <t>T2_KS2</t>
  </si>
  <si>
    <t>Come valuti la tua competenza in relazione alla formazione relativa alle tecniche di piantumazione e cura degli alberi?</t>
  </si>
  <si>
    <t>T2_KS3</t>
  </si>
  <si>
    <t>Come valuti la tua comprensione relativa alle tecniche di piantumazione e cura degli alberi?</t>
  </si>
  <si>
    <t>T2_MOT1</t>
  </si>
  <si>
    <t>Quanto è facile per te formarti sulle tecniche di piantumazione e cura degli alberi?</t>
  </si>
  <si>
    <t>T2_MOT2</t>
  </si>
  <si>
    <t>Quanto è facile per te recuperare da un errore commesso durante la formazione sulle tecniche di piantumazione e cura degli alberi?</t>
  </si>
  <si>
    <t>T3_PC1</t>
  </si>
  <si>
    <t>Come giudichi la tua abilità di gestire situazioni inattese che possono verificarsi a seguito della geolocalizzazione degli alberi?</t>
  </si>
  <si>
    <t>T3_PC2</t>
  </si>
  <si>
    <t>Pensi di avere il controllo sulla geolocalizzazione degli alberi?</t>
  </si>
  <si>
    <t>T3_MOT1</t>
  </si>
  <si>
    <t>Quanto è facile per te geolocalizzare gli alberi?</t>
  </si>
  <si>
    <t>T3_MOT2</t>
  </si>
  <si>
    <t>Quanto è facile per te recuperare da un errore commesso durante la geolocalizzazione degli alberi?</t>
  </si>
  <si>
    <t>T4_SE1</t>
  </si>
  <si>
    <t>Come valuti il tuo livello di disinvoltura nell'acquisto di un albero?</t>
  </si>
  <si>
    <t>T4_SE2</t>
  </si>
  <si>
    <t>Come valuti la tua capacità di apprendimento del processo di acquisto di un albero?</t>
  </si>
  <si>
    <t>T4_SE3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</si>
  <si>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acquistare un albero?</t>
    </r>
  </si>
  <si>
    <t>T4_KS1</t>
  </si>
  <si>
    <t>Che livello di conoscenza hai sui metodi di acquisto degli alberi?</t>
  </si>
  <si>
    <t>T4_KS2</t>
  </si>
  <si>
    <t>Come valuti la tua competenza in relazione all'acquisto degli alberi?</t>
  </si>
  <si>
    <t>T4_KS3</t>
  </si>
  <si>
    <t>Come valuti la tua comprensione  dei metodi relativi all'acquisto degli alberi?</t>
  </si>
  <si>
    <t>T4_MOT1</t>
  </si>
  <si>
    <t>Quanto è facile per te acquistare un albero?</t>
  </si>
  <si>
    <t>T4_MOT2</t>
  </si>
  <si>
    <t>Quanto è facile per te recuperare da un errore commesso durante l'acquisto di un albero?</t>
  </si>
  <si>
    <t>T5_PC1</t>
  </si>
  <si>
    <t>Come giudichi la tua abilità di gestire situazioni inattese che possono verificarsi a seguito dell'aggiornamento sulle condizioni dell’albero?</t>
  </si>
  <si>
    <t>T5_PC2</t>
  </si>
  <si>
    <t>Pensi di avere il controllo sull'aggiornamento sulle condizioni dell’albero?</t>
  </si>
  <si>
    <t>T6_SE1</t>
  </si>
  <si>
    <t>Come valuti il tuo livello di disinvoltura nel calcolo della CO2 emessa?</t>
  </si>
  <si>
    <t>T6_SE2</t>
  </si>
  <si>
    <t>Come valuti la tua capacità di apprendimento del calcolo della CO2 emessa?</t>
  </si>
  <si>
    <t>T6_SE3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</si>
  <si>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il calcolo della CO2 ?</t>
    </r>
  </si>
  <si>
    <t>T6_KS1</t>
  </si>
  <si>
    <t>Che livello di conoscenza hai in relazione al calcolo di CO2 emesso?</t>
  </si>
  <si>
    <t>T6_KS2</t>
  </si>
  <si>
    <t>Come valuti la tua competenza in relazione al calcolo di CO2 emesso?</t>
  </si>
  <si>
    <t>T6_KS3</t>
  </si>
  <si>
    <t>Come valuti la tua comprensione dei metodi relativi al calcolo di CO2 emesso?</t>
  </si>
  <si>
    <t>T6_MOT1</t>
  </si>
  <si>
    <t>Quanto è facile per te calcolare il livello di CO2 emesso?</t>
  </si>
  <si>
    <t>T6_MOT2</t>
  </si>
  <si>
    <t>Quanto è facile per te recuperare da un errore commesso durante il calcolo di CO2 emesso?</t>
  </si>
  <si>
    <t>Segnare la risposta con una X maiuscola</t>
  </si>
  <si>
    <t>x</t>
  </si>
  <si>
    <t>Come valuti il livello di supporto che ricevi da strumenti  informatici per acquistare un albero?</t>
  </si>
  <si>
    <t>Come valuti il livello di supporto che ricevi da strumenti  informatici il calcolo della CO2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</si>
</sst>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164" fontId="0" fillId="0" borderId="0" xfId="0" applyNumberFormat="1" applyAlignment="1">
      <alignment wrapText="1"/>
    </xf>
    <xf numFmtId="164" fontId="1" fillId="0" borderId="0" xfId="0" applyNumberFormat="1" applyFont="1"/>
    <xf numFmtId="164" fontId="4" fillId="2" borderId="1" xfId="0" applyNumberFormat="1" applyFont="1" applyFill="1" applyBorder="1" applyAlignment="1">
      <alignment horizontal="right" vertical="center" wrapText="1" readingOrder="1"/>
    </xf>
    <xf numFmtId="0" fontId="7" fillId="0" borderId="0" xfId="0" applyFont="1" applyAlignment="1">
      <alignment wrapText="1"/>
    </xf>
    <xf numFmtId="164" fontId="6" fillId="5" borderId="1" xfId="0" applyNumberFormat="1" applyFont="1" applyFill="1" applyBorder="1" applyAlignment="1">
      <alignment vertical="center" wrapText="1" readingOrder="1"/>
    </xf>
    <xf numFmtId="164" fontId="6" fillId="4" borderId="1" xfId="0" applyNumberFormat="1" applyFont="1" applyFill="1" applyBorder="1" applyAlignment="1">
      <alignment vertical="center" wrapText="1" readingOrder="1"/>
    </xf>
    <xf numFmtId="0" fontId="8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164" fontId="9" fillId="5" borderId="1" xfId="0" applyNumberFormat="1" applyFont="1" applyFill="1" applyBorder="1" applyAlignment="1">
      <alignment vertical="center" wrapText="1" readingOrder="1"/>
    </xf>
  </cellXfs>
  <cellStyles count="1">
    <cellStyle name="Normale" xfId="0" builtinId="0"/>
  </cellStyles>
  <dxfs count="1">
    <dxf>
      <font>
        <color rgb="FF9C0006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E20"/>
  <sheetViews>
    <sheetView zoomScale="93" workbookViewId="0">
      <pane ySplit="1" topLeftCell="A2" activePane="bottomLeft" state="frozen"/>
      <selection pane="bottomLeft" activeCell="A7" sqref="A7"/>
    </sheetView>
  </sheetViews>
  <sheetFormatPr defaultColWidth="11" defaultRowHeight="15.75"/>
  <cols>
    <col min="1" max="1" width="28.625" customWidth="1"/>
    <col min="2" max="2" width="28" customWidth="1"/>
    <col min="3" max="3" width="25.625" customWidth="1"/>
    <col min="4" max="4" width="22.875" customWidth="1"/>
    <col min="5" max="5" width="17.625" customWidth="1"/>
  </cols>
  <sheetData>
    <row r="1" spans="1:5" s="2" customFormat="1" ht="21" thickBot="1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5</v>
      </c>
      <c r="C2" s="3" t="s">
        <v>6</v>
      </c>
      <c r="E2" t="s">
        <v>7</v>
      </c>
    </row>
    <row r="3" spans="1:5">
      <c r="A3" t="s">
        <v>8</v>
      </c>
      <c r="B3" s="3" t="s">
        <v>9</v>
      </c>
      <c r="C3" s="3" t="s">
        <v>10</v>
      </c>
      <c r="E3" s="3" t="s">
        <v>7</v>
      </c>
    </row>
    <row r="4" spans="1:5">
      <c r="A4" t="s">
        <v>11</v>
      </c>
      <c r="B4" t="s">
        <v>5</v>
      </c>
      <c r="C4" s="3" t="s">
        <v>6</v>
      </c>
      <c r="E4" s="3" t="s">
        <v>7</v>
      </c>
    </row>
    <row r="5" spans="1:5">
      <c r="A5" t="s">
        <v>12</v>
      </c>
      <c r="B5" s="3" t="s">
        <v>9</v>
      </c>
      <c r="C5" s="3" t="s">
        <v>10</v>
      </c>
      <c r="E5" s="3" t="s">
        <v>7</v>
      </c>
    </row>
    <row r="6" spans="1:5">
      <c r="A6" t="s">
        <v>13</v>
      </c>
      <c r="B6" t="s">
        <v>5</v>
      </c>
      <c r="C6" s="3" t="s">
        <v>6</v>
      </c>
      <c r="D6" s="3" t="s">
        <v>14</v>
      </c>
    </row>
    <row r="7" spans="1:5">
      <c r="A7" t="s">
        <v>15</v>
      </c>
      <c r="B7" t="s">
        <v>9</v>
      </c>
      <c r="C7" s="3" t="s">
        <v>10</v>
      </c>
      <c r="E7" s="3" t="s">
        <v>7</v>
      </c>
    </row>
    <row r="15" spans="1:5">
      <c r="A15" t="s">
        <v>16</v>
      </c>
    </row>
    <row r="16" spans="1:5">
      <c r="A16" t="s">
        <v>17</v>
      </c>
    </row>
    <row r="17" spans="1:1">
      <c r="A17" s="3" t="s">
        <v>18</v>
      </c>
    </row>
    <row r="18" spans="1:1">
      <c r="A18" s="3" t="s">
        <v>19</v>
      </c>
    </row>
    <row r="19" spans="1:1">
      <c r="A19" s="3" t="s">
        <v>20</v>
      </c>
    </row>
    <row r="20" spans="1:1">
      <c r="A20" s="3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11"/>
  <dimension ref="A1:E7"/>
  <sheetViews>
    <sheetView workbookViewId="0">
      <selection activeCell="E17" sqref="E17"/>
    </sheetView>
  </sheetViews>
  <sheetFormatPr defaultColWidth="11" defaultRowHeight="15.75"/>
  <cols>
    <col min="2" max="3" width="15.625" bestFit="1" customWidth="1"/>
    <col min="4" max="4" width="11.75" bestFit="1" customWidth="1"/>
    <col min="5" max="5" width="15.625" bestFit="1" customWidth="1"/>
  </cols>
  <sheetData>
    <row r="1" spans="1:5" ht="21" thickBot="1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</row>
    <row r="2" spans="1:5" ht="20.25">
      <c r="A2" s="12" t="s">
        <v>27</v>
      </c>
      <c r="B2" s="18"/>
      <c r="C2" s="18"/>
      <c r="D2" s="23">
        <f>AVERAGE(MEDIE!H3:H4)</f>
        <v>2.8181818181818183</v>
      </c>
      <c r="E2" s="23">
        <f>AVERAGE(MEDIE!H7:H8)</f>
        <v>2.6818181818181817</v>
      </c>
    </row>
    <row r="3" spans="1:5" ht="20.25">
      <c r="A3" s="13" t="s">
        <v>28</v>
      </c>
      <c r="B3" s="19">
        <f>AVERAGE(MEDIE!H11,MEDIE!H13)</f>
        <v>3.3636363636363633</v>
      </c>
      <c r="C3" s="19">
        <f>AVERAGE(MEDIE!H16,MEDIE!H18)</f>
        <v>3.0454545454545459</v>
      </c>
      <c r="D3" s="19"/>
      <c r="E3" s="19">
        <f>AVERAGE(MEDIE!H21,MEDIE!H22)</f>
        <v>3</v>
      </c>
    </row>
    <row r="4" spans="1:5" ht="20.25">
      <c r="A4" s="12" t="s">
        <v>29</v>
      </c>
      <c r="B4" s="18"/>
      <c r="C4" s="18"/>
      <c r="D4" s="18">
        <f>AVERAGE(MEDIE!H25,MEDIE!H26)</f>
        <v>2.2727272727272729</v>
      </c>
      <c r="E4" s="18">
        <f>AVERAGE(MEDIE!H29,MEDIE!H30)</f>
        <v>3.0454545454545454</v>
      </c>
    </row>
    <row r="5" spans="1:5" ht="20.25">
      <c r="A5" s="13" t="s">
        <v>30</v>
      </c>
      <c r="B5" s="19">
        <f>AVERAGE(MEDIE!H33,MEDIE!H33:H35)</f>
        <v>2.8636363636363633</v>
      </c>
      <c r="C5" s="19">
        <f>AVERAGE(MEDIE!H38:H40)</f>
        <v>2.8484848484848482</v>
      </c>
      <c r="D5" s="19"/>
      <c r="E5" s="19">
        <f>AVERAGE(MEDIE!H43,MEDIE!H44)</f>
        <v>2.4545454545454546</v>
      </c>
    </row>
    <row r="6" spans="1:5" ht="20.25">
      <c r="A6" s="12" t="s">
        <v>31</v>
      </c>
      <c r="B6" s="18"/>
      <c r="C6" s="18"/>
      <c r="D6" s="18">
        <f>AVERAGE(MEDIE!H47:H48)</f>
        <v>2.4090909090909092</v>
      </c>
      <c r="E6" s="18"/>
    </row>
    <row r="7" spans="1:5" ht="20.25">
      <c r="A7" s="13" t="s">
        <v>32</v>
      </c>
      <c r="B7" s="19">
        <f>AVERAGE(MEDIE!H54:H56)</f>
        <v>3.0303030303030298</v>
      </c>
      <c r="C7" s="19">
        <f>AVERAGE(MEDIE!H59:H61)</f>
        <v>2.6969696969696968</v>
      </c>
      <c r="D7" s="19"/>
      <c r="E7" s="19">
        <f>AVERAGE(MEDIE!H64:H65)</f>
        <v>2.9090909090909092</v>
      </c>
    </row>
  </sheetData>
  <conditionalFormatting sqref="B2:E7">
    <cfRule type="cellIs" dxfId="0" priority="1" operator="lessThan">
      <formula>3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10"/>
  <dimension ref="A1:I94"/>
  <sheetViews>
    <sheetView tabSelected="1" topLeftCell="A40" zoomScale="85" zoomScaleNormal="85" zoomScalePageLayoutView="75" workbookViewId="0">
      <selection activeCell="B49" sqref="B49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26.625" customWidth="1"/>
    <col min="10" max="10" width="43.625" customWidth="1"/>
  </cols>
  <sheetData>
    <row r="1" spans="1:9" ht="40.5">
      <c r="B1" s="4"/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/>
    </row>
    <row r="2" spans="1:9" ht="20.25">
      <c r="B2" s="4" t="s">
        <v>39</v>
      </c>
    </row>
    <row r="3" spans="1:9" ht="31.5">
      <c r="A3" s="4" t="s">
        <v>40</v>
      </c>
      <c r="B3" s="7" t="s">
        <v>41</v>
      </c>
      <c r="H3" s="15">
        <f>AVERAGE(Quest.Utente1!H22,Quest.Utente2!H22,Quest.Utente3!H22,Quest.Utente4!H22,Quest.Utente5!H22,Quest.Utente6!H22,Quest.Utente7!H22,Quest.Utente8!H22,Quest.Utente9!H22,Quest.Utente10!H22,)</f>
        <v>2.7272727272727271</v>
      </c>
    </row>
    <row r="4" spans="1:9" ht="20.25">
      <c r="A4" s="4" t="s">
        <v>42</v>
      </c>
      <c r="B4" s="7" t="s">
        <v>43</v>
      </c>
      <c r="H4" s="15">
        <f>AVERAGE(Quest.Utente1!H23,Quest.Utente2!H23,Quest.Utente3!H23,Quest.Utente4!H23,Quest.Utente5!H23,Quest.Utente6!H23,Quest.Utente7!H23,Quest.Utente8!H23,Quest.Utente9!H23,Quest.Utente10!H23,)</f>
        <v>2.9090909090909092</v>
      </c>
    </row>
    <row r="5" spans="1:9" ht="20.25">
      <c r="H5" s="16">
        <f>AVERAGE(H3,H4)</f>
        <v>2.8181818181818183</v>
      </c>
    </row>
    <row r="6" spans="1:9" ht="20.25">
      <c r="B6" s="21" t="s">
        <v>44</v>
      </c>
    </row>
    <row r="7" spans="1:9" ht="20.25">
      <c r="A7" s="4" t="s">
        <v>45</v>
      </c>
      <c r="B7" s="7" t="s">
        <v>46</v>
      </c>
      <c r="H7" s="15">
        <f>AVERAGE(Quest.Utente1!H29,Quest.Utente2!H29,Quest.Utente3!H29,Quest.Utente4!H29,Quest.Utente5!H29,Quest.Utente6!H29,Quest.Utente7!H29,Quest.Utente8!H29,Quest.Utente9!H29,Quest.Utente10!H29,)</f>
        <v>2.5454545454545454</v>
      </c>
    </row>
    <row r="8" spans="1:9" ht="31.5">
      <c r="A8" s="4" t="s">
        <v>47</v>
      </c>
      <c r="B8" s="7" t="s">
        <v>48</v>
      </c>
      <c r="H8" s="15">
        <f>AVERAGE(Quest.Utente1!H30,Quest.Utente2!H30,Quest.Utente3!H30,Quest.Utente4!H30,Quest.Utente5!H30,Quest.Utente6!H30,Quest.Utente7!H30,Quest.Utente8!H30,Quest.Utente9!H30,Quest.Utente10!H30,)</f>
        <v>2.8181818181818183</v>
      </c>
    </row>
    <row r="9" spans="1:9" ht="20.25">
      <c r="H9" s="16">
        <f>AVERAGE(H7,H8)</f>
        <v>2.6818181818181817</v>
      </c>
    </row>
    <row r="10" spans="1:9" ht="20.25">
      <c r="B10" s="22" t="s">
        <v>49</v>
      </c>
    </row>
    <row r="11" spans="1:9" ht="31.5">
      <c r="A11" s="4" t="s">
        <v>50</v>
      </c>
      <c r="B11" s="17" t="s">
        <v>51</v>
      </c>
      <c r="H11" s="15">
        <f>AVERAGE(Quest.Utente1!H2,Quest.Utente2!H2,Quest.Utente3!H2,Quest.Utente4!H2,Quest.Utente5!H2,Quest.Utente6!H2,Quest.Utente7!H2,Quest.Utente8!H2,Quest.Utente9!H2,Quest.Utente10!H2,)</f>
        <v>3.6363636363636362</v>
      </c>
      <c r="I11" s="10"/>
    </row>
    <row r="12" spans="1:9" ht="33" customHeight="1" thickBot="1">
      <c r="A12" s="4" t="s">
        <v>52</v>
      </c>
      <c r="B12" s="17" t="s">
        <v>53</v>
      </c>
      <c r="H12" s="15">
        <f>AVERAGE(Quest.Utente1!H3,Quest.Utente2!H3,Quest.Utente3!H3,Quest.Utente4!H3,Quest.Utente5!H3,Quest.Utente6!H3,Quest.Utente7!H3,Quest.Utente8!H3,Quest.Utente9!H3,Quest.Utente10!H3,)</f>
        <v>2.9090909090909092</v>
      </c>
      <c r="I12" s="10"/>
    </row>
    <row r="13" spans="1:9" ht="30" customHeight="1">
      <c r="A13" s="4" t="s">
        <v>54</v>
      </c>
      <c r="B13" s="7" t="s">
        <v>55</v>
      </c>
      <c r="H13" s="15">
        <f>AVERAGE(Quest.Utente1!H4,Quest.Utente2!H4,Quest.Utente3!H4,Quest.Utente4!H4,Quest.Utente5!H4,Quest.Utente6!H4,Quest.Utente7!H4,Quest.Utente8!H4,Quest.Utente9!H4,Quest.Utente10!H4,)</f>
        <v>3.0909090909090908</v>
      </c>
      <c r="I13" s="10"/>
    </row>
    <row r="14" spans="1:9" ht="20.25">
      <c r="B14" s="7"/>
      <c r="H14" s="16">
        <f>AVERAGE(H11,H13)</f>
        <v>3.3636363636363633</v>
      </c>
      <c r="I14" s="10"/>
    </row>
    <row r="15" spans="1:9" ht="20.25">
      <c r="B15" s="4" t="s">
        <v>56</v>
      </c>
      <c r="H15" s="10"/>
      <c r="I15" s="10"/>
    </row>
    <row r="16" spans="1:9" ht="31.5">
      <c r="A16" s="4" t="s">
        <v>57</v>
      </c>
      <c r="B16" s="14" t="s">
        <v>58</v>
      </c>
      <c r="H16" s="15">
        <f>AVERAGE(Quest.Utente1!H12,Quest.Utente2!H12,Quest.Utente3!H12,Quest.Utente4!H12,Quest.Utente5!H12,Quest.Utente6!H12,Quest.Utente7!H12,Quest.Utente8!H12,Quest.Utente9!H12,Quest.Utente10!H12,)</f>
        <v>2.8181818181818183</v>
      </c>
      <c r="I16" s="10"/>
    </row>
    <row r="17" spans="1:9" ht="31.5">
      <c r="A17" s="4" t="s">
        <v>59</v>
      </c>
      <c r="B17" s="7" t="s">
        <v>60</v>
      </c>
      <c r="H17" s="15">
        <f>AVERAGE(Quest.Utente1!H13,Quest.Utente2!H13,Quest.Utente3!H13,Quest.Utente4!H13,Quest.Utente5!H13,Quest.Utente6!H13,Quest.Utente7!H13,Quest.Utente8!H13,Quest.Utente9!H13,Quest.Utente10!H13,)</f>
        <v>2.7272727272727271</v>
      </c>
      <c r="I17" s="10"/>
    </row>
    <row r="18" spans="1:9" ht="31.5">
      <c r="A18" s="4" t="s">
        <v>61</v>
      </c>
      <c r="B18" s="7" t="s">
        <v>62</v>
      </c>
      <c r="H18" s="15">
        <f>AVERAGE(Quest.Utente1!H14,Quest.Utente2!H14,Quest.Utente3!H14,Quest.Utente4!H14,Quest.Utente5!H14,Quest.Utente6!H14,Quest.Utente7!H14,Quest.Utente8!H14,Quest.Utente9!H14,Quest.Utente10!H14,)</f>
        <v>3.2727272727272729</v>
      </c>
      <c r="I18" s="10"/>
    </row>
    <row r="19" spans="1:9" ht="20.25">
      <c r="B19" s="7"/>
      <c r="H19" s="16">
        <f>AVERAGE(H16,H18)</f>
        <v>3.0454545454545459</v>
      </c>
      <c r="I19" s="10"/>
    </row>
    <row r="20" spans="1:9" ht="20.25">
      <c r="B20" s="22" t="s">
        <v>44</v>
      </c>
      <c r="I20" s="10"/>
    </row>
    <row r="21" spans="1:9" ht="20.25">
      <c r="A21" s="4" t="s">
        <v>63</v>
      </c>
      <c r="B21" s="7" t="s">
        <v>64</v>
      </c>
      <c r="H21" s="15">
        <v>2.8181818181818183</v>
      </c>
      <c r="I21" s="10"/>
    </row>
    <row r="22" spans="1:9" ht="31.5">
      <c r="A22" s="4" t="s">
        <v>65</v>
      </c>
      <c r="B22" s="7" t="s">
        <v>66</v>
      </c>
      <c r="H22" s="15">
        <v>3.1818181818181817</v>
      </c>
      <c r="I22" s="10"/>
    </row>
    <row r="23" spans="1:9" ht="20.25">
      <c r="H23" s="16">
        <f>AVERAGE(H21,H22)</f>
        <v>3</v>
      </c>
      <c r="I23" s="10"/>
    </row>
    <row r="24" spans="1:9" ht="20.25">
      <c r="B24" s="4" t="s">
        <v>39</v>
      </c>
      <c r="H24" s="15"/>
      <c r="I24" s="10"/>
    </row>
    <row r="25" spans="1:9" ht="31.5">
      <c r="A25" s="4" t="s">
        <v>67</v>
      </c>
      <c r="B25" s="7" t="s">
        <v>68</v>
      </c>
      <c r="H25" s="15">
        <f>AVERAGE(Quest.Utente1!H24,Quest.Utente2!H24,Quest.Utente3!H24,Quest.Utente4!H24,Quest.Utente5!H24,Quest.Utente6!H24,Quest.Utente7!H24,Quest.Utente8!H24,Quest.Utente9!H24,Quest.Utente10!H24,)</f>
        <v>2.2727272727272729</v>
      </c>
      <c r="I25" s="10"/>
    </row>
    <row r="26" spans="1:9" ht="20.25">
      <c r="A26" s="4" t="s">
        <v>69</v>
      </c>
      <c r="B26" s="7" t="s">
        <v>70</v>
      </c>
      <c r="H26" s="15">
        <f>AVERAGE(Quest.Utente1!H25,Quest.Utente2!H25,Quest.Utente3!H25,Quest.Utente4!H25,Quest.Utente5!H25,Quest.Utente6!H25,Quest.Utente7!H25,Quest.Utente8!H25,Quest.Utente9!H25,Quest.Utente10!H25,)</f>
        <v>2.2727272727272729</v>
      </c>
      <c r="I26" s="10"/>
    </row>
    <row r="27" spans="1:9" ht="20.25">
      <c r="H27" s="16">
        <f>AVERAGE(H25:H26)</f>
        <v>2.2727272727272729</v>
      </c>
      <c r="I27" s="10"/>
    </row>
    <row r="28" spans="1:9" ht="20.25">
      <c r="B28" s="4" t="s">
        <v>44</v>
      </c>
      <c r="H28" s="15"/>
      <c r="I28" s="10"/>
    </row>
    <row r="29" spans="1:9" ht="20.25">
      <c r="A29" s="4" t="s">
        <v>71</v>
      </c>
      <c r="B29" s="7" t="s">
        <v>72</v>
      </c>
      <c r="H29" s="15">
        <f>AVERAGE(Quest.Utente1!H33,Quest.Utente2!H33,Quest.Utente3!H33,Quest.Utente4!H33,Quest.Utente5!H33,Quest.Utente6!H33,Quest.Utente7!H33,Quest.Utente8!H33,Quest.Utente9!H33,Quest.Utente10!H33,)</f>
        <v>3.0909090909090908</v>
      </c>
      <c r="I29" s="10"/>
    </row>
    <row r="30" spans="1:9" ht="31.5">
      <c r="A30" s="4" t="s">
        <v>73</v>
      </c>
      <c r="B30" s="7" t="s">
        <v>74</v>
      </c>
      <c r="H30" s="15">
        <f>AVERAGE(Quest.Utente1!H34,Quest.Utente2!H34,Quest.Utente3!H34,Quest.Utente4!H34,Quest.Utente5!H34,Quest.Utente6!H34,Quest.Utente7!H34,Quest.Utente8!H34,Quest.Utente9!H34,Quest.Utente10!H34,)</f>
        <v>3</v>
      </c>
      <c r="I30" s="10"/>
    </row>
    <row r="31" spans="1:9" ht="20.25">
      <c r="B31" s="7"/>
      <c r="H31" s="16">
        <f>AVERAGE(H29:H30)</f>
        <v>3.0454545454545454</v>
      </c>
      <c r="I31" s="10"/>
    </row>
    <row r="32" spans="1:9" ht="20.25">
      <c r="B32" s="22" t="s">
        <v>49</v>
      </c>
      <c r="I32" s="10"/>
    </row>
    <row r="33" spans="1:9" ht="20.25">
      <c r="A33" s="4" t="s">
        <v>75</v>
      </c>
      <c r="B33" s="17" t="s">
        <v>76</v>
      </c>
      <c r="H33" s="15">
        <f>AVERAGE(Quest.Utente1!H5,Quest.Utente2!H5,Quest.Utente3!H5,Quest.Utente4!H5,Quest.Utente5!H5,Quest.Utente6!H5,Quest.Utente7!H5,Quest.Utente8!H5,Quest.Utente9!H5,Quest.Utente10!H5,)</f>
        <v>2.6363636363636362</v>
      </c>
      <c r="I33" s="10"/>
    </row>
    <row r="34" spans="1:9" ht="31.5">
      <c r="A34" s="4" t="s">
        <v>77</v>
      </c>
      <c r="B34" s="17" t="s">
        <v>78</v>
      </c>
      <c r="H34" s="15">
        <f>AVERAGE(Quest.Utente1!H6,Quest.Utente2!H6,Quest.Utente3!H6,Quest.Utente4!H6,Quest.Utente5!H6,Quest.Utente6!H6,Quest.Utente7!H6,Quest.Utente8!H6,Quest.Utente9!H6,Quest.Utente10!H2,)</f>
        <v>2.6363636363636362</v>
      </c>
      <c r="I34" s="10"/>
    </row>
    <row r="35" spans="1:9" ht="31.5">
      <c r="A35" s="4" t="s">
        <v>79</v>
      </c>
      <c r="B35" s="7" t="s">
        <v>80</v>
      </c>
      <c r="H35" s="15">
        <f>AVERAGE(Quest.Utente1!H7,Quest.Utente2!H7,Quest.Utente3!H7,Quest.Utente4!H7,Quest.Utente5!H7,Quest.Utente6!H7,Quest.Utente7!H7,Quest.Utente8!H7,Quest.Utente9!H7,Quest.Utente10!H7,)</f>
        <v>3.5454545454545454</v>
      </c>
      <c r="I35" s="10"/>
    </row>
    <row r="36" spans="1:9" ht="20.25">
      <c r="B36" s="7"/>
      <c r="H36" s="16">
        <f>AVERAGE(H33:H35)</f>
        <v>2.9393939393939394</v>
      </c>
      <c r="I36" s="10"/>
    </row>
    <row r="37" spans="1:9" ht="20.25">
      <c r="B37" s="4" t="s">
        <v>56</v>
      </c>
      <c r="H37" s="10"/>
      <c r="I37" s="10"/>
    </row>
    <row r="38" spans="1:9" ht="20.25">
      <c r="A38" s="4" t="s">
        <v>81</v>
      </c>
      <c r="B38" s="7" t="s">
        <v>82</v>
      </c>
      <c r="H38" s="15">
        <f>AVERAGE(Quest.Utente1!H15,Quest.Utente2!H15,Quest.Utente3!H15,Quest.Utente4!H15,Quest.Utente5!H15,Quest.Utente6!H15,Quest.Utente7!H15,Quest.Utente8!H15,Quest.Utente9!H15,Quest.Utente10!H15,)</f>
        <v>3</v>
      </c>
      <c r="I38" s="10"/>
    </row>
    <row r="39" spans="1:9" ht="20.25">
      <c r="A39" s="4" t="s">
        <v>83</v>
      </c>
      <c r="B39" s="7" t="s">
        <v>84</v>
      </c>
      <c r="H39" s="15">
        <f>AVERAGE(Quest.Utente1!H16,Quest.Utente2!H16,Quest.Utente3!H16,Quest.Utente4!H16,Quest.Utente5!H16,Quest.Utente6!H16,Quest.Utente7!H16,Quest.Utente8!H16,Quest.Utente9!H16,Quest.Utente10!H16,)</f>
        <v>2.8181818181818183</v>
      </c>
      <c r="I39" s="10"/>
    </row>
    <row r="40" spans="1:9" ht="20.25">
      <c r="A40" s="4" t="s">
        <v>85</v>
      </c>
      <c r="B40" s="7" t="s">
        <v>86</v>
      </c>
      <c r="H40" s="15">
        <f>AVERAGE(Quest.Utente1!H17,Quest.Utente2!H17,Quest.Utente3!H17,Quest.Utente4!H17,Quest.Utente5!H17,Quest.Utente6!H17,Quest.Utente7!H17,Quest.Utente8!H17,Quest.Utente9!H17,Quest.Utente10!H17,)</f>
        <v>2.7272727272727271</v>
      </c>
      <c r="I40" s="10"/>
    </row>
    <row r="41" spans="1:9" ht="20.25">
      <c r="B41" s="7"/>
      <c r="H41" s="16">
        <f>AVERAGE(H38:H40)</f>
        <v>2.8484848484848482</v>
      </c>
      <c r="I41" s="10"/>
    </row>
    <row r="42" spans="1:9" ht="20.25">
      <c r="B42" s="22" t="s">
        <v>44</v>
      </c>
      <c r="I42" s="10"/>
    </row>
    <row r="43" spans="1:9" ht="20.25">
      <c r="A43" s="4" t="s">
        <v>87</v>
      </c>
      <c r="B43" s="7" t="s">
        <v>88</v>
      </c>
      <c r="H43" s="15">
        <f>AVERAGE(Quest.Utente1!H35,Quest.Utente2!H35,Quest.Utente3!H35,Quest.Utente4!H35,Quest.Utente5!H35,Quest.Utente6!H35,Quest.Utente7!H35,Quest.Utente8!H35,Quest.Utente9!H35,Quest.Utente10!H35,)</f>
        <v>2.5454545454545454</v>
      </c>
      <c r="I43" s="10"/>
    </row>
    <row r="44" spans="1:9" ht="31.5">
      <c r="A44" s="4" t="s">
        <v>89</v>
      </c>
      <c r="B44" s="7" t="s">
        <v>90</v>
      </c>
      <c r="H44" s="15">
        <f>AVERAGE(Quest.Utente1!H36,Quest.Utente2!H36,Quest.Utente3!H36,Quest.Utente4!H36,Quest.Utente5!H36,Quest.Utente6!H36,Quest.Utente7!H36,Quest.Utente8!H36,Quest.Utente9!H36,Quest.Utente10!H36,)</f>
        <v>2.3636363636363638</v>
      </c>
      <c r="I44" s="10"/>
    </row>
    <row r="45" spans="1:9" ht="20.25">
      <c r="H45" s="16">
        <f>AVERAGE(H43:H44)</f>
        <v>2.4545454545454546</v>
      </c>
    </row>
    <row r="46" spans="1:9" ht="20.25">
      <c r="B46" s="4" t="s">
        <v>39</v>
      </c>
    </row>
    <row r="47" spans="1:9" ht="31.5">
      <c r="A47" s="4" t="s">
        <v>91</v>
      </c>
      <c r="B47" s="7" t="s">
        <v>92</v>
      </c>
      <c r="H47" s="15">
        <f>AVERAGE(Quest.Utente1!H26,Quest.Utente2!H26,Quest.Utente3!H26,Quest.Utente4!H26,Quest.Utente5!H26,Quest.Utente6!H26,Quest.Utente7!H26,Quest.Utente8!H26,Quest.Utente9!H26,Quest.Utente10!H26,)</f>
        <v>2.4545454545454546</v>
      </c>
    </row>
    <row r="48" spans="1:9" ht="20.25">
      <c r="A48" s="4" t="s">
        <v>93</v>
      </c>
      <c r="B48" s="7" t="s">
        <v>94</v>
      </c>
      <c r="H48" s="15">
        <f>AVERAGE(Quest.Utente1!H27,Quest.Utente2!H27,Quest.Utente3!H27,Quest.Utente4!H27,Quest.Utente5!H27,Quest.Utente6!H27,Quest.Utente7!H27,Quest.Utente8!H27,Quest.Utente9!H27,Quest.Utente10!H27,)</f>
        <v>2.3636363636363638</v>
      </c>
    </row>
    <row r="49" spans="1:8" ht="20.25">
      <c r="B49" s="7"/>
      <c r="H49" s="16">
        <f>AVERAGE(H47:H48)</f>
        <v>2.4090909090909092</v>
      </c>
    </row>
    <row r="51" spans="1:8" ht="23.25" customHeight="1"/>
    <row r="53" spans="1:8" ht="20.25">
      <c r="B53" s="22" t="s">
        <v>49</v>
      </c>
    </row>
    <row r="54" spans="1:8" ht="20.25">
      <c r="A54" s="4" t="s">
        <v>95</v>
      </c>
      <c r="B54" s="17" t="s">
        <v>96</v>
      </c>
      <c r="H54" s="15">
        <f>AVERAGE(Quest.Utente1!H8,Quest.Utente2!H8,Quest.Utente3!H8,Quest.Utente4!H8,Quest.Utente5!H8,Quest.Utente6!H8,Quest.Utente7!H8,Quest.Utente8!H8,Quest.Utente9!H8,Quest.Utente10!H8,)</f>
        <v>3.1818181818181817</v>
      </c>
    </row>
    <row r="55" spans="1:8" ht="20.25">
      <c r="A55" s="4" t="s">
        <v>97</v>
      </c>
      <c r="B55" s="17" t="s">
        <v>98</v>
      </c>
      <c r="H55" s="15">
        <f>AVERAGE(Quest.Utente1!H9,Quest.Utente2!H9,Quest.Utente3!H9,Quest.Utente4!H9,Quest.Utente5!H9,Quest.Utente6!H9,Quest.Utente7!H9,Quest.Utente8!H9,Quest.Utente9!H9,Quest.Utente10!H9,)</f>
        <v>2.7272727272727271</v>
      </c>
    </row>
    <row r="56" spans="1:8" ht="31.5">
      <c r="A56" s="4" t="s">
        <v>99</v>
      </c>
      <c r="B56" s="7" t="s">
        <v>100</v>
      </c>
      <c r="H56" s="15">
        <f>AVERAGE(Quest.Utente1!H10,Quest.Utente2!H10,Quest.Utente3!H10,Quest.Utente4!H10,Quest.Utente5!H10,Quest.Utente6!H10,Quest.Utente7!H10,Quest.Utente8!H10,Quest.Utente9!H10,Quest.Utente10!H10,)</f>
        <v>3.1818181818181817</v>
      </c>
    </row>
    <row r="57" spans="1:8" ht="20.25">
      <c r="B57" s="7"/>
      <c r="H57" s="16">
        <f>AVERAGE(H54:H56)</f>
        <v>3.0303030303030298</v>
      </c>
    </row>
    <row r="58" spans="1:8" ht="20.25">
      <c r="B58" s="4" t="s">
        <v>56</v>
      </c>
      <c r="H58" s="10"/>
    </row>
    <row r="59" spans="1:8" ht="20.25">
      <c r="A59" s="4" t="s">
        <v>101</v>
      </c>
      <c r="B59" s="7" t="s">
        <v>102</v>
      </c>
      <c r="H59" s="15">
        <f>AVERAGE(Quest.Utente1!H18,Quest.Utente2!H18,Quest.Utente3!H18,Quest.Utente4!H18,Quest.Utente5!H18,Quest.Utente6!H18,Quest.Utente7!H18,Quest.Utente8!H18,Quest.Utente9!H18,Quest.Utente10!H18,)</f>
        <v>3</v>
      </c>
    </row>
    <row r="60" spans="1:8" ht="20.25">
      <c r="A60" s="4" t="s">
        <v>103</v>
      </c>
      <c r="B60" s="7" t="s">
        <v>104</v>
      </c>
      <c r="H60" s="15">
        <f>AVERAGE(Quest.Utente1!H19,Quest.Utente2!H19,Quest.Utente3!H19,Quest.Utente4!H19,Quest.Utente5!H19,Quest.Utente6!H19,Quest.Utente7!H19,Quest.Utente8!H19,Quest.Utente9!H19,Quest.Utente10!H19,)</f>
        <v>2.5454545454545454</v>
      </c>
    </row>
    <row r="61" spans="1:8" ht="20.25">
      <c r="A61" s="4" t="s">
        <v>105</v>
      </c>
      <c r="B61" s="7" t="s">
        <v>106</v>
      </c>
      <c r="H61" s="15">
        <f>AVERAGE(Quest.Utente1!H20,Quest.Utente2!H20,Quest.Utente3!H20,Quest.Utente4!H20,Quest.Utente5!H20,Quest.Utente6!H20,Quest.Utente7!H20,Quest.Utente8!H20,Quest.Utente9!H20,Quest.Utente10!H20,)</f>
        <v>2.5454545454545454</v>
      </c>
    </row>
    <row r="62" spans="1:8" ht="20.25">
      <c r="B62" s="7"/>
      <c r="H62" s="16">
        <f>AVERAGE(H59:H61)</f>
        <v>2.6969696969696968</v>
      </c>
    </row>
    <row r="63" spans="1:8" ht="20.25">
      <c r="B63" s="22" t="s">
        <v>44</v>
      </c>
    </row>
    <row r="64" spans="1:8" ht="20.25">
      <c r="A64" s="4" t="s">
        <v>107</v>
      </c>
      <c r="B64" s="7" t="s">
        <v>108</v>
      </c>
      <c r="H64" s="15">
        <f>AVERAGE(Quest.Utente1!H37,Quest.Utente2!H37,Quest.Utente3!H37,Quest.Utente4!H37,Quest.Utente5!H37,Quest.Utente6!H37,Quest.Utente7!H37,Quest.Utente8!H37,Quest.Utente9!H37,Quest.Utente10!H37,)</f>
        <v>2.9090909090909092</v>
      </c>
    </row>
    <row r="65" spans="1:9" ht="31.5">
      <c r="A65" s="4" t="s">
        <v>109</v>
      </c>
      <c r="B65" s="7" t="s">
        <v>110</v>
      </c>
      <c r="H65" s="15">
        <f>AVERAGE(Quest.Utente1!H38,Quest.Utente2!H38,Quest.Utente3!H38,Quest.Utente4!H38,Quest.Utente5!H38,Quest.Utente6!H38,Quest.Utente7!H38,Quest.Utente8!H38,Quest.Utente9!H38,Quest.Utente10!H38,)</f>
        <v>2.9090909090909092</v>
      </c>
    </row>
    <row r="66" spans="1:9" ht="20.25">
      <c r="H66" s="16">
        <f>AVERAGE(H64:H65)</f>
        <v>2.9090909090909092</v>
      </c>
    </row>
    <row r="74" spans="1:9">
      <c r="I74" s="6"/>
    </row>
    <row r="77" spans="1:9">
      <c r="I77" s="6"/>
    </row>
    <row r="78" spans="1:9">
      <c r="I78" s="6"/>
    </row>
    <row r="94" spans="9:9">
      <c r="I9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I38"/>
  <sheetViews>
    <sheetView topLeftCell="A13" zoomScaleNormal="100" workbookViewId="0">
      <selection activeCell="B27" sqref="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4.62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/>
      <c r="E2" s="20"/>
      <c r="F2" s="20"/>
      <c r="G2" s="20" t="s">
        <v>112</v>
      </c>
      <c r="H2">
        <f>IF(C2="X",1)+IF(D2="X",2)+IF(E2="X",3)+IF(F2="X",4)+IF(G2="X",5)</f>
        <v>5</v>
      </c>
    </row>
    <row r="3" spans="1:9" ht="31.5">
      <c r="A3" s="5" t="s">
        <v>52</v>
      </c>
      <c r="B3" s="8" t="s">
        <v>53</v>
      </c>
      <c r="C3" s="20"/>
      <c r="D3" s="20" t="s">
        <v>112</v>
      </c>
      <c r="E3" s="20"/>
      <c r="F3" s="20"/>
      <c r="G3" s="20"/>
      <c r="H3">
        <f t="shared" ref="H3:H30" si="0">IF(C3="X",1)+IF(D3="X",2)+IF(E3="X",3)+IF(F3="X",4)+IF(G3="X",5)</f>
        <v>2</v>
      </c>
    </row>
    <row r="4" spans="1:9" ht="31.5">
      <c r="A4" s="4" t="s">
        <v>54</v>
      </c>
      <c r="B4" s="7" t="s">
        <v>55</v>
      </c>
      <c r="C4" s="20"/>
      <c r="D4" s="20"/>
      <c r="E4" s="20"/>
      <c r="F4" s="20" t="s">
        <v>112</v>
      </c>
      <c r="G4" s="20"/>
      <c r="H4">
        <f>IF(C4="X",1)+IF(D4="X",2)+IF(E4="X",3)+IF(F4="X",4)+IF(G4="X",5)</f>
        <v>4</v>
      </c>
    </row>
    <row r="5" spans="1:9" ht="20.25">
      <c r="A5" s="5" t="s">
        <v>75</v>
      </c>
      <c r="B5" s="8" t="s">
        <v>76</v>
      </c>
      <c r="C5" s="20"/>
      <c r="D5" s="20"/>
      <c r="E5" s="20" t="s">
        <v>112</v>
      </c>
      <c r="F5" s="20"/>
      <c r="G5" s="20"/>
      <c r="H5">
        <f t="shared" si="0"/>
        <v>3</v>
      </c>
    </row>
    <row r="6" spans="1:9" ht="20.25">
      <c r="A6" s="4" t="s">
        <v>77</v>
      </c>
      <c r="B6" s="8" t="s">
        <v>78</v>
      </c>
      <c r="C6" s="20"/>
      <c r="D6" s="20"/>
      <c r="E6" s="20" t="s">
        <v>112</v>
      </c>
      <c r="F6" s="20"/>
      <c r="G6" s="20"/>
      <c r="H6">
        <f t="shared" ref="H6" si="1">IF(C6="X",1)+IF(D6="X",2)+IF(E6="X",3)+IF(F6="X",4)+IF(G6="X",5)</f>
        <v>3</v>
      </c>
    </row>
    <row r="7" spans="1:9" ht="31.5">
      <c r="A7" s="5" t="s">
        <v>79</v>
      </c>
      <c r="B7" s="7" t="s">
        <v>113</v>
      </c>
      <c r="C7" s="20"/>
      <c r="D7" s="20"/>
      <c r="E7" s="20"/>
      <c r="F7" s="20"/>
      <c r="G7" s="20" t="s">
        <v>112</v>
      </c>
      <c r="H7">
        <f>IF(C7="X",1)+IF(D7="X",2)+IF(E7="X",3)+IF(F7="X",4)+IF(G7="X",5)</f>
        <v>5</v>
      </c>
    </row>
    <row r="8" spans="1:9" ht="20.25">
      <c r="A8" s="4" t="s">
        <v>95</v>
      </c>
      <c r="B8" s="8" t="s">
        <v>96</v>
      </c>
      <c r="C8" s="20" t="s">
        <v>112</v>
      </c>
      <c r="D8" s="20"/>
      <c r="E8" s="20"/>
      <c r="F8" s="20"/>
      <c r="G8" s="20"/>
      <c r="H8">
        <f>IF(C8="X",1)+IF(D8="X",2)+IF(E8="X",3)+IF(F8="X",4)+IF(G8="X",5)</f>
        <v>1</v>
      </c>
    </row>
    <row r="9" spans="1:9" ht="20.25">
      <c r="A9" s="5" t="s">
        <v>97</v>
      </c>
      <c r="B9" s="8" t="s">
        <v>98</v>
      </c>
      <c r="C9" s="20"/>
      <c r="D9" s="20" t="s">
        <v>112</v>
      </c>
      <c r="E9" s="20"/>
      <c r="F9" s="20"/>
      <c r="G9" s="20"/>
      <c r="H9">
        <f>IF(C9="X",1)+IF(D9="X",2)+IF(E9="X",3)+IF(F9="X",4)+IF(G9="X",5)</f>
        <v>2</v>
      </c>
    </row>
    <row r="10" spans="1:9" ht="31.5">
      <c r="A10" s="4" t="s">
        <v>99</v>
      </c>
      <c r="B10" s="7" t="s">
        <v>114</v>
      </c>
      <c r="C10" s="20"/>
      <c r="D10" s="20"/>
      <c r="E10" s="20"/>
      <c r="F10" s="20"/>
      <c r="G10" s="20" t="s">
        <v>112</v>
      </c>
      <c r="H10">
        <f t="shared" si="0"/>
        <v>5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 t="s">
        <v>112</v>
      </c>
      <c r="D12" s="20"/>
      <c r="E12" s="20"/>
      <c r="F12" s="20"/>
      <c r="G12" s="20"/>
      <c r="H12">
        <f t="shared" si="0"/>
        <v>1</v>
      </c>
    </row>
    <row r="13" spans="1:9" ht="31.5">
      <c r="A13" s="5" t="s">
        <v>59</v>
      </c>
      <c r="B13" s="7" t="s">
        <v>60</v>
      </c>
      <c r="C13" s="20"/>
      <c r="D13" s="20" t="s">
        <v>112</v>
      </c>
      <c r="E13" s="20"/>
      <c r="F13" s="20"/>
      <c r="G13" s="20"/>
      <c r="H13">
        <f t="shared" si="0"/>
        <v>2</v>
      </c>
    </row>
    <row r="14" spans="1:9" ht="31.5">
      <c r="A14" s="4" t="s">
        <v>61</v>
      </c>
      <c r="B14" s="7" t="s">
        <v>62</v>
      </c>
      <c r="C14" s="20"/>
      <c r="D14" s="20"/>
      <c r="E14" s="20"/>
      <c r="F14" s="20" t="s">
        <v>112</v>
      </c>
      <c r="G14" s="20"/>
      <c r="H14">
        <f>IF(C14="X",1)+IF(D14="X",2)+IF(E14="X",3)+IF(F14="X",4)+IF(G14="X",5)</f>
        <v>4</v>
      </c>
    </row>
    <row r="15" spans="1:9" ht="20.25">
      <c r="A15" s="4" t="s">
        <v>81</v>
      </c>
      <c r="B15" s="7" t="s">
        <v>82</v>
      </c>
      <c r="C15" s="20"/>
      <c r="D15" s="20"/>
      <c r="E15" s="20"/>
      <c r="F15" s="20" t="s">
        <v>112</v>
      </c>
      <c r="G15" s="20"/>
      <c r="H15">
        <f>IF(C15="X",1)+IF(D15="X",2)+IF(E15="X",3)+IF(F15="X",4)+IF(G15="X",5)</f>
        <v>4</v>
      </c>
    </row>
    <row r="16" spans="1:9" ht="20.25">
      <c r="A16" s="5" t="s">
        <v>83</v>
      </c>
      <c r="B16" s="7" t="s">
        <v>84</v>
      </c>
      <c r="C16" s="20"/>
      <c r="D16" s="20"/>
      <c r="E16" s="20" t="s">
        <v>112</v>
      </c>
      <c r="F16" s="20"/>
      <c r="G16" s="20"/>
      <c r="H16">
        <f>IF(C16="X",1)+IF(D16="X",2)+IF(E16="X",3)+IF(F16="X",4)+IF(G16="X",5)</f>
        <v>3</v>
      </c>
    </row>
    <row r="17" spans="1:9" ht="20.25">
      <c r="A17" s="4" t="s">
        <v>85</v>
      </c>
      <c r="B17" s="7" t="s">
        <v>86</v>
      </c>
      <c r="C17" s="20"/>
      <c r="D17" s="20" t="s">
        <v>112</v>
      </c>
      <c r="E17" s="20"/>
      <c r="F17" s="20"/>
      <c r="G17" s="20"/>
      <c r="H17">
        <f>IF(C17="X",1)+IF(D17="X",2)+IF(E17="X",3)+IF(F17="X",4)+IF(G17="X",5)</f>
        <v>2</v>
      </c>
    </row>
    <row r="18" spans="1:9" ht="20.25">
      <c r="A18" s="4" t="s">
        <v>101</v>
      </c>
      <c r="B18" s="7" t="s">
        <v>102</v>
      </c>
      <c r="C18" s="20"/>
      <c r="D18" s="20" t="s">
        <v>112</v>
      </c>
      <c r="E18" s="20"/>
      <c r="F18" s="20"/>
      <c r="G18" s="20"/>
      <c r="H18">
        <f>IF(C18="X",1)+IF(D18="X",2)+IF(E18="X",3)+IF(F18="X",4)+IF(G18="X",5)</f>
        <v>2</v>
      </c>
    </row>
    <row r="19" spans="1:9" ht="20.25">
      <c r="A19" s="5" t="s">
        <v>103</v>
      </c>
      <c r="B19" s="7" t="s">
        <v>104</v>
      </c>
      <c r="C19" s="20" t="s">
        <v>112</v>
      </c>
      <c r="D19" s="20"/>
      <c r="E19" s="20"/>
      <c r="F19" s="20"/>
      <c r="G19" s="20"/>
      <c r="H19">
        <f>IF(C19="X",1)+IF(D19="X",2)+IF(E19="X",3)+IF(F19="X",4)+IF(G19="X",5)</f>
        <v>1</v>
      </c>
    </row>
    <row r="20" spans="1:9" ht="20.25">
      <c r="A20" s="4" t="s">
        <v>105</v>
      </c>
      <c r="B20" s="7" t="s">
        <v>106</v>
      </c>
      <c r="C20" s="20" t="s">
        <v>112</v>
      </c>
      <c r="D20" s="20"/>
      <c r="E20" s="20"/>
      <c r="F20" s="20"/>
      <c r="G20" s="20"/>
      <c r="H20">
        <f>IF(C20="X",1)+IF(D20="X",2)+IF(E20="X",3)+IF(F20="X",4)+IF(G20="X",5)</f>
        <v>1</v>
      </c>
    </row>
    <row r="21" spans="1:9" ht="20.25">
      <c r="A21" s="5"/>
      <c r="B21" s="4" t="s">
        <v>39</v>
      </c>
      <c r="C21" s="20"/>
      <c r="D21" s="20"/>
      <c r="E21" s="20"/>
      <c r="F21" s="20"/>
      <c r="G21" s="20"/>
    </row>
    <row r="22" spans="1:9" ht="31.5">
      <c r="A22" s="4" t="s">
        <v>40</v>
      </c>
      <c r="B22" s="7" t="s">
        <v>41</v>
      </c>
      <c r="C22" s="20" t="s">
        <v>112</v>
      </c>
      <c r="D22" s="20"/>
      <c r="E22" s="20"/>
      <c r="F22" s="20"/>
      <c r="G22" s="20"/>
      <c r="H22">
        <f t="shared" si="0"/>
        <v>1</v>
      </c>
    </row>
    <row r="23" spans="1:9" ht="20.25">
      <c r="A23" s="5" t="s">
        <v>42</v>
      </c>
      <c r="B23" s="7" t="s">
        <v>43</v>
      </c>
      <c r="C23" s="20"/>
      <c r="D23" s="20" t="s">
        <v>112</v>
      </c>
      <c r="E23" s="20"/>
      <c r="F23" s="20"/>
      <c r="G23" s="20"/>
      <c r="H23">
        <f>IF(C23="X",1)+IF(D23="X",2)+IF(E23="X",3)+IF(F23="X",4)+IF(G23="X",5)</f>
        <v>2</v>
      </c>
    </row>
    <row r="24" spans="1:9" ht="31.5">
      <c r="A24" s="4" t="s">
        <v>67</v>
      </c>
      <c r="B24" s="7" t="s">
        <v>68</v>
      </c>
      <c r="C24" s="20" t="s">
        <v>112</v>
      </c>
      <c r="D24" s="20"/>
      <c r="E24" s="20"/>
      <c r="F24" s="20"/>
      <c r="G24" s="20"/>
      <c r="H24">
        <f>IF(C24="X",1)+IF(D24="X",2)+IF(E24="X",3)+IF(F24="X",4)+IF(G24="X",5)</f>
        <v>1</v>
      </c>
    </row>
    <row r="25" spans="1:9" ht="20.25">
      <c r="A25" s="5" t="s">
        <v>69</v>
      </c>
      <c r="B25" s="7" t="s">
        <v>70</v>
      </c>
      <c r="C25" s="20"/>
      <c r="D25" s="20"/>
      <c r="E25" s="20"/>
      <c r="F25" s="20" t="s">
        <v>112</v>
      </c>
      <c r="G25" s="20"/>
      <c r="H25">
        <f>IF(C25="X",1)+IF(D25="X",2)+IF(E25="X",3)+IF(F25="X",4)+IF(G25="X",5)</f>
        <v>4</v>
      </c>
    </row>
    <row r="26" spans="1:9" ht="31.5">
      <c r="A26" s="5" t="s">
        <v>91</v>
      </c>
      <c r="B26" s="7" t="s">
        <v>92</v>
      </c>
      <c r="C26" s="20"/>
      <c r="D26" s="20" t="s">
        <v>112</v>
      </c>
      <c r="E26" s="20"/>
      <c r="F26" s="20"/>
      <c r="G26" s="20"/>
      <c r="H26">
        <f>IF(C26="X",1)+IF(D26="X",2)+IF(E26="X",3)+IF(F26="X",4)+IF(G26="X",5)</f>
        <v>2</v>
      </c>
    </row>
    <row r="27" spans="1:9" ht="20.25">
      <c r="A27" s="5" t="s">
        <v>93</v>
      </c>
      <c r="B27" s="7" t="s">
        <v>94</v>
      </c>
      <c r="C27" s="20"/>
      <c r="D27" s="20" t="s">
        <v>112</v>
      </c>
      <c r="E27" s="20"/>
      <c r="F27" s="20"/>
      <c r="G27" s="20"/>
      <c r="H27">
        <f>IF(C27="X",1)+IF(D27="X",2)+IF(E27="X",3)+IF(F27="X",4)+IF(G27="X",5)</f>
        <v>2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 t="s">
        <v>112</v>
      </c>
      <c r="E29" s="20"/>
      <c r="F29" s="20"/>
      <c r="G29" s="20"/>
      <c r="H29">
        <f t="shared" si="0"/>
        <v>2</v>
      </c>
      <c r="I29" s="6"/>
    </row>
    <row r="30" spans="1:9" ht="31.5">
      <c r="A30" s="5" t="s">
        <v>47</v>
      </c>
      <c r="B30" s="7" t="s">
        <v>48</v>
      </c>
      <c r="C30" s="20"/>
      <c r="D30" s="20" t="s">
        <v>112</v>
      </c>
      <c r="E30" s="20"/>
      <c r="F30" s="20"/>
      <c r="G30" s="20"/>
      <c r="H30">
        <f t="shared" si="0"/>
        <v>2</v>
      </c>
    </row>
    <row r="31" spans="1:9" ht="20.25">
      <c r="A31" s="4" t="s">
        <v>63</v>
      </c>
      <c r="B31" s="7" t="s">
        <v>64</v>
      </c>
      <c r="C31" s="20"/>
      <c r="D31" s="20"/>
      <c r="E31" s="20"/>
      <c r="F31" s="20" t="s">
        <v>112</v>
      </c>
      <c r="G31" s="20"/>
      <c r="H31">
        <f>IF(C31="X",1)+IF(D31="X",2)+IF(E31="X",3)+IF(F31="X",4)+IF(G31="X",5)</f>
        <v>4</v>
      </c>
    </row>
    <row r="32" spans="1:9" ht="31.5">
      <c r="A32" s="5" t="s">
        <v>65</v>
      </c>
      <c r="B32" s="7" t="s">
        <v>66</v>
      </c>
      <c r="C32" s="20" t="s">
        <v>112</v>
      </c>
      <c r="D32" s="20"/>
      <c r="E32" s="20"/>
      <c r="F32" s="20"/>
      <c r="G32" s="20"/>
      <c r="H32">
        <f>IF(C32="X",1)+IF(D32="X",2)+IF(E32="X",3)+IF(F32="X",4)+IF(G32="X",5)</f>
        <v>1</v>
      </c>
    </row>
    <row r="33" spans="1:8" ht="20.25">
      <c r="A33" s="4" t="s">
        <v>71</v>
      </c>
      <c r="B33" s="7" t="s">
        <v>72</v>
      </c>
      <c r="C33" s="20"/>
      <c r="D33" s="20"/>
      <c r="E33" s="20" t="s">
        <v>112</v>
      </c>
      <c r="F33" s="20"/>
      <c r="G33" s="20"/>
      <c r="H33">
        <f>IF(C33="X",1)+IF(D33="X",2)+IF(E33="X",3)+IF(F33="X",4)+IF(G33="X",5)</f>
        <v>3</v>
      </c>
    </row>
    <row r="34" spans="1:8" ht="31.5">
      <c r="A34" s="5" t="s">
        <v>73</v>
      </c>
      <c r="B34" s="7" t="s">
        <v>74</v>
      </c>
      <c r="C34" s="20"/>
      <c r="D34" s="20"/>
      <c r="E34" s="20" t="s">
        <v>112</v>
      </c>
      <c r="F34" s="20"/>
      <c r="G34" s="20"/>
      <c r="H34">
        <f>IF(C34="X",1)+IF(D34="X",2)+IF(E34="X",3)+IF(F34="X",4)+IF(G34="X",5)</f>
        <v>3</v>
      </c>
    </row>
    <row r="35" spans="1:8" ht="20.25">
      <c r="A35" s="4" t="s">
        <v>87</v>
      </c>
      <c r="B35" s="7" t="s">
        <v>88</v>
      </c>
      <c r="C35" s="20"/>
      <c r="D35" s="20" t="s">
        <v>112</v>
      </c>
      <c r="E35" s="20"/>
      <c r="F35" s="20"/>
      <c r="G35" s="20"/>
      <c r="H35">
        <f>IF(C35="X",1)+IF(D35="X",2)+IF(E35="X",3)+IF(F35="X",4)+IF(G35="X",5)</f>
        <v>2</v>
      </c>
    </row>
    <row r="36" spans="1:8" ht="31.5">
      <c r="A36" s="5" t="s">
        <v>89</v>
      </c>
      <c r="B36" s="7" t="s">
        <v>90</v>
      </c>
      <c r="C36" s="20" t="s">
        <v>112</v>
      </c>
      <c r="D36" s="20"/>
      <c r="E36" s="20"/>
      <c r="F36" s="20"/>
      <c r="G36" s="20"/>
      <c r="H36">
        <f>IF(C36="X",1)+IF(D36="X",2)+IF(E36="X",3)+IF(F36="X",4)+IF(G36="X",5)</f>
        <v>1</v>
      </c>
    </row>
    <row r="37" spans="1:8" ht="20.25">
      <c r="A37" s="4" t="s">
        <v>107</v>
      </c>
      <c r="B37" s="7" t="s">
        <v>108</v>
      </c>
      <c r="C37" s="20"/>
      <c r="D37" s="20"/>
      <c r="E37" s="20" t="s">
        <v>112</v>
      </c>
      <c r="F37" s="20"/>
      <c r="G37" s="20"/>
      <c r="H37">
        <f>IF(C37="X",1)+IF(D37="X",2)+IF(E37="X",3)+IF(F37="X",4)+IF(G37="X",5)</f>
        <v>3</v>
      </c>
    </row>
    <row r="38" spans="1:8" ht="31.5">
      <c r="A38" s="5" t="s">
        <v>109</v>
      </c>
      <c r="B38" s="7" t="s">
        <v>110</v>
      </c>
      <c r="C38" s="20"/>
      <c r="D38" s="20"/>
      <c r="E38" s="20" t="s">
        <v>112</v>
      </c>
      <c r="F38" s="20"/>
      <c r="G38" s="20"/>
      <c r="H38">
        <f>IF(C38="X",1)+IF(D38="X",2)+IF(E38="X",3)+IF(F38="X",4)+IF(G38="X",5)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60E4-ADDA-4DC7-9EB4-ABAAAD8786C5}">
  <dimension ref="A1:I38"/>
  <sheetViews>
    <sheetView topLeftCell="A10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/>
      <c r="E2" s="20"/>
      <c r="F2" s="20" t="s">
        <v>112</v>
      </c>
      <c r="G2" s="20"/>
      <c r="H2">
        <f>IF(C2="X",1)+IF(D2="X",2)+IF(E2="X",3)+IF(F2="X",4)+IF(G2="X",5)</f>
        <v>4</v>
      </c>
    </row>
    <row r="3" spans="1:9" ht="31.5">
      <c r="A3" s="5" t="s">
        <v>52</v>
      </c>
      <c r="B3" s="8" t="s">
        <v>53</v>
      </c>
      <c r="C3" s="20"/>
      <c r="D3" s="20"/>
      <c r="E3" s="20" t="s">
        <v>112</v>
      </c>
      <c r="F3" s="20"/>
      <c r="G3" s="20"/>
      <c r="H3">
        <f t="shared" ref="H3:H30" si="0">IF(C3="X",1)+IF(D3="X",2)+IF(E3="X",3)+IF(F3="X",4)+IF(G3="X",5)</f>
        <v>3</v>
      </c>
    </row>
    <row r="4" spans="1:9" ht="31.5">
      <c r="A4" s="4" t="s">
        <v>54</v>
      </c>
      <c r="B4" s="7" t="s">
        <v>55</v>
      </c>
      <c r="C4" s="20"/>
      <c r="D4" s="20"/>
      <c r="E4" s="20" t="s">
        <v>112</v>
      </c>
      <c r="F4" s="20"/>
      <c r="G4" s="20"/>
      <c r="H4">
        <f t="shared" si="0"/>
        <v>3</v>
      </c>
    </row>
    <row r="5" spans="1:9" ht="20.25">
      <c r="A5" s="5" t="s">
        <v>75</v>
      </c>
      <c r="B5" s="8" t="s">
        <v>76</v>
      </c>
      <c r="C5" s="20"/>
      <c r="D5" s="20"/>
      <c r="E5" s="20"/>
      <c r="F5" s="20" t="s">
        <v>112</v>
      </c>
      <c r="G5" s="20"/>
      <c r="H5">
        <f t="shared" si="0"/>
        <v>4</v>
      </c>
    </row>
    <row r="6" spans="1:9" ht="20.25">
      <c r="A6" s="4" t="s">
        <v>77</v>
      </c>
      <c r="B6" s="8" t="s">
        <v>78</v>
      </c>
      <c r="C6" s="20"/>
      <c r="D6" s="20" t="s">
        <v>112</v>
      </c>
      <c r="E6" s="20"/>
      <c r="F6" s="20"/>
      <c r="G6" s="20"/>
      <c r="H6">
        <f t="shared" si="0"/>
        <v>2</v>
      </c>
    </row>
    <row r="7" spans="1:9" ht="31.5">
      <c r="A7" s="5" t="s">
        <v>79</v>
      </c>
      <c r="B7" s="7" t="s">
        <v>113</v>
      </c>
      <c r="C7" s="20"/>
      <c r="D7" s="20"/>
      <c r="E7" s="20"/>
      <c r="F7" s="20" t="s">
        <v>112</v>
      </c>
      <c r="G7" s="20"/>
      <c r="H7">
        <f>IF(C7="X",1)+IF(D7="X",2)+IF(E7="X",3)+IF(F7="X",4)+IF(G7="X",5)</f>
        <v>4</v>
      </c>
    </row>
    <row r="8" spans="1:9" ht="20.25">
      <c r="A8" s="4" t="s">
        <v>95</v>
      </c>
      <c r="B8" s="8" t="s">
        <v>96</v>
      </c>
      <c r="C8" s="20"/>
      <c r="D8" s="20"/>
      <c r="E8" s="20" t="s">
        <v>112</v>
      </c>
      <c r="F8" s="20"/>
      <c r="G8" s="20"/>
      <c r="H8">
        <f>IF(C8="X",1)+IF(D8="X",2)+IF(E8="X",3)+IF(F8="X",4)+IF(G8="X",5)</f>
        <v>3</v>
      </c>
    </row>
    <row r="9" spans="1:9" ht="20.25">
      <c r="A9" s="5" t="s">
        <v>97</v>
      </c>
      <c r="B9" s="8" t="s">
        <v>98</v>
      </c>
      <c r="C9" s="20" t="s">
        <v>112</v>
      </c>
      <c r="D9" s="20"/>
      <c r="E9" s="20"/>
      <c r="F9" s="20"/>
      <c r="G9" s="20"/>
      <c r="H9">
        <f>IF(C9="X",1)+IF(D9="X",2)+IF(E9="X",3)+IF(F9="X",4)+IF(G9="X",5)</f>
        <v>1</v>
      </c>
    </row>
    <row r="10" spans="1:9" ht="31.5">
      <c r="A10" s="4" t="s">
        <v>99</v>
      </c>
      <c r="B10" s="7" t="s">
        <v>114</v>
      </c>
      <c r="C10" s="20"/>
      <c r="D10" s="20" t="s">
        <v>112</v>
      </c>
      <c r="E10" s="20"/>
      <c r="F10" s="20"/>
      <c r="G10" s="20"/>
      <c r="H10">
        <f t="shared" si="0"/>
        <v>2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/>
      <c r="D12" s="20"/>
      <c r="E12" s="20" t="s">
        <v>112</v>
      </c>
      <c r="F12" s="20"/>
      <c r="G12" s="20"/>
      <c r="H12">
        <f t="shared" si="0"/>
        <v>3</v>
      </c>
    </row>
    <row r="13" spans="1:9" ht="31.5">
      <c r="A13" s="5" t="s">
        <v>59</v>
      </c>
      <c r="B13" s="7" t="s">
        <v>60</v>
      </c>
      <c r="C13" s="20"/>
      <c r="D13" s="20" t="s">
        <v>112</v>
      </c>
      <c r="E13" s="20"/>
      <c r="F13" s="20"/>
      <c r="G13" s="20"/>
      <c r="H13">
        <f t="shared" si="0"/>
        <v>2</v>
      </c>
    </row>
    <row r="14" spans="1:9" ht="31.5">
      <c r="A14" s="4" t="s">
        <v>61</v>
      </c>
      <c r="B14" s="7" t="s">
        <v>62</v>
      </c>
      <c r="C14" s="20"/>
      <c r="D14" s="20"/>
      <c r="E14" s="20"/>
      <c r="F14" s="20" t="s">
        <v>112</v>
      </c>
      <c r="G14" s="20"/>
      <c r="H14">
        <f>IF(C14="X",1)+IF(D14="X",2)+IF(E14="X",3)+IF(F14="X",4)+IF(G14="X",5)</f>
        <v>4</v>
      </c>
    </row>
    <row r="15" spans="1:9" ht="20.25">
      <c r="A15" s="4" t="s">
        <v>81</v>
      </c>
      <c r="B15" s="7" t="s">
        <v>82</v>
      </c>
      <c r="C15" s="20"/>
      <c r="D15" s="20"/>
      <c r="E15" s="20"/>
      <c r="F15" s="20"/>
      <c r="G15" s="20"/>
      <c r="H15">
        <f>IF(C15="X",1)+IF(D15="X",2)+IF(E15="X",3)+IF(F15="X",4)+IF(G15="X",5)</f>
        <v>0</v>
      </c>
    </row>
    <row r="16" spans="1:9" ht="20.25">
      <c r="A16" s="5" t="s">
        <v>83</v>
      </c>
      <c r="B16" s="7" t="s">
        <v>84</v>
      </c>
      <c r="C16" s="20"/>
      <c r="D16" s="20" t="s">
        <v>112</v>
      </c>
      <c r="E16" s="20"/>
      <c r="F16" s="20"/>
      <c r="G16" s="20"/>
      <c r="H16">
        <f>IF(C16="X",1)+IF(D16="X",2)+IF(E16="X",3)+IF(F16="X",4)+IF(G16="X",5)</f>
        <v>2</v>
      </c>
    </row>
    <row r="17" spans="1:9" ht="20.25">
      <c r="A17" s="4" t="s">
        <v>85</v>
      </c>
      <c r="B17" s="7" t="s">
        <v>86</v>
      </c>
      <c r="C17" s="20"/>
      <c r="D17" s="20"/>
      <c r="E17" s="20" t="s">
        <v>112</v>
      </c>
      <c r="F17" s="20"/>
      <c r="G17" s="20"/>
      <c r="H17">
        <f>IF(C17="X",1)+IF(D17="X",2)+IF(E17="X",3)+IF(F17="X",4)+IF(G17="X",5)</f>
        <v>3</v>
      </c>
    </row>
    <row r="18" spans="1:9" ht="20.25">
      <c r="A18" s="4" t="s">
        <v>101</v>
      </c>
      <c r="B18" s="7" t="s">
        <v>102</v>
      </c>
      <c r="C18" s="20"/>
      <c r="D18" s="20"/>
      <c r="E18" s="20"/>
      <c r="F18" s="20" t="s">
        <v>112</v>
      </c>
      <c r="G18" s="20"/>
      <c r="H18">
        <f>IF(C18="X",1)+IF(D18="X",2)+IF(E18="X",3)+IF(F18="X",4)+IF(G18="X",5)</f>
        <v>4</v>
      </c>
    </row>
    <row r="19" spans="1:9" ht="20.25">
      <c r="A19" s="5" t="s">
        <v>103</v>
      </c>
      <c r="B19" s="7" t="s">
        <v>104</v>
      </c>
      <c r="C19" s="20"/>
      <c r="D19" s="20" t="s">
        <v>112</v>
      </c>
      <c r="E19" s="20"/>
      <c r="F19" s="20"/>
      <c r="G19" s="20"/>
      <c r="H19">
        <f>IF(C19="X",1)+IF(D19="X",2)+IF(E19="X",3)+IF(F19="X",4)+IF(G19="X",5)</f>
        <v>2</v>
      </c>
    </row>
    <row r="20" spans="1:9" ht="20.25">
      <c r="A20" s="4" t="s">
        <v>105</v>
      </c>
      <c r="B20" s="7" t="s">
        <v>106</v>
      </c>
      <c r="C20" s="20"/>
      <c r="D20" s="20"/>
      <c r="E20" s="20"/>
      <c r="F20" s="20"/>
      <c r="G20" s="20" t="s">
        <v>112</v>
      </c>
      <c r="H20">
        <f>IF(C20="X",1)+IF(D20="X",2)+IF(E20="X",3)+IF(F20="X",4)+IF(G20="X",5)</f>
        <v>5</v>
      </c>
    </row>
    <row r="21" spans="1:9" ht="20.25">
      <c r="A21" s="5"/>
      <c r="B21" s="4" t="s">
        <v>39</v>
      </c>
      <c r="C21" s="20"/>
      <c r="D21" s="20"/>
      <c r="E21" s="20"/>
      <c r="F21" s="20"/>
      <c r="G21" s="20"/>
    </row>
    <row r="22" spans="1:9" ht="31.5">
      <c r="A22" s="4" t="s">
        <v>40</v>
      </c>
      <c r="B22" s="7" t="s">
        <v>41</v>
      </c>
      <c r="C22" s="20"/>
      <c r="D22" s="20"/>
      <c r="E22" s="20" t="s">
        <v>112</v>
      </c>
      <c r="F22" s="20"/>
      <c r="G22" s="20"/>
      <c r="H22">
        <f t="shared" si="0"/>
        <v>3</v>
      </c>
    </row>
    <row r="23" spans="1:9" ht="20.25">
      <c r="A23" s="5" t="s">
        <v>42</v>
      </c>
      <c r="B23" s="7" t="s">
        <v>43</v>
      </c>
      <c r="C23" s="20"/>
      <c r="D23" s="20"/>
      <c r="E23" s="20"/>
      <c r="F23" s="20"/>
      <c r="G23" s="20" t="s">
        <v>112</v>
      </c>
      <c r="H23">
        <f>IF(C23="X",1)+IF(D23="X",2)+IF(E23="X",3)+IF(F23="X",4)+IF(G23="X",5)</f>
        <v>5</v>
      </c>
    </row>
    <row r="24" spans="1:9" ht="31.5">
      <c r="A24" s="4" t="s">
        <v>67</v>
      </c>
      <c r="B24" s="7" t="s">
        <v>68</v>
      </c>
      <c r="C24" s="20" t="s">
        <v>112</v>
      </c>
      <c r="D24" s="20"/>
      <c r="E24" s="20"/>
      <c r="F24" s="20"/>
      <c r="G24" s="20"/>
      <c r="H24">
        <f>IF(C24="X",1)+IF(D24="X",2)+IF(E24="X",3)+IF(F24="X",4)+IF(G24="X",5)</f>
        <v>1</v>
      </c>
    </row>
    <row r="25" spans="1:9" ht="20.25">
      <c r="A25" s="5" t="s">
        <v>69</v>
      </c>
      <c r="B25" s="7" t="s">
        <v>70</v>
      </c>
      <c r="C25" s="20"/>
      <c r="D25" s="20"/>
      <c r="E25" s="20" t="s">
        <v>112</v>
      </c>
      <c r="F25" s="20"/>
      <c r="G25" s="20"/>
      <c r="H25">
        <f>IF(C25="X",1)+IF(D25="X",2)+IF(E25="X",3)+IF(F25="X",4)+IF(G25="X",5)</f>
        <v>3</v>
      </c>
    </row>
    <row r="26" spans="1:9" ht="31.5">
      <c r="A26" s="5" t="s">
        <v>91</v>
      </c>
      <c r="B26" s="7" t="s">
        <v>92</v>
      </c>
      <c r="C26" s="20"/>
      <c r="D26" s="20"/>
      <c r="E26" s="20"/>
      <c r="F26" s="20"/>
      <c r="G26" s="20" t="s">
        <v>112</v>
      </c>
      <c r="H26">
        <f>IF(C26="X",1)+IF(D26="X",2)+IF(E26="X",3)+IF(F26="X",4)+IF(G26="X",5)</f>
        <v>5</v>
      </c>
    </row>
    <row r="27" spans="1:9" ht="20.25">
      <c r="A27" s="5" t="s">
        <v>93</v>
      </c>
      <c r="B27" s="7" t="s">
        <v>94</v>
      </c>
      <c r="C27" s="20"/>
      <c r="D27" s="20" t="s">
        <v>112</v>
      </c>
      <c r="E27" s="20"/>
      <c r="F27" s="20"/>
      <c r="G27" s="20"/>
      <c r="H27">
        <f>IF(C27="X",1)+IF(D27="X",2)+IF(E27="X",3)+IF(F27="X",4)+IF(G27="X",5)</f>
        <v>2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/>
      <c r="E29" s="20"/>
      <c r="F29" s="20"/>
      <c r="G29" s="20"/>
      <c r="H29">
        <f t="shared" si="0"/>
        <v>0</v>
      </c>
      <c r="I29" s="6"/>
    </row>
    <row r="30" spans="1:9" ht="31.5">
      <c r="A30" s="5" t="s">
        <v>47</v>
      </c>
      <c r="B30" s="7" t="s">
        <v>48</v>
      </c>
      <c r="C30" s="20"/>
      <c r="D30" s="20"/>
      <c r="E30" s="20" t="s">
        <v>112</v>
      </c>
      <c r="F30" s="20"/>
      <c r="G30" s="20"/>
      <c r="H30">
        <f t="shared" si="0"/>
        <v>3</v>
      </c>
    </row>
    <row r="31" spans="1:9" ht="20.25">
      <c r="A31" s="4" t="s">
        <v>63</v>
      </c>
      <c r="B31" s="7" t="s">
        <v>64</v>
      </c>
      <c r="C31" s="20" t="s">
        <v>112</v>
      </c>
      <c r="D31" s="20"/>
      <c r="E31" s="20"/>
      <c r="F31" s="20"/>
      <c r="G31" s="20"/>
      <c r="H31">
        <f>IF(C31="X",1)+IF(D31="X",2)+IF(E31="X",3)+IF(F31="X",4)+IF(G31="X",5)</f>
        <v>1</v>
      </c>
    </row>
    <row r="32" spans="1:9" ht="31.5">
      <c r="A32" s="5" t="s">
        <v>65</v>
      </c>
      <c r="B32" s="7" t="s">
        <v>66</v>
      </c>
      <c r="C32" s="20"/>
      <c r="D32" s="20"/>
      <c r="E32" s="20"/>
      <c r="F32" s="20"/>
      <c r="G32" s="20" t="s">
        <v>112</v>
      </c>
      <c r="H32">
        <f>IF(C32="X",1)+IF(D32="X",2)+IF(E32="X",3)+IF(F32="X",4)+IF(G32="X",5)</f>
        <v>5</v>
      </c>
    </row>
    <row r="33" spans="1:8" ht="20.25">
      <c r="A33" s="4" t="s">
        <v>71</v>
      </c>
      <c r="B33" s="7" t="s">
        <v>72</v>
      </c>
      <c r="C33" s="20"/>
      <c r="D33" s="20" t="s">
        <v>112</v>
      </c>
      <c r="E33" s="20"/>
      <c r="F33" s="20"/>
      <c r="G33" s="20"/>
      <c r="H33">
        <f>IF(C33="X",1)+IF(D33="X",2)+IF(E33="X",3)+IF(F33="X",4)+IF(G33="X",5)</f>
        <v>2</v>
      </c>
    </row>
    <row r="34" spans="1:8" ht="31.5">
      <c r="A34" s="5" t="s">
        <v>73</v>
      </c>
      <c r="B34" s="7" t="s">
        <v>74</v>
      </c>
      <c r="C34" s="20"/>
      <c r="D34" s="20"/>
      <c r="E34" s="20" t="s">
        <v>112</v>
      </c>
      <c r="F34" s="20"/>
      <c r="G34" s="20"/>
      <c r="H34">
        <f>IF(C34="X",1)+IF(D34="X",2)+IF(E34="X",3)+IF(F34="X",4)+IF(G34="X",5)</f>
        <v>3</v>
      </c>
    </row>
    <row r="35" spans="1:8" ht="20.25">
      <c r="A35" s="4" t="s">
        <v>87</v>
      </c>
      <c r="B35" s="7" t="s">
        <v>88</v>
      </c>
      <c r="C35" s="20"/>
      <c r="D35" s="20"/>
      <c r="E35" s="20"/>
      <c r="F35" s="20"/>
      <c r="G35" s="20" t="s">
        <v>112</v>
      </c>
      <c r="H35">
        <f>IF(C35="X",1)+IF(D35="X",2)+IF(E35="X",3)+IF(F35="X",4)+IF(G35="X",5)</f>
        <v>5</v>
      </c>
    </row>
    <row r="36" spans="1:8" ht="31.5">
      <c r="A36" s="5" t="s">
        <v>89</v>
      </c>
      <c r="B36" s="7" t="s">
        <v>90</v>
      </c>
      <c r="C36" s="20" t="s">
        <v>112</v>
      </c>
      <c r="D36" s="20"/>
      <c r="E36" s="20"/>
      <c r="F36" s="20"/>
      <c r="G36" s="20"/>
      <c r="H36">
        <f>IF(C36="X",1)+IF(D36="X",2)+IF(E36="X",3)+IF(F36="X",4)+IF(G36="X",5)</f>
        <v>1</v>
      </c>
    </row>
    <row r="37" spans="1:8" ht="20.25">
      <c r="A37" s="4" t="s">
        <v>107</v>
      </c>
      <c r="B37" s="7" t="s">
        <v>108</v>
      </c>
      <c r="C37" s="20"/>
      <c r="D37" s="20"/>
      <c r="E37" s="20" t="s">
        <v>112</v>
      </c>
      <c r="F37" s="20"/>
      <c r="G37" s="20"/>
      <c r="H37">
        <f>IF(C37="X",1)+IF(D37="X",2)+IF(E37="X",3)+IF(F37="X",4)+IF(G37="X",5)</f>
        <v>3</v>
      </c>
    </row>
    <row r="38" spans="1:8" ht="31.5">
      <c r="A38" s="5" t="s">
        <v>109</v>
      </c>
      <c r="B38" s="7" t="s">
        <v>110</v>
      </c>
      <c r="C38" s="20"/>
      <c r="D38" s="20"/>
      <c r="E38" s="20" t="s">
        <v>112</v>
      </c>
      <c r="F38" s="20"/>
      <c r="G38" s="20"/>
      <c r="H38">
        <f>IF(C38="X",1)+IF(D38="X",2)+IF(E38="X",3)+IF(F38="X",4)+IF(G38="X",5)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D165-3DC1-43B9-990F-A46F025959BF}">
  <dimension ref="A1:I38"/>
  <sheetViews>
    <sheetView topLeftCell="A13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/>
      <c r="E2" s="20" t="s">
        <v>112</v>
      </c>
      <c r="F2" s="20"/>
      <c r="G2" s="20"/>
      <c r="H2">
        <f>IF(C2="X",1)+IF(D2="X",2)+IF(E2="X",3)+IF(F2="X",4)+IF(G2="X",5)</f>
        <v>3</v>
      </c>
    </row>
    <row r="3" spans="1:9" ht="31.5">
      <c r="A3" s="5" t="s">
        <v>52</v>
      </c>
      <c r="B3" s="8" t="s">
        <v>53</v>
      </c>
      <c r="C3" s="20"/>
      <c r="D3" s="20" t="s">
        <v>112</v>
      </c>
      <c r="E3" s="20"/>
      <c r="F3" s="20"/>
      <c r="G3" s="20"/>
      <c r="H3">
        <f t="shared" ref="H3:H30" si="0">IF(C3="X",1)+IF(D3="X",2)+IF(E3="X",3)+IF(F3="X",4)+IF(G3="X",5)</f>
        <v>2</v>
      </c>
    </row>
    <row r="4" spans="1:9" ht="31.5">
      <c r="A4" s="4" t="s">
        <v>54</v>
      </c>
      <c r="B4" s="7" t="s">
        <v>55</v>
      </c>
      <c r="C4" s="20"/>
      <c r="D4" s="20"/>
      <c r="E4" s="20"/>
      <c r="F4" s="20" t="s">
        <v>112</v>
      </c>
      <c r="G4" s="20"/>
      <c r="H4">
        <f t="shared" si="0"/>
        <v>4</v>
      </c>
    </row>
    <row r="5" spans="1:9" ht="20.25">
      <c r="A5" s="5" t="s">
        <v>75</v>
      </c>
      <c r="B5" s="8" t="s">
        <v>76</v>
      </c>
      <c r="C5" s="20"/>
      <c r="D5" s="20"/>
      <c r="E5" s="20" t="s">
        <v>112</v>
      </c>
      <c r="F5" s="20"/>
      <c r="G5" s="20"/>
      <c r="H5">
        <f t="shared" si="0"/>
        <v>3</v>
      </c>
    </row>
    <row r="6" spans="1:9" ht="20.25">
      <c r="A6" s="4" t="s">
        <v>77</v>
      </c>
      <c r="B6" s="8" t="s">
        <v>78</v>
      </c>
      <c r="C6" s="20"/>
      <c r="D6" s="20" t="s">
        <v>112</v>
      </c>
      <c r="E6" s="20"/>
      <c r="F6" s="20"/>
      <c r="G6" s="20"/>
      <c r="H6">
        <f t="shared" si="0"/>
        <v>2</v>
      </c>
    </row>
    <row r="7" spans="1:9" ht="31.5">
      <c r="A7" s="5" t="s">
        <v>79</v>
      </c>
      <c r="B7" s="7" t="s">
        <v>113</v>
      </c>
      <c r="C7" s="20"/>
      <c r="D7" s="20"/>
      <c r="E7" s="20" t="s">
        <v>112</v>
      </c>
      <c r="F7" s="20"/>
      <c r="G7" s="20"/>
      <c r="H7">
        <f>IF(C7="X",1)+IF(D7="X",2)+IF(E7="X",3)+IF(F7="X",4)+IF(G7="X",5)</f>
        <v>3</v>
      </c>
    </row>
    <row r="8" spans="1:9" ht="20.25">
      <c r="A8" s="4" t="s">
        <v>95</v>
      </c>
      <c r="B8" s="8" t="s">
        <v>96</v>
      </c>
      <c r="C8" s="20"/>
      <c r="D8" s="20"/>
      <c r="E8" s="20"/>
      <c r="F8" s="20" t="s">
        <v>112</v>
      </c>
      <c r="G8" s="20"/>
      <c r="H8">
        <f>IF(C8="X",1)+IF(D8="X",2)+IF(E8="X",3)+IF(F8="X",4)+IF(G8="X",5)</f>
        <v>4</v>
      </c>
    </row>
    <row r="9" spans="1:9" ht="20.25">
      <c r="A9" s="5" t="s">
        <v>97</v>
      </c>
      <c r="B9" s="8" t="s">
        <v>98</v>
      </c>
      <c r="C9" s="20"/>
      <c r="D9" s="20"/>
      <c r="E9" s="20"/>
      <c r="F9" s="20" t="s">
        <v>112</v>
      </c>
      <c r="G9" s="20"/>
      <c r="H9">
        <f>IF(C9="X",1)+IF(D9="X",2)+IF(E9="X",3)+IF(F9="X",4)+IF(G9="X",5)</f>
        <v>4</v>
      </c>
    </row>
    <row r="10" spans="1:9" ht="31.5">
      <c r="A10" s="4" t="s">
        <v>99</v>
      </c>
      <c r="B10" s="7" t="s">
        <v>114</v>
      </c>
      <c r="C10" s="20"/>
      <c r="D10" s="20"/>
      <c r="E10" s="20"/>
      <c r="F10" s="20" t="s">
        <v>112</v>
      </c>
      <c r="G10" s="20"/>
      <c r="H10">
        <f t="shared" si="0"/>
        <v>4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/>
      <c r="D12" s="20"/>
      <c r="E12" s="20" t="s">
        <v>112</v>
      </c>
      <c r="F12" s="20"/>
      <c r="G12" s="20"/>
      <c r="H12">
        <f t="shared" si="0"/>
        <v>3</v>
      </c>
    </row>
    <row r="13" spans="1:9" ht="31.5">
      <c r="A13" s="5" t="s">
        <v>59</v>
      </c>
      <c r="B13" s="7" t="s">
        <v>60</v>
      </c>
      <c r="C13" s="20"/>
      <c r="D13" s="20"/>
      <c r="E13" s="20"/>
      <c r="F13" s="20" t="s">
        <v>112</v>
      </c>
      <c r="G13" s="20"/>
      <c r="H13">
        <f t="shared" si="0"/>
        <v>4</v>
      </c>
    </row>
    <row r="14" spans="1:9" ht="31.5">
      <c r="A14" s="4" t="s">
        <v>61</v>
      </c>
      <c r="B14" s="7" t="s">
        <v>62</v>
      </c>
      <c r="C14" s="20"/>
      <c r="D14" s="20"/>
      <c r="E14" s="20" t="s">
        <v>112</v>
      </c>
      <c r="F14" s="20"/>
      <c r="G14" s="20"/>
      <c r="H14">
        <f>IF(C14="X",1)+IF(D14="X",2)+IF(E14="X",3)+IF(F14="X",4)+IF(G14="X",5)</f>
        <v>3</v>
      </c>
    </row>
    <row r="15" spans="1:9" ht="20.25">
      <c r="A15" s="4" t="s">
        <v>81</v>
      </c>
      <c r="B15" s="7" t="s">
        <v>82</v>
      </c>
      <c r="C15" s="20"/>
      <c r="D15" s="20" t="s">
        <v>112</v>
      </c>
      <c r="E15" s="20"/>
      <c r="F15" s="20"/>
      <c r="G15" s="20"/>
      <c r="H15">
        <f>IF(C15="X",1)+IF(D15="X",2)+IF(E15="X",3)+IF(F15="X",4)+IF(G15="X",5)</f>
        <v>2</v>
      </c>
    </row>
    <row r="16" spans="1:9" ht="20.25">
      <c r="A16" s="5" t="s">
        <v>83</v>
      </c>
      <c r="B16" s="7" t="s">
        <v>84</v>
      </c>
      <c r="C16" s="20"/>
      <c r="D16" s="20"/>
      <c r="E16" s="20"/>
      <c r="F16" s="20" t="s">
        <v>112</v>
      </c>
      <c r="G16" s="20"/>
      <c r="H16">
        <f>IF(C16="X",1)+IF(D16="X",2)+IF(E16="X",3)+IF(F16="X",4)+IF(G16="X",5)</f>
        <v>4</v>
      </c>
    </row>
    <row r="17" spans="1:9" ht="20.25">
      <c r="A17" s="4" t="s">
        <v>85</v>
      </c>
      <c r="B17" s="7" t="s">
        <v>86</v>
      </c>
      <c r="C17" s="20"/>
      <c r="D17" s="20"/>
      <c r="E17" s="20"/>
      <c r="F17" s="20" t="s">
        <v>112</v>
      </c>
      <c r="G17" s="20"/>
      <c r="H17">
        <f>IF(C17="X",1)+IF(D17="X",2)+IF(E17="X",3)+IF(F17="X",4)+IF(G17="X",5)</f>
        <v>4</v>
      </c>
    </row>
    <row r="18" spans="1:9" ht="20.25">
      <c r="A18" s="4" t="s">
        <v>101</v>
      </c>
      <c r="B18" s="7" t="s">
        <v>102</v>
      </c>
      <c r="C18" s="20"/>
      <c r="D18" s="20"/>
      <c r="E18" s="20" t="s">
        <v>112</v>
      </c>
      <c r="F18" s="20"/>
      <c r="G18" s="20"/>
      <c r="H18">
        <f>IF(C18="X",1)+IF(D18="X",2)+IF(E18="X",3)+IF(F18="X",4)+IF(G18="X",5)</f>
        <v>3</v>
      </c>
    </row>
    <row r="19" spans="1:9" ht="20.25">
      <c r="A19" s="5" t="s">
        <v>103</v>
      </c>
      <c r="B19" s="7" t="s">
        <v>104</v>
      </c>
      <c r="C19" s="20"/>
      <c r="D19" s="20"/>
      <c r="E19" s="20" t="s">
        <v>112</v>
      </c>
      <c r="F19" s="20"/>
      <c r="G19" s="20"/>
      <c r="H19">
        <f>IF(C19="X",1)+IF(D19="X",2)+IF(E19="X",3)+IF(F19="X",4)+IF(G19="X",5)</f>
        <v>3</v>
      </c>
    </row>
    <row r="20" spans="1:9" ht="20.25">
      <c r="A20" s="4" t="s">
        <v>105</v>
      </c>
      <c r="B20" s="7" t="s">
        <v>106</v>
      </c>
      <c r="C20" s="20"/>
      <c r="D20" s="20"/>
      <c r="E20" s="20" t="s">
        <v>112</v>
      </c>
      <c r="F20" s="20"/>
      <c r="G20" s="20"/>
      <c r="H20">
        <f>IF(C20="X",1)+IF(D20="X",2)+IF(E20="X",3)+IF(F20="X",4)+IF(G20="X",5)</f>
        <v>3</v>
      </c>
    </row>
    <row r="21" spans="1:9" ht="20.25">
      <c r="A21" s="5"/>
      <c r="B21" s="4" t="s">
        <v>39</v>
      </c>
      <c r="C21" s="20"/>
      <c r="D21" s="20"/>
      <c r="E21" s="20"/>
      <c r="F21" s="20"/>
      <c r="G21" s="20"/>
    </row>
    <row r="22" spans="1:9" ht="31.5">
      <c r="A22" s="4" t="s">
        <v>40</v>
      </c>
      <c r="B22" s="7" t="s">
        <v>41</v>
      </c>
      <c r="C22" s="20"/>
      <c r="D22" s="20" t="s">
        <v>112</v>
      </c>
      <c r="E22" s="20"/>
      <c r="F22" s="20"/>
      <c r="G22" s="20"/>
      <c r="H22">
        <f t="shared" si="0"/>
        <v>2</v>
      </c>
    </row>
    <row r="23" spans="1:9" ht="20.25">
      <c r="A23" s="5" t="s">
        <v>42</v>
      </c>
      <c r="B23" s="7" t="s">
        <v>43</v>
      </c>
      <c r="C23" s="20"/>
      <c r="D23" s="20"/>
      <c r="E23" s="20" t="s">
        <v>112</v>
      </c>
      <c r="F23" s="20"/>
      <c r="G23" s="20"/>
      <c r="H23">
        <f>IF(C23="X",1)+IF(D23="X",2)+IF(E23="X",3)+IF(F23="X",4)+IF(G23="X",5)</f>
        <v>3</v>
      </c>
    </row>
    <row r="24" spans="1:9" ht="31.5">
      <c r="A24" s="4" t="s">
        <v>67</v>
      </c>
      <c r="B24" s="7" t="s">
        <v>68</v>
      </c>
      <c r="C24" s="20"/>
      <c r="D24" s="20"/>
      <c r="E24" s="20"/>
      <c r="F24" s="20" t="s">
        <v>112</v>
      </c>
      <c r="G24" s="20"/>
      <c r="H24">
        <f>IF(C24="X",1)+IF(D24="X",2)+IF(E24="X",3)+IF(F24="X",4)+IF(G24="X",5)</f>
        <v>4</v>
      </c>
    </row>
    <row r="25" spans="1:9" ht="20.25">
      <c r="A25" s="5" t="s">
        <v>69</v>
      </c>
      <c r="B25" s="7" t="s">
        <v>70</v>
      </c>
      <c r="C25" s="20"/>
      <c r="D25" s="20"/>
      <c r="E25" s="20"/>
      <c r="F25" s="20" t="s">
        <v>112</v>
      </c>
      <c r="G25" s="20"/>
      <c r="H25">
        <f>IF(C25="X",1)+IF(D25="X",2)+IF(E25="X",3)+IF(F25="X",4)+IF(G25="X",5)</f>
        <v>4</v>
      </c>
    </row>
    <row r="26" spans="1:9" ht="31.5">
      <c r="A26" s="5" t="s">
        <v>91</v>
      </c>
      <c r="B26" s="7" t="s">
        <v>92</v>
      </c>
      <c r="C26" s="20"/>
      <c r="D26" s="20"/>
      <c r="E26" s="20"/>
      <c r="F26" s="20" t="s">
        <v>112</v>
      </c>
      <c r="G26" s="20"/>
      <c r="H26">
        <f>IF(C26="X",1)+IF(D26="X",2)+IF(E26="X",3)+IF(F26="X",4)+IF(G26="X",5)</f>
        <v>4</v>
      </c>
    </row>
    <row r="27" spans="1:9" ht="20.25">
      <c r="A27" s="5" t="s">
        <v>93</v>
      </c>
      <c r="B27" s="7" t="s">
        <v>94</v>
      </c>
      <c r="C27" s="20"/>
      <c r="D27" s="20"/>
      <c r="E27" s="20" t="s">
        <v>112</v>
      </c>
      <c r="F27" s="20"/>
      <c r="G27" s="20"/>
      <c r="H27">
        <f>IF(C27="X",1)+IF(D27="X",2)+IF(E27="X",3)+IF(F27="X",4)+IF(G27="X",5)</f>
        <v>3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/>
      <c r="E29" s="20"/>
      <c r="F29" s="20"/>
      <c r="G29" s="20" t="s">
        <v>112</v>
      </c>
      <c r="H29">
        <f t="shared" si="0"/>
        <v>5</v>
      </c>
      <c r="I29" s="6"/>
    </row>
    <row r="30" spans="1:9" ht="31.5">
      <c r="A30" s="5" t="s">
        <v>47</v>
      </c>
      <c r="B30" s="7" t="s">
        <v>48</v>
      </c>
      <c r="C30" s="20"/>
      <c r="D30" s="20"/>
      <c r="E30" s="20"/>
      <c r="F30" s="20" t="s">
        <v>112</v>
      </c>
      <c r="G30" s="20"/>
      <c r="H30">
        <f t="shared" si="0"/>
        <v>4</v>
      </c>
    </row>
    <row r="31" spans="1:9" ht="20.25">
      <c r="A31" s="4" t="s">
        <v>63</v>
      </c>
      <c r="B31" s="7" t="s">
        <v>64</v>
      </c>
      <c r="C31" s="20"/>
      <c r="D31" s="20"/>
      <c r="E31" s="20" t="s">
        <v>112</v>
      </c>
      <c r="F31" s="20"/>
      <c r="G31" s="20"/>
      <c r="H31">
        <f>IF(C31="X",1)+IF(D31="X",2)+IF(E31="X",3)+IF(F31="X",4)+IF(G31="X",5)</f>
        <v>3</v>
      </c>
    </row>
    <row r="32" spans="1:9" ht="31.5">
      <c r="A32" s="5" t="s">
        <v>65</v>
      </c>
      <c r="B32" s="7" t="s">
        <v>66</v>
      </c>
      <c r="C32" s="20"/>
      <c r="D32" s="20"/>
      <c r="E32" s="20" t="s">
        <v>112</v>
      </c>
      <c r="F32" s="20"/>
      <c r="G32" s="20"/>
      <c r="H32">
        <f>IF(C32="X",1)+IF(D32="X",2)+IF(E32="X",3)+IF(F32="X",4)+IF(G32="X",5)</f>
        <v>3</v>
      </c>
    </row>
    <row r="33" spans="1:8" ht="20.25">
      <c r="A33" s="4" t="s">
        <v>71</v>
      </c>
      <c r="B33" s="7" t="s">
        <v>72</v>
      </c>
      <c r="C33" s="20"/>
      <c r="D33" s="20"/>
      <c r="E33" s="20"/>
      <c r="F33" s="20" t="s">
        <v>112</v>
      </c>
      <c r="G33" s="20"/>
      <c r="H33">
        <f>IF(C33="X",1)+IF(D33="X",2)+IF(E33="X",3)+IF(F33="X",4)+IF(G33="X",5)</f>
        <v>4</v>
      </c>
    </row>
    <row r="34" spans="1:8" ht="31.5">
      <c r="A34" s="5" t="s">
        <v>73</v>
      </c>
      <c r="B34" s="7" t="s">
        <v>74</v>
      </c>
      <c r="C34" s="20"/>
      <c r="D34" s="20"/>
      <c r="E34" s="20"/>
      <c r="F34" s="20" t="s">
        <v>112</v>
      </c>
      <c r="G34" s="20"/>
      <c r="H34">
        <f>IF(C34="X",1)+IF(D34="X",2)+IF(E34="X",3)+IF(F34="X",4)+IF(G34="X",5)</f>
        <v>4</v>
      </c>
    </row>
    <row r="35" spans="1:8" ht="20.25">
      <c r="A35" s="4" t="s">
        <v>87</v>
      </c>
      <c r="B35" s="7" t="s">
        <v>88</v>
      </c>
      <c r="C35" s="20"/>
      <c r="D35" s="20" t="s">
        <v>112</v>
      </c>
      <c r="E35" s="20"/>
      <c r="F35" s="20"/>
      <c r="G35" s="20"/>
      <c r="H35">
        <f>IF(C35="X",1)+IF(D35="X",2)+IF(E35="X",3)+IF(F35="X",4)+IF(G35="X",5)</f>
        <v>2</v>
      </c>
    </row>
    <row r="36" spans="1:8" ht="31.5">
      <c r="A36" s="5" t="s">
        <v>89</v>
      </c>
      <c r="B36" s="7" t="s">
        <v>90</v>
      </c>
      <c r="C36" s="20"/>
      <c r="D36" s="20" t="s">
        <v>112</v>
      </c>
      <c r="E36" s="20"/>
      <c r="F36" s="20"/>
      <c r="G36" s="20"/>
      <c r="H36">
        <f>IF(C36="X",1)+IF(D36="X",2)+IF(E36="X",3)+IF(F36="X",4)+IF(G36="X",5)</f>
        <v>2</v>
      </c>
    </row>
    <row r="37" spans="1:8" ht="20.25">
      <c r="A37" s="4" t="s">
        <v>107</v>
      </c>
      <c r="B37" s="7" t="s">
        <v>108</v>
      </c>
      <c r="C37" s="20"/>
      <c r="D37" s="20" t="s">
        <v>112</v>
      </c>
      <c r="E37" s="20"/>
      <c r="F37" s="20"/>
      <c r="G37" s="20"/>
      <c r="H37">
        <f>IF(C37="X",1)+IF(D37="X",2)+IF(E37="X",3)+IF(F37="X",4)+IF(G37="X",5)</f>
        <v>2</v>
      </c>
    </row>
    <row r="38" spans="1:8" ht="31.5">
      <c r="A38" s="5" t="s">
        <v>109</v>
      </c>
      <c r="B38" s="7" t="s">
        <v>110</v>
      </c>
      <c r="C38" s="20"/>
      <c r="D38" s="20"/>
      <c r="E38" s="20" t="s">
        <v>112</v>
      </c>
      <c r="F38" s="20"/>
      <c r="G38" s="20"/>
      <c r="H38">
        <f>IF(C38="X",1)+IF(D38="X",2)+IF(E38="X",3)+IF(F38="X",4)+IF(G38="X",5)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272B-F066-4573-8526-44566D051D8E}">
  <dimension ref="A1:I38"/>
  <sheetViews>
    <sheetView topLeftCell="A16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/>
      <c r="E2" s="20"/>
      <c r="F2" s="20"/>
      <c r="G2" s="20" t="s">
        <v>112</v>
      </c>
      <c r="H2">
        <f>IF(C2="X",1)+IF(D2="X",2)+IF(E2="X",3)+IF(F2="X",4)+IF(G2="X",5)</f>
        <v>5</v>
      </c>
    </row>
    <row r="3" spans="1:9" ht="31.5">
      <c r="A3" s="5" t="s">
        <v>52</v>
      </c>
      <c r="B3" s="8" t="s">
        <v>53</v>
      </c>
      <c r="C3" s="20"/>
      <c r="D3" s="20"/>
      <c r="E3" s="20"/>
      <c r="F3" s="20" t="s">
        <v>112</v>
      </c>
      <c r="G3" s="20"/>
      <c r="H3">
        <f t="shared" ref="H3:H30" si="0">IF(C3="X",1)+IF(D3="X",2)+IF(E3="X",3)+IF(F3="X",4)+IF(G3="X",5)</f>
        <v>4</v>
      </c>
    </row>
    <row r="4" spans="1:9" ht="31.5">
      <c r="A4" s="4" t="s">
        <v>54</v>
      </c>
      <c r="B4" s="7" t="s">
        <v>55</v>
      </c>
      <c r="C4" s="20"/>
      <c r="D4" s="20"/>
      <c r="E4" s="20"/>
      <c r="F4" s="20" t="s">
        <v>112</v>
      </c>
      <c r="G4" s="20"/>
      <c r="H4">
        <f t="shared" si="0"/>
        <v>4</v>
      </c>
    </row>
    <row r="5" spans="1:9" ht="20.25">
      <c r="A5" s="5" t="s">
        <v>75</v>
      </c>
      <c r="B5" s="8" t="s">
        <v>76</v>
      </c>
      <c r="C5" s="20"/>
      <c r="D5" s="20" t="s">
        <v>112</v>
      </c>
      <c r="E5" s="20"/>
      <c r="F5" s="20"/>
      <c r="G5" s="20"/>
      <c r="H5">
        <f t="shared" si="0"/>
        <v>2</v>
      </c>
    </row>
    <row r="6" spans="1:9" ht="20.25">
      <c r="A6" s="4" t="s">
        <v>77</v>
      </c>
      <c r="B6" s="8" t="s">
        <v>78</v>
      </c>
      <c r="C6" s="20"/>
      <c r="D6" s="20" t="s">
        <v>112</v>
      </c>
      <c r="E6" s="20"/>
      <c r="F6" s="20"/>
      <c r="G6" s="20"/>
      <c r="H6">
        <f t="shared" si="0"/>
        <v>2</v>
      </c>
    </row>
    <row r="7" spans="1:9" ht="31.5">
      <c r="A7" s="5" t="s">
        <v>79</v>
      </c>
      <c r="B7" s="7" t="s">
        <v>113</v>
      </c>
      <c r="C7" s="20"/>
      <c r="D7" s="20"/>
      <c r="E7" s="20"/>
      <c r="F7" s="20" t="s">
        <v>112</v>
      </c>
      <c r="G7" s="20"/>
      <c r="H7">
        <f>IF(C7="X",1)+IF(D7="X",2)+IF(E7="X",3)+IF(F7="X",4)+IF(G7="X",5)</f>
        <v>4</v>
      </c>
    </row>
    <row r="8" spans="1:9" ht="20.25">
      <c r="A8" s="4" t="s">
        <v>95</v>
      </c>
      <c r="B8" s="8" t="s">
        <v>96</v>
      </c>
      <c r="C8" s="20"/>
      <c r="D8" s="20"/>
      <c r="E8" s="20"/>
      <c r="F8" s="20" t="s">
        <v>112</v>
      </c>
      <c r="G8" s="20"/>
      <c r="H8">
        <f>IF(C8="X",1)+IF(D8="X",2)+IF(E8="X",3)+IF(F8="X",4)+IF(G8="X",5)</f>
        <v>4</v>
      </c>
    </row>
    <row r="9" spans="1:9" ht="20.25">
      <c r="A9" s="5" t="s">
        <v>97</v>
      </c>
      <c r="B9" s="8" t="s">
        <v>98</v>
      </c>
      <c r="C9" s="20"/>
      <c r="D9" s="20"/>
      <c r="E9" s="20"/>
      <c r="F9" s="20" t="s">
        <v>112</v>
      </c>
      <c r="G9" s="20"/>
      <c r="H9">
        <f>IF(C9="X",1)+IF(D9="X",2)+IF(E9="X",3)+IF(F9="X",4)+IF(G9="X",5)</f>
        <v>4</v>
      </c>
    </row>
    <row r="10" spans="1:9" ht="31.5">
      <c r="A10" s="4" t="s">
        <v>99</v>
      </c>
      <c r="B10" s="7" t="s">
        <v>114</v>
      </c>
      <c r="C10" s="20"/>
      <c r="D10" s="20"/>
      <c r="E10" s="20" t="s">
        <v>112</v>
      </c>
      <c r="F10" s="20"/>
      <c r="G10" s="20"/>
      <c r="H10">
        <f t="shared" si="0"/>
        <v>3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/>
      <c r="D12" s="20" t="s">
        <v>112</v>
      </c>
      <c r="E12" s="20"/>
      <c r="F12" s="20"/>
      <c r="G12" s="20"/>
      <c r="H12">
        <f t="shared" si="0"/>
        <v>2</v>
      </c>
    </row>
    <row r="13" spans="1:9" ht="31.5">
      <c r="A13" s="5" t="s">
        <v>59</v>
      </c>
      <c r="B13" s="7" t="s">
        <v>60</v>
      </c>
      <c r="C13" s="20"/>
      <c r="D13" s="20" t="s">
        <v>112</v>
      </c>
      <c r="E13" s="20"/>
      <c r="F13" s="20"/>
      <c r="G13" s="20"/>
      <c r="H13">
        <f t="shared" si="0"/>
        <v>2</v>
      </c>
    </row>
    <row r="14" spans="1:9" ht="31.5">
      <c r="A14" s="4" t="s">
        <v>61</v>
      </c>
      <c r="B14" s="7" t="s">
        <v>62</v>
      </c>
      <c r="C14" s="20"/>
      <c r="D14" s="20"/>
      <c r="E14" s="20"/>
      <c r="F14" s="20" t="s">
        <v>112</v>
      </c>
      <c r="G14" s="20"/>
      <c r="H14">
        <f>IF(C14="X",1)+IF(D14="X",2)+IF(E14="X",3)+IF(F14="X",4)+IF(G14="X",5)</f>
        <v>4</v>
      </c>
    </row>
    <row r="15" spans="1:9" ht="20.25">
      <c r="A15" s="4" t="s">
        <v>81</v>
      </c>
      <c r="B15" s="7" t="s">
        <v>82</v>
      </c>
      <c r="C15" s="20"/>
      <c r="D15" s="20"/>
      <c r="E15" s="20"/>
      <c r="F15" s="20"/>
      <c r="G15" s="20" t="s">
        <v>112</v>
      </c>
      <c r="H15">
        <f>IF(C15="X",1)+IF(D15="X",2)+IF(E15="X",3)+IF(F15="X",4)+IF(G15="X",5)</f>
        <v>5</v>
      </c>
    </row>
    <row r="16" spans="1:9" ht="20.25">
      <c r="A16" s="5" t="s">
        <v>83</v>
      </c>
      <c r="B16" s="7" t="s">
        <v>84</v>
      </c>
      <c r="C16" s="20"/>
      <c r="D16" s="20"/>
      <c r="E16" s="20" t="s">
        <v>112</v>
      </c>
      <c r="F16" s="20"/>
      <c r="G16" s="20"/>
      <c r="H16">
        <f>IF(C16="X",1)+IF(D16="X",2)+IF(E16="X",3)+IF(F16="X",4)+IF(G16="X",5)</f>
        <v>3</v>
      </c>
    </row>
    <row r="17" spans="1:9" ht="20.25">
      <c r="A17" s="4" t="s">
        <v>85</v>
      </c>
      <c r="B17" s="7" t="s">
        <v>86</v>
      </c>
      <c r="C17" s="20" t="s">
        <v>112</v>
      </c>
      <c r="D17" s="20"/>
      <c r="E17" s="20"/>
      <c r="F17" s="20"/>
      <c r="G17" s="20"/>
      <c r="H17">
        <f>IF(C17="X",1)+IF(D17="X",2)+IF(E17="X",3)+IF(F17="X",4)+IF(G17="X",5)</f>
        <v>1</v>
      </c>
    </row>
    <row r="18" spans="1:9" ht="20.25">
      <c r="A18" s="4" t="s">
        <v>101</v>
      </c>
      <c r="B18" s="7" t="s">
        <v>102</v>
      </c>
      <c r="C18" s="20" t="s">
        <v>112</v>
      </c>
      <c r="D18" s="20"/>
      <c r="E18" s="20"/>
      <c r="F18" s="20" t="s">
        <v>112</v>
      </c>
      <c r="G18" s="20"/>
      <c r="H18">
        <f>IF(C18="X",1)+IF(D18="X",2)+IF(E18="X",3)+IF(F18="X",4)+IF(G18="X",5)</f>
        <v>5</v>
      </c>
    </row>
    <row r="19" spans="1:9" ht="20.25">
      <c r="A19" s="5" t="s">
        <v>103</v>
      </c>
      <c r="B19" s="7" t="s">
        <v>104</v>
      </c>
      <c r="C19" s="20"/>
      <c r="D19" s="20"/>
      <c r="E19" s="20"/>
      <c r="F19" s="20" t="s">
        <v>112</v>
      </c>
      <c r="G19" s="20"/>
      <c r="H19">
        <f>IF(C19="X",1)+IF(D19="X",2)+IF(E19="X",3)+IF(F19="X",4)+IF(G19="X",5)</f>
        <v>4</v>
      </c>
    </row>
    <row r="20" spans="1:9" ht="20.25">
      <c r="A20" s="4" t="s">
        <v>105</v>
      </c>
      <c r="B20" s="7" t="s">
        <v>106</v>
      </c>
      <c r="C20" s="20"/>
      <c r="D20" s="20"/>
      <c r="E20" s="20" t="s">
        <v>112</v>
      </c>
      <c r="F20" s="20"/>
      <c r="G20" s="20"/>
      <c r="H20">
        <f>IF(C20="X",1)+IF(D20="X",2)+IF(E20="X",3)+IF(F20="X",4)+IF(G20="X",5)</f>
        <v>3</v>
      </c>
    </row>
    <row r="21" spans="1:9" ht="20.25">
      <c r="A21" s="5"/>
      <c r="B21" s="4" t="s">
        <v>39</v>
      </c>
      <c r="C21" s="20"/>
      <c r="D21" s="20"/>
      <c r="E21" s="20"/>
      <c r="F21" s="20"/>
      <c r="G21" s="20"/>
    </row>
    <row r="22" spans="1:9" ht="31.5">
      <c r="A22" s="4" t="s">
        <v>40</v>
      </c>
      <c r="B22" s="7" t="s">
        <v>41</v>
      </c>
      <c r="C22" s="20"/>
      <c r="D22" s="20"/>
      <c r="E22" s="20" t="s">
        <v>112</v>
      </c>
      <c r="F22" s="20"/>
      <c r="G22" s="20"/>
      <c r="H22">
        <f t="shared" si="0"/>
        <v>3</v>
      </c>
    </row>
    <row r="23" spans="1:9" ht="20.25">
      <c r="A23" s="5" t="s">
        <v>42</v>
      </c>
      <c r="B23" s="7" t="s">
        <v>43</v>
      </c>
      <c r="C23" s="20"/>
      <c r="D23" s="20"/>
      <c r="E23" s="20"/>
      <c r="F23" s="20" t="s">
        <v>112</v>
      </c>
      <c r="G23" s="20"/>
      <c r="H23">
        <f>IF(C23="X",1)+IF(D23="X",2)+IF(E23="X",3)+IF(F23="X",4)+IF(G23="X",5)</f>
        <v>4</v>
      </c>
    </row>
    <row r="24" spans="1:9" ht="31.5">
      <c r="A24" s="4" t="s">
        <v>67</v>
      </c>
      <c r="B24" s="7" t="s">
        <v>68</v>
      </c>
      <c r="C24" s="20"/>
      <c r="D24" s="20"/>
      <c r="E24" s="20"/>
      <c r="F24" s="20" t="s">
        <v>112</v>
      </c>
      <c r="G24" s="20"/>
      <c r="H24">
        <f>IF(C24="X",1)+IF(D24="X",2)+IF(E24="X",3)+IF(F24="X",4)+IF(G24="X",5)</f>
        <v>4</v>
      </c>
    </row>
    <row r="25" spans="1:9" ht="20.25">
      <c r="A25" s="5" t="s">
        <v>69</v>
      </c>
      <c r="B25" s="7" t="s">
        <v>70</v>
      </c>
      <c r="C25" s="20"/>
      <c r="D25" s="20" t="s">
        <v>112</v>
      </c>
      <c r="E25" s="20"/>
      <c r="F25" s="20"/>
      <c r="G25" s="20"/>
      <c r="H25">
        <f>IF(C25="X",1)+IF(D25="X",2)+IF(E25="X",3)+IF(F25="X",4)+IF(G25="X",5)</f>
        <v>2</v>
      </c>
    </row>
    <row r="26" spans="1:9" ht="31.5">
      <c r="A26" s="5" t="s">
        <v>91</v>
      </c>
      <c r="B26" s="7" t="s">
        <v>92</v>
      </c>
      <c r="C26" s="20" t="s">
        <v>112</v>
      </c>
      <c r="D26" s="20"/>
      <c r="E26" s="20"/>
      <c r="F26" s="20"/>
      <c r="G26" s="20"/>
      <c r="H26">
        <f>IF(C26="X",1)+IF(D26="X",2)+IF(E26="X",3)+IF(F26="X",4)+IF(G26="X",5)</f>
        <v>1</v>
      </c>
    </row>
    <row r="27" spans="1:9" ht="20.25">
      <c r="A27" s="5" t="s">
        <v>93</v>
      </c>
      <c r="B27" s="7" t="s">
        <v>94</v>
      </c>
      <c r="C27" s="20" t="s">
        <v>112</v>
      </c>
      <c r="D27" s="20"/>
      <c r="E27" s="20"/>
      <c r="F27" s="20"/>
      <c r="G27" s="20"/>
      <c r="H27">
        <f>IF(C27="X",1)+IF(D27="X",2)+IF(E27="X",3)+IF(F27="X",4)+IF(G27="X",5)</f>
        <v>1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 t="s">
        <v>112</v>
      </c>
      <c r="E29" s="20"/>
      <c r="F29" s="20"/>
      <c r="G29" s="20"/>
      <c r="H29">
        <f t="shared" si="0"/>
        <v>2</v>
      </c>
      <c r="I29" s="6"/>
    </row>
    <row r="30" spans="1:9" ht="31.5">
      <c r="A30" s="5" t="s">
        <v>47</v>
      </c>
      <c r="B30" s="7" t="s">
        <v>48</v>
      </c>
      <c r="C30" s="20"/>
      <c r="D30" s="20"/>
      <c r="E30" s="20"/>
      <c r="F30" s="20" t="s">
        <v>112</v>
      </c>
      <c r="G30" s="20"/>
      <c r="H30">
        <f t="shared" si="0"/>
        <v>4</v>
      </c>
    </row>
    <row r="31" spans="1:9" ht="20.25">
      <c r="A31" s="4" t="s">
        <v>63</v>
      </c>
      <c r="B31" s="7" t="s">
        <v>64</v>
      </c>
      <c r="C31" s="20"/>
      <c r="D31" s="20"/>
      <c r="E31" s="20" t="s">
        <v>112</v>
      </c>
      <c r="F31" s="20"/>
      <c r="G31" s="20"/>
      <c r="H31">
        <f>IF(C31="X",1)+IF(D31="X",2)+IF(E31="X",3)+IF(F31="X",4)+IF(G31="X",5)</f>
        <v>3</v>
      </c>
    </row>
    <row r="32" spans="1:9" ht="31.5">
      <c r="A32" s="5" t="s">
        <v>65</v>
      </c>
      <c r="B32" s="7" t="s">
        <v>66</v>
      </c>
      <c r="C32" s="20"/>
      <c r="D32" s="20"/>
      <c r="E32" s="20"/>
      <c r="F32" s="20" t="s">
        <v>112</v>
      </c>
      <c r="G32" s="20"/>
      <c r="H32">
        <f>IF(C32="X",1)+IF(D32="X",2)+IF(E32="X",3)+IF(F32="X",4)+IF(G32="X",5)</f>
        <v>4</v>
      </c>
    </row>
    <row r="33" spans="1:8" ht="20.25">
      <c r="A33" s="4" t="s">
        <v>71</v>
      </c>
      <c r="B33" s="7" t="s">
        <v>72</v>
      </c>
      <c r="C33" s="20"/>
      <c r="D33" s="20"/>
      <c r="E33" s="20"/>
      <c r="F33" s="20" t="s">
        <v>112</v>
      </c>
      <c r="G33" s="20"/>
      <c r="H33">
        <f>IF(C33="X",1)+IF(D33="X",2)+IF(E33="X",3)+IF(F33="X",4)+IF(G33="X",5)</f>
        <v>4</v>
      </c>
    </row>
    <row r="34" spans="1:8" ht="31.5">
      <c r="A34" s="5" t="s">
        <v>73</v>
      </c>
      <c r="B34" s="7" t="s">
        <v>74</v>
      </c>
      <c r="C34" s="20"/>
      <c r="D34" s="20" t="s">
        <v>112</v>
      </c>
      <c r="E34" s="20"/>
      <c r="F34" s="20"/>
      <c r="G34" s="20"/>
      <c r="H34">
        <f>IF(C34="X",1)+IF(D34="X",2)+IF(E34="X",3)+IF(F34="X",4)+IF(G34="X",5)</f>
        <v>2</v>
      </c>
    </row>
    <row r="35" spans="1:8" ht="20.25">
      <c r="A35" s="4" t="s">
        <v>87</v>
      </c>
      <c r="B35" s="7" t="s">
        <v>88</v>
      </c>
      <c r="C35" s="20" t="s">
        <v>112</v>
      </c>
      <c r="D35" s="20"/>
      <c r="E35" s="20"/>
      <c r="F35" s="20"/>
      <c r="G35" s="20"/>
      <c r="H35">
        <f>IF(C35="X",1)+IF(D35="X",2)+IF(E35="X",3)+IF(F35="X",4)+IF(G35="X",5)</f>
        <v>1</v>
      </c>
    </row>
    <row r="36" spans="1:8" ht="31.5">
      <c r="A36" s="5" t="s">
        <v>89</v>
      </c>
      <c r="B36" s="7" t="s">
        <v>90</v>
      </c>
      <c r="C36" s="20" t="s">
        <v>112</v>
      </c>
      <c r="D36" s="20"/>
      <c r="E36" s="20"/>
      <c r="F36" s="20"/>
      <c r="G36" s="20"/>
      <c r="H36">
        <f>IF(C36="X",1)+IF(D36="X",2)+IF(E36="X",3)+IF(F36="X",4)+IF(G36="X",5)</f>
        <v>1</v>
      </c>
    </row>
    <row r="37" spans="1:8" ht="20.25">
      <c r="A37" s="4" t="s">
        <v>107</v>
      </c>
      <c r="B37" s="7" t="s">
        <v>108</v>
      </c>
      <c r="C37" s="20"/>
      <c r="D37" s="20" t="s">
        <v>112</v>
      </c>
      <c r="E37" s="20"/>
      <c r="F37" s="20"/>
      <c r="G37" s="20"/>
      <c r="H37">
        <f>IF(C37="X",1)+IF(D37="X",2)+IF(E37="X",3)+IF(F37="X",4)+IF(G37="X",5)</f>
        <v>2</v>
      </c>
    </row>
    <row r="38" spans="1:8" ht="31.5">
      <c r="A38" s="5" t="s">
        <v>109</v>
      </c>
      <c r="B38" s="7" t="s">
        <v>110</v>
      </c>
      <c r="C38" s="20"/>
      <c r="D38" s="20"/>
      <c r="E38" s="20" t="s">
        <v>112</v>
      </c>
      <c r="F38" s="20"/>
      <c r="G38" s="20"/>
      <c r="H38">
        <f>IF(C38="X",1)+IF(D38="X",2)+IF(E38="X",3)+IF(F38="X",4)+IF(G38="X",5)</f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44FE-F030-400F-94AB-CBDCE7EAE8F8}">
  <dimension ref="A1:I38"/>
  <sheetViews>
    <sheetView topLeftCell="A16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/>
      <c r="E2" s="20"/>
      <c r="F2" s="20" t="s">
        <v>112</v>
      </c>
      <c r="G2" s="20"/>
      <c r="H2">
        <f>IF(C2="X",1)+IF(D2="X",2)+IF(E2="X",3)+IF(F2="X",4)+IF(G2="X",5)</f>
        <v>4</v>
      </c>
    </row>
    <row r="3" spans="1:9" ht="31.5">
      <c r="A3" s="5" t="s">
        <v>52</v>
      </c>
      <c r="B3" s="8" t="s">
        <v>53</v>
      </c>
      <c r="C3" s="20"/>
      <c r="D3" s="20" t="s">
        <v>112</v>
      </c>
      <c r="E3" s="20"/>
      <c r="F3" s="20"/>
      <c r="G3" s="20"/>
      <c r="H3">
        <f t="shared" ref="H3:H30" si="0">IF(C3="X",1)+IF(D3="X",2)+IF(E3="X",3)+IF(F3="X",4)+IF(G3="X",5)</f>
        <v>2</v>
      </c>
    </row>
    <row r="4" spans="1:9" ht="31.5">
      <c r="A4" s="4" t="s">
        <v>54</v>
      </c>
      <c r="B4" s="7" t="s">
        <v>55</v>
      </c>
      <c r="C4" s="20"/>
      <c r="D4" s="20" t="s">
        <v>112</v>
      </c>
      <c r="E4" s="20"/>
      <c r="F4" s="20"/>
      <c r="G4" s="20"/>
      <c r="H4">
        <f t="shared" si="0"/>
        <v>2</v>
      </c>
    </row>
    <row r="5" spans="1:9" ht="20.25">
      <c r="A5" s="5" t="s">
        <v>75</v>
      </c>
      <c r="B5" s="8" t="s">
        <v>76</v>
      </c>
      <c r="C5" s="20"/>
      <c r="D5" s="20"/>
      <c r="E5" s="20" t="s">
        <v>112</v>
      </c>
      <c r="F5" s="20"/>
      <c r="G5" s="20"/>
      <c r="H5">
        <f t="shared" si="0"/>
        <v>3</v>
      </c>
    </row>
    <row r="6" spans="1:9" ht="20.25">
      <c r="A6" s="4" t="s">
        <v>77</v>
      </c>
      <c r="B6" s="8" t="s">
        <v>78</v>
      </c>
      <c r="C6" s="20"/>
      <c r="D6" s="20"/>
      <c r="E6" s="20"/>
      <c r="F6" s="20"/>
      <c r="G6" s="20" t="s">
        <v>112</v>
      </c>
      <c r="H6">
        <f t="shared" si="0"/>
        <v>5</v>
      </c>
    </row>
    <row r="7" spans="1:9" ht="31.5">
      <c r="A7" s="5" t="s">
        <v>79</v>
      </c>
      <c r="B7" s="7" t="s">
        <v>113</v>
      </c>
      <c r="C7" s="20"/>
      <c r="D7" s="20"/>
      <c r="E7" s="20"/>
      <c r="F7" s="20"/>
      <c r="G7" s="20" t="s">
        <v>112</v>
      </c>
      <c r="H7">
        <f>IF(C7="X",1)+IF(D7="X",2)+IF(E7="X",3)+IF(F7="X",4)+IF(G7="X",5)</f>
        <v>5</v>
      </c>
    </row>
    <row r="8" spans="1:9" ht="20.25">
      <c r="A8" s="4" t="s">
        <v>95</v>
      </c>
      <c r="B8" s="8" t="s">
        <v>96</v>
      </c>
      <c r="C8" s="20"/>
      <c r="D8" s="20"/>
      <c r="E8" s="20" t="s">
        <v>112</v>
      </c>
      <c r="F8" s="20"/>
      <c r="G8" s="20"/>
      <c r="H8">
        <f>IF(C8="X",1)+IF(D8="X",2)+IF(E8="X",3)+IF(F8="X",4)+IF(G8="X",5)</f>
        <v>3</v>
      </c>
    </row>
    <row r="9" spans="1:9" ht="20.25">
      <c r="A9" s="5" t="s">
        <v>97</v>
      </c>
      <c r="B9" s="8" t="s">
        <v>98</v>
      </c>
      <c r="C9" s="20" t="s">
        <v>112</v>
      </c>
      <c r="D9" s="20"/>
      <c r="E9" s="20"/>
      <c r="F9" s="20"/>
      <c r="G9" s="20"/>
      <c r="H9">
        <f>IF(C9="X",1)+IF(D9="X",2)+IF(E9="X",3)+IF(F9="X",4)+IF(G9="X",5)</f>
        <v>1</v>
      </c>
    </row>
    <row r="10" spans="1:9" ht="31.5">
      <c r="A10" s="4" t="s">
        <v>99</v>
      </c>
      <c r="B10" s="7" t="s">
        <v>114</v>
      </c>
      <c r="C10" s="20" t="s">
        <v>112</v>
      </c>
      <c r="D10" s="20"/>
      <c r="E10" s="20"/>
      <c r="F10" s="20"/>
      <c r="G10" s="20"/>
      <c r="H10">
        <f t="shared" si="0"/>
        <v>1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/>
      <c r="D12" s="20"/>
      <c r="E12" s="20"/>
      <c r="F12" s="20" t="s">
        <v>112</v>
      </c>
      <c r="G12" s="20"/>
      <c r="H12">
        <f t="shared" si="0"/>
        <v>4</v>
      </c>
    </row>
    <row r="13" spans="1:9" ht="31.5">
      <c r="A13" s="5" t="s">
        <v>59</v>
      </c>
      <c r="B13" s="7" t="s">
        <v>60</v>
      </c>
      <c r="C13" s="20"/>
      <c r="D13" s="20" t="s">
        <v>112</v>
      </c>
      <c r="E13" s="20"/>
      <c r="F13" s="20"/>
      <c r="G13" s="20"/>
      <c r="H13">
        <f t="shared" si="0"/>
        <v>2</v>
      </c>
    </row>
    <row r="14" spans="1:9" ht="31.5">
      <c r="A14" s="4" t="s">
        <v>61</v>
      </c>
      <c r="B14" s="7" t="s">
        <v>62</v>
      </c>
      <c r="C14" s="20"/>
      <c r="D14" s="20" t="s">
        <v>112</v>
      </c>
      <c r="E14" s="20"/>
      <c r="F14" s="20"/>
      <c r="G14" s="20"/>
      <c r="H14">
        <f>IF(C14="X",1)+IF(D14="X",2)+IF(E14="X",3)+IF(F14="X",4)+IF(G14="X",5)</f>
        <v>2</v>
      </c>
    </row>
    <row r="15" spans="1:9" ht="20.25">
      <c r="A15" s="4" t="s">
        <v>81</v>
      </c>
      <c r="B15" s="7" t="s">
        <v>82</v>
      </c>
      <c r="C15" s="20"/>
      <c r="D15" s="20"/>
      <c r="E15" s="20"/>
      <c r="F15" s="20" t="s">
        <v>112</v>
      </c>
      <c r="G15" s="20"/>
      <c r="H15">
        <f>IF(C15="X",1)+IF(D15="X",2)+IF(E15="X",3)+IF(F15="X",4)+IF(G15="X",5)</f>
        <v>4</v>
      </c>
    </row>
    <row r="16" spans="1:9" ht="20.25">
      <c r="A16" s="5" t="s">
        <v>83</v>
      </c>
      <c r="B16" s="7" t="s">
        <v>84</v>
      </c>
      <c r="C16" s="20"/>
      <c r="D16" s="20"/>
      <c r="E16" s="20" t="s">
        <v>112</v>
      </c>
      <c r="F16" s="20"/>
      <c r="G16" s="20"/>
      <c r="H16">
        <f>IF(C16="X",1)+IF(D16="X",2)+IF(E16="X",3)+IF(F16="X",4)+IF(G16="X",5)</f>
        <v>3</v>
      </c>
    </row>
    <row r="17" spans="1:9" ht="20.25">
      <c r="A17" s="4" t="s">
        <v>85</v>
      </c>
      <c r="B17" s="7" t="s">
        <v>86</v>
      </c>
      <c r="C17" s="20"/>
      <c r="D17" s="20"/>
      <c r="E17" s="20"/>
      <c r="F17" s="20" t="s">
        <v>112</v>
      </c>
      <c r="G17" s="20"/>
      <c r="H17">
        <f>IF(C17="X",1)+IF(D17="X",2)+IF(E17="X",3)+IF(F17="X",4)+IF(G17="X",5)</f>
        <v>4</v>
      </c>
    </row>
    <row r="18" spans="1:9" ht="20.25">
      <c r="A18" s="4" t="s">
        <v>101</v>
      </c>
      <c r="B18" s="7" t="s">
        <v>102</v>
      </c>
      <c r="C18" s="20"/>
      <c r="D18" s="20"/>
      <c r="E18" s="20" t="s">
        <v>112</v>
      </c>
      <c r="F18" s="20"/>
      <c r="G18" s="20"/>
      <c r="H18">
        <f>IF(C18="X",1)+IF(D18="X",2)+IF(E18="X",3)+IF(F18="X",4)+IF(G18="X",5)</f>
        <v>3</v>
      </c>
    </row>
    <row r="19" spans="1:9" ht="20.25">
      <c r="A19" s="5" t="s">
        <v>103</v>
      </c>
      <c r="B19" s="7" t="s">
        <v>104</v>
      </c>
      <c r="C19" s="20"/>
      <c r="D19" s="20" t="s">
        <v>112</v>
      </c>
      <c r="E19" s="20"/>
      <c r="F19" s="20"/>
      <c r="G19" s="20"/>
      <c r="H19">
        <f>IF(C19="X",1)+IF(D19="X",2)+IF(E19="X",3)+IF(F19="X",4)+IF(G19="X",5)</f>
        <v>2</v>
      </c>
    </row>
    <row r="20" spans="1:9" ht="20.25">
      <c r="A20" s="4" t="s">
        <v>105</v>
      </c>
      <c r="B20" s="7" t="s">
        <v>106</v>
      </c>
      <c r="C20" s="20"/>
      <c r="D20" s="20" t="s">
        <v>112</v>
      </c>
      <c r="E20" s="20"/>
      <c r="F20" s="20"/>
      <c r="G20" s="20"/>
      <c r="H20">
        <f>IF(C20="X",1)+IF(D20="X",2)+IF(E20="X",3)+IF(F20="X",4)+IF(G20="X",5)</f>
        <v>2</v>
      </c>
    </row>
    <row r="21" spans="1:9" ht="20.25">
      <c r="A21" s="5"/>
      <c r="B21" s="4" t="s">
        <v>39</v>
      </c>
      <c r="C21" s="20"/>
      <c r="D21" s="20"/>
      <c r="E21" s="20"/>
      <c r="F21" s="20"/>
      <c r="G21" s="20"/>
    </row>
    <row r="22" spans="1:9" ht="31.5">
      <c r="A22" s="4" t="s">
        <v>40</v>
      </c>
      <c r="B22" s="7" t="s">
        <v>41</v>
      </c>
      <c r="C22" s="20"/>
      <c r="D22" s="20"/>
      <c r="E22" s="20" t="s">
        <v>112</v>
      </c>
      <c r="F22" s="20"/>
      <c r="G22" s="20"/>
      <c r="H22">
        <f t="shared" si="0"/>
        <v>3</v>
      </c>
    </row>
    <row r="23" spans="1:9" ht="20.25">
      <c r="A23" s="5" t="s">
        <v>42</v>
      </c>
      <c r="B23" s="7" t="s">
        <v>43</v>
      </c>
      <c r="C23" s="20"/>
      <c r="D23" s="20" t="s">
        <v>112</v>
      </c>
      <c r="E23" s="20"/>
      <c r="F23" s="20"/>
      <c r="G23" s="20"/>
      <c r="H23">
        <f>IF(C23="X",1)+IF(D23="X",2)+IF(E23="X",3)+IF(F23="X",4)+IF(G23="X",5)</f>
        <v>2</v>
      </c>
    </row>
    <row r="24" spans="1:9" ht="31.5">
      <c r="A24" s="4" t="s">
        <v>67</v>
      </c>
      <c r="B24" s="7" t="s">
        <v>68</v>
      </c>
      <c r="C24" s="20"/>
      <c r="D24" s="20" t="s">
        <v>112</v>
      </c>
      <c r="E24" s="20"/>
      <c r="F24" s="20"/>
      <c r="G24" s="20"/>
      <c r="H24">
        <f>IF(C24="X",1)+IF(D24="X",2)+IF(E24="X",3)+IF(F24="X",4)+IF(G24="X",5)</f>
        <v>2</v>
      </c>
    </row>
    <row r="25" spans="1:9" ht="20.25">
      <c r="A25" s="5" t="s">
        <v>69</v>
      </c>
      <c r="B25" s="7" t="s">
        <v>70</v>
      </c>
      <c r="C25" s="20"/>
      <c r="D25" s="20"/>
      <c r="E25" s="20"/>
      <c r="F25" s="20" t="s">
        <v>112</v>
      </c>
      <c r="G25" s="20"/>
      <c r="H25">
        <f>IF(C25="X",1)+IF(D25="X",2)+IF(E25="X",3)+IF(F25="X",4)+IF(G25="X",5)</f>
        <v>4</v>
      </c>
    </row>
    <row r="26" spans="1:9" ht="31.5">
      <c r="A26" s="5" t="s">
        <v>91</v>
      </c>
      <c r="B26" s="7" t="s">
        <v>92</v>
      </c>
      <c r="C26" s="20"/>
      <c r="D26" s="20"/>
      <c r="E26" s="20"/>
      <c r="F26" s="20" t="s">
        <v>112</v>
      </c>
      <c r="G26" s="20"/>
      <c r="H26">
        <f>IF(C26="X",1)+IF(D26="X",2)+IF(E26="X",3)+IF(F26="X",4)+IF(G26="X",5)</f>
        <v>4</v>
      </c>
    </row>
    <row r="27" spans="1:9" ht="20.25">
      <c r="A27" s="5" t="s">
        <v>93</v>
      </c>
      <c r="B27" s="7" t="s">
        <v>94</v>
      </c>
      <c r="C27" s="20"/>
      <c r="D27" s="20"/>
      <c r="E27" s="20"/>
      <c r="F27" s="20"/>
      <c r="G27" s="20" t="s">
        <v>112</v>
      </c>
      <c r="H27">
        <f>IF(C27="X",1)+IF(D27="X",2)+IF(E27="X",3)+IF(F27="X",4)+IF(G27="X",5)</f>
        <v>5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 t="s">
        <v>112</v>
      </c>
      <c r="E29" s="20"/>
      <c r="F29" s="20"/>
      <c r="G29" s="20"/>
      <c r="H29">
        <f t="shared" si="0"/>
        <v>2</v>
      </c>
      <c r="I29" s="6"/>
    </row>
    <row r="30" spans="1:9" ht="31.5">
      <c r="A30" s="5" t="s">
        <v>47</v>
      </c>
      <c r="B30" s="7" t="s">
        <v>48</v>
      </c>
      <c r="C30" s="20"/>
      <c r="D30" s="20" t="s">
        <v>112</v>
      </c>
      <c r="E30" s="20"/>
      <c r="F30" s="20"/>
      <c r="G30" s="20"/>
      <c r="H30">
        <f t="shared" si="0"/>
        <v>2</v>
      </c>
    </row>
    <row r="31" spans="1:9" ht="20.25">
      <c r="A31" s="4" t="s">
        <v>63</v>
      </c>
      <c r="B31" s="7" t="s">
        <v>64</v>
      </c>
      <c r="C31" s="20"/>
      <c r="D31" s="20"/>
      <c r="E31" s="20"/>
      <c r="F31" s="20" t="s">
        <v>112</v>
      </c>
      <c r="G31" s="20"/>
      <c r="H31">
        <f>IF(C31="X",1)+IF(D31="X",2)+IF(E31="X",3)+IF(F31="X",4)+IF(G31="X",5)</f>
        <v>4</v>
      </c>
    </row>
    <row r="32" spans="1:9" ht="31.5">
      <c r="A32" s="5" t="s">
        <v>65</v>
      </c>
      <c r="B32" s="7" t="s">
        <v>66</v>
      </c>
      <c r="C32" s="20"/>
      <c r="D32" s="20"/>
      <c r="E32" s="20"/>
      <c r="F32" s="20"/>
      <c r="G32" s="20" t="s">
        <v>112</v>
      </c>
      <c r="H32">
        <f>IF(C32="X",1)+IF(D32="X",2)+IF(E32="X",3)+IF(F32="X",4)+IF(G32="X",5)</f>
        <v>5</v>
      </c>
    </row>
    <row r="33" spans="1:8" ht="20.25">
      <c r="A33" s="4" t="s">
        <v>71</v>
      </c>
      <c r="B33" s="7" t="s">
        <v>72</v>
      </c>
      <c r="C33" s="20"/>
      <c r="D33" s="20"/>
      <c r="E33" s="20" t="s">
        <v>112</v>
      </c>
      <c r="F33" s="20"/>
      <c r="G33" s="20"/>
      <c r="H33">
        <f>IF(C33="X",1)+IF(D33="X",2)+IF(E33="X",3)+IF(F33="X",4)+IF(G33="X",5)</f>
        <v>3</v>
      </c>
    </row>
    <row r="34" spans="1:8" ht="31.5">
      <c r="A34" s="5" t="s">
        <v>73</v>
      </c>
      <c r="B34" s="7" t="s">
        <v>74</v>
      </c>
      <c r="C34" s="20"/>
      <c r="D34" s="20"/>
      <c r="E34" s="20" t="s">
        <v>112</v>
      </c>
      <c r="F34" s="20"/>
      <c r="G34" s="20"/>
      <c r="H34">
        <f>IF(C34="X",1)+IF(D34="X",2)+IF(E34="X",3)+IF(F34="X",4)+IF(G34="X",5)</f>
        <v>3</v>
      </c>
    </row>
    <row r="35" spans="1:8" ht="20.25">
      <c r="A35" s="4" t="s">
        <v>87</v>
      </c>
      <c r="B35" s="7" t="s">
        <v>88</v>
      </c>
      <c r="C35" s="20"/>
      <c r="D35" s="20"/>
      <c r="E35" s="20"/>
      <c r="F35" s="20"/>
      <c r="G35" s="20"/>
      <c r="H35">
        <f>IF(C35="X",1)+IF(D35="X",2)+IF(E35="X",3)+IF(F35="X",4)+IF(G35="X",5)</f>
        <v>0</v>
      </c>
    </row>
    <row r="36" spans="1:8" ht="31.5">
      <c r="A36" s="5" t="s">
        <v>89</v>
      </c>
      <c r="B36" s="7" t="s">
        <v>90</v>
      </c>
      <c r="C36" s="20" t="s">
        <v>112</v>
      </c>
      <c r="D36" s="20"/>
      <c r="E36" s="20"/>
      <c r="F36" s="20"/>
      <c r="G36" s="20"/>
      <c r="H36">
        <f>IF(C36="X",1)+IF(D36="X",2)+IF(E36="X",3)+IF(F36="X",4)+IF(G36="X",5)</f>
        <v>1</v>
      </c>
    </row>
    <row r="37" spans="1:8" ht="20.25">
      <c r="A37" s="4" t="s">
        <v>107</v>
      </c>
      <c r="B37" s="7" t="s">
        <v>108</v>
      </c>
      <c r="C37" s="20"/>
      <c r="D37" s="20" t="s">
        <v>112</v>
      </c>
      <c r="E37" s="20"/>
      <c r="F37" s="20"/>
      <c r="G37" s="20"/>
      <c r="H37">
        <f>IF(C37="X",1)+IF(D37="X",2)+IF(E37="X",3)+IF(F37="X",4)+IF(G37="X",5)</f>
        <v>2</v>
      </c>
    </row>
    <row r="38" spans="1:8" ht="31.5">
      <c r="A38" s="5" t="s">
        <v>109</v>
      </c>
      <c r="B38" s="7" t="s">
        <v>110</v>
      </c>
      <c r="C38" s="20" t="s">
        <v>112</v>
      </c>
      <c r="D38" s="20"/>
      <c r="E38" s="20"/>
      <c r="F38" s="20"/>
      <c r="G38" s="20"/>
      <c r="H38">
        <f>IF(C38="X",1)+IF(D38="X",2)+IF(E38="X",3)+IF(F38="X",4)+IF(G38="X",5)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D28B-8AB4-475D-B6F7-7BCE1E0E28C4}">
  <dimension ref="A1:I38"/>
  <sheetViews>
    <sheetView topLeftCell="A13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F2" t="s">
        <v>112</v>
      </c>
      <c r="H2">
        <f>IF(C2="X",1)+IF(D2="X",2)+IF(E2="X",3)+IF(F2="X",4)+IF(G2="X",5)</f>
        <v>4</v>
      </c>
    </row>
    <row r="3" spans="1:9" ht="31.5">
      <c r="A3" s="5" t="s">
        <v>52</v>
      </c>
      <c r="B3" s="8" t="s">
        <v>53</v>
      </c>
      <c r="F3" t="s">
        <v>112</v>
      </c>
      <c r="H3">
        <f t="shared" ref="H3:H30" si="0">IF(C3="X",1)+IF(D3="X",2)+IF(E3="X",3)+IF(F3="X",4)+IF(G3="X",5)</f>
        <v>4</v>
      </c>
    </row>
    <row r="4" spans="1:9" ht="31.5">
      <c r="A4" s="4" t="s">
        <v>54</v>
      </c>
      <c r="B4" s="7" t="s">
        <v>55</v>
      </c>
      <c r="E4" t="s">
        <v>112</v>
      </c>
      <c r="H4">
        <f t="shared" si="0"/>
        <v>3</v>
      </c>
    </row>
    <row r="5" spans="1:9" ht="20.25">
      <c r="A5" s="5" t="s">
        <v>75</v>
      </c>
      <c r="B5" s="8" t="s">
        <v>76</v>
      </c>
      <c r="D5" t="s">
        <v>112</v>
      </c>
      <c r="H5">
        <f t="shared" si="0"/>
        <v>2</v>
      </c>
    </row>
    <row r="6" spans="1:9" ht="20.25">
      <c r="A6" s="4" t="s">
        <v>77</v>
      </c>
      <c r="B6" s="8" t="s">
        <v>78</v>
      </c>
      <c r="D6" t="s">
        <v>112</v>
      </c>
      <c r="H6">
        <f t="shared" si="0"/>
        <v>2</v>
      </c>
    </row>
    <row r="7" spans="1:9" ht="31.5">
      <c r="A7" s="5" t="s">
        <v>79</v>
      </c>
      <c r="B7" s="7" t="s">
        <v>113</v>
      </c>
      <c r="F7" t="s">
        <v>112</v>
      </c>
      <c r="H7">
        <f>IF(C7="X",1)+IF(D7="X",2)+IF(E7="X",3)+IF(F7="X",4)+IF(G7="X",5)</f>
        <v>4</v>
      </c>
    </row>
    <row r="8" spans="1:9" ht="20.25">
      <c r="A8" s="4" t="s">
        <v>95</v>
      </c>
      <c r="B8" s="8" t="s">
        <v>96</v>
      </c>
      <c r="E8" t="s">
        <v>112</v>
      </c>
      <c r="H8">
        <f>IF(C8="X",1)+IF(D8="X",2)+IF(E8="X",3)+IF(F8="X",4)+IF(G8="X",5)</f>
        <v>3</v>
      </c>
    </row>
    <row r="9" spans="1:9" ht="20.25">
      <c r="A9" s="5" t="s">
        <v>97</v>
      </c>
      <c r="B9" s="8" t="s">
        <v>98</v>
      </c>
      <c r="E9" t="s">
        <v>112</v>
      </c>
      <c r="H9">
        <f>IF(C9="X",1)+IF(D9="X",2)+IF(E9="X",3)+IF(F9="X",4)+IF(G9="X",5)</f>
        <v>3</v>
      </c>
    </row>
    <row r="10" spans="1:9" ht="31.5">
      <c r="A10" s="4" t="s">
        <v>99</v>
      </c>
      <c r="B10" s="7" t="s">
        <v>114</v>
      </c>
      <c r="G10" t="s">
        <v>112</v>
      </c>
      <c r="H10">
        <f t="shared" si="0"/>
        <v>5</v>
      </c>
    </row>
    <row r="11" spans="1:9" ht="21" thickBot="1">
      <c r="A11" s="5"/>
      <c r="B11" s="4" t="s">
        <v>56</v>
      </c>
    </row>
    <row r="12" spans="1:9" ht="31.5">
      <c r="A12" s="4" t="s">
        <v>57</v>
      </c>
      <c r="B12" s="7" t="s">
        <v>58</v>
      </c>
      <c r="D12" t="s">
        <v>112</v>
      </c>
      <c r="H12">
        <f t="shared" si="0"/>
        <v>2</v>
      </c>
    </row>
    <row r="13" spans="1:9" ht="31.5">
      <c r="A13" s="5" t="s">
        <v>59</v>
      </c>
      <c r="B13" s="7" t="s">
        <v>60</v>
      </c>
      <c r="E13" t="s">
        <v>112</v>
      </c>
      <c r="H13">
        <f t="shared" si="0"/>
        <v>3</v>
      </c>
    </row>
    <row r="14" spans="1:9" ht="31.5">
      <c r="A14" s="4" t="s">
        <v>61</v>
      </c>
      <c r="B14" s="7" t="s">
        <v>62</v>
      </c>
      <c r="E14" t="s">
        <v>112</v>
      </c>
      <c r="H14">
        <f>IF(C14="X",1)+IF(D14="X",2)+IF(E14="X",3)+IF(F14="X",4)+IF(G14="X",5)</f>
        <v>3</v>
      </c>
    </row>
    <row r="15" spans="1:9" ht="20.25">
      <c r="A15" s="4" t="s">
        <v>81</v>
      </c>
      <c r="B15" s="7" t="s">
        <v>82</v>
      </c>
      <c r="D15" t="s">
        <v>112</v>
      </c>
      <c r="H15">
        <f>IF(C15="X",1)+IF(D15="X",2)+IF(E15="X",3)+IF(F15="X",4)+IF(G15="X",5)</f>
        <v>2</v>
      </c>
    </row>
    <row r="16" spans="1:9" ht="20.25">
      <c r="A16" s="5" t="s">
        <v>83</v>
      </c>
      <c r="B16" s="7" t="s">
        <v>84</v>
      </c>
      <c r="D16" t="s">
        <v>112</v>
      </c>
      <c r="H16">
        <f>IF(C16="X",1)+IF(D16="X",2)+IF(E16="X",3)+IF(F16="X",4)+IF(G16="X",5)</f>
        <v>2</v>
      </c>
    </row>
    <row r="17" spans="1:9" ht="20.25">
      <c r="A17" s="4" t="s">
        <v>85</v>
      </c>
      <c r="B17" s="7" t="s">
        <v>86</v>
      </c>
      <c r="D17" t="s">
        <v>112</v>
      </c>
      <c r="H17">
        <f>IF(C17="X",1)+IF(D17="X",2)+IF(E17="X",3)+IF(F17="X",4)+IF(G17="X",5)</f>
        <v>2</v>
      </c>
    </row>
    <row r="18" spans="1:9" ht="20.25">
      <c r="A18" s="4" t="s">
        <v>101</v>
      </c>
      <c r="B18" s="7" t="s">
        <v>102</v>
      </c>
      <c r="F18" t="s">
        <v>112</v>
      </c>
      <c r="H18">
        <f>IF(C18="X",1)+IF(D18="X",2)+IF(E18="X",3)+IF(F18="X",4)+IF(G18="X",5)</f>
        <v>4</v>
      </c>
    </row>
    <row r="19" spans="1:9" ht="20.25">
      <c r="A19" s="5" t="s">
        <v>103</v>
      </c>
      <c r="B19" s="7" t="s">
        <v>104</v>
      </c>
      <c r="F19" t="s">
        <v>112</v>
      </c>
      <c r="H19">
        <f>IF(C19="X",1)+IF(D19="X",2)+IF(E19="X",3)+IF(F19="X",4)+IF(G19="X",5)</f>
        <v>4</v>
      </c>
    </row>
    <row r="20" spans="1:9" ht="20.25">
      <c r="A20" s="4" t="s">
        <v>105</v>
      </c>
      <c r="B20" s="7" t="s">
        <v>106</v>
      </c>
      <c r="C20" s="20"/>
      <c r="D20" s="20"/>
      <c r="E20" s="20" t="s">
        <v>112</v>
      </c>
      <c r="F20" s="20"/>
      <c r="G20" s="20"/>
      <c r="H20">
        <f>IF(C20="X",1)+IF(D20="X",2)+IF(E20="X",3)+IF(F20="X",4)+IF(G20="X",5)</f>
        <v>3</v>
      </c>
    </row>
    <row r="21" spans="1:9" ht="20.25">
      <c r="A21" s="5"/>
      <c r="B21" s="4" t="s">
        <v>39</v>
      </c>
      <c r="C21" s="20"/>
      <c r="D21" s="20"/>
      <c r="E21" s="20" t="s">
        <v>112</v>
      </c>
      <c r="F21" s="20"/>
      <c r="G21" s="20"/>
    </row>
    <row r="22" spans="1:9" ht="31.5">
      <c r="A22" s="4" t="s">
        <v>40</v>
      </c>
      <c r="B22" s="7" t="s">
        <v>41</v>
      </c>
      <c r="C22" s="20"/>
      <c r="D22" s="20"/>
      <c r="E22" s="20"/>
      <c r="F22" s="20"/>
      <c r="G22" s="20" t="s">
        <v>112</v>
      </c>
      <c r="H22">
        <f t="shared" si="0"/>
        <v>5</v>
      </c>
    </row>
    <row r="23" spans="1:9" ht="20.25">
      <c r="A23" s="5" t="s">
        <v>42</v>
      </c>
      <c r="B23" s="7" t="s">
        <v>43</v>
      </c>
      <c r="C23" s="20"/>
      <c r="D23" s="20"/>
      <c r="E23" s="20"/>
      <c r="F23" s="20" t="s">
        <v>112</v>
      </c>
      <c r="G23" s="20"/>
      <c r="H23">
        <f>IF(C23="X",1)+IF(D23="X",2)+IF(E23="X",3)+IF(F23="X",4)+IF(G23="X",5)</f>
        <v>4</v>
      </c>
    </row>
    <row r="24" spans="1:9" ht="31.5">
      <c r="A24" s="4" t="s">
        <v>67</v>
      </c>
      <c r="B24" s="7" t="s">
        <v>68</v>
      </c>
      <c r="C24" s="20"/>
      <c r="D24" s="20"/>
      <c r="E24" s="20" t="s">
        <v>112</v>
      </c>
      <c r="F24" s="20"/>
      <c r="G24" s="20"/>
      <c r="H24">
        <f>IF(C24="X",1)+IF(D24="X",2)+IF(E24="X",3)+IF(F24="X",4)+IF(G24="X",5)</f>
        <v>3</v>
      </c>
    </row>
    <row r="25" spans="1:9" ht="20.25">
      <c r="A25" s="5" t="s">
        <v>69</v>
      </c>
      <c r="B25" s="7" t="s">
        <v>70</v>
      </c>
      <c r="C25" s="20"/>
      <c r="D25" s="20" t="s">
        <v>112</v>
      </c>
      <c r="E25" s="20"/>
      <c r="F25" s="20"/>
      <c r="G25" s="20"/>
      <c r="H25">
        <f>IF(C25="X",1)+IF(D25="X",2)+IF(E25="X",3)+IF(F25="X",4)+IF(G25="X",5)</f>
        <v>2</v>
      </c>
    </row>
    <row r="26" spans="1:9" ht="31.5">
      <c r="A26" s="5" t="s">
        <v>91</v>
      </c>
      <c r="B26" s="7" t="s">
        <v>92</v>
      </c>
      <c r="C26" s="20" t="s">
        <v>112</v>
      </c>
      <c r="D26" s="20"/>
      <c r="E26" s="20"/>
      <c r="F26" s="20"/>
      <c r="G26" s="20"/>
      <c r="H26">
        <f>IF(C26="X",1)+IF(D26="X",2)+IF(E26="X",3)+IF(F26="X",4)+IF(G26="X",5)</f>
        <v>1</v>
      </c>
    </row>
    <row r="27" spans="1:9" ht="20.25">
      <c r="A27" s="5" t="s">
        <v>93</v>
      </c>
      <c r="B27" s="7" t="s">
        <v>94</v>
      </c>
      <c r="C27" s="20"/>
      <c r="D27" s="20" t="s">
        <v>112</v>
      </c>
      <c r="E27" s="20"/>
      <c r="F27" s="20"/>
      <c r="G27" s="20"/>
      <c r="H27">
        <f>IF(C27="X",1)+IF(D27="X",2)+IF(E27="X",3)+IF(F27="X",4)+IF(G27="X",5)</f>
        <v>2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/>
      <c r="E29" s="20"/>
      <c r="F29" s="20" t="s">
        <v>112</v>
      </c>
      <c r="G29" s="20"/>
      <c r="H29">
        <f t="shared" si="0"/>
        <v>4</v>
      </c>
      <c r="I29" s="6"/>
    </row>
    <row r="30" spans="1:9" ht="31.5">
      <c r="A30" s="5" t="s">
        <v>47</v>
      </c>
      <c r="B30" s="7" t="s">
        <v>48</v>
      </c>
      <c r="C30" s="20"/>
      <c r="D30" s="20"/>
      <c r="E30" s="20"/>
      <c r="F30" s="20" t="s">
        <v>112</v>
      </c>
      <c r="G30" s="20"/>
      <c r="H30">
        <f t="shared" si="0"/>
        <v>4</v>
      </c>
    </row>
    <row r="31" spans="1:9" ht="20.25">
      <c r="A31" s="4" t="s">
        <v>63</v>
      </c>
      <c r="B31" s="7" t="s">
        <v>64</v>
      </c>
      <c r="C31" s="20"/>
      <c r="D31" s="20"/>
      <c r="E31" s="20" t="s">
        <v>112</v>
      </c>
      <c r="F31" s="20"/>
      <c r="G31" s="20"/>
      <c r="H31">
        <f>IF(C31="X",1)+IF(D31="X",2)+IF(E31="X",3)+IF(F31="X",4)+IF(G31="X",5)</f>
        <v>3</v>
      </c>
    </row>
    <row r="32" spans="1:9" ht="31.5">
      <c r="A32" s="5" t="s">
        <v>65</v>
      </c>
      <c r="B32" s="7" t="s">
        <v>66</v>
      </c>
      <c r="C32" s="20"/>
      <c r="D32" s="20" t="s">
        <v>112</v>
      </c>
      <c r="E32" s="20"/>
      <c r="F32" s="20"/>
      <c r="G32" s="20"/>
      <c r="H32">
        <f>IF(C32="X",1)+IF(D32="X",2)+IF(E32="X",3)+IF(F32="X",4)+IF(G32="X",5)</f>
        <v>2</v>
      </c>
    </row>
    <row r="33" spans="1:8" ht="20.25">
      <c r="A33" s="4" t="s">
        <v>71</v>
      </c>
      <c r="B33" s="7" t="s">
        <v>72</v>
      </c>
      <c r="C33" s="20"/>
      <c r="D33" s="20" t="s">
        <v>112</v>
      </c>
      <c r="E33" s="20"/>
      <c r="F33" s="20"/>
      <c r="G33" s="20"/>
      <c r="H33">
        <f>IF(C33="X",1)+IF(D33="X",2)+IF(E33="X",3)+IF(F33="X",4)+IF(G33="X",5)</f>
        <v>2</v>
      </c>
    </row>
    <row r="34" spans="1:8" ht="31.5">
      <c r="A34" s="5" t="s">
        <v>73</v>
      </c>
      <c r="B34" s="7" t="s">
        <v>74</v>
      </c>
      <c r="C34" s="20"/>
      <c r="D34" s="20"/>
      <c r="E34" s="20" t="s">
        <v>112</v>
      </c>
      <c r="F34" s="20"/>
      <c r="G34" s="20"/>
      <c r="H34">
        <f>IF(C34="X",1)+IF(D34="X",2)+IF(E34="X",3)+IF(F34="X",4)+IF(G34="X",5)</f>
        <v>3</v>
      </c>
    </row>
    <row r="35" spans="1:8" ht="20.25">
      <c r="A35" s="4" t="s">
        <v>87</v>
      </c>
      <c r="B35" s="7" t="s">
        <v>88</v>
      </c>
      <c r="C35" s="20"/>
      <c r="D35" s="20"/>
      <c r="E35" s="20" t="s">
        <v>112</v>
      </c>
      <c r="F35" s="20"/>
      <c r="G35" s="20"/>
      <c r="H35">
        <f>IF(C35="X",1)+IF(D35="X",2)+IF(E35="X",3)+IF(F35="X",4)+IF(G35="X",5)</f>
        <v>3</v>
      </c>
    </row>
    <row r="36" spans="1:8" ht="31.5">
      <c r="A36" s="5" t="s">
        <v>89</v>
      </c>
      <c r="B36" s="7" t="s">
        <v>90</v>
      </c>
      <c r="C36" s="20"/>
      <c r="D36" s="20"/>
      <c r="E36" s="20"/>
      <c r="F36" s="20" t="s">
        <v>112</v>
      </c>
      <c r="G36" s="20"/>
      <c r="H36">
        <f>IF(C36="X",1)+IF(D36="X",2)+IF(E36="X",3)+IF(F36="X",4)+IF(G36="X",5)</f>
        <v>4</v>
      </c>
    </row>
    <row r="37" spans="1:8" ht="20.25">
      <c r="A37" s="4" t="s">
        <v>107</v>
      </c>
      <c r="B37" s="7" t="s">
        <v>108</v>
      </c>
      <c r="C37" s="20"/>
      <c r="D37" s="20"/>
      <c r="E37" s="20"/>
      <c r="F37" s="20"/>
      <c r="G37" s="20" t="s">
        <v>112</v>
      </c>
      <c r="H37">
        <f>IF(C37="X",1)+IF(D37="X",2)+IF(E37="X",3)+IF(F37="X",4)+IF(G37="X",5)</f>
        <v>5</v>
      </c>
    </row>
    <row r="38" spans="1:8" ht="31.5">
      <c r="A38" s="5" t="s">
        <v>109</v>
      </c>
      <c r="B38" s="7" t="s">
        <v>110</v>
      </c>
      <c r="C38" s="20"/>
      <c r="D38" s="20"/>
      <c r="E38" s="20"/>
      <c r="F38" s="20"/>
      <c r="G38" s="20" t="s">
        <v>112</v>
      </c>
      <c r="H38">
        <f>IF(C38="X",1)+IF(D38="X",2)+IF(E38="X",3)+IF(F38="X",4)+IF(G38="X",5)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C5BC-7383-4032-A3E9-25DA68DF9F83}">
  <dimension ref="A1:I38"/>
  <sheetViews>
    <sheetView topLeftCell="A23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G2" t="s">
        <v>112</v>
      </c>
      <c r="H2">
        <f>IF(C2="X",1)+IF(D2="X",2)+IF(E2="X",3)+IF(F2="X",4)+IF(G2="X",5)</f>
        <v>5</v>
      </c>
    </row>
    <row r="3" spans="1:9" ht="31.5">
      <c r="A3" s="5" t="s">
        <v>52</v>
      </c>
      <c r="B3" s="8" t="s">
        <v>53</v>
      </c>
      <c r="G3" t="s">
        <v>112</v>
      </c>
      <c r="H3">
        <f t="shared" ref="H3:H30" si="0">IF(C3="X",1)+IF(D3="X",2)+IF(E3="X",3)+IF(F3="X",4)+IF(G3="X",5)</f>
        <v>5</v>
      </c>
    </row>
    <row r="4" spans="1:9" ht="31.5">
      <c r="A4" s="4" t="s">
        <v>54</v>
      </c>
      <c r="B4" s="7" t="s">
        <v>55</v>
      </c>
      <c r="F4" t="s">
        <v>112</v>
      </c>
      <c r="H4">
        <f t="shared" si="0"/>
        <v>4</v>
      </c>
    </row>
    <row r="5" spans="1:9" ht="20.25">
      <c r="A5" s="5" t="s">
        <v>75</v>
      </c>
      <c r="B5" s="8" t="s">
        <v>76</v>
      </c>
      <c r="E5" t="s">
        <v>112</v>
      </c>
      <c r="H5">
        <f t="shared" si="0"/>
        <v>3</v>
      </c>
    </row>
    <row r="6" spans="1:9" ht="20.25">
      <c r="A6" s="4" t="s">
        <v>77</v>
      </c>
      <c r="B6" s="8" t="s">
        <v>78</v>
      </c>
      <c r="E6" t="s">
        <v>112</v>
      </c>
      <c r="H6">
        <f t="shared" si="0"/>
        <v>3</v>
      </c>
    </row>
    <row r="7" spans="1:9" ht="31.5">
      <c r="A7" s="5" t="s">
        <v>79</v>
      </c>
      <c r="B7" s="7" t="s">
        <v>113</v>
      </c>
      <c r="E7" t="s">
        <v>112</v>
      </c>
      <c r="H7">
        <f>IF(C7="X",1)+IF(D7="X",2)+IF(E7="X",3)+IF(F7="X",4)+IF(G7="X",5)</f>
        <v>3</v>
      </c>
    </row>
    <row r="8" spans="1:9" ht="20.25">
      <c r="A8" s="4" t="s">
        <v>95</v>
      </c>
      <c r="B8" s="8" t="s">
        <v>96</v>
      </c>
      <c r="F8" t="s">
        <v>112</v>
      </c>
      <c r="H8">
        <f>IF(C8="X",1)+IF(D8="X",2)+IF(E8="X",3)+IF(F8="X",4)+IF(G8="X",5)</f>
        <v>4</v>
      </c>
    </row>
    <row r="9" spans="1:9" ht="20.25">
      <c r="A9" s="5" t="s">
        <v>97</v>
      </c>
      <c r="B9" s="8" t="s">
        <v>98</v>
      </c>
      <c r="G9" t="s">
        <v>112</v>
      </c>
      <c r="H9">
        <f>IF(C9="X",1)+IF(D9="X",2)+IF(E9="X",3)+IF(F9="X",4)+IF(G9="X",5)</f>
        <v>5</v>
      </c>
    </row>
    <row r="10" spans="1:9" ht="31.5">
      <c r="A10" s="4" t="s">
        <v>95</v>
      </c>
      <c r="B10" s="7" t="s">
        <v>114</v>
      </c>
      <c r="G10" t="s">
        <v>112</v>
      </c>
      <c r="H10">
        <f t="shared" si="0"/>
        <v>5</v>
      </c>
    </row>
    <row r="11" spans="1:9" ht="21" thickBot="1">
      <c r="A11" s="5"/>
      <c r="B11" s="4" t="s">
        <v>56</v>
      </c>
    </row>
    <row r="12" spans="1:9" ht="31.5">
      <c r="A12" s="4" t="s">
        <v>57</v>
      </c>
      <c r="B12" s="7" t="s">
        <v>58</v>
      </c>
      <c r="F12" t="s">
        <v>112</v>
      </c>
      <c r="H12">
        <f t="shared" si="0"/>
        <v>4</v>
      </c>
    </row>
    <row r="13" spans="1:9" ht="31.5">
      <c r="A13" s="5" t="s">
        <v>59</v>
      </c>
      <c r="B13" s="7" t="s">
        <v>60</v>
      </c>
      <c r="E13" t="s">
        <v>112</v>
      </c>
      <c r="H13">
        <f t="shared" si="0"/>
        <v>3</v>
      </c>
    </row>
    <row r="14" spans="1:9" ht="31.5">
      <c r="A14" s="4" t="s">
        <v>61</v>
      </c>
      <c r="B14" s="7" t="s">
        <v>62</v>
      </c>
      <c r="D14" t="s">
        <v>112</v>
      </c>
      <c r="H14">
        <f>IF(C14="X",1)+IF(D14="X",2)+IF(E14="X",3)+IF(F14="X",4)+IF(G14="X",5)</f>
        <v>2</v>
      </c>
    </row>
    <row r="15" spans="1:9" ht="20.25">
      <c r="A15" s="4" t="s">
        <v>81</v>
      </c>
      <c r="B15" s="7" t="s">
        <v>82</v>
      </c>
      <c r="E15" t="s">
        <v>112</v>
      </c>
      <c r="H15">
        <f>IF(C15="X",1)+IF(D15="X",2)+IF(E15="X",3)+IF(F15="X",4)+IF(G15="X",5)</f>
        <v>3</v>
      </c>
    </row>
    <row r="16" spans="1:9" ht="20.25">
      <c r="A16" s="5" t="s">
        <v>83</v>
      </c>
      <c r="B16" s="7" t="s">
        <v>84</v>
      </c>
      <c r="E16" t="s">
        <v>112</v>
      </c>
      <c r="H16">
        <f>IF(C16="X",1)+IF(D16="X",2)+IF(E16="X",3)+IF(F16="X",4)+IF(G16="X",5)</f>
        <v>3</v>
      </c>
    </row>
    <row r="17" spans="1:9" ht="20.25">
      <c r="A17" s="4" t="s">
        <v>85</v>
      </c>
      <c r="B17" s="7" t="s">
        <v>86</v>
      </c>
      <c r="E17" t="s">
        <v>112</v>
      </c>
      <c r="H17">
        <f>IF(C17="X",1)+IF(D17="X",2)+IF(E17="X",3)+IF(F17="X",4)+IF(G17="X",5)</f>
        <v>3</v>
      </c>
    </row>
    <row r="18" spans="1:9" ht="20.25">
      <c r="A18" s="4" t="s">
        <v>101</v>
      </c>
      <c r="B18" s="7" t="s">
        <v>102</v>
      </c>
      <c r="F18" t="s">
        <v>112</v>
      </c>
      <c r="H18">
        <f>IF(C18="X",1)+IF(D18="X",2)+IF(E18="X",3)+IF(F18="X",4)+IF(G18="X",5)</f>
        <v>4</v>
      </c>
    </row>
    <row r="19" spans="1:9" ht="20.25">
      <c r="A19" s="5" t="s">
        <v>103</v>
      </c>
      <c r="B19" s="7" t="s">
        <v>104</v>
      </c>
      <c r="F19" t="s">
        <v>112</v>
      </c>
      <c r="H19">
        <f>IF(C19="X",1)+IF(D19="X",2)+IF(E19="X",3)+IF(F19="X",4)+IF(G19="X",5)</f>
        <v>4</v>
      </c>
    </row>
    <row r="20" spans="1:9" ht="20.25">
      <c r="A20" s="4" t="s">
        <v>105</v>
      </c>
      <c r="B20" s="7" t="s">
        <v>106</v>
      </c>
      <c r="D20" t="s">
        <v>112</v>
      </c>
      <c r="H20">
        <f>IF(C20="X",1)+IF(D20="X",2)+IF(E20="X",3)+IF(F20="X",4)+IF(G20="X",5)</f>
        <v>2</v>
      </c>
    </row>
    <row r="21" spans="1:9" ht="21" thickBot="1">
      <c r="A21" s="5"/>
      <c r="B21" s="4" t="s">
        <v>39</v>
      </c>
    </row>
    <row r="22" spans="1:9" ht="32.25" thickBot="1">
      <c r="A22" s="4" t="s">
        <v>40</v>
      </c>
      <c r="B22" s="7" t="s">
        <v>41</v>
      </c>
      <c r="D22" t="s">
        <v>112</v>
      </c>
      <c r="H22">
        <f t="shared" si="0"/>
        <v>2</v>
      </c>
    </row>
    <row r="23" spans="1:9" ht="20.25">
      <c r="A23" s="5" t="s">
        <v>42</v>
      </c>
      <c r="B23" s="7" t="s">
        <v>43</v>
      </c>
      <c r="C23" s="20"/>
      <c r="D23" s="20" t="s">
        <v>112</v>
      </c>
      <c r="E23" s="20"/>
      <c r="F23" s="20"/>
      <c r="G23" s="20"/>
      <c r="H23">
        <f>IF(C23="X",1)+IF(D23="X",2)+IF(E23="X",3)+IF(F23="X",4)+IF(G23="X",5)</f>
        <v>2</v>
      </c>
    </row>
    <row r="24" spans="1:9" ht="31.5">
      <c r="A24" s="4" t="s">
        <v>67</v>
      </c>
      <c r="B24" s="7" t="s">
        <v>68</v>
      </c>
      <c r="C24" s="20" t="s">
        <v>112</v>
      </c>
      <c r="D24" s="20"/>
      <c r="E24" s="20"/>
      <c r="F24" s="20"/>
      <c r="G24" s="20"/>
      <c r="H24">
        <f>IF(C24="X",1)+IF(D24="X",2)+IF(E24="X",3)+IF(F24="X",4)+IF(G24="X",5)</f>
        <v>1</v>
      </c>
    </row>
    <row r="25" spans="1:9" ht="20.25">
      <c r="A25" s="5" t="s">
        <v>69</v>
      </c>
      <c r="B25" s="7" t="s">
        <v>70</v>
      </c>
      <c r="C25" s="20" t="s">
        <v>112</v>
      </c>
      <c r="D25" s="20"/>
      <c r="E25" s="20"/>
      <c r="F25" s="20"/>
      <c r="G25" s="20"/>
      <c r="H25">
        <f>IF(C25="X",1)+IF(D25="X",2)+IF(E25="X",3)+IF(F25="X",4)+IF(G25="X",5)</f>
        <v>1</v>
      </c>
    </row>
    <row r="26" spans="1:9" ht="31.5">
      <c r="A26" s="5" t="s">
        <v>91</v>
      </c>
      <c r="B26" s="7" t="s">
        <v>92</v>
      </c>
      <c r="C26" s="20" t="s">
        <v>112</v>
      </c>
      <c r="D26" s="20"/>
      <c r="E26" s="20" t="s">
        <v>112</v>
      </c>
      <c r="F26" s="20"/>
      <c r="G26" s="20"/>
      <c r="H26">
        <f>IF(C26="X",1)+IF(D26="X",2)+IF(E26="X",3)+IF(F26="X",4)+IF(G26="X",5)</f>
        <v>4</v>
      </c>
    </row>
    <row r="27" spans="1:9" ht="20.25">
      <c r="A27" s="5" t="s">
        <v>93</v>
      </c>
      <c r="B27" s="7" t="s">
        <v>94</v>
      </c>
      <c r="C27" s="20"/>
      <c r="D27" s="20"/>
      <c r="E27" s="20" t="s">
        <v>112</v>
      </c>
      <c r="F27" s="20"/>
      <c r="G27" s="20"/>
      <c r="H27">
        <f>IF(C27="X",1)+IF(D27="X",2)+IF(E27="X",3)+IF(F27="X",4)+IF(G27="X",5)</f>
        <v>3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/>
      <c r="E29" s="20" t="s">
        <v>112</v>
      </c>
      <c r="F29" s="20"/>
      <c r="G29" s="20"/>
      <c r="H29">
        <f t="shared" si="0"/>
        <v>3</v>
      </c>
      <c r="I29" s="6"/>
    </row>
    <row r="30" spans="1:9" ht="31.5">
      <c r="A30" s="5" t="s">
        <v>47</v>
      </c>
      <c r="B30" s="7" t="s">
        <v>48</v>
      </c>
      <c r="C30" s="20"/>
      <c r="D30" s="20"/>
      <c r="E30" s="20" t="s">
        <v>112</v>
      </c>
      <c r="F30" s="20"/>
      <c r="G30" s="20"/>
      <c r="H30">
        <f t="shared" si="0"/>
        <v>3</v>
      </c>
    </row>
    <row r="31" spans="1:9" ht="20.25">
      <c r="A31" s="4" t="s">
        <v>63</v>
      </c>
      <c r="B31" s="7" t="s">
        <v>64</v>
      </c>
      <c r="C31" s="20"/>
      <c r="D31" s="20"/>
      <c r="E31" s="20"/>
      <c r="F31" s="20" t="s">
        <v>112</v>
      </c>
      <c r="G31" s="20"/>
      <c r="H31">
        <f>IF(C31="X",1)+IF(D31="X",2)+IF(E31="X",3)+IF(F31="X",4)+IF(G31="X",5)</f>
        <v>4</v>
      </c>
    </row>
    <row r="32" spans="1:9" ht="31.5">
      <c r="A32" s="5" t="s">
        <v>65</v>
      </c>
      <c r="B32" s="7" t="s">
        <v>66</v>
      </c>
      <c r="C32" s="20"/>
      <c r="D32" s="20"/>
      <c r="E32" s="20"/>
      <c r="F32" s="20" t="s">
        <v>112</v>
      </c>
      <c r="G32" s="20"/>
      <c r="H32">
        <f>IF(C32="X",1)+IF(D32="X",2)+IF(E32="X",3)+IF(F32="X",4)+IF(G32="X",5)</f>
        <v>4</v>
      </c>
    </row>
    <row r="33" spans="1:8" ht="20.25">
      <c r="A33" s="4" t="s">
        <v>71</v>
      </c>
      <c r="B33" s="7" t="s">
        <v>72</v>
      </c>
      <c r="C33" s="20"/>
      <c r="D33" s="20"/>
      <c r="E33" s="20"/>
      <c r="F33" s="20" t="s">
        <v>112</v>
      </c>
      <c r="G33" s="20"/>
      <c r="H33">
        <f>IF(C33="X",1)+IF(D33="X",2)+IF(E33="X",3)+IF(F33="X",4)+IF(G33="X",5)</f>
        <v>4</v>
      </c>
    </row>
    <row r="34" spans="1:8" ht="31.5">
      <c r="A34" s="5" t="s">
        <v>73</v>
      </c>
      <c r="B34" s="7" t="s">
        <v>74</v>
      </c>
      <c r="C34" s="20"/>
      <c r="D34" s="20"/>
      <c r="E34" s="20"/>
      <c r="F34" s="20" t="s">
        <v>112</v>
      </c>
      <c r="G34" s="20"/>
      <c r="H34">
        <f>IF(C34="X",1)+IF(D34="X",2)+IF(E34="X",3)+IF(F34="X",4)+IF(G34="X",5)</f>
        <v>4</v>
      </c>
    </row>
    <row r="35" spans="1:8" ht="20.25">
      <c r="A35" s="4" t="s">
        <v>87</v>
      </c>
      <c r="B35" s="7" t="s">
        <v>88</v>
      </c>
      <c r="C35" s="20"/>
      <c r="D35" s="20"/>
      <c r="E35" s="20" t="s">
        <v>112</v>
      </c>
      <c r="F35" s="20"/>
      <c r="G35" s="20"/>
      <c r="H35">
        <f>IF(C35="X",1)+IF(D35="X",2)+IF(E35="X",3)+IF(F35="X",4)+IF(G35="X",5)</f>
        <v>3</v>
      </c>
    </row>
    <row r="36" spans="1:8" ht="31.5">
      <c r="A36" s="5" t="s">
        <v>89</v>
      </c>
      <c r="B36" s="7" t="s">
        <v>90</v>
      </c>
      <c r="C36" s="20"/>
      <c r="D36" s="20"/>
      <c r="E36" s="20"/>
      <c r="F36" s="20" t="s">
        <v>112</v>
      </c>
      <c r="G36" s="20"/>
      <c r="H36">
        <f>IF(C36="X",1)+IF(D36="X",2)+IF(E36="X",3)+IF(F36="X",4)+IF(G36="X",5)</f>
        <v>4</v>
      </c>
    </row>
    <row r="37" spans="1:8" ht="20.25">
      <c r="A37" s="4" t="s">
        <v>107</v>
      </c>
      <c r="B37" s="7" t="s">
        <v>108</v>
      </c>
      <c r="C37" s="20"/>
      <c r="D37" s="20"/>
      <c r="E37" s="20"/>
      <c r="F37" s="20"/>
      <c r="G37" s="20" t="s">
        <v>112</v>
      </c>
      <c r="H37">
        <f>IF(C37="X",1)+IF(D37="X",2)+IF(E37="X",3)+IF(F37="X",4)+IF(G37="X",5)</f>
        <v>5</v>
      </c>
    </row>
    <row r="38" spans="1:8" ht="31.5">
      <c r="A38" s="5" t="s">
        <v>109</v>
      </c>
      <c r="B38" s="7" t="s">
        <v>110</v>
      </c>
      <c r="C38" s="20"/>
      <c r="D38" s="20"/>
      <c r="E38" s="20"/>
      <c r="F38" s="20"/>
      <c r="G38" s="20" t="s">
        <v>112</v>
      </c>
      <c r="H38">
        <f>IF(C38="X",1)+IF(D38="X",2)+IF(E38="X",3)+IF(F38="X",4)+IF(G38="X",5)</f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4B32-A382-4645-A746-320AFFC9A594}">
  <dimension ref="A1:I38"/>
  <sheetViews>
    <sheetView topLeftCell="A16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 t="s">
        <v>112</v>
      </c>
      <c r="E2" s="20"/>
      <c r="F2" s="20"/>
      <c r="G2" s="20"/>
      <c r="H2">
        <f>IF(C2="X",1)+IF(D2="X",2)+IF(E2="X",3)+IF(F2="X",4)+IF(G2="X",5)</f>
        <v>2</v>
      </c>
    </row>
    <row r="3" spans="1:9" ht="31.5">
      <c r="A3" s="5" t="s">
        <v>52</v>
      </c>
      <c r="B3" s="8" t="s">
        <v>53</v>
      </c>
      <c r="C3" s="20"/>
      <c r="D3" s="20"/>
      <c r="E3" s="20" t="s">
        <v>112</v>
      </c>
      <c r="F3" s="20"/>
      <c r="G3" s="20"/>
      <c r="H3">
        <f t="shared" ref="H3:H30" si="0">IF(C3="X",1)+IF(D3="X",2)+IF(E3="X",3)+IF(F3="X",4)+IF(G3="X",5)</f>
        <v>3</v>
      </c>
    </row>
    <row r="4" spans="1:9" ht="31.5">
      <c r="A4" s="4" t="s">
        <v>54</v>
      </c>
      <c r="B4" s="7" t="s">
        <v>55</v>
      </c>
      <c r="C4" s="20"/>
      <c r="D4" s="20"/>
      <c r="E4" s="20"/>
      <c r="F4" s="20" t="s">
        <v>112</v>
      </c>
      <c r="G4" s="20"/>
      <c r="H4">
        <f t="shared" si="0"/>
        <v>4</v>
      </c>
    </row>
    <row r="5" spans="1:9" ht="20.25">
      <c r="A5" s="5" t="s">
        <v>75</v>
      </c>
      <c r="B5" s="8" t="s">
        <v>76</v>
      </c>
      <c r="C5" s="20"/>
      <c r="D5" s="20" t="s">
        <v>112</v>
      </c>
      <c r="E5" s="20"/>
      <c r="F5" s="20"/>
      <c r="G5" s="20"/>
      <c r="H5">
        <f t="shared" si="0"/>
        <v>2</v>
      </c>
    </row>
    <row r="6" spans="1:9" ht="20.25">
      <c r="A6" s="4" t="s">
        <v>77</v>
      </c>
      <c r="B6" s="8" t="s">
        <v>78</v>
      </c>
      <c r="C6" s="20" t="s">
        <v>112</v>
      </c>
      <c r="D6" s="20"/>
      <c r="E6" s="20"/>
      <c r="F6" s="20"/>
      <c r="G6" s="20"/>
      <c r="H6">
        <f t="shared" si="0"/>
        <v>1</v>
      </c>
    </row>
    <row r="7" spans="1:9" ht="31.5">
      <c r="A7" s="5" t="s">
        <v>79</v>
      </c>
      <c r="B7" s="7" t="s">
        <v>113</v>
      </c>
      <c r="C7" s="20" t="s">
        <v>112</v>
      </c>
      <c r="D7" s="20"/>
      <c r="E7" s="20"/>
      <c r="F7" s="20"/>
      <c r="G7" s="20"/>
      <c r="H7">
        <f>IF(C7="X",1)+IF(D7="X",2)+IF(E7="X",3)+IF(F7="X",4)+IF(G7="X",5)</f>
        <v>1</v>
      </c>
    </row>
    <row r="8" spans="1:9" ht="20.25">
      <c r="A8" s="4" t="s">
        <v>95</v>
      </c>
      <c r="B8" s="8" t="s">
        <v>96</v>
      </c>
      <c r="C8" s="20"/>
      <c r="D8" s="20"/>
      <c r="E8" s="20"/>
      <c r="F8" s="20" t="s">
        <v>112</v>
      </c>
      <c r="G8" s="20"/>
      <c r="H8">
        <f>IF(C8="X",1)+IF(D8="X",2)+IF(E8="X",3)+IF(F8="X",4)+IF(G8="X",5)</f>
        <v>4</v>
      </c>
    </row>
    <row r="9" spans="1:9" ht="20.25">
      <c r="A9" s="5" t="s">
        <v>97</v>
      </c>
      <c r="B9" s="8" t="s">
        <v>98</v>
      </c>
      <c r="C9" s="20"/>
      <c r="D9" s="20"/>
      <c r="E9" s="20"/>
      <c r="F9" s="20" t="s">
        <v>112</v>
      </c>
      <c r="G9" s="20"/>
      <c r="H9">
        <f>IF(C9="X",1)+IF(D9="X",2)+IF(E9="X",3)+IF(F9="X",4)+IF(G9="X",5)</f>
        <v>4</v>
      </c>
    </row>
    <row r="10" spans="1:9" ht="31.5">
      <c r="A10" s="4" t="s">
        <v>95</v>
      </c>
      <c r="B10" s="7" t="s">
        <v>114</v>
      </c>
      <c r="C10" s="20"/>
      <c r="D10" s="20"/>
      <c r="E10" s="20"/>
      <c r="F10" s="20"/>
      <c r="G10" s="20" t="s">
        <v>112</v>
      </c>
      <c r="H10">
        <f t="shared" si="0"/>
        <v>5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/>
      <c r="D12" s="20"/>
      <c r="E12" s="20"/>
      <c r="F12" s="20"/>
      <c r="G12" s="20" t="s">
        <v>112</v>
      </c>
      <c r="H12">
        <f t="shared" si="0"/>
        <v>5</v>
      </c>
    </row>
    <row r="13" spans="1:9" ht="31.5">
      <c r="A13" s="5" t="s">
        <v>59</v>
      </c>
      <c r="B13" s="7" t="s">
        <v>60</v>
      </c>
      <c r="C13" s="20"/>
      <c r="D13" s="20"/>
      <c r="E13" s="20"/>
      <c r="F13" s="20" t="s">
        <v>112</v>
      </c>
      <c r="G13" s="20"/>
      <c r="H13">
        <f t="shared" si="0"/>
        <v>4</v>
      </c>
    </row>
    <row r="14" spans="1:9" ht="31.5">
      <c r="A14" s="4" t="s">
        <v>61</v>
      </c>
      <c r="B14" s="7" t="s">
        <v>62</v>
      </c>
      <c r="C14" s="20"/>
      <c r="D14" s="20"/>
      <c r="E14" s="20"/>
      <c r="F14" s="20"/>
      <c r="G14" s="20" t="s">
        <v>112</v>
      </c>
      <c r="H14">
        <f>IF(C14="X",1)+IF(D14="X",2)+IF(E14="X",3)+IF(F14="X",4)+IF(G14="X",5)</f>
        <v>5</v>
      </c>
    </row>
    <row r="15" spans="1:9" ht="20.25">
      <c r="A15" s="4" t="s">
        <v>81</v>
      </c>
      <c r="B15" s="7" t="s">
        <v>82</v>
      </c>
      <c r="C15" s="20"/>
      <c r="D15" s="20"/>
      <c r="E15" s="20"/>
      <c r="F15" s="20" t="s">
        <v>112</v>
      </c>
      <c r="G15" s="20"/>
      <c r="H15">
        <f>IF(C15="X",1)+IF(D15="X",2)+IF(E15="X",3)+IF(F15="X",4)+IF(G15="X",5)</f>
        <v>4</v>
      </c>
    </row>
    <row r="16" spans="1:9" ht="20.25">
      <c r="A16" s="5" t="s">
        <v>83</v>
      </c>
      <c r="B16" s="7" t="s">
        <v>84</v>
      </c>
      <c r="C16" s="20"/>
      <c r="D16" s="20"/>
      <c r="E16" s="20"/>
      <c r="F16" s="20" t="s">
        <v>112</v>
      </c>
      <c r="G16" s="20"/>
      <c r="H16">
        <f>IF(C16="X",1)+IF(D16="X",2)+IF(E16="X",3)+IF(F16="X",4)+IF(G16="X",5)</f>
        <v>4</v>
      </c>
    </row>
    <row r="17" spans="1:9" ht="20.25">
      <c r="A17" s="4" t="s">
        <v>85</v>
      </c>
      <c r="B17" s="7" t="s">
        <v>86</v>
      </c>
      <c r="C17" s="20"/>
      <c r="D17" s="20"/>
      <c r="E17" s="20" t="s">
        <v>112</v>
      </c>
      <c r="F17" s="20"/>
      <c r="G17" s="20"/>
      <c r="H17">
        <f>IF(C17="X",1)+IF(D17="X",2)+IF(E17="X",3)+IF(F17="X",4)+IF(G17="X",5)</f>
        <v>3</v>
      </c>
    </row>
    <row r="18" spans="1:9" ht="20.25">
      <c r="A18" s="4" t="s">
        <v>101</v>
      </c>
      <c r="B18" s="7" t="s">
        <v>102</v>
      </c>
      <c r="C18" s="20"/>
      <c r="D18" s="20" t="s">
        <v>112</v>
      </c>
      <c r="E18" s="20"/>
      <c r="F18" s="20"/>
      <c r="G18" s="20"/>
      <c r="H18">
        <f>IF(C18="X",1)+IF(D18="X",2)+IF(E18="X",3)+IF(F18="X",4)+IF(G18="X",5)</f>
        <v>2</v>
      </c>
    </row>
    <row r="19" spans="1:9" ht="20.25">
      <c r="A19" s="5" t="s">
        <v>103</v>
      </c>
      <c r="B19" s="7" t="s">
        <v>104</v>
      </c>
      <c r="C19" s="20" t="s">
        <v>112</v>
      </c>
      <c r="D19" s="20"/>
      <c r="E19" s="20"/>
      <c r="F19" s="20"/>
      <c r="G19" s="20"/>
      <c r="H19">
        <f>IF(C19="X",1)+IF(D19="X",2)+IF(E19="X",3)+IF(F19="X",4)+IF(G19="X",5)</f>
        <v>1</v>
      </c>
    </row>
    <row r="20" spans="1:9" ht="20.25">
      <c r="A20" s="4" t="s">
        <v>105</v>
      </c>
      <c r="B20" s="7" t="s">
        <v>106</v>
      </c>
      <c r="C20" s="20"/>
      <c r="D20" s="20" t="s">
        <v>112</v>
      </c>
      <c r="E20" s="20"/>
      <c r="F20" s="20"/>
      <c r="G20" s="20"/>
      <c r="H20">
        <f>IF(C20="X",1)+IF(D20="X",2)+IF(E20="X",3)+IF(F20="X",4)+IF(G20="X",5)</f>
        <v>2</v>
      </c>
    </row>
    <row r="21" spans="1:9" ht="20.25">
      <c r="A21" s="5"/>
      <c r="B21" s="4" t="s">
        <v>39</v>
      </c>
      <c r="C21" s="20"/>
      <c r="D21" s="20"/>
      <c r="E21" s="20"/>
      <c r="F21" s="20"/>
      <c r="G21" s="20"/>
    </row>
    <row r="22" spans="1:9" ht="31.5">
      <c r="A22" s="4" t="s">
        <v>40</v>
      </c>
      <c r="B22" s="7" t="s">
        <v>41</v>
      </c>
      <c r="C22" s="20"/>
      <c r="D22" s="20" t="s">
        <v>112</v>
      </c>
      <c r="E22" s="20"/>
      <c r="F22" s="20"/>
      <c r="G22" s="20"/>
      <c r="H22">
        <f t="shared" si="0"/>
        <v>2</v>
      </c>
    </row>
    <row r="23" spans="1:9" ht="20.25">
      <c r="A23" s="5" t="s">
        <v>42</v>
      </c>
      <c r="B23" s="7" t="s">
        <v>43</v>
      </c>
      <c r="C23" s="20"/>
      <c r="D23" s="20"/>
      <c r="E23" s="20" t="s">
        <v>112</v>
      </c>
      <c r="F23" s="20"/>
      <c r="G23" s="20"/>
      <c r="H23">
        <f>IF(C23="X",1)+IF(D23="X",2)+IF(E23="X",3)+IF(F23="X",4)+IF(G23="X",5)</f>
        <v>3</v>
      </c>
    </row>
    <row r="24" spans="1:9" ht="31.5">
      <c r="A24" s="4" t="s">
        <v>67</v>
      </c>
      <c r="B24" s="7" t="s">
        <v>68</v>
      </c>
      <c r="C24" s="20"/>
      <c r="D24" s="20"/>
      <c r="E24" s="20"/>
      <c r="F24" s="20" t="s">
        <v>112</v>
      </c>
      <c r="G24" s="20"/>
      <c r="H24">
        <f>IF(C24="X",1)+IF(D24="X",2)+IF(E24="X",3)+IF(F24="X",4)+IF(G24="X",5)</f>
        <v>4</v>
      </c>
    </row>
    <row r="25" spans="1:9" ht="20.25">
      <c r="A25" s="5" t="s">
        <v>69</v>
      </c>
      <c r="B25" s="7" t="s">
        <v>70</v>
      </c>
      <c r="C25" s="20" t="s">
        <v>112</v>
      </c>
      <c r="D25" s="20"/>
      <c r="E25" s="20"/>
      <c r="F25" s="20"/>
      <c r="G25" s="20"/>
      <c r="H25">
        <f>IF(C25="X",1)+IF(D25="X",2)+IF(E25="X",3)+IF(F25="X",4)+IF(G25="X",5)</f>
        <v>1</v>
      </c>
    </row>
    <row r="26" spans="1:9" ht="31.5">
      <c r="A26" s="5" t="s">
        <v>91</v>
      </c>
      <c r="B26" s="7" t="s">
        <v>92</v>
      </c>
      <c r="C26" s="20" t="s">
        <v>112</v>
      </c>
      <c r="D26" s="20"/>
      <c r="E26" s="20"/>
      <c r="F26" s="20"/>
      <c r="G26" s="20"/>
      <c r="H26">
        <f>IF(C26="X",1)+IF(D26="X",2)+IF(E26="X",3)+IF(F26="X",4)+IF(G26="X",5)</f>
        <v>1</v>
      </c>
    </row>
    <row r="27" spans="1:9" ht="20.25">
      <c r="A27" s="5" t="s">
        <v>93</v>
      </c>
      <c r="B27" s="7" t="s">
        <v>94</v>
      </c>
      <c r="C27" s="20"/>
      <c r="D27" s="20" t="s">
        <v>112</v>
      </c>
      <c r="E27" s="20"/>
      <c r="F27" s="20"/>
      <c r="G27" s="20"/>
      <c r="H27">
        <f>IF(C27="X",1)+IF(D27="X",2)+IF(E27="X",3)+IF(F27="X",4)+IF(G27="X",5)</f>
        <v>2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/>
      <c r="E29" s="20" t="s">
        <v>112</v>
      </c>
      <c r="F29" s="20"/>
      <c r="G29" s="20"/>
      <c r="H29">
        <f t="shared" si="0"/>
        <v>3</v>
      </c>
      <c r="I29" s="6"/>
    </row>
    <row r="30" spans="1:9" ht="31.5">
      <c r="A30" s="5" t="s">
        <v>47</v>
      </c>
      <c r="B30" s="7" t="s">
        <v>48</v>
      </c>
      <c r="C30" s="20"/>
      <c r="D30" s="20" t="s">
        <v>112</v>
      </c>
      <c r="E30" s="20"/>
      <c r="F30" s="20"/>
      <c r="G30" s="20"/>
      <c r="H30">
        <f t="shared" si="0"/>
        <v>2</v>
      </c>
    </row>
    <row r="31" spans="1:9" ht="20.25">
      <c r="A31" s="4" t="s">
        <v>63</v>
      </c>
      <c r="B31" s="7" t="s">
        <v>64</v>
      </c>
      <c r="C31" s="20"/>
      <c r="D31" s="20"/>
      <c r="E31" s="20" t="s">
        <v>112</v>
      </c>
      <c r="F31" s="20"/>
      <c r="G31" s="20"/>
      <c r="H31">
        <f>IF(C31="X",1)+IF(D31="X",2)+IF(E31="X",3)+IF(F31="X",4)+IF(G31="X",5)</f>
        <v>3</v>
      </c>
    </row>
    <row r="32" spans="1:9" ht="31.5">
      <c r="A32" s="5" t="s">
        <v>65</v>
      </c>
      <c r="B32" s="7" t="s">
        <v>66</v>
      </c>
      <c r="C32" s="20"/>
      <c r="D32" s="20"/>
      <c r="E32" s="20"/>
      <c r="F32" s="20" t="s">
        <v>112</v>
      </c>
      <c r="G32" s="20"/>
      <c r="H32">
        <f>IF(C32="X",1)+IF(D32="X",2)+IF(E32="X",3)+IF(F32="X",4)+IF(G32="X",5)</f>
        <v>4</v>
      </c>
    </row>
    <row r="33" spans="1:8" ht="20.25">
      <c r="A33" s="4" t="s">
        <v>71</v>
      </c>
      <c r="B33" s="7" t="s">
        <v>72</v>
      </c>
      <c r="C33" s="20"/>
      <c r="D33" s="20"/>
      <c r="E33" s="20" t="s">
        <v>112</v>
      </c>
      <c r="F33" s="20"/>
      <c r="G33" s="20"/>
      <c r="H33">
        <f>IF(C33="X",1)+IF(D33="X",2)+IF(E33="X",3)+IF(F33="X",4)+IF(G33="X",5)</f>
        <v>3</v>
      </c>
    </row>
    <row r="34" spans="1:8" ht="31.5">
      <c r="A34" s="5" t="s">
        <v>73</v>
      </c>
      <c r="B34" s="7" t="s">
        <v>74</v>
      </c>
      <c r="C34" s="20"/>
      <c r="D34" s="20" t="s">
        <v>112</v>
      </c>
      <c r="E34" s="20"/>
      <c r="F34" s="20"/>
      <c r="G34" s="20"/>
      <c r="H34">
        <f>IF(C34="X",1)+IF(D34="X",2)+IF(E34="X",3)+IF(F34="X",4)+IF(G34="X",5)</f>
        <v>2</v>
      </c>
    </row>
    <row r="35" spans="1:8" ht="20.25">
      <c r="A35" s="4" t="s">
        <v>87</v>
      </c>
      <c r="B35" s="7" t="s">
        <v>88</v>
      </c>
      <c r="C35" s="20"/>
      <c r="D35" s="20"/>
      <c r="E35" s="20" t="s">
        <v>112</v>
      </c>
      <c r="F35" s="20"/>
      <c r="G35" s="20"/>
      <c r="H35">
        <f>IF(C35="X",1)+IF(D35="X",2)+IF(E35="X",3)+IF(F35="X",4)+IF(G35="X",5)</f>
        <v>3</v>
      </c>
    </row>
    <row r="36" spans="1:8" ht="31.5">
      <c r="A36" s="5" t="s">
        <v>89</v>
      </c>
      <c r="B36" s="7" t="s">
        <v>90</v>
      </c>
      <c r="C36" s="20"/>
      <c r="D36" s="20"/>
      <c r="E36" s="20"/>
      <c r="F36" s="20" t="s">
        <v>112</v>
      </c>
      <c r="G36" s="20"/>
      <c r="H36">
        <f>IF(C36="X",1)+IF(D36="X",2)+IF(E36="X",3)+IF(F36="X",4)+IF(G36="X",5)</f>
        <v>4</v>
      </c>
    </row>
    <row r="37" spans="1:8" ht="20.25">
      <c r="A37" s="4" t="s">
        <v>107</v>
      </c>
      <c r="B37" s="7" t="s">
        <v>108</v>
      </c>
      <c r="C37" s="20"/>
      <c r="D37" s="20"/>
      <c r="E37" s="20" t="s">
        <v>112</v>
      </c>
      <c r="F37" s="20"/>
      <c r="G37" s="20"/>
      <c r="H37">
        <f>IF(C37="X",1)+IF(D37="X",2)+IF(E37="X",3)+IF(F37="X",4)+IF(G37="X",5)</f>
        <v>3</v>
      </c>
    </row>
    <row r="38" spans="1:8" ht="31.5">
      <c r="A38" s="5" t="s">
        <v>109</v>
      </c>
      <c r="B38" s="7" t="s">
        <v>110</v>
      </c>
      <c r="C38" s="20"/>
      <c r="D38" s="20" t="s">
        <v>112</v>
      </c>
      <c r="E38" s="20"/>
      <c r="F38" s="20"/>
      <c r="G38" s="20"/>
      <c r="H38">
        <f>IF(C38="X",1)+IF(D38="X",2)+IF(E38="X",3)+IF(F38="X",4)+IF(G38="X",5)</f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488-14B5-4892-B37C-6B0CAA44C790}">
  <dimension ref="A1:I38"/>
  <sheetViews>
    <sheetView topLeftCell="A22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/>
      <c r="E2" s="20"/>
      <c r="F2" s="20" t="s">
        <v>112</v>
      </c>
      <c r="G2" s="20"/>
      <c r="H2">
        <f>IF(C2="X",1)+IF(D2="X",2)+IF(E2="X",3)+IF(F2="X",4)+IF(G2="X",5)</f>
        <v>4</v>
      </c>
    </row>
    <row r="3" spans="1:9" ht="31.5">
      <c r="A3" s="5" t="s">
        <v>52</v>
      </c>
      <c r="B3" s="8" t="s">
        <v>53</v>
      </c>
      <c r="C3" s="20"/>
      <c r="D3" s="20"/>
      <c r="E3" s="20" t="s">
        <v>112</v>
      </c>
      <c r="F3" s="20"/>
      <c r="G3" s="20"/>
      <c r="H3">
        <f t="shared" ref="H3:H30" si="0">IF(C3="X",1)+IF(D3="X",2)+IF(E3="X",3)+IF(F3="X",4)+IF(G3="X",5)</f>
        <v>3</v>
      </c>
    </row>
    <row r="4" spans="1:9" ht="31.5">
      <c r="A4" s="4" t="s">
        <v>54</v>
      </c>
      <c r="B4" s="7" t="s">
        <v>55</v>
      </c>
      <c r="C4" s="20"/>
      <c r="D4" s="20"/>
      <c r="E4" s="20" t="s">
        <v>112</v>
      </c>
      <c r="F4" s="20"/>
      <c r="G4" s="20"/>
      <c r="H4">
        <f t="shared" si="0"/>
        <v>3</v>
      </c>
    </row>
    <row r="5" spans="1:9" ht="20.25">
      <c r="A5" s="5" t="s">
        <v>75</v>
      </c>
      <c r="B5" s="8" t="s">
        <v>76</v>
      </c>
      <c r="C5" s="20"/>
      <c r="D5" s="20"/>
      <c r="E5" s="20"/>
      <c r="F5" s="20" t="s">
        <v>112</v>
      </c>
      <c r="G5" s="20"/>
      <c r="H5">
        <f t="shared" si="0"/>
        <v>4</v>
      </c>
    </row>
    <row r="6" spans="1:9" ht="20.25">
      <c r="A6" s="4" t="s">
        <v>77</v>
      </c>
      <c r="B6" s="8" t="s">
        <v>78</v>
      </c>
      <c r="C6" s="20"/>
      <c r="D6" s="20"/>
      <c r="E6" s="20"/>
      <c r="F6" s="20"/>
      <c r="G6" s="20" t="s">
        <v>112</v>
      </c>
      <c r="H6">
        <f t="shared" si="0"/>
        <v>5</v>
      </c>
    </row>
    <row r="7" spans="1:9" ht="31.5">
      <c r="A7" s="5" t="s">
        <v>79</v>
      </c>
      <c r="B7" s="7" t="s">
        <v>113</v>
      </c>
      <c r="C7" s="20"/>
      <c r="D7" s="20"/>
      <c r="E7" s="20"/>
      <c r="F7" s="20"/>
      <c r="G7" s="20" t="s">
        <v>112</v>
      </c>
      <c r="H7">
        <f>IF(C7="X",1)+IF(D7="X",2)+IF(E7="X",3)+IF(F7="X",4)+IF(G7="X",5)</f>
        <v>5</v>
      </c>
    </row>
    <row r="8" spans="1:9" ht="20.25">
      <c r="A8" s="4" t="s">
        <v>95</v>
      </c>
      <c r="B8" s="8" t="s">
        <v>96</v>
      </c>
      <c r="C8" s="20"/>
      <c r="D8" s="20"/>
      <c r="E8" s="20"/>
      <c r="F8" s="20" t="s">
        <v>112</v>
      </c>
      <c r="G8" s="20"/>
      <c r="H8">
        <f>IF(C8="X",1)+IF(D8="X",2)+IF(E8="X",3)+IF(F8="X",4)+IF(G8="X",5)</f>
        <v>4</v>
      </c>
    </row>
    <row r="9" spans="1:9" ht="20.25">
      <c r="A9" s="5" t="s">
        <v>97</v>
      </c>
      <c r="B9" s="8" t="s">
        <v>98</v>
      </c>
      <c r="C9" s="20"/>
      <c r="D9" s="20"/>
      <c r="E9" s="20" t="s">
        <v>112</v>
      </c>
      <c r="F9" s="20"/>
      <c r="G9" s="20"/>
      <c r="H9">
        <f>IF(C9="X",1)+IF(D9="X",2)+IF(E9="X",3)+IF(F9="X",4)+IF(G9="X",5)</f>
        <v>3</v>
      </c>
    </row>
    <row r="10" spans="1:9" ht="31.5">
      <c r="A10" s="4" t="s">
        <v>95</v>
      </c>
      <c r="B10" s="7" t="s">
        <v>114</v>
      </c>
      <c r="C10" s="20"/>
      <c r="D10" s="20" t="s">
        <v>112</v>
      </c>
      <c r="E10" s="20"/>
      <c r="F10" s="20"/>
      <c r="G10" s="20"/>
      <c r="H10">
        <f t="shared" si="0"/>
        <v>2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/>
      <c r="D12" s="20"/>
      <c r="E12" s="20"/>
      <c r="F12" s="20"/>
      <c r="G12" s="20" t="s">
        <v>112</v>
      </c>
      <c r="H12">
        <f t="shared" si="0"/>
        <v>5</v>
      </c>
    </row>
    <row r="13" spans="1:9" ht="31.5">
      <c r="A13" s="5" t="s">
        <v>59</v>
      </c>
      <c r="B13" s="7" t="s">
        <v>60</v>
      </c>
      <c r="C13" s="20"/>
      <c r="D13" s="20"/>
      <c r="E13" s="20"/>
      <c r="F13" s="20" t="s">
        <v>112</v>
      </c>
      <c r="G13" s="20"/>
      <c r="H13">
        <f t="shared" si="0"/>
        <v>4</v>
      </c>
    </row>
    <row r="14" spans="1:9" ht="31.5">
      <c r="A14" s="4" t="s">
        <v>61</v>
      </c>
      <c r="B14" s="7" t="s">
        <v>62</v>
      </c>
      <c r="C14" s="20"/>
      <c r="D14" s="20"/>
      <c r="E14" s="20"/>
      <c r="F14" s="20"/>
      <c r="G14" s="20" t="s">
        <v>112</v>
      </c>
      <c r="H14">
        <f>IF(C14="X",1)+IF(D14="X",2)+IF(E14="X",3)+IF(F14="X",4)+IF(G14="X",5)</f>
        <v>5</v>
      </c>
    </row>
    <row r="15" spans="1:9" ht="20.25">
      <c r="A15" s="4" t="s">
        <v>81</v>
      </c>
      <c r="B15" s="7" t="s">
        <v>82</v>
      </c>
      <c r="C15" s="20"/>
      <c r="D15" s="20"/>
      <c r="E15" s="20"/>
      <c r="F15" s="20" t="s">
        <v>112</v>
      </c>
      <c r="G15" s="20"/>
      <c r="H15">
        <f>IF(C15="X",1)+IF(D15="X",2)+IF(E15="X",3)+IF(F15="X",4)+IF(G15="X",5)</f>
        <v>4</v>
      </c>
    </row>
    <row r="16" spans="1:9" ht="20.25">
      <c r="A16" s="5" t="s">
        <v>83</v>
      </c>
      <c r="B16" s="7" t="s">
        <v>84</v>
      </c>
      <c r="C16" s="20"/>
      <c r="D16" s="20"/>
      <c r="E16" s="20"/>
      <c r="F16" s="20" t="s">
        <v>112</v>
      </c>
      <c r="G16" s="20"/>
      <c r="H16">
        <f>IF(C16="X",1)+IF(D16="X",2)+IF(E16="X",3)+IF(F16="X",4)+IF(G16="X",5)</f>
        <v>4</v>
      </c>
    </row>
    <row r="17" spans="1:9" ht="20.25">
      <c r="A17" s="4" t="s">
        <v>85</v>
      </c>
      <c r="B17" s="7" t="s">
        <v>86</v>
      </c>
      <c r="C17" s="20"/>
      <c r="D17" s="20"/>
      <c r="E17" s="20" t="s">
        <v>112</v>
      </c>
      <c r="F17" s="20"/>
      <c r="G17" s="20"/>
      <c r="H17">
        <f>IF(C17="X",1)+IF(D17="X",2)+IF(E17="X",3)+IF(F17="X",4)+IF(G17="X",5)</f>
        <v>3</v>
      </c>
    </row>
    <row r="18" spans="1:9" ht="20.25">
      <c r="A18" s="4" t="s">
        <v>101</v>
      </c>
      <c r="B18" s="7" t="s">
        <v>102</v>
      </c>
      <c r="C18" s="20"/>
      <c r="D18" s="20"/>
      <c r="E18" s="20" t="s">
        <v>112</v>
      </c>
      <c r="F18" s="20"/>
      <c r="G18" s="20"/>
      <c r="H18">
        <f>IF(C18="X",1)+IF(D18="X",2)+IF(E18="X",3)+IF(F18="X",4)+IF(G18="X",5)</f>
        <v>3</v>
      </c>
    </row>
    <row r="19" spans="1:9" ht="20.25">
      <c r="A19" s="5" t="s">
        <v>103</v>
      </c>
      <c r="B19" s="7" t="s">
        <v>104</v>
      </c>
      <c r="C19" s="20"/>
      <c r="D19" s="20"/>
      <c r="E19" s="20" t="s">
        <v>112</v>
      </c>
      <c r="F19" s="20"/>
      <c r="G19" s="20"/>
      <c r="H19">
        <f>IF(C19="X",1)+IF(D19="X",2)+IF(E19="X",3)+IF(F19="X",4)+IF(G19="X",5)</f>
        <v>3</v>
      </c>
    </row>
    <row r="20" spans="1:9" ht="20.25">
      <c r="A20" s="4" t="s">
        <v>105</v>
      </c>
      <c r="B20" s="7" t="s">
        <v>106</v>
      </c>
      <c r="C20" s="20"/>
      <c r="D20" s="20"/>
      <c r="E20" s="20"/>
      <c r="F20" s="20" t="s">
        <v>112</v>
      </c>
      <c r="G20" s="20"/>
      <c r="H20">
        <f>IF(C20="X",1)+IF(D20="X",2)+IF(E20="X",3)+IF(F20="X",4)+IF(G20="X",5)</f>
        <v>4</v>
      </c>
    </row>
    <row r="21" spans="1:9" ht="20.25">
      <c r="A21" s="5"/>
      <c r="B21" s="4" t="s">
        <v>39</v>
      </c>
      <c r="C21" s="20"/>
      <c r="D21" s="20"/>
      <c r="E21" s="20"/>
      <c r="F21" s="20" t="s">
        <v>112</v>
      </c>
      <c r="G21" s="20"/>
    </row>
    <row r="22" spans="1:9" ht="31.5">
      <c r="A22" s="4" t="s">
        <v>40</v>
      </c>
      <c r="B22" s="7" t="s">
        <v>41</v>
      </c>
      <c r="C22" s="20"/>
      <c r="D22" s="20"/>
      <c r="E22" s="20"/>
      <c r="F22" s="20"/>
      <c r="G22" s="20" t="s">
        <v>112</v>
      </c>
      <c r="H22">
        <f t="shared" si="0"/>
        <v>5</v>
      </c>
    </row>
    <row r="23" spans="1:9" ht="20.25">
      <c r="A23" s="5" t="s">
        <v>42</v>
      </c>
      <c r="B23" s="7" t="s">
        <v>43</v>
      </c>
      <c r="C23" s="20"/>
      <c r="D23" s="20"/>
      <c r="E23" s="20"/>
      <c r="F23" s="20" t="s">
        <v>112</v>
      </c>
      <c r="G23" s="20"/>
      <c r="H23">
        <f>IF(C23="X",1)+IF(D23="X",2)+IF(E23="X",3)+IF(F23="X",4)+IF(G23="X",5)</f>
        <v>4</v>
      </c>
    </row>
    <row r="24" spans="1:9" ht="31.5">
      <c r="A24" s="4" t="s">
        <v>67</v>
      </c>
      <c r="B24" s="7" t="s">
        <v>68</v>
      </c>
      <c r="C24" s="20"/>
      <c r="D24" s="20"/>
      <c r="E24" s="20" t="s">
        <v>112</v>
      </c>
      <c r="F24" s="20"/>
      <c r="G24" s="20"/>
      <c r="H24">
        <f>IF(C24="X",1)+IF(D24="X",2)+IF(E24="X",3)+IF(F24="X",4)+IF(G24="X",5)</f>
        <v>3</v>
      </c>
    </row>
    <row r="25" spans="1:9" ht="20.25">
      <c r="A25" s="5" t="s">
        <v>69</v>
      </c>
      <c r="B25" s="7" t="s">
        <v>70</v>
      </c>
      <c r="C25" s="20"/>
      <c r="D25" s="20" t="s">
        <v>112</v>
      </c>
      <c r="E25" s="20"/>
      <c r="F25" s="20"/>
      <c r="G25" s="20"/>
      <c r="H25">
        <f>IF(C25="X",1)+IF(D25="X",2)+IF(E25="X",3)+IF(F25="X",4)+IF(G25="X",5)</f>
        <v>2</v>
      </c>
    </row>
    <row r="26" spans="1:9" ht="31.5">
      <c r="A26" s="5" t="s">
        <v>91</v>
      </c>
      <c r="B26" s="7" t="s">
        <v>92</v>
      </c>
      <c r="C26" s="20"/>
      <c r="D26" s="20"/>
      <c r="E26" s="20" t="s">
        <v>112</v>
      </c>
      <c r="F26" s="20"/>
      <c r="G26" s="20"/>
      <c r="H26">
        <f>IF(C26="X",1)+IF(D26="X",2)+IF(E26="X",3)+IF(F26="X",4)+IF(G26="X",5)</f>
        <v>3</v>
      </c>
    </row>
    <row r="27" spans="1:9" ht="20.25">
      <c r="A27" s="5" t="s">
        <v>93</v>
      </c>
      <c r="B27" s="7" t="s">
        <v>94</v>
      </c>
      <c r="C27" s="20"/>
      <c r="D27" s="20" t="s">
        <v>112</v>
      </c>
      <c r="E27" s="20"/>
      <c r="F27" s="20"/>
      <c r="G27" s="20"/>
      <c r="H27">
        <f>IF(C27="X",1)+IF(D27="X",2)+IF(E27="X",3)+IF(F27="X",4)+IF(G27="X",5)</f>
        <v>2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/>
      <c r="E29" s="20" t="s">
        <v>112</v>
      </c>
      <c r="F29" s="20"/>
      <c r="G29" s="20"/>
      <c r="H29">
        <f t="shared" si="0"/>
        <v>3</v>
      </c>
      <c r="I29" s="6"/>
    </row>
    <row r="30" spans="1:9" ht="31.5">
      <c r="A30" s="5" t="s">
        <v>47</v>
      </c>
      <c r="B30" s="7" t="s">
        <v>48</v>
      </c>
      <c r="C30" s="20"/>
      <c r="D30" s="20"/>
      <c r="E30" s="20"/>
      <c r="F30" s="20" t="s">
        <v>112</v>
      </c>
      <c r="G30" s="20"/>
      <c r="H30">
        <f t="shared" si="0"/>
        <v>4</v>
      </c>
    </row>
    <row r="31" spans="1:9" ht="20.25">
      <c r="A31" s="4" t="s">
        <v>63</v>
      </c>
      <c r="B31" s="7" t="s">
        <v>64</v>
      </c>
      <c r="C31" s="20"/>
      <c r="D31" s="20"/>
      <c r="E31" s="20" t="s">
        <v>112</v>
      </c>
      <c r="F31" s="20"/>
      <c r="G31" s="20"/>
      <c r="H31">
        <f>IF(C31="X",1)+IF(D31="X",2)+IF(E31="X",3)+IF(F31="X",4)+IF(G31="X",5)</f>
        <v>3</v>
      </c>
    </row>
    <row r="32" spans="1:9" ht="31.5">
      <c r="A32" s="5" t="s">
        <v>65</v>
      </c>
      <c r="B32" s="7" t="s">
        <v>66</v>
      </c>
      <c r="C32" s="20"/>
      <c r="D32" s="20"/>
      <c r="E32" s="20"/>
      <c r="F32" s="20" t="s">
        <v>112</v>
      </c>
      <c r="G32" s="20"/>
      <c r="H32">
        <f>IF(C32="X",1)+IF(D32="X",2)+IF(E32="X",3)+IF(F32="X",4)+IF(G32="X",5)</f>
        <v>4</v>
      </c>
    </row>
    <row r="33" spans="1:8" ht="20.25">
      <c r="A33" s="4" t="s">
        <v>71</v>
      </c>
      <c r="B33" s="7" t="s">
        <v>72</v>
      </c>
      <c r="C33" s="20"/>
      <c r="D33" s="20"/>
      <c r="E33" s="20"/>
      <c r="F33" s="20"/>
      <c r="G33" s="20" t="s">
        <v>112</v>
      </c>
      <c r="H33">
        <f>IF(C33="X",1)+IF(D33="X",2)+IF(E33="X",3)+IF(F33="X",4)+IF(G33="X",5)</f>
        <v>5</v>
      </c>
    </row>
    <row r="34" spans="1:8" ht="31.5">
      <c r="A34" s="5" t="s">
        <v>73</v>
      </c>
      <c r="B34" s="7" t="s">
        <v>74</v>
      </c>
      <c r="C34" s="20"/>
      <c r="D34" s="20"/>
      <c r="E34" s="20"/>
      <c r="F34" s="20"/>
      <c r="G34" s="20" t="s">
        <v>112</v>
      </c>
      <c r="H34">
        <f>IF(C34="X",1)+IF(D34="X",2)+IF(E34="X",3)+IF(F34="X",4)+IF(G34="X",5)</f>
        <v>5</v>
      </c>
    </row>
    <row r="35" spans="1:8" ht="20.25">
      <c r="A35" s="4" t="s">
        <v>87</v>
      </c>
      <c r="B35" s="7" t="s">
        <v>88</v>
      </c>
      <c r="C35" s="20"/>
      <c r="D35" s="20"/>
      <c r="E35" s="20"/>
      <c r="F35" s="20"/>
      <c r="G35" s="20" t="s">
        <v>112</v>
      </c>
      <c r="H35">
        <f>IF(C35="X",1)+IF(D35="X",2)+IF(E35="X",3)+IF(F35="X",4)+IF(G35="X",5)</f>
        <v>5</v>
      </c>
    </row>
    <row r="36" spans="1:8" ht="31.5">
      <c r="A36" s="5" t="s">
        <v>89</v>
      </c>
      <c r="B36" s="7" t="s">
        <v>90</v>
      </c>
      <c r="C36" s="20"/>
      <c r="D36" s="20"/>
      <c r="E36" s="20"/>
      <c r="F36" s="20"/>
      <c r="G36" s="20" t="s">
        <v>112</v>
      </c>
      <c r="H36">
        <f>IF(C36="X",1)+IF(D36="X",2)+IF(E36="X",3)+IF(F36="X",4)+IF(G36="X",5)</f>
        <v>5</v>
      </c>
    </row>
    <row r="37" spans="1:8" ht="20.25">
      <c r="A37" s="4" t="s">
        <v>107</v>
      </c>
      <c r="B37" s="7" t="s">
        <v>108</v>
      </c>
      <c r="C37" s="20"/>
      <c r="D37" s="20"/>
      <c r="E37" s="20"/>
      <c r="F37" s="20"/>
      <c r="G37" s="20" t="s">
        <v>112</v>
      </c>
      <c r="H37">
        <f>IF(C37="X",1)+IF(D37="X",2)+IF(E37="X",3)+IF(F37="X",4)+IF(G37="X",5)</f>
        <v>5</v>
      </c>
    </row>
    <row r="38" spans="1:8" ht="31.5">
      <c r="A38" s="5" t="s">
        <v>109</v>
      </c>
      <c r="B38" s="7" t="s">
        <v>110</v>
      </c>
      <c r="C38" s="20"/>
      <c r="D38" s="20"/>
      <c r="E38" s="20"/>
      <c r="F38" s="20"/>
      <c r="G38" s="20" t="s">
        <v>112</v>
      </c>
      <c r="H38">
        <f>IF(C38="X",1)+IF(D38="X",2)+IF(E38="X",3)+IF(F38="X",4)+IF(G38="X",5)</f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AF31-170E-4A5A-9230-407DC6087DFC}">
  <dimension ref="A1:I38"/>
  <sheetViews>
    <sheetView topLeftCell="A10" zoomScaleNormal="100" workbookViewId="0">
      <selection activeCell="B26" sqref="B26:B27"/>
    </sheetView>
  </sheetViews>
  <sheetFormatPr defaultColWidth="11" defaultRowHeight="15.7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9" t="s">
        <v>38</v>
      </c>
      <c r="I1" s="9" t="s">
        <v>111</v>
      </c>
    </row>
    <row r="2" spans="1:9" ht="31.5">
      <c r="A2" s="4" t="s">
        <v>50</v>
      </c>
      <c r="B2" s="8" t="s">
        <v>51</v>
      </c>
      <c r="C2" s="20"/>
      <c r="D2" s="20"/>
      <c r="E2" s="20"/>
      <c r="F2" s="20" t="s">
        <v>112</v>
      </c>
      <c r="G2" s="20"/>
      <c r="H2">
        <f>IF(C2="X",1)+IF(D2="X",2)+IF(E2="X",3)+IF(F2="X",4)+IF(G2="X",5)</f>
        <v>4</v>
      </c>
    </row>
    <row r="3" spans="1:9" ht="31.5">
      <c r="A3" s="5" t="s">
        <v>52</v>
      </c>
      <c r="B3" s="8" t="s">
        <v>53</v>
      </c>
      <c r="C3" s="20"/>
      <c r="D3" s="20"/>
      <c r="E3" s="20"/>
      <c r="F3" s="20" t="s">
        <v>112</v>
      </c>
      <c r="G3" s="20"/>
      <c r="H3">
        <f t="shared" ref="H3:H30" si="0">IF(C3="X",1)+IF(D3="X",2)+IF(E3="X",3)+IF(F3="X",4)+IF(G3="X",5)</f>
        <v>4</v>
      </c>
    </row>
    <row r="4" spans="1:9" ht="31.5">
      <c r="A4" s="4" t="s">
        <v>54</v>
      </c>
      <c r="B4" s="7" t="s">
        <v>55</v>
      </c>
      <c r="C4" s="20"/>
      <c r="D4" s="20"/>
      <c r="E4" s="20" t="s">
        <v>112</v>
      </c>
      <c r="F4" s="20"/>
      <c r="G4" s="20"/>
      <c r="H4">
        <f t="shared" si="0"/>
        <v>3</v>
      </c>
    </row>
    <row r="5" spans="1:9" ht="20.25">
      <c r="A5" s="5" t="s">
        <v>75</v>
      </c>
      <c r="B5" s="8" t="s">
        <v>76</v>
      </c>
      <c r="C5" s="20"/>
      <c r="D5" s="20"/>
      <c r="E5" s="20" t="s">
        <v>112</v>
      </c>
      <c r="F5" s="20"/>
      <c r="G5" s="20"/>
      <c r="H5">
        <f t="shared" si="0"/>
        <v>3</v>
      </c>
    </row>
    <row r="6" spans="1:9" ht="20.25">
      <c r="A6" s="4" t="s">
        <v>77</v>
      </c>
      <c r="B6" s="8" t="s">
        <v>78</v>
      </c>
      <c r="C6" s="20"/>
      <c r="D6" s="20"/>
      <c r="E6" s="20"/>
      <c r="F6" s="20" t="s">
        <v>112</v>
      </c>
      <c r="G6" s="20"/>
      <c r="H6">
        <f t="shared" si="0"/>
        <v>4</v>
      </c>
    </row>
    <row r="7" spans="1:9" ht="31.5">
      <c r="A7" s="5" t="s">
        <v>79</v>
      </c>
      <c r="B7" s="7" t="s">
        <v>113</v>
      </c>
      <c r="C7" s="20"/>
      <c r="D7" s="20"/>
      <c r="E7" s="20"/>
      <c r="F7" s="20"/>
      <c r="G7" s="20" t="s">
        <v>112</v>
      </c>
      <c r="H7">
        <f>IF(C7="X",1)+IF(D7="X",2)+IF(E7="X",3)+IF(F7="X",4)+IF(G7="X",5)</f>
        <v>5</v>
      </c>
    </row>
    <row r="8" spans="1:9" ht="20.25">
      <c r="A8" s="4" t="s">
        <v>95</v>
      </c>
      <c r="B8" s="8" t="s">
        <v>96</v>
      </c>
      <c r="C8" s="20"/>
      <c r="D8" s="20"/>
      <c r="E8" s="20"/>
      <c r="F8" s="20"/>
      <c r="G8" s="20" t="s">
        <v>112</v>
      </c>
      <c r="H8">
        <f>IF(C8="X",1)+IF(D8="X",2)+IF(E8="X",3)+IF(F8="X",4)+IF(G8="X",5)</f>
        <v>5</v>
      </c>
    </row>
    <row r="9" spans="1:9" ht="20.25">
      <c r="A9" s="5" t="s">
        <v>97</v>
      </c>
      <c r="B9" s="8" t="s">
        <v>98</v>
      </c>
      <c r="C9" s="20"/>
      <c r="D9" s="20"/>
      <c r="E9" s="20" t="s">
        <v>112</v>
      </c>
      <c r="F9" s="20"/>
      <c r="G9" s="20"/>
      <c r="H9">
        <f>IF(C9="X",1)+IF(D9="X",2)+IF(E9="X",3)+IF(F9="X",4)+IF(G9="X",5)</f>
        <v>3</v>
      </c>
    </row>
    <row r="10" spans="1:9" ht="31.5">
      <c r="A10" s="4" t="s">
        <v>95</v>
      </c>
      <c r="B10" s="7" t="s">
        <v>114</v>
      </c>
      <c r="C10" s="20"/>
      <c r="D10" s="20"/>
      <c r="E10" s="20" t="s">
        <v>112</v>
      </c>
      <c r="F10" s="20"/>
      <c r="G10" s="20"/>
      <c r="H10">
        <f t="shared" si="0"/>
        <v>3</v>
      </c>
    </row>
    <row r="11" spans="1:9" ht="20.25">
      <c r="A11" s="5"/>
      <c r="B11" s="4" t="s">
        <v>56</v>
      </c>
      <c r="C11" s="20"/>
      <c r="D11" s="20"/>
      <c r="E11" s="20"/>
      <c r="F11" s="20"/>
      <c r="G11" s="20"/>
    </row>
    <row r="12" spans="1:9" ht="31.5">
      <c r="A12" s="4" t="s">
        <v>57</v>
      </c>
      <c r="B12" s="7" t="s">
        <v>58</v>
      </c>
      <c r="C12" s="20"/>
      <c r="D12" s="20" t="s">
        <v>112</v>
      </c>
      <c r="E12" s="20"/>
      <c r="F12" s="20"/>
      <c r="G12" s="20"/>
      <c r="H12">
        <f t="shared" si="0"/>
        <v>2</v>
      </c>
    </row>
    <row r="13" spans="1:9" ht="31.5">
      <c r="A13" s="5" t="s">
        <v>59</v>
      </c>
      <c r="B13" s="7" t="s">
        <v>60</v>
      </c>
      <c r="C13" s="20"/>
      <c r="D13" s="20"/>
      <c r="E13" s="20"/>
      <c r="F13" s="20" t="s">
        <v>112</v>
      </c>
      <c r="G13" s="20"/>
      <c r="H13">
        <f t="shared" si="0"/>
        <v>4</v>
      </c>
    </row>
    <row r="14" spans="1:9" ht="31.5">
      <c r="A14" s="4" t="s">
        <v>61</v>
      </c>
      <c r="B14" s="7" t="s">
        <v>62</v>
      </c>
      <c r="C14" s="20"/>
      <c r="D14" s="20"/>
      <c r="E14" s="20"/>
      <c r="F14" s="20" t="s">
        <v>112</v>
      </c>
      <c r="G14" s="20"/>
      <c r="H14">
        <f>IF(C14="X",1)+IF(D14="X",2)+IF(E14="X",3)+IF(F14="X",4)+IF(G14="X",5)</f>
        <v>4</v>
      </c>
    </row>
    <row r="15" spans="1:9" ht="20.25">
      <c r="A15" s="4" t="s">
        <v>81</v>
      </c>
      <c r="B15" s="7" t="s">
        <v>82</v>
      </c>
      <c r="C15" s="20"/>
      <c r="D15" s="20"/>
      <c r="E15" s="20"/>
      <c r="F15" s="20"/>
      <c r="G15" s="20" t="s">
        <v>112</v>
      </c>
      <c r="H15">
        <f>IF(C15="X",1)+IF(D15="X",2)+IF(E15="X",3)+IF(F15="X",4)+IF(G15="X",5)</f>
        <v>5</v>
      </c>
    </row>
    <row r="16" spans="1:9" ht="20.25">
      <c r="A16" s="5" t="s">
        <v>83</v>
      </c>
      <c r="B16" s="7" t="s">
        <v>84</v>
      </c>
      <c r="C16" s="20"/>
      <c r="D16" s="20"/>
      <c r="E16" s="20" t="s">
        <v>112</v>
      </c>
      <c r="F16" s="20"/>
      <c r="G16" s="20"/>
      <c r="H16">
        <f>IF(C16="X",1)+IF(D16="X",2)+IF(E16="X",3)+IF(F16="X",4)+IF(G16="X",5)</f>
        <v>3</v>
      </c>
    </row>
    <row r="17" spans="1:9" ht="20.25">
      <c r="A17" s="4" t="s">
        <v>85</v>
      </c>
      <c r="B17" s="7" t="s">
        <v>86</v>
      </c>
      <c r="C17" s="20"/>
      <c r="D17" s="20"/>
      <c r="E17" s="20"/>
      <c r="F17" s="20"/>
      <c r="G17" s="20" t="s">
        <v>112</v>
      </c>
      <c r="H17">
        <f>IF(C17="X",1)+IF(D17="X",2)+IF(E17="X",3)+IF(F17="X",4)+IF(G17="X",5)</f>
        <v>5</v>
      </c>
    </row>
    <row r="18" spans="1:9" ht="20.25">
      <c r="A18" s="4" t="s">
        <v>101</v>
      </c>
      <c r="B18" s="7" t="s">
        <v>102</v>
      </c>
      <c r="C18" s="20"/>
      <c r="D18" s="20"/>
      <c r="E18" s="20" t="s">
        <v>112</v>
      </c>
      <c r="F18" s="20"/>
      <c r="G18" s="20"/>
      <c r="H18">
        <f>IF(C18="X",1)+IF(D18="X",2)+IF(E18="X",3)+IF(F18="X",4)+IF(G18="X",5)</f>
        <v>3</v>
      </c>
    </row>
    <row r="19" spans="1:9" ht="20.25">
      <c r="A19" s="5" t="s">
        <v>103</v>
      </c>
      <c r="B19" s="7" t="s">
        <v>104</v>
      </c>
      <c r="C19" s="20"/>
      <c r="D19" s="20"/>
      <c r="E19" s="20"/>
      <c r="F19" s="20" t="s">
        <v>112</v>
      </c>
      <c r="G19" s="20"/>
      <c r="H19">
        <f>IF(C19="X",1)+IF(D19="X",2)+IF(E19="X",3)+IF(F19="X",4)+IF(G19="X",5)</f>
        <v>4</v>
      </c>
    </row>
    <row r="20" spans="1:9" ht="20.25">
      <c r="A20" s="4" t="s">
        <v>105</v>
      </c>
      <c r="B20" s="7" t="s">
        <v>106</v>
      </c>
      <c r="C20" s="20"/>
      <c r="D20" s="20"/>
      <c r="E20" s="20" t="s">
        <v>112</v>
      </c>
      <c r="F20" s="20"/>
      <c r="G20" s="20"/>
      <c r="H20">
        <f>IF(C20="X",1)+IF(D20="X",2)+IF(E20="X",3)+IF(F20="X",4)+IF(G20="X",5)</f>
        <v>3</v>
      </c>
    </row>
    <row r="21" spans="1:9" ht="20.25">
      <c r="A21" s="5"/>
      <c r="B21" s="4" t="s">
        <v>39</v>
      </c>
      <c r="C21" s="20"/>
      <c r="D21" s="20"/>
      <c r="E21" s="20"/>
      <c r="F21" s="20"/>
      <c r="G21" s="20"/>
    </row>
    <row r="22" spans="1:9" ht="31.5">
      <c r="A22" s="4" t="s">
        <v>40</v>
      </c>
      <c r="B22" s="7" t="s">
        <v>41</v>
      </c>
      <c r="C22" s="20"/>
      <c r="D22" s="20"/>
      <c r="E22" s="20"/>
      <c r="F22" s="20" t="s">
        <v>112</v>
      </c>
      <c r="G22" s="20"/>
      <c r="H22">
        <f t="shared" si="0"/>
        <v>4</v>
      </c>
    </row>
    <row r="23" spans="1:9" ht="20.25">
      <c r="A23" s="5" t="s">
        <v>42</v>
      </c>
      <c r="B23" s="7" t="s">
        <v>43</v>
      </c>
      <c r="C23" s="20"/>
      <c r="D23" s="20"/>
      <c r="E23" s="20" t="s">
        <v>112</v>
      </c>
      <c r="F23" s="20"/>
      <c r="G23" s="20"/>
      <c r="H23">
        <f>IF(C23="X",1)+IF(D23="X",2)+IF(E23="X",3)+IF(F23="X",4)+IF(G23="X",5)</f>
        <v>3</v>
      </c>
    </row>
    <row r="24" spans="1:9" ht="31.5">
      <c r="A24" s="4" t="s">
        <v>67</v>
      </c>
      <c r="B24" s="7" t="s">
        <v>68</v>
      </c>
      <c r="C24" s="20"/>
      <c r="D24" s="20" t="s">
        <v>112</v>
      </c>
      <c r="E24" s="20"/>
      <c r="F24" s="20"/>
      <c r="G24" s="20"/>
      <c r="H24">
        <f>IF(C24="X",1)+IF(D24="X",2)+IF(E24="X",3)+IF(F24="X",4)+IF(G24="X",5)</f>
        <v>2</v>
      </c>
    </row>
    <row r="25" spans="1:9" ht="20.25">
      <c r="A25" s="5" t="s">
        <v>69</v>
      </c>
      <c r="B25" s="7" t="s">
        <v>70</v>
      </c>
      <c r="C25" s="20"/>
      <c r="D25" s="20" t="s">
        <v>112</v>
      </c>
      <c r="E25" s="20"/>
      <c r="F25" s="20"/>
      <c r="G25" s="20"/>
      <c r="H25">
        <f>IF(C25="X",1)+IF(D25="X",2)+IF(E25="X",3)+IF(F25="X",4)+IF(G25="X",5)</f>
        <v>2</v>
      </c>
    </row>
    <row r="26" spans="1:9" ht="31.5">
      <c r="A26" s="5" t="s">
        <v>91</v>
      </c>
      <c r="B26" s="7" t="s">
        <v>92</v>
      </c>
      <c r="C26" s="20"/>
      <c r="D26" s="20" t="s">
        <v>112</v>
      </c>
      <c r="E26" s="20"/>
      <c r="F26" s="20"/>
      <c r="G26" s="20"/>
      <c r="H26">
        <f>IF(C26="X",1)+IF(D26="X",2)+IF(E26="X",3)+IF(F26="X",4)+IF(G26="X",5)</f>
        <v>2</v>
      </c>
    </row>
    <row r="27" spans="1:9" ht="20.25">
      <c r="A27" s="5" t="s">
        <v>93</v>
      </c>
      <c r="B27" s="7" t="s">
        <v>94</v>
      </c>
      <c r="C27" s="20"/>
      <c r="D27" s="20"/>
      <c r="E27" s="20"/>
      <c r="F27" s="20" t="s">
        <v>112</v>
      </c>
      <c r="G27" s="20"/>
      <c r="H27">
        <f>IF(C27="X",1)+IF(D27="X",2)+IF(E27="X",3)+IF(F27="X",4)+IF(G27="X",5)</f>
        <v>4</v>
      </c>
    </row>
    <row r="28" spans="1:9" ht="20.25">
      <c r="A28" s="5"/>
      <c r="B28" s="4" t="s">
        <v>44</v>
      </c>
      <c r="C28" s="20"/>
      <c r="D28" s="20"/>
      <c r="E28" s="20"/>
      <c r="F28" s="20"/>
      <c r="G28" s="20"/>
    </row>
    <row r="29" spans="1:9" ht="20.25">
      <c r="A29" s="4" t="s">
        <v>45</v>
      </c>
      <c r="B29" s="7" t="s">
        <v>46</v>
      </c>
      <c r="C29" s="20"/>
      <c r="D29" s="20"/>
      <c r="E29" s="20"/>
      <c r="F29" s="20" t="s">
        <v>112</v>
      </c>
      <c r="G29" s="20"/>
      <c r="H29">
        <f t="shared" si="0"/>
        <v>4</v>
      </c>
      <c r="I29" s="6"/>
    </row>
    <row r="30" spans="1:9" ht="31.5">
      <c r="A30" s="5" t="s">
        <v>47</v>
      </c>
      <c r="B30" s="7" t="s">
        <v>48</v>
      </c>
      <c r="C30" s="20"/>
      <c r="D30" s="20"/>
      <c r="E30" s="20" t="s">
        <v>112</v>
      </c>
      <c r="F30" s="20"/>
      <c r="G30" s="20"/>
      <c r="H30">
        <f t="shared" si="0"/>
        <v>3</v>
      </c>
    </row>
    <row r="31" spans="1:9" ht="20.25">
      <c r="A31" s="4" t="s">
        <v>63</v>
      </c>
      <c r="B31" s="7" t="s">
        <v>64</v>
      </c>
      <c r="C31" s="20"/>
      <c r="D31" s="20"/>
      <c r="E31" s="20" t="s">
        <v>112</v>
      </c>
      <c r="F31" s="20"/>
      <c r="G31" s="20"/>
      <c r="H31">
        <f>IF(C31="X",1)+IF(D31="X",2)+IF(E31="X",3)+IF(F31="X",4)+IF(G31="X",5)</f>
        <v>3</v>
      </c>
    </row>
    <row r="32" spans="1:9" ht="31.5">
      <c r="A32" s="5" t="s">
        <v>65</v>
      </c>
      <c r="B32" s="7" t="s">
        <v>66</v>
      </c>
      <c r="C32" s="20"/>
      <c r="D32" s="20"/>
      <c r="E32" s="20" t="s">
        <v>112</v>
      </c>
      <c r="F32" s="20"/>
      <c r="G32" s="20"/>
      <c r="H32">
        <f>IF(C32="X",1)+IF(D32="X",2)+IF(E32="X",3)+IF(F32="X",4)+IF(G32="X",5)</f>
        <v>3</v>
      </c>
    </row>
    <row r="33" spans="1:8" ht="20.25">
      <c r="A33" s="4" t="s">
        <v>71</v>
      </c>
      <c r="B33" s="7" t="s">
        <v>72</v>
      </c>
      <c r="C33" s="20"/>
      <c r="D33" s="20"/>
      <c r="E33" s="20"/>
      <c r="F33" s="20" t="s">
        <v>112</v>
      </c>
      <c r="G33" s="20"/>
      <c r="H33">
        <f>IF(C33="X",1)+IF(D33="X",2)+IF(E33="X",3)+IF(F33="X",4)+IF(G33="X",5)</f>
        <v>4</v>
      </c>
    </row>
    <row r="34" spans="1:8" ht="31.5">
      <c r="A34" s="5" t="s">
        <v>73</v>
      </c>
      <c r="B34" s="7" t="s">
        <v>74</v>
      </c>
      <c r="C34" s="20"/>
      <c r="D34" s="20"/>
      <c r="E34" s="20"/>
      <c r="F34" s="20" t="s">
        <v>112</v>
      </c>
      <c r="G34" s="20"/>
      <c r="H34">
        <f>IF(C34="X",1)+IF(D34="X",2)+IF(E34="X",3)+IF(F34="X",4)+IF(G34="X",5)</f>
        <v>4</v>
      </c>
    </row>
    <row r="35" spans="1:8" ht="20.25">
      <c r="A35" s="4" t="s">
        <v>87</v>
      </c>
      <c r="B35" s="7" t="s">
        <v>88</v>
      </c>
      <c r="C35" s="20"/>
      <c r="D35" s="20"/>
      <c r="E35" s="20"/>
      <c r="F35" s="20" t="s">
        <v>112</v>
      </c>
      <c r="G35" s="20"/>
      <c r="H35">
        <f>IF(C35="X",1)+IF(D35="X",2)+IF(E35="X",3)+IF(F35="X",4)+IF(G35="X",5)</f>
        <v>4</v>
      </c>
    </row>
    <row r="36" spans="1:8" ht="31.5">
      <c r="A36" s="5" t="s">
        <v>89</v>
      </c>
      <c r="B36" s="7" t="s">
        <v>90</v>
      </c>
      <c r="C36" s="20"/>
      <c r="D36" s="20"/>
      <c r="E36" s="20" t="s">
        <v>112</v>
      </c>
      <c r="F36" s="20"/>
      <c r="G36" s="20"/>
      <c r="H36">
        <f>IF(C36="X",1)+IF(D36="X",2)+IF(E36="X",3)+IF(F36="X",4)+IF(G36="X",5)</f>
        <v>3</v>
      </c>
    </row>
    <row r="37" spans="1:8" ht="20.25">
      <c r="A37" s="4" t="s">
        <v>107</v>
      </c>
      <c r="B37" s="7" t="s">
        <v>108</v>
      </c>
      <c r="C37" s="20"/>
      <c r="D37" s="20" t="s">
        <v>112</v>
      </c>
      <c r="E37" s="20"/>
      <c r="F37" s="20"/>
      <c r="G37" s="20"/>
      <c r="H37">
        <f>IF(C37="X",1)+IF(D37="X",2)+IF(E37="X",3)+IF(F37="X",4)+IF(G37="X",5)</f>
        <v>2</v>
      </c>
    </row>
    <row r="38" spans="1:8" ht="31.5">
      <c r="A38" s="5" t="s">
        <v>109</v>
      </c>
      <c r="B38" s="7" t="s">
        <v>110</v>
      </c>
      <c r="C38" s="20"/>
      <c r="D38" s="20" t="s">
        <v>112</v>
      </c>
      <c r="E38" s="20"/>
      <c r="F38" s="20"/>
      <c r="G38" s="20"/>
      <c r="H38">
        <f>IF(C38="X",1)+IF(D38="X",2)+IF(E38="X",3)+IF(F38="X",4)+IF(G38="X",5)</f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7631D-92A2-46C4-9B2D-6FA600004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di Microsoft Office</dc:creator>
  <cp:keywords/>
  <dc:description/>
  <cp:lastModifiedBy>Utente guest</cp:lastModifiedBy>
  <cp:revision/>
  <dcterms:created xsi:type="dcterms:W3CDTF">2017-10-12T15:51:15Z</dcterms:created>
  <dcterms:modified xsi:type="dcterms:W3CDTF">2021-04-14T19:58:47Z</dcterms:modified>
  <cp:category/>
  <cp:contentStatus/>
</cp:coreProperties>
</file>