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0aa6343e9ad5d/Documents/"/>
    </mc:Choice>
  </mc:AlternateContent>
  <xr:revisionPtr revIDLastSave="0" documentId="8_{5341A398-360B-41E2-84C3-07838D2001C0}" xr6:coauthVersionLast="47" xr6:coauthVersionMax="47" xr10:uidLastSave="{00000000-0000-0000-0000-000000000000}"/>
  <bookViews>
    <workbookView xWindow="-108" yWindow="-108" windowWidth="23256" windowHeight="12456" xr2:uid="{5508DED3-9DB5-46E3-A54A-A4F1713E7DE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8" i="1" l="1"/>
  <c r="R38" i="1" s="1"/>
  <c r="O38" i="1"/>
  <c r="Q38" i="1" s="1"/>
  <c r="T38" i="1" l="1"/>
  <c r="V38" i="1" s="1"/>
  <c r="S38" i="1"/>
  <c r="U38" i="1" s="1"/>
  <c r="AF38" i="1" l="1"/>
  <c r="M39" i="1" s="1"/>
  <c r="AB38" i="1"/>
  <c r="I39" i="1" s="1"/>
  <c r="AD38" i="1"/>
  <c r="K39" i="1" s="1"/>
  <c r="AC38" i="1"/>
  <c r="J39" i="1" s="1"/>
  <c r="AA38" i="1"/>
  <c r="H39" i="1" s="1"/>
  <c r="Z38" i="1"/>
  <c r="G39" i="1" s="1"/>
  <c r="W38" i="1"/>
  <c r="AG38" i="1"/>
  <c r="N39" i="1" s="1"/>
  <c r="AE38" i="1"/>
  <c r="L39" i="1" s="1"/>
  <c r="X38" i="1"/>
  <c r="Y38" i="1" l="1"/>
  <c r="O39" i="1"/>
  <c r="Q39" i="1" s="1"/>
  <c r="S39" i="1" s="1"/>
  <c r="U39" i="1" s="1"/>
  <c r="P39" i="1"/>
  <c r="R39" i="1" s="1"/>
  <c r="AF39" i="1" l="1"/>
  <c r="M40" i="1" s="1"/>
  <c r="W39" i="1"/>
  <c r="AD39" i="1"/>
  <c r="K40" i="1" s="1"/>
  <c r="T39" i="1"/>
  <c r="V39" i="1" s="1"/>
  <c r="AA39" i="1" s="1"/>
  <c r="H40" i="1" s="1"/>
  <c r="AB39" i="1" l="1"/>
  <c r="I40" i="1" s="1"/>
  <c r="AC39" i="1"/>
  <c r="J40" i="1" s="1"/>
  <c r="X39" i="1"/>
  <c r="Y39" i="1" s="1"/>
  <c r="AG39" i="1"/>
  <c r="N40" i="1" s="1"/>
  <c r="AE39" i="1"/>
  <c r="L40" i="1" s="1"/>
  <c r="Z39" i="1"/>
  <c r="G40" i="1" s="1"/>
  <c r="T40" i="1" l="1"/>
  <c r="V40" i="1" s="1"/>
  <c r="P40" i="1"/>
  <c r="R40" i="1" s="1"/>
  <c r="O40" i="1"/>
  <c r="Q40" i="1" s="1"/>
  <c r="S40" i="1" s="1"/>
  <c r="U40" i="1" s="1"/>
  <c r="X40" i="1" l="1"/>
  <c r="AG40" i="1"/>
  <c r="N41" i="1" s="1"/>
  <c r="AE40" i="1"/>
  <c r="L41" i="1" s="1"/>
  <c r="AD40" i="1"/>
  <c r="K41" i="1" s="1"/>
  <c r="Z40" i="1"/>
  <c r="G41" i="1" s="1"/>
  <c r="AC40" i="1"/>
  <c r="J41" i="1" s="1"/>
  <c r="AA40" i="1"/>
  <c r="H41" i="1" s="1"/>
  <c r="AB40" i="1"/>
  <c r="I41" i="1" s="1"/>
  <c r="W40" i="1"/>
  <c r="Y40" i="1" s="1"/>
  <c r="AF40" i="1"/>
  <c r="M41" i="1" s="1"/>
  <c r="P41" i="1" l="1"/>
  <c r="R41" i="1" s="1"/>
  <c r="S41" i="1" s="1"/>
  <c r="U41" i="1" s="1"/>
  <c r="O41" i="1"/>
  <c r="Q41" i="1" s="1"/>
  <c r="AD41" i="1" l="1"/>
  <c r="K42" i="1" s="1"/>
  <c r="AA41" i="1"/>
  <c r="H42" i="1" s="1"/>
  <c r="AF41" i="1"/>
  <c r="M42" i="1" s="1"/>
  <c r="W41" i="1"/>
  <c r="T41" i="1"/>
  <c r="V41" i="1" s="1"/>
  <c r="AE41" i="1" l="1"/>
  <c r="L42" i="1" s="1"/>
  <c r="AG41" i="1"/>
  <c r="N42" i="1" s="1"/>
  <c r="X41" i="1"/>
  <c r="Y41" i="1" s="1"/>
  <c r="Z41" i="1"/>
  <c r="G42" i="1" s="1"/>
  <c r="AB41" i="1"/>
  <c r="I42" i="1" s="1"/>
  <c r="AC41" i="1"/>
  <c r="J42" i="1" s="1"/>
  <c r="P42" i="1" l="1"/>
  <c r="R42" i="1" s="1"/>
  <c r="O42" i="1"/>
  <c r="Q42" i="1" s="1"/>
  <c r="S42" i="1" s="1"/>
  <c r="U42" i="1" s="1"/>
  <c r="AF42" i="1" l="1"/>
  <c r="M43" i="1" s="1"/>
  <c r="AD42" i="1"/>
  <c r="K43" i="1" s="1"/>
  <c r="W42" i="1"/>
  <c r="T42" i="1"/>
  <c r="V42" i="1" s="1"/>
  <c r="X42" i="1" l="1"/>
  <c r="Y42" i="1" s="1"/>
  <c r="AE42" i="1"/>
  <c r="L43" i="1" s="1"/>
  <c r="AG42" i="1"/>
  <c r="N43" i="1" s="1"/>
  <c r="AA42" i="1"/>
  <c r="H43" i="1" s="1"/>
  <c r="AC42" i="1"/>
  <c r="J43" i="1" s="1"/>
  <c r="Z42" i="1"/>
  <c r="G43" i="1" s="1"/>
  <c r="AB42" i="1"/>
  <c r="I43" i="1" s="1"/>
  <c r="P43" i="1" l="1"/>
  <c r="R43" i="1" s="1"/>
  <c r="O43" i="1"/>
  <c r="Q43" i="1" s="1"/>
  <c r="S43" i="1" s="1"/>
  <c r="U43" i="1" s="1"/>
  <c r="W43" i="1" l="1"/>
  <c r="AD43" i="1"/>
  <c r="K44" i="1" s="1"/>
  <c r="AF43" i="1"/>
  <c r="M44" i="1" s="1"/>
  <c r="T43" i="1"/>
  <c r="V43" i="1" s="1"/>
  <c r="X43" i="1" l="1"/>
  <c r="AE43" i="1"/>
  <c r="L44" i="1" s="1"/>
  <c r="AG43" i="1"/>
  <c r="N44" i="1" s="1"/>
  <c r="Y43" i="1"/>
  <c r="AA43" i="1"/>
  <c r="H44" i="1" s="1"/>
  <c r="Z43" i="1"/>
  <c r="G44" i="1" s="1"/>
  <c r="AB43" i="1"/>
  <c r="I44" i="1" s="1"/>
  <c r="AC43" i="1"/>
  <c r="J44" i="1" s="1"/>
  <c r="P44" i="1" l="1"/>
  <c r="R44" i="1" s="1"/>
  <c r="O44" i="1"/>
  <c r="Q44" i="1" s="1"/>
  <c r="T44" i="1"/>
  <c r="V44" i="1" s="1"/>
  <c r="X44" i="1" l="1"/>
  <c r="AG44" i="1"/>
  <c r="N45" i="1" s="1"/>
  <c r="AE44" i="1"/>
  <c r="L45" i="1" s="1"/>
  <c r="S44" i="1"/>
  <c r="U44" i="1" s="1"/>
  <c r="AF44" i="1" l="1"/>
  <c r="M45" i="1" s="1"/>
  <c r="AD44" i="1"/>
  <c r="K45" i="1" s="1"/>
  <c r="AC44" i="1"/>
  <c r="J45" i="1" s="1"/>
  <c r="AB44" i="1"/>
  <c r="I45" i="1" s="1"/>
  <c r="AA44" i="1"/>
  <c r="H45" i="1" s="1"/>
  <c r="Z44" i="1"/>
  <c r="G45" i="1" s="1"/>
  <c r="W44" i="1"/>
  <c r="Y44" i="1" s="1"/>
  <c r="P45" i="1" l="1"/>
  <c r="R45" i="1" s="1"/>
  <c r="O45" i="1"/>
  <c r="Q45" i="1" s="1"/>
  <c r="T45" i="1" s="1"/>
  <c r="V45" i="1" s="1"/>
  <c r="S45" i="1"/>
  <c r="U45" i="1" s="1"/>
  <c r="W45" i="1" l="1"/>
  <c r="AD45" i="1"/>
  <c r="K46" i="1" s="1"/>
  <c r="AF45" i="1"/>
  <c r="M46" i="1" s="1"/>
  <c r="AC45" i="1"/>
  <c r="J46" i="1" s="1"/>
  <c r="AB45" i="1"/>
  <c r="I46" i="1" s="1"/>
  <c r="AA45" i="1"/>
  <c r="H46" i="1" s="1"/>
  <c r="Z45" i="1"/>
  <c r="G46" i="1" s="1"/>
  <c r="AG45" i="1"/>
  <c r="N46" i="1" s="1"/>
  <c r="AE45" i="1"/>
  <c r="L46" i="1" s="1"/>
  <c r="X45" i="1"/>
  <c r="O46" i="1" l="1"/>
  <c r="Q46" i="1" s="1"/>
  <c r="T46" i="1" s="1"/>
  <c r="V46" i="1" s="1"/>
  <c r="P46" i="1"/>
  <c r="R46" i="1" s="1"/>
  <c r="S46" i="1" s="1"/>
  <c r="U46" i="1" s="1"/>
  <c r="Y45" i="1"/>
  <c r="P8" i="1"/>
  <c r="R8" i="1" s="1"/>
  <c r="O8" i="1"/>
  <c r="Q8" i="1" s="1"/>
  <c r="AB46" i="1" l="1"/>
  <c r="I47" i="1" s="1"/>
  <c r="P47" i="1" s="1"/>
  <c r="R47" i="1" s="1"/>
  <c r="AA46" i="1"/>
  <c r="H47" i="1" s="1"/>
  <c r="W46" i="1"/>
  <c r="Y46" i="1" s="1"/>
  <c r="Z46" i="1"/>
  <c r="G47" i="1" s="1"/>
  <c r="AC46" i="1"/>
  <c r="J47" i="1" s="1"/>
  <c r="AF46" i="1"/>
  <c r="M47" i="1" s="1"/>
  <c r="AD46" i="1"/>
  <c r="K47" i="1" s="1"/>
  <c r="X46" i="1"/>
  <c r="AG46" i="1"/>
  <c r="N47" i="1" s="1"/>
  <c r="AE46" i="1"/>
  <c r="L47" i="1" s="1"/>
  <c r="T8" i="1"/>
  <c r="V8" i="1" s="1"/>
  <c r="S8" i="1"/>
  <c r="U8" i="1" s="1"/>
  <c r="O47" i="1" l="1"/>
  <c r="Q47" i="1" s="1"/>
  <c r="T47" i="1" s="1"/>
  <c r="V47" i="1" s="1"/>
  <c r="Z8" i="1"/>
  <c r="G9" i="1" s="1"/>
  <c r="AF8" i="1"/>
  <c r="M9" i="1" s="1"/>
  <c r="AD8" i="1"/>
  <c r="K9" i="1" s="1"/>
  <c r="AC8" i="1"/>
  <c r="J9" i="1" s="1"/>
  <c r="AB8" i="1"/>
  <c r="I9" i="1" s="1"/>
  <c r="AA8" i="1"/>
  <c r="H9" i="1" s="1"/>
  <c r="W8" i="1"/>
  <c r="X8" i="1"/>
  <c r="AG8" i="1"/>
  <c r="N9" i="1" s="1"/>
  <c r="AE8" i="1"/>
  <c r="L9" i="1" s="1"/>
  <c r="AG47" i="1" l="1"/>
  <c r="X47" i="1"/>
  <c r="AE47" i="1"/>
  <c r="S47" i="1"/>
  <c r="U47" i="1" s="1"/>
  <c r="Y8" i="1"/>
  <c r="P9" i="1"/>
  <c r="R9" i="1" s="1"/>
  <c r="O9" i="1"/>
  <c r="Q9" i="1" s="1"/>
  <c r="AF47" i="1" l="1"/>
  <c r="W47" i="1"/>
  <c r="Y47" i="1" s="1"/>
  <c r="AD47" i="1"/>
  <c r="AB47" i="1"/>
  <c r="AA47" i="1"/>
  <c r="Z47" i="1"/>
  <c r="AC47" i="1"/>
  <c r="S9" i="1"/>
  <c r="U9" i="1" s="1"/>
  <c r="W9" i="1" s="1"/>
  <c r="T9" i="1"/>
  <c r="V9" i="1" s="1"/>
  <c r="AC9" i="1" s="1"/>
  <c r="J10" i="1" s="1"/>
  <c r="AF9" i="1" l="1"/>
  <c r="M10" i="1" s="1"/>
  <c r="AD9" i="1"/>
  <c r="K10" i="1" s="1"/>
  <c r="Z9" i="1"/>
  <c r="G10" i="1" s="1"/>
  <c r="AA9" i="1"/>
  <c r="H10" i="1" s="1"/>
  <c r="AE9" i="1"/>
  <c r="L10" i="1" s="1"/>
  <c r="AG9" i="1"/>
  <c r="N10" i="1" s="1"/>
  <c r="X9" i="1"/>
  <c r="Y9" i="1" s="1"/>
  <c r="AB9" i="1"/>
  <c r="I10" i="1" s="1"/>
  <c r="O10" i="1" l="1"/>
  <c r="Q10" i="1" s="1"/>
  <c r="P10" i="1"/>
  <c r="R10" i="1" s="1"/>
  <c r="S10" i="1" l="1"/>
  <c r="U10" i="1" s="1"/>
  <c r="AD10" i="1" s="1"/>
  <c r="K11" i="1" s="1"/>
  <c r="T10" i="1"/>
  <c r="V10" i="1" s="1"/>
  <c r="AE10" i="1" s="1"/>
  <c r="L11" i="1" s="1"/>
  <c r="Z10" i="1" l="1"/>
  <c r="G11" i="1" s="1"/>
  <c r="AB10" i="1"/>
  <c r="I11" i="1" s="1"/>
  <c r="X10" i="1"/>
  <c r="W10" i="1"/>
  <c r="AF10" i="1"/>
  <c r="M11" i="1" s="1"/>
  <c r="AG10" i="1"/>
  <c r="N11" i="1" s="1"/>
  <c r="AA10" i="1"/>
  <c r="H11" i="1" s="1"/>
  <c r="AC10" i="1"/>
  <c r="J11" i="1" s="1"/>
  <c r="Y10" i="1" l="1"/>
  <c r="O11" i="1"/>
  <c r="Q11" i="1" s="1"/>
  <c r="P11" i="1"/>
  <c r="R11" i="1" s="1"/>
  <c r="T11" i="1" s="1"/>
  <c r="V11" i="1" s="1"/>
  <c r="S11" i="1" l="1"/>
  <c r="U11" i="1" s="1"/>
  <c r="AF11" i="1" s="1"/>
  <c r="M12" i="1" s="1"/>
  <c r="AG11" i="1"/>
  <c r="N12" i="1" s="1"/>
  <c r="AE11" i="1"/>
  <c r="L12" i="1" s="1"/>
  <c r="X11" i="1"/>
  <c r="AB11" i="1" l="1"/>
  <c r="I12" i="1" s="1"/>
  <c r="Z11" i="1"/>
  <c r="G12" i="1" s="1"/>
  <c r="AC11" i="1"/>
  <c r="J12" i="1" s="1"/>
  <c r="AD11" i="1"/>
  <c r="K12" i="1" s="1"/>
  <c r="AA11" i="1"/>
  <c r="H12" i="1" s="1"/>
  <c r="O12" i="1" s="1"/>
  <c r="Q12" i="1" s="1"/>
  <c r="W11" i="1"/>
  <c r="Y11" i="1" s="1"/>
  <c r="P12" i="1" l="1"/>
  <c r="R12" i="1" s="1"/>
  <c r="S12" i="1"/>
  <c r="U12" i="1" s="1"/>
  <c r="T12" i="1"/>
  <c r="V12" i="1" s="1"/>
  <c r="AD12" i="1" l="1"/>
  <c r="K13" i="1" s="1"/>
  <c r="AB12" i="1"/>
  <c r="I13" i="1" s="1"/>
  <c r="Z12" i="1"/>
  <c r="G13" i="1" s="1"/>
  <c r="AF12" i="1"/>
  <c r="M13" i="1" s="1"/>
  <c r="AC12" i="1"/>
  <c r="J13" i="1" s="1"/>
  <c r="AA12" i="1"/>
  <c r="H13" i="1" s="1"/>
  <c r="W12" i="1"/>
  <c r="AG12" i="1"/>
  <c r="N13" i="1" s="1"/>
  <c r="X12" i="1"/>
  <c r="AE12" i="1"/>
  <c r="L13" i="1" s="1"/>
  <c r="Y12" i="1" l="1"/>
  <c r="O13" i="1"/>
  <c r="Q13" i="1" s="1"/>
  <c r="P13" i="1"/>
  <c r="R13" i="1" s="1"/>
  <c r="T13" i="1" l="1"/>
  <c r="V13" i="1" s="1"/>
  <c r="AG13" i="1" s="1"/>
  <c r="N14" i="1" s="1"/>
  <c r="S13" i="1"/>
  <c r="U13" i="1" s="1"/>
  <c r="X13" i="1" l="1"/>
  <c r="AE13" i="1"/>
  <c r="L14" i="1" s="1"/>
  <c r="AA13" i="1"/>
  <c r="H14" i="1" s="1"/>
  <c r="W13" i="1"/>
  <c r="AD13" i="1"/>
  <c r="K14" i="1" s="1"/>
  <c r="AC13" i="1"/>
  <c r="J14" i="1" s="1"/>
  <c r="AB13" i="1"/>
  <c r="I14" i="1" s="1"/>
  <c r="Z13" i="1"/>
  <c r="G14" i="1" s="1"/>
  <c r="AF13" i="1"/>
  <c r="M14" i="1" s="1"/>
  <c r="Y13" i="1" l="1"/>
  <c r="P14" i="1"/>
  <c r="R14" i="1" s="1"/>
  <c r="O14" i="1"/>
  <c r="Q14" i="1" s="1"/>
  <c r="T14" i="1" l="1"/>
  <c r="V14" i="1" s="1"/>
  <c r="X14" i="1" s="1"/>
  <c r="S14" i="1"/>
  <c r="U14" i="1" s="1"/>
  <c r="AE14" i="1" l="1"/>
  <c r="L15" i="1" s="1"/>
  <c r="AG14" i="1"/>
  <c r="N15" i="1" s="1"/>
  <c r="AF14" i="1"/>
  <c r="M15" i="1" s="1"/>
  <c r="AD14" i="1"/>
  <c r="K15" i="1" s="1"/>
  <c r="AB14" i="1"/>
  <c r="I15" i="1" s="1"/>
  <c r="AA14" i="1"/>
  <c r="H15" i="1" s="1"/>
  <c r="Z14" i="1"/>
  <c r="G15" i="1" s="1"/>
  <c r="W14" i="1"/>
  <c r="Y14" i="1" s="1"/>
  <c r="AC14" i="1"/>
  <c r="J15" i="1" s="1"/>
  <c r="O15" i="1" l="1"/>
  <c r="Q15" i="1" s="1"/>
  <c r="P15" i="1"/>
  <c r="R15" i="1" s="1"/>
  <c r="S15" i="1" l="1"/>
  <c r="U15" i="1" s="1"/>
  <c r="AF15" i="1" s="1"/>
  <c r="M16" i="1" s="1"/>
  <c r="T15" i="1"/>
  <c r="V15" i="1" s="1"/>
  <c r="AB15" i="1" l="1"/>
  <c r="I16" i="1" s="1"/>
  <c r="AD15" i="1"/>
  <c r="K16" i="1" s="1"/>
  <c r="W15" i="1"/>
  <c r="AG15" i="1"/>
  <c r="N16" i="1" s="1"/>
  <c r="X15" i="1"/>
  <c r="Y15" i="1" s="1"/>
  <c r="AE15" i="1"/>
  <c r="L16" i="1" s="1"/>
  <c r="AA15" i="1"/>
  <c r="H16" i="1" s="1"/>
  <c r="AC15" i="1"/>
  <c r="J16" i="1" s="1"/>
  <c r="Z15" i="1"/>
  <c r="G16" i="1" s="1"/>
  <c r="O16" i="1" l="1"/>
  <c r="Q16" i="1" s="1"/>
  <c r="P16" i="1"/>
  <c r="R16" i="1" s="1"/>
  <c r="S16" i="1" l="1"/>
  <c r="U16" i="1" s="1"/>
  <c r="AF16" i="1" s="1"/>
  <c r="M17" i="1" s="1"/>
  <c r="T16" i="1"/>
  <c r="V16" i="1" s="1"/>
  <c r="W16" i="1" l="1"/>
  <c r="AD16" i="1"/>
  <c r="K17" i="1" s="1"/>
  <c r="X16" i="1"/>
  <c r="AG16" i="1"/>
  <c r="N17" i="1" s="1"/>
  <c r="AE16" i="1"/>
  <c r="L17" i="1" s="1"/>
  <c r="AA16" i="1"/>
  <c r="H17" i="1" s="1"/>
  <c r="AB16" i="1"/>
  <c r="I17" i="1" s="1"/>
  <c r="AC16" i="1"/>
  <c r="J17" i="1" s="1"/>
  <c r="Z16" i="1"/>
  <c r="G17" i="1" s="1"/>
  <c r="Y16" i="1" l="1"/>
  <c r="P17" i="1"/>
  <c r="R17" i="1" s="1"/>
  <c r="O17" i="1"/>
  <c r="Q17" i="1" s="1"/>
  <c r="S17" i="1" s="1"/>
  <c r="U17" i="1" s="1"/>
  <c r="W17" i="1" l="1"/>
  <c r="AD17" i="1"/>
  <c r="AF17" i="1"/>
  <c r="T17" i="1"/>
  <c r="V17" i="1" s="1"/>
  <c r="AE17" i="1" l="1"/>
  <c r="AG17" i="1"/>
  <c r="X17" i="1"/>
  <c r="AA17" i="1"/>
  <c r="AB17" i="1"/>
  <c r="Z17" i="1"/>
  <c r="AC17" i="1"/>
  <c r="Y17" i="1"/>
</calcChain>
</file>

<file path=xl/sharedStrings.xml><?xml version="1.0" encoding="utf-8"?>
<sst xmlns="http://schemas.openxmlformats.org/spreadsheetml/2006/main" count="67" uniqueCount="37">
  <si>
    <t>Epoch</t>
  </si>
  <si>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</si>
  <si>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</si>
  <si>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</si>
  <si>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</si>
  <si>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</si>
  <si>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</si>
  <si>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</si>
  <si>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</si>
  <si>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</si>
  <si>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</si>
  <si>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</si>
  <si>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</si>
  <si>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</si>
  <si>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h1</t>
  </si>
  <si>
    <t>h2</t>
  </si>
  <si>
    <t>ah1</t>
  </si>
  <si>
    <t>ah2</t>
  </si>
  <si>
    <t>o1</t>
  </si>
  <si>
    <t>o2</t>
  </si>
  <si>
    <t>a_o1(EXPONENTIAL)</t>
  </si>
  <si>
    <t>a_o2(EXPONENTIAL)</t>
  </si>
  <si>
    <t>E1</t>
  </si>
  <si>
    <t>E2</t>
  </si>
  <si>
    <t>E_total</t>
  </si>
  <si>
    <t>dE_total/dw1</t>
  </si>
  <si>
    <t>dE_total/dw2</t>
  </si>
  <si>
    <t>dE_total/dw3</t>
  </si>
  <si>
    <t>dE_total/dw4</t>
  </si>
  <si>
    <t>dE_total/dw5</t>
  </si>
  <si>
    <t>dE_total/dw6</t>
  </si>
  <si>
    <t>dE_total/dw7</t>
  </si>
  <si>
    <t>dE_total/dw8</t>
  </si>
  <si>
    <t>Test case-1: Roll number- 21211A0483</t>
  </si>
  <si>
    <t>Test Case-2 Rollnumber-21211a0480</t>
  </si>
  <si>
    <t>a_o1</t>
  </si>
  <si>
    <t>a_o2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</si>
</sst>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Epoch Vs E_total</a:t>
            </a:r>
          </a:p>
        </c:rich>
      </c:tx>
      <c:layout>
        <c:manualLayout>
          <c:xMode val="edge"/>
          <c:yMode val="edge"/>
          <c:x val="0.36330829875557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93480435576324"/>
          <c:y val="9.7638888888888914E-2"/>
          <c:w val="0.79562057837803335"/>
          <c:h val="0.75115441459102417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[1]Sheet1!$Y$7</c:f>
              <c:strCache>
                <c:ptCount val="1"/>
                <c:pt idx="0">
                  <c:v>E_total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[1]Sheet1!$Y$8:$Y$17</c:f>
              <c:numCache>
                <c:formatCode>General</c:formatCode>
                <c:ptCount val="10"/>
                <c:pt idx="0">
                  <c:v>0.18791285964386703</c:v>
                </c:pt>
                <c:pt idx="1">
                  <c:v>0.14024436814142505</c:v>
                </c:pt>
                <c:pt idx="2">
                  <c:v>0.1293270791640985</c:v>
                </c:pt>
                <c:pt idx="3">
                  <c:v>0.11901225635723964</c:v>
                </c:pt>
                <c:pt idx="4">
                  <c:v>0.10935852961747325</c:v>
                </c:pt>
                <c:pt idx="5">
                  <c:v>0.10039888609279182</c:v>
                </c:pt>
                <c:pt idx="6">
                  <c:v>9.2142942545998641E-2</c:v>
                </c:pt>
                <c:pt idx="7">
                  <c:v>8.4580654681465348E-2</c:v>
                </c:pt>
                <c:pt idx="8">
                  <c:v>7.7686704835250531E-2</c:v>
                </c:pt>
                <c:pt idx="9">
                  <c:v>7.1424921850630721E-2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E-4F77-8585-EF0C9AE08F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13437135"/>
        <c:axId val="1413436175"/>
      </c:lineChart>
      <c:catAx>
        <c:axId val="141343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6175"/>
        <c:crosses val="autoZero"/>
        <c:auto val="1"/>
        <c:lblAlgn val="ctr"/>
        <c:lblOffset val="100"/>
        <c:noMultiLvlLbl val="0"/>
      </c:catAx>
      <c:valAx>
        <c:axId val="141343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37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Between Epoch VS E_total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0248285928686"/>
          <c:y val="0.14856481481481484"/>
          <c:w val="0.856730949390366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[1]Sheet1!$Y$37</c:f>
              <c:strCache>
                <c:ptCount val="1"/>
                <c:pt idx="0">
                  <c:v>E_total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[1]Sheet1!$Y$38:$Y$47</c:f>
              <c:numCache>
                <c:formatCode>General</c:formatCode>
                <c:ptCount val="10"/>
                <c:pt idx="0">
                  <c:v>0.15295960669048786</c:v>
                </c:pt>
                <c:pt idx="1">
                  <c:v>0.14851333194728214</c:v>
                </c:pt>
                <c:pt idx="2">
                  <c:v>0.14413476739849074</c:v>
                </c:pt>
                <c:pt idx="3">
                  <c:v>0.13982980799968317</c:v>
                </c:pt>
                <c:pt idx="4">
                  <c:v>0.13560384716277432</c:v>
                </c:pt>
                <c:pt idx="5">
                  <c:v>0.13146174764483801</c:v>
                </c:pt>
                <c:pt idx="6">
                  <c:v>0.12740782120211808</c:v>
                </c:pt>
                <c:pt idx="7">
                  <c:v>0.12344581693722426</c:v>
                </c:pt>
                <c:pt idx="8">
                  <c:v>0.11957891803042937</c:v>
                </c:pt>
                <c:pt idx="9">
                  <c:v>0.11580974633874412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5-4DE1-8344-F5CCB1748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337775"/>
        <c:axId val="1579335855"/>
      </c:lineChart>
      <c:catAx>
        <c:axId val="1579337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5855"/>
        <c:crosses val="autoZero"/>
        <c:auto val="1"/>
        <c:lblAlgn val="ctr"/>
        <c:lblOffset val="100"/>
        <c:noMultiLvlLbl val="0"/>
      </c:catAx>
      <c:valAx>
        <c:axId val="15793358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37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514866</xdr:colOff>
      <xdr:row>17</xdr:row>
      <xdr:rowOff>42907</xdr:rowOff>
    </xdr:from>
    <xdr:to>
      <xdr:col>26</xdr:col>
      <xdr:colOff>283176</xdr:colOff>
      <xdr:row>33</xdr:row>
      <xdr:rowOff>120137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6EF87-989D-4843-95FF-7E0D28870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51487</xdr:colOff>
      <xdr:row>48</xdr:row>
      <xdr:rowOff>10356</xdr:rowOff>
    </xdr:from>
    <xdr:to>
      <xdr:col>21</xdr:col>
      <xdr:colOff>363660</xdr:colOff>
      <xdr:row>65</xdr:row>
      <xdr:rowOff>145879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63AA5-45F7-4779-9EDB-B387A246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OneDrive\Desktop\DeepLearning_21211A04C0.xlsx" TargetMode="External"/><Relationship Id="rId1" Type="http://schemas.openxmlformats.org/officeDocument/2006/relationships/externalLinkPath" Target="file:///C:\Users\dell\OneDrive\Desktop\DeepLearning_21211A04C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7">
          <cell r="Y7" t="str">
            <v>E_total</v>
          </cell>
        </row>
        <row r="8">
          <cell r="Y8">
            <v>0.18791285964386703</v>
          </cell>
        </row>
        <row r="9">
          <cell r="Y9">
            <v>0.14024436814142505</v>
          </cell>
        </row>
        <row r="10">
          <cell r="Y10">
            <v>0.1293270791640985</v>
          </cell>
        </row>
        <row r="11">
          <cell r="Y11">
            <v>0.11901225635723964</v>
          </cell>
        </row>
        <row r="12">
          <cell r="Y12">
            <v>0.10935852961747325</v>
          </cell>
        </row>
        <row r="13">
          <cell r="Y13">
            <v>0.10039888609279182</v>
          </cell>
        </row>
        <row r="14">
          <cell r="Y14">
            <v>9.2142942545998641E-2</v>
          </cell>
        </row>
        <row r="15">
          <cell r="Y15">
            <v>8.4580654681465348E-2</v>
          </cell>
        </row>
        <row r="16">
          <cell r="Y16">
            <v>7.7686704835250531E-2</v>
          </cell>
        </row>
        <row r="17">
          <cell r="Y17">
            <v>7.1424921850630721E-2</v>
          </cell>
        </row>
        <row r="37">
          <cell r="Y37" t="str">
            <v>E_total</v>
          </cell>
        </row>
        <row r="38">
          <cell r="Y38">
            <v>0.15295960669048786</v>
          </cell>
        </row>
        <row r="39">
          <cell r="Y39">
            <v>0.14851333194728214</v>
          </cell>
        </row>
        <row r="40">
          <cell r="Y40">
            <v>0.14413476739849074</v>
          </cell>
        </row>
        <row r="41">
          <cell r="Y41">
            <v>0.13982980799968317</v>
          </cell>
        </row>
        <row r="42">
          <cell r="Y42">
            <v>0.13560384716277432</v>
          </cell>
        </row>
        <row r="43">
          <cell r="Y43">
            <v>0.13146174764483801</v>
          </cell>
        </row>
        <row r="44">
          <cell r="Y44">
            <v>0.12740782120211808</v>
          </cell>
        </row>
        <row r="45">
          <cell r="Y45">
            <v>0.12344581693722426</v>
          </cell>
        </row>
        <row r="46">
          <cell r="Y46">
            <v>0.11957891803042937</v>
          </cell>
        </row>
        <row r="47">
          <cell r="Y47">
            <v>0.11580974633874412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B3CD-8BEF-47EA-828F-7C665EFEDB11}">
  <dimension ref="A1:AG47"/>
  <sheetViews>
    <sheetView tabSelected="1" topLeftCell="A8" zoomScale="72" workbookViewId="0">
      <selection activeCell="G24" sqref="G24"/>
    </sheetView>
  </sheetViews>
  <sheetFormatPr defaultRowHeight="14.4" x14ac:dyDescent="0.3"/>
  <cols>
    <col min="21" max="21" width="17.44140625" customWidth="1"/>
    <col min="22" max="22" width="25.109375" customWidth="1"/>
  </cols>
  <sheetData>
    <row r="1" spans="1:33" hidden="1" x14ac:dyDescent="0.3"/>
    <row r="2" spans="1:33" hidden="1" x14ac:dyDescent="0.3"/>
    <row r="3" spans="1:33" hidden="1" x14ac:dyDescent="0.3"/>
    <row r="4" spans="1:33" hidden="1" x14ac:dyDescent="0.3"/>
    <row r="5" spans="1:33" hidden="1" x14ac:dyDescent="0.3"/>
    <row r="6" spans="1:33" x14ac:dyDescent="0.3">
      <c r="L6" s="1" t="s">
        <v>33</v>
      </c>
      <c r="M6" s="1"/>
      <c r="N6" s="1"/>
      <c r="O6" s="1"/>
      <c r="P6" s="1"/>
      <c r="Q6" s="1"/>
      <c r="R6" s="1"/>
    </row>
    <row r="7" spans="1:33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3" x14ac:dyDescent="0.3">
      <c r="A8">
        <v>1</v>
      </c>
      <c r="B8">
        <v>0.8</v>
      </c>
      <c r="C8">
        <v>0.01</v>
      </c>
      <c r="D8">
        <v>0.7</v>
      </c>
      <c r="E8">
        <v>0.05</v>
      </c>
      <c r="F8">
        <v>0.1</v>
      </c>
      <c r="G8">
        <v>0.15</v>
      </c>
      <c r="H8">
        <v>0.2</v>
      </c>
      <c r="I8">
        <v>0.25</v>
      </c>
      <c r="J8">
        <v>0.3</v>
      </c>
      <c r="K8">
        <v>0.4</v>
      </c>
      <c r="L8">
        <v>0.45</v>
      </c>
      <c r="M8">
        <v>0.5</v>
      </c>
      <c r="N8">
        <v>0.55000000000000004</v>
      </c>
      <c r="O8">
        <f>G8*E8+H8*F8</f>
        <v>2.7500000000000004E-2</v>
      </c>
      <c r="P8">
        <f>I8*E8+J8*F8</f>
        <v>4.2499999999999996E-2</v>
      </c>
      <c r="Q8">
        <f>1/(1+EXP(-O8))</f>
        <v>0.50687456676453424</v>
      </c>
      <c r="R8">
        <f>1/(1+EXP(-P8))</f>
        <v>0.51062340100496373</v>
      </c>
      <c r="S8">
        <f>K8*Q8+M8*R8</f>
        <v>0.45806152720829557</v>
      </c>
      <c r="T8">
        <f>L8*Q8+N8*R8</f>
        <v>0.50893642559677044</v>
      </c>
      <c r="U8">
        <f>1/(1+EXP(-S8))</f>
        <v>0.61255421588965342</v>
      </c>
      <c r="V8">
        <f>1/(1+EXP(-T8))</f>
        <v>0.62455711472355635</v>
      </c>
      <c r="W8">
        <f>0.5*(C8-U8)^2</f>
        <v>0.18153579154319752</v>
      </c>
      <c r="X8">
        <f>0.5*(D8-V8)^2</f>
        <v>2.8458144694173157E-3</v>
      </c>
      <c r="Y8">
        <f>W8+X8</f>
        <v>0.18438160601261483</v>
      </c>
      <c r="Z8">
        <f>((U8-C8)*U8*(1-U8)*K8+(V8-D8)*V8*(1-V8)*M8)*Q8*(1-Q8)*E8</f>
        <v>6.043472053325321E-4</v>
      </c>
      <c r="AA8">
        <f>((U8-C8)*U8*(1-U8)*K8+(V8-D8)*V8*(1-V8)*M8)*Q8*(1-Q8)*F8</f>
        <v>1.2086944106650642E-3</v>
      </c>
      <c r="AB8">
        <f>((U8-C8)*U8*(1-U8)*L8+(V8-D8)*V8*(1-V8)*N8)*Q8*(1-Q8)*E8</f>
        <v>6.826541873163458E-4</v>
      </c>
      <c r="AC8">
        <f>((U8-C8)*U8*(1-U8)*L8+(V8-D8)*V8*(1-V8)*N8)*Q8*(1-Q8)*F8</f>
        <v>1.3653083746326916E-3</v>
      </c>
      <c r="AD8">
        <f>(U8-C8)*U8*(1-U8)*Q8</f>
        <v>7.2485660831963242E-2</v>
      </c>
      <c r="AE8">
        <f>(V8-D8)*V8*(1-V8)*Q8</f>
        <v>-8.9667451921590126E-3</v>
      </c>
      <c r="AF8">
        <f>(U8-C8)*U8*(1-U8)*R8</f>
        <v>7.3021763341508283E-2</v>
      </c>
      <c r="AG8">
        <f>(V8-D8)*V8*(1-V8)*R8</f>
        <v>-9.0330630617182252E-3</v>
      </c>
    </row>
    <row r="9" spans="1:33" x14ac:dyDescent="0.3">
      <c r="A9">
        <v>2</v>
      </c>
      <c r="B9">
        <v>0.8</v>
      </c>
      <c r="C9">
        <v>0.01</v>
      </c>
      <c r="D9">
        <v>0.7</v>
      </c>
      <c r="E9">
        <v>0.05</v>
      </c>
      <c r="F9">
        <v>0.1</v>
      </c>
      <c r="G9">
        <f>G8-B8*(Z8)</f>
        <v>0.14951652223573397</v>
      </c>
      <c r="H9">
        <f>H8-B8*(AA8)</f>
        <v>0.19903304447146797</v>
      </c>
      <c r="I9">
        <f>I8-B8*(AB8)</f>
        <v>0.24945387665014693</v>
      </c>
      <c r="J9">
        <f>J8-B8*(AC8)</f>
        <v>0.29890775330029384</v>
      </c>
      <c r="K9">
        <f>K8-B8*(AD8)</f>
        <v>0.34201147133442944</v>
      </c>
      <c r="L9">
        <f>L8-B8*(AE8)</f>
        <v>0.45717339615372721</v>
      </c>
      <c r="M9">
        <f>M8-B8*(AF8)</f>
        <v>0.4415825893267934</v>
      </c>
      <c r="N9">
        <f>N8-B8*(AG8)</f>
        <v>0.55722645044937458</v>
      </c>
      <c r="O9">
        <f>G9*E9+H9*F9</f>
        <v>2.7379130558933498E-2</v>
      </c>
      <c r="P9">
        <f>I9*E9+J9*F9</f>
        <v>4.2363469162536735E-2</v>
      </c>
      <c r="Q9">
        <f>1/(1+EXP(-O9))</f>
        <v>0.50684435509145043</v>
      </c>
      <c r="R9">
        <f>1/(1+EXP(-P9))</f>
        <v>0.51058928365457912</v>
      </c>
      <c r="S9">
        <f>K9*Q9+M9*R9</f>
        <v>0.39881392158107865</v>
      </c>
      <c r="T9">
        <f>L9*Q9+N9*R9</f>
        <v>0.51622960930683404</v>
      </c>
      <c r="U9">
        <f>1/(1+EXP(-S9))</f>
        <v>0.59840265870063847</v>
      </c>
      <c r="V9">
        <f>1/(1+EXP(-T9))</f>
        <v>0.62626570105216828</v>
      </c>
      <c r="W9">
        <f>0.5*(C9-U9)^2</f>
        <v>0.17310884438299001</v>
      </c>
      <c r="X9">
        <f>0.5*(D9-V9)^2</f>
        <v>2.718373420664106E-3</v>
      </c>
      <c r="Y9">
        <f>W9+X9</f>
        <v>0.17582721780365412</v>
      </c>
      <c r="Z9">
        <f>((U9-C9)*U9*(1-U9)*K9+(V9-D9)*V9*(1-V9)*M9)*Q9*(1-Q9)*E9</f>
        <v>5.0916260587201311E-4</v>
      </c>
      <c r="AA9">
        <f>((U9-C9)*U9*(1-U9)*K9+(V9-D9)*V9*(1-V9)*M9)*Q9*(1-Q9)*F9</f>
        <v>1.0183252117440262E-3</v>
      </c>
      <c r="AB9">
        <f>((U9-C9)*U9*(1-U9)*L9+(V9-D9)*V9*(1-V9)*N9)*Q9*(1-Q9)*E9</f>
        <v>6.8773501088426362E-4</v>
      </c>
      <c r="AC9">
        <f>((U9-C9)*U9*(1-U9)*L9+(V9-D9)*V9*(1-V9)*N9)*Q9*(1-Q9)*F9</f>
        <v>1.3754700217685272E-3</v>
      </c>
      <c r="AD9">
        <f>(U9-C9)*U9*(1-U9)*Q9</f>
        <v>7.1669369491067864E-2</v>
      </c>
      <c r="AE9">
        <f>(V9-D9)*V9*(1-V9)*Q9</f>
        <v>-8.7471334629247739E-3</v>
      </c>
      <c r="AF9">
        <f>(U9-C9)*U9*(1-U9)*R9</f>
        <v>7.2198914046930782E-2</v>
      </c>
      <c r="AG9">
        <f>(V9-D9)*V9*(1-V9)*R9</f>
        <v>-8.8117635404263671E-3</v>
      </c>
    </row>
    <row r="10" spans="1:33" x14ac:dyDescent="0.3">
      <c r="A10">
        <v>3</v>
      </c>
      <c r="B10">
        <v>0.8</v>
      </c>
      <c r="C10">
        <v>0.01</v>
      </c>
      <c r="D10">
        <v>0.7</v>
      </c>
      <c r="E10">
        <v>0.05</v>
      </c>
      <c r="F10">
        <v>0.1</v>
      </c>
      <c r="G10">
        <f t="shared" ref="G10:G17" si="0">G9-B9*(Z9)</f>
        <v>0.14910919215103635</v>
      </c>
      <c r="H10">
        <f t="shared" ref="H10:H17" si="1">H9-B9*(AA9)</f>
        <v>0.19821838430207275</v>
      </c>
      <c r="I10">
        <f t="shared" ref="I10:I17" si="2">I9-B9*(AB9)</f>
        <v>0.24890368864143952</v>
      </c>
      <c r="J10">
        <f t="shared" ref="J10:J17" si="3">J9-B9*(AC9)</f>
        <v>0.29780737728287904</v>
      </c>
      <c r="K10">
        <f t="shared" ref="K10:K17" si="4">K9-B9*(AD9)</f>
        <v>0.28467597574157516</v>
      </c>
      <c r="L10">
        <f t="shared" ref="L10:L17" si="5">L9-B9*(AE9)</f>
        <v>0.46417110292406705</v>
      </c>
      <c r="M10">
        <f t="shared" ref="M10:M17" si="6">M9-B9*(AF9)</f>
        <v>0.38382345808924878</v>
      </c>
      <c r="N10">
        <f t="shared" ref="N10:N17" si="7">N9-B9*(AG9)</f>
        <v>0.5642758612817157</v>
      </c>
      <c r="O10">
        <f t="shared" ref="O10:O17" si="8">G10*E10+H10*F10</f>
        <v>2.7277298037759096E-2</v>
      </c>
      <c r="P10">
        <f t="shared" ref="P10:P17" si="9">I10*E10+J10*F10</f>
        <v>4.2225922160359877E-2</v>
      </c>
      <c r="Q10">
        <f t="shared" ref="Q10:R17" si="10">1/(1+EXP(-O10))</f>
        <v>0.50681890171380284</v>
      </c>
      <c r="R10">
        <f t="shared" si="10"/>
        <v>0.51055491227757444</v>
      </c>
      <c r="S10">
        <f t="shared" ref="S10:S17" si="11">K10*Q10+M10*R10</f>
        <v>0.34024211734448195</v>
      </c>
      <c r="T10">
        <f t="shared" ref="T10:T17" si="12">L10*Q10+N10*R10</f>
        <v>0.52334450144829936</v>
      </c>
      <c r="U10">
        <f t="shared" ref="U10:V17" si="13">1/(1+EXP(-S10))</f>
        <v>0.58424933493398989</v>
      </c>
      <c r="V10">
        <f t="shared" si="13"/>
        <v>0.62792948945717442</v>
      </c>
      <c r="W10">
        <f t="shared" ref="W10:X17" si="14">0.5*(C10-U10)^2</f>
        <v>0.16488114933606485</v>
      </c>
      <c r="X10">
        <f t="shared" si="14"/>
        <v>2.5970792449517637E-3</v>
      </c>
      <c r="Y10">
        <f t="shared" ref="Y10:Y17" si="15">W10+X10</f>
        <v>0.1674782285810166</v>
      </c>
      <c r="Z10">
        <f t="shared" ref="Z10:Z17" si="16">((U10-C10)*U10*(1-U10)*K10+(V10-D10)*V10*(1-V10)*M10)*Q10*(1-Q10)*E10</f>
        <v>4.1549199230370203E-4</v>
      </c>
      <c r="AA10">
        <f t="shared" ref="AA10:AA17" si="17">((U10-C10)*U10*(1-U10)*K10+(V10-D10)*V10*(1-V10)*M10)*Q10*(1-Q10)*F10</f>
        <v>8.3098398460740405E-4</v>
      </c>
      <c r="AB10">
        <f t="shared" ref="AB10:AB17" si="18">((U10-C10)*U10*(1-U10)*L10+(V10-D10)*V10*(1-V10)*N10)*Q10*(1-Q10)*E10</f>
        <v>6.904238270521824E-4</v>
      </c>
      <c r="AC10">
        <f t="shared" ref="AC10:AC17" si="19">((U10-C10)*U10*(1-U10)*L10+(V10-D10)*V10*(1-V10)*N10)*Q10*(1-Q10)*F10</f>
        <v>1.3808476541043648E-3</v>
      </c>
      <c r="AD10">
        <f t="shared" ref="AD10:AD17" si="20">(U10-C10)*U10*(1-U10)*Q10</f>
        <v>7.0694313853592802E-2</v>
      </c>
      <c r="AE10">
        <f t="shared" ref="AE10:AE17" si="21">(V10-D10)*V10*(1-V10)*Q10</f>
        <v>-8.5338799969915079E-3</v>
      </c>
      <c r="AF10">
        <f t="shared" ref="AF10:AF17" si="22">(U10-C10)*U10*(1-U10)*R10</f>
        <v>7.1215436294887913E-2</v>
      </c>
      <c r="AG10">
        <f t="shared" ref="AG10:AG17" si="23">(V10-D10)*V10*(1-V10)*R10</f>
        <v>-8.5967874097002839E-3</v>
      </c>
    </row>
    <row r="11" spans="1:33" x14ac:dyDescent="0.3">
      <c r="A11">
        <v>4</v>
      </c>
      <c r="B11">
        <v>0.8</v>
      </c>
      <c r="C11">
        <v>0.01</v>
      </c>
      <c r="D11">
        <v>0.7</v>
      </c>
      <c r="E11">
        <v>0.05</v>
      </c>
      <c r="F11">
        <v>0.1</v>
      </c>
      <c r="G11">
        <f t="shared" si="0"/>
        <v>0.14877679855719339</v>
      </c>
      <c r="H11">
        <f t="shared" si="1"/>
        <v>0.19755359711438683</v>
      </c>
      <c r="I11">
        <f t="shared" si="2"/>
        <v>0.24835134957979779</v>
      </c>
      <c r="J11">
        <f t="shared" si="3"/>
        <v>0.29670269915959557</v>
      </c>
      <c r="K11">
        <f t="shared" si="4"/>
        <v>0.22812052465870092</v>
      </c>
      <c r="L11">
        <f t="shared" si="5"/>
        <v>0.47099820692166028</v>
      </c>
      <c r="M11">
        <f t="shared" si="6"/>
        <v>0.32685110905333847</v>
      </c>
      <c r="N11">
        <f t="shared" si="7"/>
        <v>0.57115329120947589</v>
      </c>
      <c r="O11">
        <f t="shared" si="8"/>
        <v>2.7194199639298356E-2</v>
      </c>
      <c r="P11">
        <f t="shared" si="9"/>
        <v>4.2087837394949451E-2</v>
      </c>
      <c r="Q11">
        <f t="shared" si="10"/>
        <v>0.50679813096629123</v>
      </c>
      <c r="R11">
        <f t="shared" si="10"/>
        <v>0.5105204064194806</v>
      </c>
      <c r="S11">
        <f t="shared" si="11"/>
        <v>0.28247521656464769</v>
      </c>
      <c r="T11">
        <f t="shared" si="12"/>
        <v>0.53028642131245751</v>
      </c>
      <c r="U11">
        <f t="shared" si="13"/>
        <v>0.57015295150366363</v>
      </c>
      <c r="V11">
        <f t="shared" si="13"/>
        <v>0.62954991271334182</v>
      </c>
      <c r="W11">
        <f t="shared" si="14"/>
        <v>0.15688566453913286</v>
      </c>
      <c r="X11">
        <f t="shared" si="14"/>
        <v>2.481607399348875E-3</v>
      </c>
      <c r="Y11">
        <f t="shared" si="15"/>
        <v>0.15936727193848174</v>
      </c>
      <c r="Z11">
        <f t="shared" si="16"/>
        <v>3.2427144669035192E-4</v>
      </c>
      <c r="AA11">
        <f t="shared" si="17"/>
        <v>6.4854289338070383E-4</v>
      </c>
      <c r="AB11">
        <f t="shared" si="18"/>
        <v>6.9081226948898469E-4</v>
      </c>
      <c r="AC11">
        <f t="shared" si="19"/>
        <v>1.3816245389779694E-3</v>
      </c>
      <c r="AD11">
        <f t="shared" si="20"/>
        <v>6.9573997802695464E-2</v>
      </c>
      <c r="AE11">
        <f t="shared" si="21"/>
        <v>-8.3267669467182691E-3</v>
      </c>
      <c r="AF11">
        <f t="shared" si="22"/>
        <v>7.0084997288244966E-2</v>
      </c>
      <c r="AG11">
        <f t="shared" si="23"/>
        <v>-8.3879244733869301E-3</v>
      </c>
    </row>
    <row r="12" spans="1:33" x14ac:dyDescent="0.3">
      <c r="A12">
        <v>5</v>
      </c>
      <c r="B12">
        <v>0.8</v>
      </c>
      <c r="C12">
        <v>0.01</v>
      </c>
      <c r="D12">
        <v>0.7</v>
      </c>
      <c r="E12">
        <v>0.05</v>
      </c>
      <c r="F12">
        <v>0.1</v>
      </c>
      <c r="G12">
        <f t="shared" si="0"/>
        <v>0.14851738139984111</v>
      </c>
      <c r="H12">
        <f t="shared" si="1"/>
        <v>0.19703476279968227</v>
      </c>
      <c r="I12">
        <f t="shared" si="2"/>
        <v>0.2477986997642066</v>
      </c>
      <c r="J12">
        <f t="shared" si="3"/>
        <v>0.29559739952841318</v>
      </c>
      <c r="K12">
        <f t="shared" si="4"/>
        <v>0.17246132641654455</v>
      </c>
      <c r="L12">
        <f t="shared" si="5"/>
        <v>0.47765962047903487</v>
      </c>
      <c r="M12">
        <f t="shared" si="6"/>
        <v>0.27078311122274251</v>
      </c>
      <c r="N12">
        <f t="shared" si="7"/>
        <v>0.57786363078818548</v>
      </c>
      <c r="O12">
        <f t="shared" si="8"/>
        <v>2.7129345349960282E-2</v>
      </c>
      <c r="P12">
        <f t="shared" si="9"/>
        <v>4.1949674941051653E-2</v>
      </c>
      <c r="Q12">
        <f t="shared" si="10"/>
        <v>0.50678192038402947</v>
      </c>
      <c r="R12">
        <f t="shared" si="10"/>
        <v>0.5104858810475531</v>
      </c>
      <c r="S12">
        <f t="shared" si="11"/>
        <v>0.22563123729869267</v>
      </c>
      <c r="T12">
        <f t="shared" si="12"/>
        <v>0.53706048444451682</v>
      </c>
      <c r="U12">
        <f t="shared" si="13"/>
        <v>0.55616971381217883</v>
      </c>
      <c r="V12">
        <f t="shared" si="13"/>
        <v>0.63112834693916353</v>
      </c>
      <c r="W12">
        <f t="shared" si="14"/>
        <v>0.14915067814283867</v>
      </c>
      <c r="X12">
        <f t="shared" si="14"/>
        <v>2.3716522976661098E-3</v>
      </c>
      <c r="Y12">
        <f t="shared" si="15"/>
        <v>0.15152233044050478</v>
      </c>
      <c r="Z12">
        <f t="shared" si="16"/>
        <v>2.3632467685321979E-4</v>
      </c>
      <c r="AA12">
        <f t="shared" si="17"/>
        <v>4.7264935370643958E-4</v>
      </c>
      <c r="AB12">
        <f t="shared" si="18"/>
        <v>6.8902848871958233E-4</v>
      </c>
      <c r="AC12">
        <f t="shared" si="19"/>
        <v>1.3780569774391647E-3</v>
      </c>
      <c r="AD12">
        <f t="shared" si="20"/>
        <v>6.8323954839001624E-2</v>
      </c>
      <c r="AE12">
        <f t="shared" si="21"/>
        <v>-8.125584083591866E-3</v>
      </c>
      <c r="AF12">
        <f t="shared" si="22"/>
        <v>6.8823320011516559E-2</v>
      </c>
      <c r="AG12">
        <f t="shared" si="23"/>
        <v>-8.1849722397261092E-3</v>
      </c>
    </row>
    <row r="13" spans="1:33" x14ac:dyDescent="0.3">
      <c r="A13">
        <v>6</v>
      </c>
      <c r="B13">
        <v>0.8</v>
      </c>
      <c r="C13">
        <v>0.01</v>
      </c>
      <c r="D13">
        <v>0.7</v>
      </c>
      <c r="E13">
        <v>0.05</v>
      </c>
      <c r="F13">
        <v>0.1</v>
      </c>
      <c r="G13">
        <f t="shared" si="0"/>
        <v>0.14832832165835852</v>
      </c>
      <c r="H13">
        <f t="shared" si="1"/>
        <v>0.19665664331671712</v>
      </c>
      <c r="I13">
        <f t="shared" si="2"/>
        <v>0.24724747697323093</v>
      </c>
      <c r="J13">
        <f t="shared" si="3"/>
        <v>0.29449495394646186</v>
      </c>
      <c r="K13">
        <f t="shared" si="4"/>
        <v>0.11780216254534324</v>
      </c>
      <c r="L13">
        <f t="shared" si="5"/>
        <v>0.48416008774590835</v>
      </c>
      <c r="M13">
        <f t="shared" si="6"/>
        <v>0.21572445521352926</v>
      </c>
      <c r="N13">
        <f t="shared" si="7"/>
        <v>0.58441160857996632</v>
      </c>
      <c r="O13">
        <f t="shared" si="8"/>
        <v>2.7082080414589642E-2</v>
      </c>
      <c r="P13">
        <f t="shared" si="9"/>
        <v>4.1811869243307737E-2</v>
      </c>
      <c r="Q13">
        <f t="shared" si="10"/>
        <v>0.50677010632032637</v>
      </c>
      <c r="R13">
        <f t="shared" si="10"/>
        <v>0.51045144472565718</v>
      </c>
      <c r="S13">
        <f t="shared" si="11"/>
        <v>0.16981547426426929</v>
      </c>
      <c r="T13">
        <f t="shared" si="12"/>
        <v>0.54367160905714162</v>
      </c>
      <c r="U13">
        <f t="shared" si="13"/>
        <v>0.54235214068299586</v>
      </c>
      <c r="V13">
        <f t="shared" si="13"/>
        <v>0.63266611346261981</v>
      </c>
      <c r="W13">
        <f t="shared" si="14"/>
        <v>0.14169940084488411</v>
      </c>
      <c r="X13">
        <f t="shared" si="14"/>
        <v>2.2669261381143917E-3</v>
      </c>
      <c r="Y13">
        <f t="shared" si="15"/>
        <v>0.14396632698299849</v>
      </c>
      <c r="Z13">
        <f t="shared" si="16"/>
        <v>1.5234498893597294E-4</v>
      </c>
      <c r="AA13">
        <f t="shared" si="17"/>
        <v>3.0468997787194588E-4</v>
      </c>
      <c r="AB13">
        <f t="shared" si="18"/>
        <v>6.8523068463568636E-4</v>
      </c>
      <c r="AC13">
        <f t="shared" si="19"/>
        <v>1.3704613692713727E-3</v>
      </c>
      <c r="AD13">
        <f t="shared" si="20"/>
        <v>6.696113204603707E-2</v>
      </c>
      <c r="AE13">
        <f t="shared" si="21"/>
        <v>-7.9301287580654124E-3</v>
      </c>
      <c r="AF13">
        <f t="shared" si="22"/>
        <v>6.7447558897169621E-2</v>
      </c>
      <c r="AG13">
        <f t="shared" si="23"/>
        <v>-7.9877357226282187E-3</v>
      </c>
    </row>
    <row r="14" spans="1:33" x14ac:dyDescent="0.3">
      <c r="A14">
        <v>7</v>
      </c>
      <c r="B14">
        <v>0.8</v>
      </c>
      <c r="C14">
        <v>0.01</v>
      </c>
      <c r="D14">
        <v>0.7</v>
      </c>
      <c r="E14">
        <v>0.05</v>
      </c>
      <c r="F14">
        <v>0.1</v>
      </c>
      <c r="G14">
        <f t="shared" si="0"/>
        <v>0.14820644566720975</v>
      </c>
      <c r="H14">
        <f t="shared" si="1"/>
        <v>0.19641289133441955</v>
      </c>
      <c r="I14">
        <f t="shared" si="2"/>
        <v>0.24669929242552238</v>
      </c>
      <c r="J14">
        <f t="shared" si="3"/>
        <v>0.29339858485104475</v>
      </c>
      <c r="K14">
        <f t="shared" si="4"/>
        <v>6.4233256908513586E-2</v>
      </c>
      <c r="L14">
        <f t="shared" si="5"/>
        <v>0.49050419075236068</v>
      </c>
      <c r="M14">
        <f t="shared" si="6"/>
        <v>0.16176640809579357</v>
      </c>
      <c r="N14">
        <f t="shared" si="7"/>
        <v>0.59080179715806891</v>
      </c>
      <c r="O14">
        <f t="shared" si="8"/>
        <v>2.7051611416802446E-2</v>
      </c>
      <c r="P14">
        <f t="shared" si="9"/>
        <v>4.1674823106380599E-2</v>
      </c>
      <c r="Q14">
        <f t="shared" si="10"/>
        <v>0.50676249046583566</v>
      </c>
      <c r="R14">
        <f t="shared" si="10"/>
        <v>0.51041719811234565</v>
      </c>
      <c r="S14">
        <f t="shared" si="11"/>
        <v>0.11511936201064341</v>
      </c>
      <c r="T14">
        <f t="shared" si="12"/>
        <v>0.55012452323475558</v>
      </c>
      <c r="U14">
        <f t="shared" si="13"/>
        <v>0.52874809890900809</v>
      </c>
      <c r="V14">
        <f t="shared" si="13"/>
        <v>0.63416448087043842</v>
      </c>
      <c r="W14">
        <f t="shared" si="14"/>
        <v>0.13454979506085502</v>
      </c>
      <c r="X14">
        <f t="shared" si="14"/>
        <v>2.1671577895294317E-3</v>
      </c>
      <c r="Y14">
        <f t="shared" si="15"/>
        <v>0.13671695285038446</v>
      </c>
      <c r="Z14">
        <f t="shared" si="16"/>
        <v>7.2885273431754185E-5</v>
      </c>
      <c r="AA14">
        <f t="shared" si="17"/>
        <v>1.4577054686350837E-4</v>
      </c>
      <c r="AB14">
        <f t="shared" si="18"/>
        <v>6.7959980482133059E-4</v>
      </c>
      <c r="AC14">
        <f t="shared" si="19"/>
        <v>1.3591996096426612E-3</v>
      </c>
      <c r="AD14">
        <f t="shared" si="20"/>
        <v>6.550325989926184E-2</v>
      </c>
      <c r="AE14">
        <f t="shared" si="21"/>
        <v>-7.7402058185949488E-3</v>
      </c>
      <c r="AF14">
        <f t="shared" si="22"/>
        <v>6.5975661210189759E-2</v>
      </c>
      <c r="AG14">
        <f t="shared" si="23"/>
        <v>-7.7960272140671673E-3</v>
      </c>
    </row>
    <row r="15" spans="1:33" x14ac:dyDescent="0.3">
      <c r="A15">
        <v>8</v>
      </c>
      <c r="B15">
        <v>0.8</v>
      </c>
      <c r="C15">
        <v>0.01</v>
      </c>
      <c r="D15">
        <v>0.7</v>
      </c>
      <c r="E15">
        <v>0.05</v>
      </c>
      <c r="F15">
        <v>0.1</v>
      </c>
      <c r="G15">
        <f t="shared" si="0"/>
        <v>0.14814813744846436</v>
      </c>
      <c r="H15">
        <f t="shared" si="1"/>
        <v>0.19629627489692875</v>
      </c>
      <c r="I15">
        <f t="shared" si="2"/>
        <v>0.24615561258166532</v>
      </c>
      <c r="J15">
        <f t="shared" si="3"/>
        <v>0.29231122516333063</v>
      </c>
      <c r="K15">
        <f t="shared" si="4"/>
        <v>1.183064898910411E-2</v>
      </c>
      <c r="L15">
        <f t="shared" si="5"/>
        <v>0.49669635540723667</v>
      </c>
      <c r="M15">
        <f t="shared" si="6"/>
        <v>0.10898587912764177</v>
      </c>
      <c r="N15">
        <f t="shared" si="7"/>
        <v>0.59703861892932264</v>
      </c>
      <c r="O15">
        <f t="shared" si="8"/>
        <v>2.7037034362116096E-2</v>
      </c>
      <c r="P15">
        <f t="shared" si="9"/>
        <v>4.1538903145416334E-2</v>
      </c>
      <c r="Q15">
        <f t="shared" si="10"/>
        <v>0.50675884686843231</v>
      </c>
      <c r="R15">
        <f t="shared" si="10"/>
        <v>0.5103832328238298</v>
      </c>
      <c r="S15">
        <f t="shared" si="11"/>
        <v>6.1619851360736548E-2</v>
      </c>
      <c r="T15">
        <f t="shared" si="12"/>
        <v>0.55642377275974653</v>
      </c>
      <c r="U15">
        <f t="shared" si="13"/>
        <v>0.5154000902954845</v>
      </c>
      <c r="V15">
        <f t="shared" si="13"/>
        <v>0.63562466719660049</v>
      </c>
      <c r="W15">
        <f t="shared" si="14"/>
        <v>0.12771462563534194</v>
      </c>
      <c r="X15">
        <f t="shared" si="14"/>
        <v>2.0720917367742196E-3</v>
      </c>
      <c r="Y15">
        <f t="shared" si="15"/>
        <v>0.12978671737211617</v>
      </c>
      <c r="Z15">
        <f t="shared" si="16"/>
        <v>-1.6442387584152429E-6</v>
      </c>
      <c r="AA15">
        <f t="shared" si="17"/>
        <v>-3.2884775168304859E-6</v>
      </c>
      <c r="AB15">
        <f t="shared" si="18"/>
        <v>6.7233197282634484E-4</v>
      </c>
      <c r="AC15">
        <f t="shared" si="19"/>
        <v>1.3446639456526897E-3</v>
      </c>
      <c r="AD15">
        <f t="shared" si="20"/>
        <v>6.3968250566323367E-2</v>
      </c>
      <c r="AE15">
        <f t="shared" si="21"/>
        <v>-7.5556274912489483E-3</v>
      </c>
      <c r="AF15">
        <f t="shared" si="22"/>
        <v>6.442575738712511E-2</v>
      </c>
      <c r="AG15">
        <f t="shared" si="23"/>
        <v>-7.6096660350903102E-3</v>
      </c>
    </row>
    <row r="16" spans="1:33" x14ac:dyDescent="0.3">
      <c r="A16">
        <v>9</v>
      </c>
      <c r="B16">
        <v>0.8</v>
      </c>
      <c r="C16">
        <v>0.01</v>
      </c>
      <c r="D16">
        <v>0.7</v>
      </c>
      <c r="E16">
        <v>0.05</v>
      </c>
      <c r="F16">
        <v>0.1</v>
      </c>
      <c r="G16">
        <f t="shared" si="0"/>
        <v>0.14814945283947109</v>
      </c>
      <c r="H16">
        <f t="shared" si="1"/>
        <v>0.1962989056789422</v>
      </c>
      <c r="I16">
        <f t="shared" si="2"/>
        <v>0.24561774700340425</v>
      </c>
      <c r="J16">
        <f t="shared" si="3"/>
        <v>0.29123549400680848</v>
      </c>
      <c r="K16">
        <f t="shared" si="4"/>
        <v>-3.9343951463954585E-2</v>
      </c>
      <c r="L16">
        <f t="shared" si="5"/>
        <v>0.50274085740023577</v>
      </c>
      <c r="M16">
        <f t="shared" si="6"/>
        <v>5.7445273217941677E-2</v>
      </c>
      <c r="N16">
        <f t="shared" si="7"/>
        <v>0.60312635175739493</v>
      </c>
      <c r="O16">
        <f t="shared" si="8"/>
        <v>2.7037363209867778E-2</v>
      </c>
      <c r="P16">
        <f t="shared" si="9"/>
        <v>4.1404436750851065E-2</v>
      </c>
      <c r="Q16">
        <f t="shared" si="10"/>
        <v>0.50675892906534759</v>
      </c>
      <c r="R16">
        <f t="shared" si="10"/>
        <v>0.51034963067535088</v>
      </c>
      <c r="S16">
        <f t="shared" si="11"/>
        <v>9.3792752617485216E-3</v>
      </c>
      <c r="T16">
        <f t="shared" si="12"/>
        <v>0.56257372936349637</v>
      </c>
      <c r="U16">
        <f t="shared" si="13"/>
        <v>0.50234480162595518</v>
      </c>
      <c r="V16">
        <f t="shared" si="13"/>
        <v>0.63704784220041433</v>
      </c>
      <c r="W16">
        <f t="shared" si="14"/>
        <v>0.12120170184405057</v>
      </c>
      <c r="X16">
        <f t="shared" si="14"/>
        <v>1.9814870858119648E-3</v>
      </c>
      <c r="Y16">
        <f t="shared" si="15"/>
        <v>0.12318318892986253</v>
      </c>
      <c r="Z16">
        <f t="shared" si="16"/>
        <v>-7.0971343194875793E-5</v>
      </c>
      <c r="AA16">
        <f t="shared" si="17"/>
        <v>-1.4194268638975159E-4</v>
      </c>
      <c r="AB16">
        <f t="shared" si="18"/>
        <v>6.6363115936715047E-4</v>
      </c>
      <c r="AC16">
        <f t="shared" si="19"/>
        <v>1.3272623187343009E-3</v>
      </c>
      <c r="AD16">
        <f t="shared" si="20"/>
        <v>6.2373659325412098E-2</v>
      </c>
      <c r="AE16">
        <f t="shared" si="21"/>
        <v>-7.3762132230219372E-3</v>
      </c>
      <c r="AF16">
        <f t="shared" si="22"/>
        <v>6.2815615423501239E-2</v>
      </c>
      <c r="AG16">
        <f t="shared" si="23"/>
        <v>-7.4284782728839737E-3</v>
      </c>
    </row>
    <row r="17" spans="1:33" x14ac:dyDescent="0.3">
      <c r="A17">
        <v>10</v>
      </c>
      <c r="B17">
        <v>0.8</v>
      </c>
      <c r="C17">
        <v>0.01</v>
      </c>
      <c r="D17">
        <v>0.7</v>
      </c>
      <c r="E17">
        <v>0.05</v>
      </c>
      <c r="F17">
        <v>0.1</v>
      </c>
      <c r="G17">
        <f t="shared" si="0"/>
        <v>0.14820622991402699</v>
      </c>
      <c r="H17">
        <f t="shared" si="1"/>
        <v>0.196412459828054</v>
      </c>
      <c r="I17">
        <f t="shared" si="2"/>
        <v>0.24508684207591053</v>
      </c>
      <c r="J17">
        <f t="shared" si="3"/>
        <v>0.29017368415182104</v>
      </c>
      <c r="K17">
        <f t="shared" si="4"/>
        <v>-8.9242878924284258E-2</v>
      </c>
      <c r="L17">
        <f t="shared" si="5"/>
        <v>0.50864182797865332</v>
      </c>
      <c r="M17">
        <f t="shared" si="6"/>
        <v>7.1927808791406797E-3</v>
      </c>
      <c r="N17">
        <f t="shared" si="7"/>
        <v>0.60906913437570209</v>
      </c>
      <c r="O17">
        <f t="shared" si="8"/>
        <v>2.7051557478506752E-2</v>
      </c>
      <c r="P17">
        <f t="shared" si="9"/>
        <v>4.1271710518977635E-2</v>
      </c>
      <c r="Q17">
        <f t="shared" si="10"/>
        <v>0.50676247698372845</v>
      </c>
      <c r="R17">
        <f t="shared" si="10"/>
        <v>0.51031646328882141</v>
      </c>
      <c r="S17">
        <f t="shared" si="11"/>
        <v>-4.1554347877374734E-2</v>
      </c>
      <c r="T17">
        <f t="shared" si="12"/>
        <v>0.56857859919698606</v>
      </c>
      <c r="U17">
        <f t="shared" si="13"/>
        <v>0.48961290765891968</v>
      </c>
      <c r="V17">
        <f t="shared" si="13"/>
        <v>0.63843512968369165</v>
      </c>
      <c r="W17">
        <f t="shared" si="14"/>
        <v>0.11501427059652171</v>
      </c>
      <c r="X17">
        <f t="shared" si="14"/>
        <v>1.8951166285319299E-3</v>
      </c>
      <c r="Y17">
        <f t="shared" si="15"/>
        <v>0.11690938722505363</v>
      </c>
      <c r="Z17">
        <f t="shared" si="16"/>
        <v>-1.3495169021360664E-4</v>
      </c>
      <c r="AA17">
        <f t="shared" si="17"/>
        <v>-2.6990338042721327E-4</v>
      </c>
      <c r="AB17">
        <f t="shared" si="18"/>
        <v>6.5370251088674993E-4</v>
      </c>
      <c r="AC17">
        <f t="shared" si="19"/>
        <v>1.3074050217734999E-3</v>
      </c>
      <c r="AD17">
        <f t="shared" si="20"/>
        <v>6.0736233213924365E-2</v>
      </c>
      <c r="AE17">
        <f t="shared" si="21"/>
        <v>-7.2017894934377517E-3</v>
      </c>
      <c r="AF17">
        <f t="shared" si="22"/>
        <v>6.1162183734866649E-2</v>
      </c>
      <c r="AG17">
        <f t="shared" si="23"/>
        <v>-7.2522965108163528E-3</v>
      </c>
    </row>
    <row r="35" spans="1:33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33" x14ac:dyDescent="0.3">
      <c r="N36" t="s">
        <v>34</v>
      </c>
    </row>
    <row r="37" spans="1:33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35</v>
      </c>
      <c r="V37" t="s">
        <v>36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</row>
    <row r="38" spans="1:33" x14ac:dyDescent="0.3">
      <c r="A38">
        <v>1</v>
      </c>
      <c r="B38">
        <v>7.0000000000000007E-2</v>
      </c>
      <c r="C38">
        <v>0.01</v>
      </c>
      <c r="D38">
        <v>0.7</v>
      </c>
      <c r="E38">
        <v>0.05</v>
      </c>
      <c r="F38">
        <v>0.1</v>
      </c>
      <c r="G38">
        <v>0.15</v>
      </c>
      <c r="H38">
        <v>0.2</v>
      </c>
      <c r="I38">
        <v>0.25</v>
      </c>
      <c r="J38">
        <v>0.3</v>
      </c>
      <c r="K38">
        <v>0.4</v>
      </c>
      <c r="L38">
        <v>0.45</v>
      </c>
      <c r="M38">
        <v>0.5</v>
      </c>
      <c r="N38">
        <v>0.55000000000000004</v>
      </c>
      <c r="O38">
        <f>G38*E38+H38*F38</f>
        <v>2.7500000000000004E-2</v>
      </c>
      <c r="P38">
        <f>I38*E38+J38*F38</f>
        <v>4.2499999999999996E-2</v>
      </c>
      <c r="Q38">
        <f>1/(1+EXP(-O38))</f>
        <v>0.50687456676453424</v>
      </c>
      <c r="R38">
        <f>1/(1+EXP(-P38))</f>
        <v>0.51062340100496373</v>
      </c>
      <c r="S38">
        <f>K38*Q38+M38*R38</f>
        <v>0.45806152720829557</v>
      </c>
      <c r="T38">
        <f>L38*Q38+N38*R38</f>
        <v>0.50893642559677044</v>
      </c>
      <c r="U38">
        <f>1/(1+EXP(-S38))</f>
        <v>0.61255421588965342</v>
      </c>
      <c r="V38">
        <f>1/(1+EXP(-T38))</f>
        <v>0.62455711472355635</v>
      </c>
      <c r="W38">
        <f>0.5*(C38-U38)^2</f>
        <v>0.18153579154319752</v>
      </c>
      <c r="X38">
        <f>0.5*(D38-V38)^2</f>
        <v>2.8458144694173157E-3</v>
      </c>
      <c r="Y38">
        <f>W38+X38</f>
        <v>0.18438160601261483</v>
      </c>
      <c r="Z38">
        <f>((U38-C38)*U38*(1-U38)*K38+(V38-D38)*V38*(1-V38)*M38)*Q38*(1-Q38)*E38</f>
        <v>6.043472053325321E-4</v>
      </c>
      <c r="AA38">
        <f>((U38-C38)*U38*(1-U38)*K38+(V38-D38)*V38*(1-V38)*M38)*Q38*(1-Q38)*F38</f>
        <v>1.2086944106650642E-3</v>
      </c>
      <c r="AB38">
        <f>((U38-C38)*U38*(1-U38)*L38+(V38-D38)*V38*(1-V38)*N38)*Q38*(1-Q38)*E38</f>
        <v>6.826541873163458E-4</v>
      </c>
      <c r="AC38">
        <f>((U38-C38)*U38*(1-U38)*L38+(V38-D38)*V38*(1-V38)*N38)*Q38*(1-Q38)*F38</f>
        <v>1.3653083746326916E-3</v>
      </c>
      <c r="AD38">
        <f>(U38-C38)*U38*(1-U38)*Q38</f>
        <v>7.2485660831963242E-2</v>
      </c>
      <c r="AE38">
        <f>(V38-D38)*V38*(1-V38)*Q38</f>
        <v>-8.9667451921590126E-3</v>
      </c>
      <c r="AF38">
        <f>(U38-C38)*U38*(1-U38)*R38</f>
        <v>7.3021763341508283E-2</v>
      </c>
      <c r="AG38">
        <f>(V38-D38)*V38*(1-V38)*R38</f>
        <v>-9.0330630617182252E-3</v>
      </c>
    </row>
    <row r="39" spans="1:33" x14ac:dyDescent="0.3">
      <c r="A39">
        <v>2</v>
      </c>
      <c r="B39">
        <v>7.0000000000000007E-2</v>
      </c>
      <c r="C39">
        <v>0.01</v>
      </c>
      <c r="D39">
        <v>0.7</v>
      </c>
      <c r="E39">
        <v>0.05</v>
      </c>
      <c r="F39">
        <v>0.1</v>
      </c>
      <c r="G39">
        <f>G38-B38*(Z38)</f>
        <v>0.14995769569562672</v>
      </c>
      <c r="H39">
        <f>H38-B38*(AA38)</f>
        <v>0.19991539139125344</v>
      </c>
      <c r="I39">
        <f>I38-B38*(AB38)</f>
        <v>0.24995221420688785</v>
      </c>
      <c r="J39">
        <f>J38-B38*(AC38)</f>
        <v>0.29990442841377568</v>
      </c>
      <c r="K39">
        <f>K38-B38*(AD38)</f>
        <v>0.39492600374176262</v>
      </c>
      <c r="L39">
        <f>L38-B38*(AE38)</f>
        <v>0.45062767216345112</v>
      </c>
      <c r="M39">
        <f>M38-B38*(AF38)</f>
        <v>0.49488847656609442</v>
      </c>
      <c r="N39">
        <f>N38-B38*(AG38)</f>
        <v>0.55063231441432037</v>
      </c>
      <c r="O39">
        <f>G39*E39+H39*F39</f>
        <v>2.7489423923906683E-2</v>
      </c>
      <c r="P39">
        <f>I39*E39+J39*F39</f>
        <v>4.2488053551721965E-2</v>
      </c>
      <c r="Q39">
        <f>1/(1+EXP(-O39))</f>
        <v>0.50687192324514052</v>
      </c>
      <c r="R39">
        <f>1/(1+EXP(-P39))</f>
        <v>0.51062041574075145</v>
      </c>
      <c r="S39">
        <f>K39*Q39+M39*R39</f>
        <v>0.45287706270559103</v>
      </c>
      <c r="T39">
        <f>L39*Q39+N39*R39</f>
        <v>0.50957461616350153</v>
      </c>
      <c r="U39">
        <f>1/(1+EXP(-S39))</f>
        <v>0.61132306324018926</v>
      </c>
      <c r="V39">
        <f>1/(1+EXP(-T39))</f>
        <v>0.6247067492740509</v>
      </c>
      <c r="W39">
        <f>0.5*(C39-U39)^2</f>
        <v>0.18079471319228232</v>
      </c>
      <c r="X39">
        <f>0.5*(D39-V39)^2</f>
        <v>2.8345368024403142E-3</v>
      </c>
      <c r="Y39">
        <f>W39+X39</f>
        <v>0.18362924999472263</v>
      </c>
      <c r="Z39">
        <f>((U39-C39)*U39*(1-U39)*K39+(V39-D39)*V39*(1-V39)*M39)*Q39*(1-Q39)*E39</f>
        <v>5.9601926905224558E-4</v>
      </c>
      <c r="AA39">
        <f>((U39-C39)*U39*(1-U39)*K39+(V39-D39)*V39*(1-V39)*M39)*Q39*(1-Q39)*F39</f>
        <v>1.1920385381044912E-3</v>
      </c>
      <c r="AB39">
        <f>((U39-C39)*U39*(1-U39)*L39+(V39-D39)*V39*(1-V39)*N39)*Q39*(1-Q39)*E39</f>
        <v>6.8318492292829085E-4</v>
      </c>
      <c r="AC39">
        <f>((U39-C39)*U39*(1-U39)*L39+(V39-D39)*V39*(1-V39)*N39)*Q39*(1-Q39)*F39</f>
        <v>1.3663698458565817E-3</v>
      </c>
      <c r="AD39">
        <f>(U39-C39)*U39*(1-U39)*Q39</f>
        <v>7.2421188622788929E-2</v>
      </c>
      <c r="AE39">
        <f>(V39-D39)*V39*(1-V39)*Q39</f>
        <v>-8.9474902826895946E-3</v>
      </c>
      <c r="AF39">
        <f>(U39-C39)*U39*(1-U39)*R39</f>
        <v>7.2956768262587707E-2</v>
      </c>
      <c r="AG39">
        <f>(V39-D39)*V39*(1-V39)*R39</f>
        <v>-9.013660055843498E-3</v>
      </c>
    </row>
    <row r="40" spans="1:33" x14ac:dyDescent="0.3">
      <c r="A40">
        <v>3</v>
      </c>
      <c r="B40">
        <v>7.0000000000000007E-2</v>
      </c>
      <c r="C40">
        <v>0.01</v>
      </c>
      <c r="D40">
        <v>0.7</v>
      </c>
      <c r="E40">
        <v>0.05</v>
      </c>
      <c r="F40">
        <v>0.1</v>
      </c>
      <c r="G40">
        <f t="shared" ref="G40:G47" si="24">G39-B39*(Z39)</f>
        <v>0.14991597434679307</v>
      </c>
      <c r="H40">
        <f t="shared" ref="H40:H47" si="25">H39-B39*(AA39)</f>
        <v>0.19983194869358614</v>
      </c>
      <c r="I40">
        <f t="shared" ref="I40:I47" si="26">I39-B39*(AB39)</f>
        <v>0.24990439126228287</v>
      </c>
      <c r="J40">
        <f t="shared" ref="J40:J47" si="27">J39-B39*(AC39)</f>
        <v>0.29980878252456572</v>
      </c>
      <c r="K40">
        <f t="shared" ref="K40:K47" si="28">K39-B39*(AD39)</f>
        <v>0.38985652053816738</v>
      </c>
      <c r="L40">
        <f t="shared" ref="L40:L47" si="29">L39-B39*(AE39)</f>
        <v>0.45125399648323938</v>
      </c>
      <c r="M40">
        <f t="shared" ref="M40:M47" si="30">M39-B39*(AF39)</f>
        <v>0.48978150278771326</v>
      </c>
      <c r="N40">
        <f t="shared" ref="N40:N47" si="31">N39-B39*(AG39)</f>
        <v>0.55126327061822944</v>
      </c>
      <c r="O40">
        <f t="shared" ref="O40:O47" si="32">G40*E40+H40*F40</f>
        <v>2.747899358669827E-2</v>
      </c>
      <c r="P40">
        <f t="shared" ref="P40:P47" si="33">I40*E40+J40*F40</f>
        <v>4.2476097815570713E-2</v>
      </c>
      <c r="Q40">
        <f t="shared" ref="Q40:R47" si="34">1/(1+EXP(-O40))</f>
        <v>0.50686931615320685</v>
      </c>
      <c r="R40">
        <f t="shared" si="34"/>
        <v>0.51061742815486044</v>
      </c>
      <c r="S40">
        <f t="shared" ref="S40:S47" si="35">K40*Q40+M40*R40</f>
        <v>0.44769727927433434</v>
      </c>
      <c r="T40">
        <f t="shared" ref="T40:T47" si="36">L40*Q40+N40*R40</f>
        <v>0.51021143808817837</v>
      </c>
      <c r="U40">
        <f t="shared" ref="U40:V47" si="37">1/(1+EXP(-S40))</f>
        <v>0.61009160218567493</v>
      </c>
      <c r="V40">
        <f t="shared" si="37"/>
        <v>0.62485603918395427</v>
      </c>
      <c r="W40">
        <f t="shared" ref="W40:X47" si="38">0.5*(C40-U40)^2</f>
        <v>0.18005496550688516</v>
      </c>
      <c r="X40">
        <f t="shared" si="38"/>
        <v>2.8233074235617045E-3</v>
      </c>
      <c r="Y40">
        <f t="shared" ref="Y40:Y47" si="39">W40+X40</f>
        <v>0.18287827293044687</v>
      </c>
      <c r="Z40">
        <f t="shared" ref="Z40:Z47" si="40">((U40-C40)*U40*(1-U40)*K40+(V40-D40)*V40*(1-V40)*M40)*Q40*(1-Q40)*E40</f>
        <v>5.8769666377039603E-4</v>
      </c>
      <c r="AA40">
        <f t="shared" ref="AA40:AA47" si="41">((U40-C40)*U40*(1-U40)*K40+(V40-D40)*V40*(1-V40)*M40)*Q40*(1-Q40)*F40</f>
        <v>1.1753933275407921E-3</v>
      </c>
      <c r="AB40">
        <f t="shared" ref="AB40:AB47" si="42">((U40-C40)*U40*(1-U40)*L40+(V40-D40)*V40*(1-V40)*N40)*Q40*(1-Q40)*E40</f>
        <v>6.836972410772204E-4</v>
      </c>
      <c r="AC40">
        <f t="shared" ref="AC40:AC47" si="43">((U40-C40)*U40*(1-U40)*L40+(V40-D40)*V40*(1-V40)*N40)*Q40*(1-Q40)*F40</f>
        <v>1.3673944821544408E-3</v>
      </c>
      <c r="AD40">
        <f t="shared" ref="AD40:AD47" si="44">(U40-C40)*U40*(1-U40)*Q40</f>
        <v>7.2355439672471114E-2</v>
      </c>
      <c r="AE40">
        <f t="shared" ref="AE40:AE47" si="45">(V40-D40)*V40*(1-V40)*Q40</f>
        <v>-8.9282843940415076E-3</v>
      </c>
      <c r="AF40">
        <f t="shared" ref="AF40:AF47" si="46">(U40-C40)*U40*(1-U40)*R40</f>
        <v>7.2890481512998179E-2</v>
      </c>
      <c r="AG40">
        <f t="shared" ref="AG40:AG47" si="47">(V40-D40)*V40*(1-V40)*R40</f>
        <v>-8.9943057704101829E-3</v>
      </c>
    </row>
    <row r="41" spans="1:33" x14ac:dyDescent="0.3">
      <c r="A41">
        <v>4</v>
      </c>
      <c r="B41">
        <v>7.0000000000000007E-2</v>
      </c>
      <c r="C41">
        <v>0.01</v>
      </c>
      <c r="D41">
        <v>0.7</v>
      </c>
      <c r="E41">
        <v>0.05</v>
      </c>
      <c r="F41">
        <v>0.1</v>
      </c>
      <c r="G41">
        <f t="shared" si="24"/>
        <v>0.14987483558032916</v>
      </c>
      <c r="H41">
        <f t="shared" si="25"/>
        <v>0.19974967116065828</v>
      </c>
      <c r="I41">
        <f t="shared" si="26"/>
        <v>0.24985653245540745</v>
      </c>
      <c r="J41">
        <f t="shared" si="27"/>
        <v>0.2997130649108149</v>
      </c>
      <c r="K41">
        <f t="shared" si="28"/>
        <v>0.38479163976109443</v>
      </c>
      <c r="L41">
        <f t="shared" si="29"/>
        <v>0.45187897639082231</v>
      </c>
      <c r="M41">
        <f t="shared" si="30"/>
        <v>0.48467916908180342</v>
      </c>
      <c r="N41">
        <f t="shared" si="31"/>
        <v>0.5518928720221582</v>
      </c>
      <c r="O41">
        <f t="shared" si="32"/>
        <v>2.7468708895082287E-2</v>
      </c>
      <c r="P41">
        <f t="shared" si="33"/>
        <v>4.2464133113851867E-2</v>
      </c>
      <c r="Q41">
        <f t="shared" si="34"/>
        <v>0.5068667454654302</v>
      </c>
      <c r="R41">
        <f t="shared" si="34"/>
        <v>0.51061443832782916</v>
      </c>
      <c r="S41">
        <f t="shared" si="35"/>
        <v>0.44252226781791615</v>
      </c>
      <c r="T41">
        <f t="shared" si="36"/>
        <v>0.51084689497219293</v>
      </c>
      <c r="U41">
        <f t="shared" si="37"/>
        <v>0.60885987229413607</v>
      </c>
      <c r="V41">
        <f t="shared" si="37"/>
        <v>0.62500498542569771</v>
      </c>
      <c r="W41">
        <f t="shared" si="38"/>
        <v>0.17931657332207449</v>
      </c>
      <c r="X41">
        <f t="shared" si="38"/>
        <v>2.8121261054999029E-3</v>
      </c>
      <c r="Y41">
        <f t="shared" si="39"/>
        <v>0.1821286994275744</v>
      </c>
      <c r="Z41">
        <f t="shared" si="40"/>
        <v>5.7938007984072182E-4</v>
      </c>
      <c r="AA41">
        <f t="shared" si="41"/>
        <v>1.1587601596814436E-3</v>
      </c>
      <c r="AB41">
        <f t="shared" si="42"/>
        <v>6.8419116875611348E-4</v>
      </c>
      <c r="AC41">
        <f t="shared" si="43"/>
        <v>1.368382337512227E-3</v>
      </c>
      <c r="AD41">
        <f t="shared" si="44"/>
        <v>7.2288420874604423E-2</v>
      </c>
      <c r="AE41">
        <f t="shared" si="45"/>
        <v>-8.9091273790068599E-3</v>
      </c>
      <c r="AF41">
        <f t="shared" si="46"/>
        <v>7.2822910069978805E-2</v>
      </c>
      <c r="AG41">
        <f t="shared" si="47"/>
        <v>-8.975000063271928E-3</v>
      </c>
    </row>
    <row r="42" spans="1:33" x14ac:dyDescent="0.3">
      <c r="A42">
        <v>5</v>
      </c>
      <c r="B42">
        <v>7.0000000000000007E-2</v>
      </c>
      <c r="C42">
        <v>0.01</v>
      </c>
      <c r="D42">
        <v>0.7</v>
      </c>
      <c r="E42">
        <v>0.05</v>
      </c>
      <c r="F42">
        <v>0.1</v>
      </c>
      <c r="G42">
        <f t="shared" si="24"/>
        <v>0.1498342789747403</v>
      </c>
      <c r="H42">
        <f t="shared" si="25"/>
        <v>0.19966855794948057</v>
      </c>
      <c r="I42">
        <f t="shared" si="26"/>
        <v>0.24980863907359452</v>
      </c>
      <c r="J42">
        <f t="shared" si="27"/>
        <v>0.29961727814718903</v>
      </c>
      <c r="K42">
        <f t="shared" si="28"/>
        <v>0.3797314502998721</v>
      </c>
      <c r="L42">
        <f t="shared" si="29"/>
        <v>0.45250261530735281</v>
      </c>
      <c r="M42">
        <f t="shared" si="30"/>
        <v>0.47958156537690488</v>
      </c>
      <c r="N42">
        <f t="shared" si="31"/>
        <v>0.55252112202658721</v>
      </c>
      <c r="O42">
        <f t="shared" si="32"/>
        <v>2.7458569743685074E-2</v>
      </c>
      <c r="P42">
        <f t="shared" si="33"/>
        <v>4.2452159768398633E-2</v>
      </c>
      <c r="Q42">
        <f t="shared" si="34"/>
        <v>0.50686421115548774</v>
      </c>
      <c r="R42">
        <f t="shared" si="34"/>
        <v>0.51061144634007816</v>
      </c>
      <c r="S42">
        <f t="shared" si="35"/>
        <v>0.43735211874231417</v>
      </c>
      <c r="T42">
        <f t="shared" si="36"/>
        <v>0.51148099040499506</v>
      </c>
      <c r="U42">
        <f t="shared" si="37"/>
        <v>0.60762791310181885</v>
      </c>
      <c r="V42">
        <f t="shared" si="37"/>
        <v>0.62515358896838369</v>
      </c>
      <c r="W42">
        <f t="shared" si="38"/>
        <v>0.17857956125921756</v>
      </c>
      <c r="X42">
        <f t="shared" si="38"/>
        <v>2.8009926221568247E-3</v>
      </c>
      <c r="Y42">
        <f t="shared" si="39"/>
        <v>0.18138055388137439</v>
      </c>
      <c r="Z42">
        <f t="shared" si="40"/>
        <v>5.7107020360050084E-4</v>
      </c>
      <c r="AA42">
        <f t="shared" si="41"/>
        <v>1.1421404072010017E-3</v>
      </c>
      <c r="AB42">
        <f t="shared" si="42"/>
        <v>6.8466673548718603E-4</v>
      </c>
      <c r="AC42">
        <f t="shared" si="43"/>
        <v>1.3693334709743721E-3</v>
      </c>
      <c r="AD42">
        <f t="shared" si="44"/>
        <v>7.2220139289254456E-2</v>
      </c>
      <c r="AE42">
        <f t="shared" si="45"/>
        <v>-8.8900190908048019E-3</v>
      </c>
      <c r="AF42">
        <f t="shared" si="46"/>
        <v>7.2754061079399746E-2</v>
      </c>
      <c r="AG42">
        <f t="shared" si="47"/>
        <v>-8.9557427927264704E-3</v>
      </c>
    </row>
    <row r="43" spans="1:33" x14ac:dyDescent="0.3">
      <c r="A43">
        <v>6</v>
      </c>
      <c r="B43">
        <v>7.0000000000000007E-2</v>
      </c>
      <c r="C43">
        <v>0.01</v>
      </c>
      <c r="D43">
        <v>0.7</v>
      </c>
      <c r="E43">
        <v>0.05</v>
      </c>
      <c r="F43">
        <v>0.1</v>
      </c>
      <c r="G43">
        <f t="shared" si="24"/>
        <v>0.14979430406048827</v>
      </c>
      <c r="H43">
        <f t="shared" si="25"/>
        <v>0.19958860812097651</v>
      </c>
      <c r="I43">
        <f t="shared" si="26"/>
        <v>0.24976071240211042</v>
      </c>
      <c r="J43">
        <f t="shared" si="27"/>
        <v>0.29952142480422084</v>
      </c>
      <c r="K43">
        <f t="shared" si="28"/>
        <v>0.37467604054962428</v>
      </c>
      <c r="L43">
        <f t="shared" si="29"/>
        <v>0.45312491664370913</v>
      </c>
      <c r="M43">
        <f t="shared" si="30"/>
        <v>0.4744887811013469</v>
      </c>
      <c r="N43">
        <f t="shared" si="31"/>
        <v>0.55314802402207808</v>
      </c>
      <c r="O43">
        <f t="shared" si="32"/>
        <v>2.7448576015122066E-2</v>
      </c>
      <c r="P43">
        <f t="shared" si="33"/>
        <v>4.2440178100527609E-2</v>
      </c>
      <c r="Q43">
        <f t="shared" si="34"/>
        <v>0.50686171319405415</v>
      </c>
      <c r="R43">
        <f t="shared" si="34"/>
        <v>0.5106084522718991</v>
      </c>
      <c r="S43">
        <f t="shared" si="35"/>
        <v>0.43218692194428615</v>
      </c>
      <c r="T43">
        <f t="shared" si="36"/>
        <v>0.51211372796411592</v>
      </c>
      <c r="U43">
        <f t="shared" si="37"/>
        <v>0.60639576410596385</v>
      </c>
      <c r="V43">
        <f t="shared" si="37"/>
        <v>0.62530185077779266</v>
      </c>
      <c r="W43">
        <f t="shared" si="38"/>
        <v>0.17784395372176823</v>
      </c>
      <c r="X43">
        <f t="shared" si="38"/>
        <v>2.7899067486115746E-3</v>
      </c>
      <c r="Y43">
        <f t="shared" si="39"/>
        <v>0.1806338604703798</v>
      </c>
      <c r="Z43">
        <f t="shared" si="40"/>
        <v>5.6276771720880313E-4</v>
      </c>
      <c r="AA43">
        <f t="shared" si="41"/>
        <v>1.1255354344176063E-3</v>
      </c>
      <c r="AB43">
        <f t="shared" si="42"/>
        <v>6.8512397330556727E-4</v>
      </c>
      <c r="AC43">
        <f t="shared" si="43"/>
        <v>1.3702479466111345E-3</v>
      </c>
      <c r="AD43">
        <f t="shared" si="44"/>
        <v>7.215060214065297E-2</v>
      </c>
      <c r="AE43">
        <f t="shared" si="45"/>
        <v>-8.8709593830818296E-3</v>
      </c>
      <c r="AF43">
        <f t="shared" si="46"/>
        <v>7.2683941853425735E-2</v>
      </c>
      <c r="AG43">
        <f t="shared" si="47"/>
        <v>-8.9365338175150782E-3</v>
      </c>
    </row>
    <row r="44" spans="1:33" x14ac:dyDescent="0.3">
      <c r="A44">
        <v>7</v>
      </c>
      <c r="B44">
        <v>7.0000000000000007E-2</v>
      </c>
      <c r="C44">
        <v>0.01</v>
      </c>
      <c r="D44">
        <v>0.7</v>
      </c>
      <c r="E44">
        <v>0.05</v>
      </c>
      <c r="F44">
        <v>0.1</v>
      </c>
      <c r="G44">
        <f t="shared" si="24"/>
        <v>0.14975491032028365</v>
      </c>
      <c r="H44">
        <f t="shared" si="25"/>
        <v>0.19950982064056727</v>
      </c>
      <c r="I44">
        <f t="shared" si="26"/>
        <v>0.24971275372397903</v>
      </c>
      <c r="J44">
        <f t="shared" si="27"/>
        <v>0.29942550744795804</v>
      </c>
      <c r="K44">
        <f t="shared" si="28"/>
        <v>0.3696254983997786</v>
      </c>
      <c r="L44">
        <f t="shared" si="29"/>
        <v>0.45374588380052489</v>
      </c>
      <c r="M44">
        <f t="shared" si="30"/>
        <v>0.4694009051716071</v>
      </c>
      <c r="N44">
        <f t="shared" si="31"/>
        <v>0.5537735813893041</v>
      </c>
      <c r="O44">
        <f t="shared" si="32"/>
        <v>2.7438727580070911E-2</v>
      </c>
      <c r="P44">
        <f t="shared" si="33"/>
        <v>4.2428188430994759E-2</v>
      </c>
      <c r="Q44">
        <f t="shared" si="34"/>
        <v>0.50685925154881994</v>
      </c>
      <c r="R44">
        <f t="shared" si="34"/>
        <v>0.51060545620344333</v>
      </c>
      <c r="S44">
        <f t="shared" si="35"/>
        <v>0.42702676679972901</v>
      </c>
      <c r="T44">
        <f t="shared" si="36"/>
        <v>0.51274511121519217</v>
      </c>
      <c r="U44">
        <f t="shared" si="37"/>
        <v>0.60516346475761262</v>
      </c>
      <c r="V44">
        <f t="shared" si="37"/>
        <v>0.62544977181639094</v>
      </c>
      <c r="W44">
        <f t="shared" si="38"/>
        <v>0.17710977489114299</v>
      </c>
      <c r="X44">
        <f t="shared" si="38"/>
        <v>2.778868261114086E-3</v>
      </c>
      <c r="Y44">
        <f t="shared" si="39"/>
        <v>0.17988864315225708</v>
      </c>
      <c r="Z44">
        <f t="shared" si="40"/>
        <v>5.5447329848715653E-4</v>
      </c>
      <c r="AA44">
        <f t="shared" si="41"/>
        <v>1.1089465969743131E-3</v>
      </c>
      <c r="AB44">
        <f t="shared" si="42"/>
        <v>6.8556291674208927E-4</v>
      </c>
      <c r="AC44">
        <f t="shared" si="43"/>
        <v>1.3711258334841785E-3</v>
      </c>
      <c r="AD44">
        <f t="shared" si="44"/>
        <v>7.2079816814839062E-2</v>
      </c>
      <c r="AE44">
        <f t="shared" si="45"/>
        <v>-8.8519481099119234E-3</v>
      </c>
      <c r="AF44">
        <f t="shared" si="46"/>
        <v>7.2612559868124621E-2</v>
      </c>
      <c r="AG44">
        <f t="shared" si="47"/>
        <v>-8.917372996821861E-3</v>
      </c>
    </row>
    <row r="45" spans="1:33" x14ac:dyDescent="0.3">
      <c r="A45">
        <v>8</v>
      </c>
      <c r="B45">
        <v>7.0000000000000007E-2</v>
      </c>
      <c r="C45">
        <v>0.01</v>
      </c>
      <c r="D45">
        <v>0.7</v>
      </c>
      <c r="E45">
        <v>0.05</v>
      </c>
      <c r="F45">
        <v>0.1</v>
      </c>
      <c r="G45">
        <f t="shared" si="24"/>
        <v>0.14971609718938955</v>
      </c>
      <c r="H45">
        <f t="shared" si="25"/>
        <v>0.19943219437877907</v>
      </c>
      <c r="I45">
        <f t="shared" si="26"/>
        <v>0.24966476431980708</v>
      </c>
      <c r="J45">
        <f t="shared" si="27"/>
        <v>0.29932952863961415</v>
      </c>
      <c r="K45">
        <f t="shared" si="28"/>
        <v>0.36457991122273986</v>
      </c>
      <c r="L45">
        <f t="shared" si="29"/>
        <v>0.45436552016821874</v>
      </c>
      <c r="M45">
        <f t="shared" si="30"/>
        <v>0.46431802598083838</v>
      </c>
      <c r="N45">
        <f t="shared" si="31"/>
        <v>0.55439779749908158</v>
      </c>
      <c r="O45">
        <f t="shared" si="32"/>
        <v>2.7429024297347386E-2</v>
      </c>
      <c r="P45">
        <f t="shared" si="33"/>
        <v>4.2416191079951773E-2</v>
      </c>
      <c r="Q45">
        <f t="shared" si="34"/>
        <v>0.50685682618451056</v>
      </c>
      <c r="R45">
        <f t="shared" si="34"/>
        <v>0.51060245821471162</v>
      </c>
      <c r="S45">
        <f t="shared" si="35"/>
        <v>0.42187174215220696</v>
      </c>
      <c r="T45">
        <f t="shared" si="36"/>
        <v>0.51337514371199056</v>
      </c>
      <c r="U45">
        <f t="shared" si="37"/>
        <v>0.60393105445445139</v>
      </c>
      <c r="V45">
        <f t="shared" si="37"/>
        <v>0.62559735304333763</v>
      </c>
      <c r="W45">
        <f t="shared" si="38"/>
        <v>0.17637704872268825</v>
      </c>
      <c r="X45">
        <f t="shared" si="38"/>
        <v>2.7678769370788666E-3</v>
      </c>
      <c r="Y45">
        <f t="shared" si="39"/>
        <v>0.17914492565976711</v>
      </c>
      <c r="Z45">
        <f t="shared" si="40"/>
        <v>5.4618762076269727E-4</v>
      </c>
      <c r="AA45">
        <f t="shared" si="41"/>
        <v>1.0923752415253945E-3</v>
      </c>
      <c r="AB45">
        <f t="shared" si="42"/>
        <v>6.8598360280519664E-4</v>
      </c>
      <c r="AC45">
        <f t="shared" si="43"/>
        <v>1.3719672056103933E-3</v>
      </c>
      <c r="AD45">
        <f t="shared" si="44"/>
        <v>7.200779085724747E-2</v>
      </c>
      <c r="AE45">
        <f t="shared" si="45"/>
        <v>-8.8329851257968432E-3</v>
      </c>
      <c r="AF45">
        <f t="shared" si="46"/>
        <v>7.2539922761022488E-2</v>
      </c>
      <c r="AG45">
        <f t="shared" si="47"/>
        <v>-8.8982601902731964E-3</v>
      </c>
    </row>
    <row r="46" spans="1:33" x14ac:dyDescent="0.3">
      <c r="A46">
        <v>9</v>
      </c>
      <c r="B46">
        <v>7.0000000000000007E-2</v>
      </c>
      <c r="C46">
        <v>0.01</v>
      </c>
      <c r="D46">
        <v>0.7</v>
      </c>
      <c r="E46">
        <v>0.05</v>
      </c>
      <c r="F46">
        <v>0.1</v>
      </c>
      <c r="G46">
        <f t="shared" si="24"/>
        <v>0.14967786405593617</v>
      </c>
      <c r="H46">
        <f t="shared" si="25"/>
        <v>0.1993557281118723</v>
      </c>
      <c r="I46">
        <f t="shared" si="26"/>
        <v>0.24961674546761073</v>
      </c>
      <c r="J46">
        <f t="shared" si="27"/>
        <v>0.29923349093522145</v>
      </c>
      <c r="K46">
        <f t="shared" si="28"/>
        <v>0.35953936586273255</v>
      </c>
      <c r="L46">
        <f t="shared" si="29"/>
        <v>0.45498382912702451</v>
      </c>
      <c r="M46">
        <f t="shared" si="30"/>
        <v>0.45924023138756681</v>
      </c>
      <c r="N46">
        <f t="shared" si="31"/>
        <v>0.55502067571240066</v>
      </c>
      <c r="O46">
        <f t="shared" si="32"/>
        <v>2.741946601398404E-2</v>
      </c>
      <c r="P46">
        <f t="shared" si="33"/>
        <v>4.2404186366902685E-2</v>
      </c>
      <c r="Q46">
        <f t="shared" si="34"/>
        <v>0.506854437062906</v>
      </c>
      <c r="R46">
        <f t="shared" si="34"/>
        <v>0.51059945838554288</v>
      </c>
      <c r="S46">
        <f t="shared" si="35"/>
        <v>0.41672193630165255</v>
      </c>
      <c r="T46">
        <f t="shared" si="36"/>
        <v>0.51400382899643327</v>
      </c>
      <c r="U46">
        <f t="shared" si="37"/>
        <v>0.6026985725336923</v>
      </c>
      <c r="V46">
        <f t="shared" si="37"/>
        <v>0.62574459541449245</v>
      </c>
      <c r="W46">
        <f t="shared" si="38"/>
        <v>0.17564579894173826</v>
      </c>
      <c r="X46">
        <f t="shared" si="38"/>
        <v>2.7569325550787041E-3</v>
      </c>
      <c r="Y46">
        <f t="shared" si="39"/>
        <v>0.17840273149681696</v>
      </c>
      <c r="Z46">
        <f t="shared" si="40"/>
        <v>5.3791135271388834E-4</v>
      </c>
      <c r="AA46">
        <f t="shared" si="41"/>
        <v>1.0758227054277767E-3</v>
      </c>
      <c r="AB46">
        <f t="shared" si="42"/>
        <v>6.863860709619982E-4</v>
      </c>
      <c r="AC46">
        <f t="shared" si="43"/>
        <v>1.3727721419239964E-3</v>
      </c>
      <c r="AD46">
        <f t="shared" si="44"/>
        <v>7.1934531970245824E-2</v>
      </c>
      <c r="AE46">
        <f t="shared" si="45"/>
        <v>-8.8140702856662496E-3</v>
      </c>
      <c r="AF46">
        <f t="shared" si="46"/>
        <v>7.2466038328606944E-2</v>
      </c>
      <c r="AG46">
        <f t="shared" si="47"/>
        <v>-8.8791952579370236E-3</v>
      </c>
    </row>
    <row r="47" spans="1:33" x14ac:dyDescent="0.3">
      <c r="A47">
        <v>10</v>
      </c>
      <c r="B47">
        <v>7.0000000000000007E-2</v>
      </c>
      <c r="C47">
        <v>0.01</v>
      </c>
      <c r="D47">
        <v>0.7</v>
      </c>
      <c r="E47">
        <v>0.05</v>
      </c>
      <c r="F47">
        <v>0.1</v>
      </c>
      <c r="G47">
        <f t="shared" si="24"/>
        <v>0.14964021026124619</v>
      </c>
      <c r="H47">
        <f t="shared" si="25"/>
        <v>0.19928042052249234</v>
      </c>
      <c r="I47">
        <f t="shared" si="26"/>
        <v>0.2495686984426434</v>
      </c>
      <c r="J47">
        <f t="shared" si="27"/>
        <v>0.29913739688528679</v>
      </c>
      <c r="K47">
        <f t="shared" si="28"/>
        <v>0.35450394862481532</v>
      </c>
      <c r="L47">
        <f t="shared" si="29"/>
        <v>0.45560081404702113</v>
      </c>
      <c r="M47">
        <f t="shared" si="30"/>
        <v>0.4541676087045643</v>
      </c>
      <c r="N47">
        <f t="shared" si="31"/>
        <v>0.55564221938045621</v>
      </c>
      <c r="O47">
        <f t="shared" si="32"/>
        <v>2.7410052565311545E-2</v>
      </c>
      <c r="P47">
        <f t="shared" si="33"/>
        <v>4.2392174610660853E-2</v>
      </c>
      <c r="Q47">
        <f t="shared" si="34"/>
        <v>0.50685208414286109</v>
      </c>
      <c r="R47">
        <f t="shared" si="34"/>
        <v>0.51059645679560328</v>
      </c>
      <c r="S47">
        <f t="shared" si="35"/>
        <v>0.41157743699324389</v>
      </c>
      <c r="T47">
        <f t="shared" si="36"/>
        <v>0.51463117059862307</v>
      </c>
      <c r="U47">
        <f t="shared" si="37"/>
        <v>0.60146605826499688</v>
      </c>
      <c r="V47">
        <f t="shared" si="37"/>
        <v>0.62589149988242365</v>
      </c>
      <c r="W47">
        <f t="shared" si="38"/>
        <v>0.17491604903976635</v>
      </c>
      <c r="X47">
        <f t="shared" si="38"/>
        <v>2.7460348948384035E-3</v>
      </c>
      <c r="Y47">
        <f t="shared" si="39"/>
        <v>0.17766208393460475</v>
      </c>
      <c r="Z47">
        <f t="shared" si="40"/>
        <v>5.2964515821887033E-4</v>
      </c>
      <c r="AA47">
        <f t="shared" si="41"/>
        <v>1.0592903164377407E-3</v>
      </c>
      <c r="AB47">
        <f t="shared" si="42"/>
        <v>6.8677036311846776E-4</v>
      </c>
      <c r="AC47">
        <f t="shared" si="43"/>
        <v>1.3735407262369355E-3</v>
      </c>
      <c r="AD47">
        <f t="shared" si="44"/>
        <v>7.1860048010622221E-2</v>
      </c>
      <c r="AE47">
        <f t="shared" si="45"/>
        <v>-8.7952034448778495E-3</v>
      </c>
      <c r="AF47">
        <f t="shared" si="46"/>
        <v>7.2390914523780076E-2</v>
      </c>
      <c r="AG47">
        <f t="shared" si="47"/>
        <v>-8.8601780603221117E-3</v>
      </c>
    </row>
  </sheetData>
  <mergeCells count="2">
    <mergeCell ref="L6:R6"/>
    <mergeCell ref="M35:W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Mangalam</dc:creator>
  <cp:lastModifiedBy>SHIVA RAM</cp:lastModifiedBy>
  <cp:lastPrinted>2024-03-14T14:33:43Z</cp:lastPrinted>
  <dcterms:created xsi:type="dcterms:W3CDTF">2024-03-14T14:04:04Z</dcterms:created>
  <dcterms:modified xsi:type="dcterms:W3CDTF">2024-03-14T14:55:00Z</dcterms:modified>
</cp:coreProperties>
</file>