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ot\Documents\GameDB\cdcMobile\"/>
    </mc:Choice>
  </mc:AlternateContent>
  <bookViews>
    <workbookView xWindow="0" yWindow="0" windowWidth="28800" windowHeight="12300"/>
  </bookViews>
  <sheets>
    <sheet name="Feuil1" sheetId="1" r:id="rId1"/>
    <sheet name="Feuil2" sheetId="2" r:id="rId2"/>
    <sheet name="Feuil3" sheetId="3" r:id="rId3"/>
  </sheets>
  <definedNames>
    <definedName name="_Toc24438997" localSheetId="1">Feuil2!#REF!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3" l="1"/>
  <c r="C4" i="3"/>
  <c r="D4" i="3"/>
  <c r="E4" i="3"/>
  <c r="F4" i="3"/>
  <c r="G4" i="3"/>
  <c r="H4" i="3"/>
  <c r="I4" i="3"/>
  <c r="J4" i="3"/>
  <c r="K4" i="3"/>
  <c r="L4" i="3"/>
  <c r="M4" i="3"/>
  <c r="B5" i="3"/>
  <c r="C5" i="3"/>
  <c r="D5" i="3"/>
  <c r="E5" i="3"/>
  <c r="F5" i="3"/>
  <c r="G5" i="3"/>
  <c r="H5" i="3"/>
  <c r="I5" i="3"/>
  <c r="J5" i="3"/>
  <c r="K5" i="3"/>
  <c r="L5" i="3"/>
  <c r="M5" i="3"/>
  <c r="B6" i="3"/>
  <c r="C6" i="3"/>
  <c r="D6" i="3"/>
  <c r="E6" i="3"/>
  <c r="F6" i="3"/>
  <c r="G6" i="3"/>
  <c r="H6" i="3"/>
  <c r="I6" i="3"/>
  <c r="J6" i="3"/>
  <c r="K6" i="3"/>
  <c r="L6" i="3"/>
  <c r="M6" i="3"/>
  <c r="B7" i="3"/>
  <c r="C7" i="3"/>
  <c r="D7" i="3"/>
  <c r="E7" i="3"/>
  <c r="F7" i="3"/>
  <c r="G7" i="3"/>
  <c r="H7" i="3"/>
  <c r="I7" i="3"/>
  <c r="J7" i="3"/>
  <c r="K7" i="3"/>
  <c r="L7" i="3"/>
  <c r="M7" i="3"/>
  <c r="B8" i="3"/>
  <c r="C8" i="3"/>
  <c r="D8" i="3"/>
  <c r="E8" i="3"/>
  <c r="F8" i="3"/>
  <c r="G8" i="3"/>
  <c r="H8" i="3"/>
  <c r="I8" i="3"/>
  <c r="J8" i="3"/>
  <c r="K8" i="3"/>
  <c r="L8" i="3"/>
  <c r="M8" i="3"/>
  <c r="B9" i="3"/>
  <c r="C9" i="3"/>
  <c r="D9" i="3"/>
  <c r="E9" i="3"/>
  <c r="F9" i="3"/>
  <c r="G9" i="3"/>
  <c r="H9" i="3"/>
  <c r="I9" i="3"/>
  <c r="J9" i="3"/>
  <c r="K9" i="3"/>
  <c r="L9" i="3"/>
  <c r="M9" i="3"/>
  <c r="B10" i="3"/>
  <c r="C10" i="3"/>
  <c r="D10" i="3"/>
  <c r="E10" i="3"/>
  <c r="F10" i="3"/>
  <c r="G10" i="3"/>
  <c r="H10" i="3"/>
  <c r="I10" i="3"/>
  <c r="J10" i="3"/>
  <c r="K10" i="3"/>
  <c r="L10" i="3"/>
  <c r="M10" i="3"/>
  <c r="B11" i="3"/>
  <c r="C11" i="3"/>
  <c r="D11" i="3"/>
  <c r="E11" i="3"/>
  <c r="F11" i="3"/>
  <c r="G11" i="3"/>
  <c r="H11" i="3"/>
  <c r="I11" i="3"/>
  <c r="J11" i="3"/>
  <c r="K11" i="3"/>
  <c r="L11" i="3"/>
  <c r="M11" i="3"/>
  <c r="B12" i="3"/>
  <c r="C12" i="3"/>
  <c r="D12" i="3"/>
  <c r="E12" i="3"/>
  <c r="F12" i="3"/>
  <c r="G12" i="3"/>
  <c r="H12" i="3"/>
  <c r="I12" i="3"/>
  <c r="J12" i="3"/>
  <c r="K12" i="3"/>
  <c r="L12" i="3"/>
  <c r="M12" i="3"/>
  <c r="B13" i="3"/>
  <c r="C13" i="3"/>
  <c r="D13" i="3"/>
  <c r="E13" i="3"/>
  <c r="F13" i="3"/>
  <c r="G13" i="3"/>
  <c r="H13" i="3"/>
  <c r="I13" i="3"/>
  <c r="J13" i="3"/>
  <c r="K13" i="3"/>
  <c r="L13" i="3"/>
  <c r="M13" i="3"/>
  <c r="B14" i="3"/>
  <c r="C14" i="3"/>
  <c r="D14" i="3"/>
  <c r="E14" i="3"/>
  <c r="F14" i="3"/>
  <c r="G14" i="3"/>
  <c r="H14" i="3"/>
  <c r="I14" i="3"/>
  <c r="J14" i="3"/>
  <c r="K14" i="3"/>
  <c r="L14" i="3"/>
  <c r="M14" i="3"/>
  <c r="M3" i="3"/>
  <c r="L3" i="3"/>
  <c r="K3" i="3"/>
  <c r="J3" i="3"/>
  <c r="I3" i="3"/>
  <c r="H3" i="3"/>
  <c r="G3" i="3"/>
  <c r="F3" i="3"/>
  <c r="E3" i="3"/>
  <c r="D3" i="3"/>
  <c r="C3" i="3"/>
  <c r="B3" i="3"/>
  <c r="M2" i="3"/>
  <c r="L2" i="3"/>
  <c r="K2" i="3"/>
  <c r="J2" i="3"/>
  <c r="I2" i="3"/>
  <c r="H2" i="3"/>
  <c r="G2" i="3"/>
  <c r="F2" i="3"/>
  <c r="E2" i="3"/>
  <c r="D2" i="3"/>
  <c r="C2" i="3"/>
  <c r="B2" i="3"/>
  <c r="A9" i="3"/>
  <c r="A2" i="3"/>
  <c r="A1" i="3"/>
  <c r="A3" i="3" l="1"/>
  <c r="A11" i="3"/>
  <c r="A12" i="3"/>
  <c r="A13" i="3"/>
  <c r="A14" i="3"/>
  <c r="D14" i="2"/>
  <c r="F1" i="1"/>
  <c r="J1" i="1" s="1"/>
  <c r="N1" i="1" s="1"/>
  <c r="R1" i="1" s="1"/>
  <c r="V1" i="1" s="1"/>
  <c r="Z1" i="1" s="1"/>
  <c r="AD1" i="1" s="1"/>
  <c r="AH1" i="1" s="1"/>
  <c r="AL1" i="1" s="1"/>
  <c r="AP1" i="1" s="1"/>
  <c r="AT1" i="1" s="1"/>
</calcChain>
</file>

<file path=xl/sharedStrings.xml><?xml version="1.0" encoding="utf-8"?>
<sst xmlns="http://schemas.openxmlformats.org/spreadsheetml/2006/main" count="149" uniqueCount="41">
  <si>
    <t>Création Base de Données</t>
  </si>
  <si>
    <t>F1</t>
  </si>
  <si>
    <t>F2</t>
  </si>
  <si>
    <t>F3</t>
  </si>
  <si>
    <t>F4</t>
  </si>
  <si>
    <t>F5</t>
  </si>
  <si>
    <t>F6</t>
  </si>
  <si>
    <t>F7</t>
  </si>
  <si>
    <t>F8</t>
  </si>
  <si>
    <t>Création vues</t>
  </si>
  <si>
    <t>Tâche</t>
  </si>
  <si>
    <t>P1</t>
  </si>
  <si>
    <t>P2</t>
  </si>
  <si>
    <t>P3</t>
  </si>
  <si>
    <t>P4</t>
  </si>
  <si>
    <t>Création BDD</t>
  </si>
  <si>
    <t>x</t>
  </si>
  <si>
    <t>Tests</t>
  </si>
  <si>
    <t>Cours spécifique</t>
  </si>
  <si>
    <t>Publication</t>
  </si>
  <si>
    <t>X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</si>
  <si>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</si>
  <si>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</si>
  <si>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</si>
  <si>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</si>
  <si>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</si>
  <si>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</si>
  <si>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</si>
  <si>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</si>
  <si>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</si>
  <si>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</si>
  <si>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</si>
  <si>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</si>
  <si>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r>
      <t>F1.</t>
    </r>
    <r>
      <rPr>
        <sz val="7"/>
        <color theme="1"/>
        <rFont val="Comic Sans MS"/>
        <family val="4"/>
      </rPr>
      <t xml:space="preserve"> </t>
    </r>
    <r>
      <rPr>
        <sz val="11"/>
        <color theme="1"/>
        <rFont val="Comic Sans MS"/>
        <family val="4"/>
      </rPr>
      <t>Voir les jeux récents (1 mois avant, 1 mois après)</t>
    </r>
  </si>
  <si>
    <r>
      <t>F2.</t>
    </r>
    <r>
      <rPr>
        <sz val="7"/>
        <color theme="1"/>
        <rFont val="Comic Sans MS"/>
        <family val="4"/>
      </rPr>
      <t xml:space="preserve"> </t>
    </r>
    <r>
      <rPr>
        <sz val="11"/>
        <color theme="1"/>
        <rFont val="Comic Sans MS"/>
        <family val="4"/>
      </rPr>
      <t>Ajouter/Supprimer un jeu aux suivis</t>
    </r>
  </si>
  <si>
    <r>
      <t>F3.</t>
    </r>
    <r>
      <rPr>
        <sz val="7"/>
        <color theme="1"/>
        <rFont val="Comic Sans MS"/>
        <family val="4"/>
      </rPr>
      <t xml:space="preserve"> </t>
    </r>
    <r>
      <rPr>
        <sz val="11"/>
        <color theme="1"/>
        <rFont val="Comic Sans MS"/>
        <family val="4"/>
      </rPr>
      <t>Voir les détails d’un jeu (liens, note, sortie, développeurs, etc…)</t>
    </r>
  </si>
  <si>
    <r>
      <t>F4.</t>
    </r>
    <r>
      <rPr>
        <sz val="7"/>
        <color theme="1"/>
        <rFont val="Comic Sans MS"/>
        <family val="4"/>
      </rPr>
      <t xml:space="preserve"> </t>
    </r>
    <r>
      <rPr>
        <sz val="11"/>
        <color theme="1"/>
        <rFont val="Comic Sans MS"/>
        <family val="4"/>
      </rPr>
      <t>Trier par sortie, genre, plateforme, popularité ou note (excluant ceux n’en ayant pas)</t>
    </r>
  </si>
  <si>
    <r>
      <t>F5.</t>
    </r>
    <r>
      <rPr>
        <sz val="7"/>
        <color theme="1"/>
        <rFont val="Comic Sans MS"/>
        <family val="4"/>
      </rPr>
      <t xml:space="preserve"> </t>
    </r>
    <r>
      <rPr>
        <sz val="11"/>
        <color theme="1"/>
        <rFont val="Comic Sans MS"/>
        <family val="4"/>
      </rPr>
      <t>Recharger les jeux récents une fois par semaine</t>
    </r>
  </si>
  <si>
    <r>
      <t>F6.</t>
    </r>
    <r>
      <rPr>
        <sz val="7"/>
        <color theme="1"/>
        <rFont val="Comic Sans MS"/>
        <family val="4"/>
      </rPr>
      <t xml:space="preserve"> </t>
    </r>
    <r>
      <rPr>
        <sz val="11"/>
        <color theme="1"/>
        <rFont val="Comic Sans MS"/>
        <family val="4"/>
      </rPr>
      <t>Revoir les jeux récents ainsi que leurs détails (sauf images et vidéos)</t>
    </r>
  </si>
  <si>
    <r>
      <t>F7.</t>
    </r>
    <r>
      <rPr>
        <sz val="7"/>
        <color theme="1"/>
        <rFont val="Comic Sans MS"/>
        <family val="4"/>
      </rPr>
      <t xml:space="preserve"> </t>
    </r>
    <r>
      <rPr>
        <sz val="11"/>
        <color theme="1"/>
        <rFont val="Comic Sans MS"/>
        <family val="4"/>
      </rPr>
      <t>Revoir les jeux suivis ainsi que leurs détails (sauf images et vidéos)</t>
    </r>
  </si>
  <si>
    <r>
      <t>F8.</t>
    </r>
    <r>
      <rPr>
        <sz val="7"/>
        <color theme="1"/>
        <rFont val="Comic Sans MS"/>
        <family val="4"/>
      </rPr>
      <t xml:space="preserve"> </t>
    </r>
    <r>
      <rPr>
        <sz val="11"/>
        <color theme="1"/>
        <rFont val="Comic Sans MS"/>
        <family val="4"/>
      </rPr>
      <t>Rajouter les jeux récents aux jeux suivis (Rajouté aux jeux suivis après la reconnexion)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</si>
</sst>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0C]d\ mmm\ yy;@"/>
    <numFmt numFmtId="165" formatCode="dd\.m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Comic Sans MS"/>
      <family val="4"/>
    </font>
    <font>
      <sz val="7"/>
      <color theme="1"/>
      <name val="Comic Sans MS"/>
      <family val="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 style="medium">
        <color rgb="FF999999"/>
      </left>
      <right style="medium">
        <color rgb="FF999999"/>
      </right>
      <top/>
      <bottom style="medium">
        <color rgb="FF999999"/>
      </bottom>
      <diagonal/>
    </border>
    <border>
      <left/>
      <right style="medium">
        <color rgb="FF999999"/>
      </right>
      <top/>
      <bottom style="medium">
        <color rgb="FF99999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0" fillId="0" borderId="0" xfId="0" applyAlignment="1"/>
    <xf numFmtId="0" fontId="2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1" fillId="0" borderId="0" xfId="0" applyFont="1"/>
    <xf numFmtId="0" fontId="2" fillId="3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65" fontId="3" fillId="2" borderId="24" xfId="0" applyNumberFormat="1" applyFont="1" applyFill="1" applyBorder="1" applyAlignment="1">
      <alignment horizontal="center" vertical="center"/>
    </xf>
    <xf numFmtId="165" fontId="3" fillId="2" borderId="25" xfId="0" applyNumberFormat="1" applyFont="1" applyFill="1" applyBorder="1" applyAlignment="1">
      <alignment horizontal="center" vertical="center"/>
    </xf>
    <xf numFmtId="165" fontId="3" fillId="2" borderId="26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 indent="5"/>
    </xf>
    <xf numFmtId="164" fontId="3" fillId="3" borderId="5" xfId="0" applyNumberFormat="1" applyFont="1" applyFill="1" applyBorder="1" applyAlignment="1">
      <alignment horizontal="center" vertical="center"/>
    </xf>
    <xf numFmtId="164" fontId="3" fillId="3" borderId="6" xfId="0" applyNumberFormat="1" applyFont="1" applyFill="1" applyBorder="1" applyAlignment="1">
      <alignment horizontal="center" vertical="center"/>
    </xf>
    <xf numFmtId="164" fontId="3" fillId="3" borderId="7" xfId="0" applyNumberFormat="1" applyFont="1" applyFill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164" fontId="3" fillId="3" borderId="13" xfId="0" applyNumberFormat="1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font>
        <color rgb="FF00B050"/>
      </font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15"/>
  <sheetViews>
    <sheetView tabSelected="1" zoomScale="130" zoomScaleNormal="13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23" sqref="I23"/>
    </sheetView>
  </sheetViews>
  <sheetFormatPr baseColWidth="10" defaultColWidth="3.7109375" defaultRowHeight="15" customHeight="1" x14ac:dyDescent="0.25"/>
  <cols>
    <col min="1" max="1" width="19.140625" style="5" bestFit="1" customWidth="1"/>
    <col min="2" max="16384" width="3.7109375" style="5"/>
  </cols>
  <sheetData>
    <row r="1" spans="1:53" s="6" customFormat="1" ht="15" customHeight="1" x14ac:dyDescent="0.25">
      <c r="A1" s="47" t="s">
        <v>10</v>
      </c>
      <c r="B1" s="42">
        <v>43795</v>
      </c>
      <c r="C1" s="43"/>
      <c r="D1" s="43"/>
      <c r="E1" s="44"/>
      <c r="F1" s="46">
        <f>B1+7</f>
        <v>43802</v>
      </c>
      <c r="G1" s="43"/>
      <c r="H1" s="43"/>
      <c r="I1" s="44"/>
      <c r="J1" s="46">
        <f t="shared" ref="J1" si="0">F1+7</f>
        <v>43809</v>
      </c>
      <c r="K1" s="43"/>
      <c r="L1" s="43"/>
      <c r="M1" s="44"/>
      <c r="N1" s="46">
        <f t="shared" ref="N1" si="1">J1+7</f>
        <v>43816</v>
      </c>
      <c r="O1" s="43"/>
      <c r="P1" s="43"/>
      <c r="Q1" s="44"/>
      <c r="R1" s="46">
        <f>N1+21</f>
        <v>43837</v>
      </c>
      <c r="S1" s="43"/>
      <c r="T1" s="43"/>
      <c r="U1" s="44"/>
      <c r="V1" s="46">
        <f t="shared" ref="V1" si="2">R1+7</f>
        <v>43844</v>
      </c>
      <c r="W1" s="43"/>
      <c r="X1" s="43"/>
      <c r="Y1" s="44"/>
      <c r="Z1" s="46">
        <f t="shared" ref="Z1" si="3">V1+7</f>
        <v>43851</v>
      </c>
      <c r="AA1" s="43"/>
      <c r="AB1" s="43"/>
      <c r="AC1" s="44"/>
      <c r="AD1" s="46">
        <f t="shared" ref="AD1" si="4">Z1+7</f>
        <v>43858</v>
      </c>
      <c r="AE1" s="43"/>
      <c r="AF1" s="43"/>
      <c r="AG1" s="44"/>
      <c r="AH1" s="46">
        <f t="shared" ref="AH1" si="5">AD1+7</f>
        <v>43865</v>
      </c>
      <c r="AI1" s="43"/>
      <c r="AJ1" s="43"/>
      <c r="AK1" s="44"/>
      <c r="AL1" s="46">
        <f t="shared" ref="AL1" si="6">AH1+7</f>
        <v>43872</v>
      </c>
      <c r="AM1" s="43"/>
      <c r="AN1" s="43"/>
      <c r="AO1" s="44"/>
      <c r="AP1" s="46">
        <f t="shared" ref="AP1" si="7">AL1+7</f>
        <v>43879</v>
      </c>
      <c r="AQ1" s="43"/>
      <c r="AR1" s="43"/>
      <c r="AS1" s="44"/>
      <c r="AT1" s="42">
        <f t="shared" ref="AT1" si="8">AP1+7</f>
        <v>43886</v>
      </c>
      <c r="AU1" s="43"/>
      <c r="AV1" s="43"/>
      <c r="AW1" s="44"/>
      <c r="AX1" s="45"/>
      <c r="AY1" s="45"/>
      <c r="AZ1" s="45"/>
      <c r="BA1" s="45"/>
    </row>
    <row r="2" spans="1:53" s="6" customFormat="1" ht="15" customHeight="1" thickBot="1" x14ac:dyDescent="0.3">
      <c r="A2" s="48"/>
      <c r="B2" s="22" t="s">
        <v>11</v>
      </c>
      <c r="C2" s="23" t="s">
        <v>12</v>
      </c>
      <c r="D2" s="24" t="s">
        <v>13</v>
      </c>
      <c r="E2" s="25" t="s">
        <v>14</v>
      </c>
      <c r="F2" s="26" t="s">
        <v>11</v>
      </c>
      <c r="G2" s="23" t="s">
        <v>12</v>
      </c>
      <c r="H2" s="24" t="s">
        <v>13</v>
      </c>
      <c r="I2" s="25" t="s">
        <v>14</v>
      </c>
      <c r="J2" s="26" t="s">
        <v>11</v>
      </c>
      <c r="K2" s="23" t="s">
        <v>12</v>
      </c>
      <c r="L2" s="24" t="s">
        <v>13</v>
      </c>
      <c r="M2" s="25" t="s">
        <v>14</v>
      </c>
      <c r="N2" s="26" t="s">
        <v>11</v>
      </c>
      <c r="O2" s="23" t="s">
        <v>12</v>
      </c>
      <c r="P2" s="24" t="s">
        <v>13</v>
      </c>
      <c r="Q2" s="25" t="s">
        <v>14</v>
      </c>
      <c r="R2" s="26" t="s">
        <v>11</v>
      </c>
      <c r="S2" s="23" t="s">
        <v>12</v>
      </c>
      <c r="T2" s="24" t="s">
        <v>13</v>
      </c>
      <c r="U2" s="25" t="s">
        <v>14</v>
      </c>
      <c r="V2" s="26" t="s">
        <v>11</v>
      </c>
      <c r="W2" s="23" t="s">
        <v>12</v>
      </c>
      <c r="X2" s="24" t="s">
        <v>13</v>
      </c>
      <c r="Y2" s="25" t="s">
        <v>14</v>
      </c>
      <c r="Z2" s="26" t="s">
        <v>11</v>
      </c>
      <c r="AA2" s="23" t="s">
        <v>12</v>
      </c>
      <c r="AB2" s="24" t="s">
        <v>13</v>
      </c>
      <c r="AC2" s="25" t="s">
        <v>14</v>
      </c>
      <c r="AD2" s="26" t="s">
        <v>11</v>
      </c>
      <c r="AE2" s="23" t="s">
        <v>12</v>
      </c>
      <c r="AF2" s="24" t="s">
        <v>13</v>
      </c>
      <c r="AG2" s="25" t="s">
        <v>14</v>
      </c>
      <c r="AH2" s="26" t="s">
        <v>11</v>
      </c>
      <c r="AI2" s="23" t="s">
        <v>12</v>
      </c>
      <c r="AJ2" s="24" t="s">
        <v>13</v>
      </c>
      <c r="AK2" s="25" t="s">
        <v>14</v>
      </c>
      <c r="AL2" s="26" t="s">
        <v>11</v>
      </c>
      <c r="AM2" s="23" t="s">
        <v>12</v>
      </c>
      <c r="AN2" s="24" t="s">
        <v>13</v>
      </c>
      <c r="AO2" s="25" t="s">
        <v>14</v>
      </c>
      <c r="AP2" s="26" t="s">
        <v>11</v>
      </c>
      <c r="AQ2" s="23" t="s">
        <v>12</v>
      </c>
      <c r="AR2" s="24" t="s">
        <v>13</v>
      </c>
      <c r="AS2" s="25" t="s">
        <v>14</v>
      </c>
      <c r="AT2" s="26" t="s">
        <v>11</v>
      </c>
      <c r="AU2" s="23" t="s">
        <v>12</v>
      </c>
      <c r="AV2" s="24" t="s">
        <v>13</v>
      </c>
      <c r="AW2" s="25" t="s">
        <v>14</v>
      </c>
      <c r="AX2" s="7"/>
      <c r="AY2" s="7"/>
      <c r="AZ2" s="8"/>
      <c r="BA2" s="8"/>
    </row>
    <row r="3" spans="1:53" ht="15" customHeight="1" x14ac:dyDescent="0.25">
      <c r="A3" s="15" t="s">
        <v>9</v>
      </c>
      <c r="B3" s="16" t="s">
        <v>20</v>
      </c>
      <c r="C3" s="17" t="s">
        <v>20</v>
      </c>
      <c r="D3" s="17" t="s">
        <v>20</v>
      </c>
      <c r="E3" s="18" t="s">
        <v>20</v>
      </c>
      <c r="F3" s="16"/>
      <c r="G3" s="17"/>
      <c r="H3" s="17"/>
      <c r="I3" s="18"/>
      <c r="J3" s="16"/>
      <c r="K3" s="17"/>
      <c r="L3" s="17"/>
      <c r="M3" s="18"/>
      <c r="N3" s="16"/>
      <c r="O3" s="17"/>
      <c r="P3" s="17"/>
      <c r="Q3" s="18"/>
      <c r="R3" s="16"/>
      <c r="S3" s="17"/>
      <c r="T3" s="17"/>
      <c r="U3" s="18"/>
      <c r="V3" s="16"/>
      <c r="W3" s="17"/>
      <c r="X3" s="17"/>
      <c r="Y3" s="18"/>
      <c r="Z3" s="16"/>
      <c r="AA3" s="17"/>
      <c r="AB3" s="17"/>
      <c r="AC3" s="18"/>
      <c r="AD3" s="16"/>
      <c r="AE3" s="17"/>
      <c r="AF3" s="17"/>
      <c r="AG3" s="18"/>
      <c r="AH3" s="16"/>
      <c r="AI3" s="17"/>
      <c r="AJ3" s="17"/>
      <c r="AK3" s="18"/>
      <c r="AL3" s="16"/>
      <c r="AM3" s="17"/>
      <c r="AN3" s="17"/>
      <c r="AO3" s="18"/>
      <c r="AP3" s="16"/>
      <c r="AQ3" s="17"/>
      <c r="AR3" s="17"/>
      <c r="AS3" s="18"/>
      <c r="AT3" s="19"/>
      <c r="AU3" s="17"/>
      <c r="AV3" s="17"/>
      <c r="AW3" s="18"/>
      <c r="AX3" s="4"/>
      <c r="AY3" s="4"/>
      <c r="AZ3" s="4"/>
      <c r="BA3" s="4"/>
    </row>
    <row r="4" spans="1:53" ht="15" customHeight="1" x14ac:dyDescent="0.25">
      <c r="A4" s="15" t="s">
        <v>15</v>
      </c>
      <c r="B4" s="11"/>
      <c r="C4" s="12"/>
      <c r="D4" s="12"/>
      <c r="E4" s="13"/>
      <c r="F4" s="11" t="s">
        <v>16</v>
      </c>
      <c r="G4" s="12" t="s">
        <v>16</v>
      </c>
      <c r="H4" s="12"/>
      <c r="I4" s="13"/>
      <c r="J4" s="11"/>
      <c r="K4" s="12"/>
      <c r="L4" s="12"/>
      <c r="M4" s="13"/>
      <c r="N4" s="11"/>
      <c r="O4" s="12"/>
      <c r="P4" s="12"/>
      <c r="Q4" s="13"/>
      <c r="R4" s="11"/>
      <c r="S4" s="12"/>
      <c r="T4" s="12"/>
      <c r="U4" s="13"/>
      <c r="V4" s="11"/>
      <c r="W4" s="12"/>
      <c r="X4" s="12"/>
      <c r="Y4" s="13"/>
      <c r="Z4" s="11"/>
      <c r="AA4" s="12"/>
      <c r="AB4" s="12"/>
      <c r="AC4" s="13"/>
      <c r="AD4" s="11"/>
      <c r="AE4" s="12"/>
      <c r="AF4" s="12"/>
      <c r="AG4" s="13"/>
      <c r="AH4" s="11"/>
      <c r="AI4" s="12"/>
      <c r="AJ4" s="12"/>
      <c r="AK4" s="13"/>
      <c r="AL4" s="11"/>
      <c r="AM4" s="12"/>
      <c r="AN4" s="12"/>
      <c r="AO4" s="13"/>
      <c r="AP4" s="11"/>
      <c r="AQ4" s="12"/>
      <c r="AR4" s="12"/>
      <c r="AS4" s="13"/>
      <c r="AT4" s="14"/>
      <c r="AU4" s="12"/>
      <c r="AV4" s="12"/>
      <c r="AW4" s="13"/>
      <c r="AX4" s="4"/>
      <c r="AY4" s="4"/>
      <c r="AZ4" s="4"/>
      <c r="BA4" s="4"/>
    </row>
    <row r="5" spans="1:53" ht="15" customHeight="1" x14ac:dyDescent="0.25">
      <c r="A5" s="15" t="s">
        <v>1</v>
      </c>
      <c r="B5" s="16"/>
      <c r="C5" s="17"/>
      <c r="D5" s="17"/>
      <c r="E5" s="18"/>
      <c r="F5" s="16"/>
      <c r="G5" s="17"/>
      <c r="H5" s="17" t="s">
        <v>16</v>
      </c>
      <c r="I5" s="18" t="s">
        <v>16</v>
      </c>
      <c r="J5" s="16" t="s">
        <v>16</v>
      </c>
      <c r="K5" s="17"/>
      <c r="L5" s="17"/>
      <c r="M5" s="18"/>
      <c r="N5" s="16"/>
      <c r="O5" s="17"/>
      <c r="P5" s="17"/>
      <c r="Q5" s="18"/>
      <c r="R5" s="16"/>
      <c r="S5" s="17"/>
      <c r="T5" s="17"/>
      <c r="U5" s="18"/>
      <c r="V5" s="16"/>
      <c r="W5" s="17"/>
      <c r="X5" s="17"/>
      <c r="Y5" s="18"/>
      <c r="Z5" s="16"/>
      <c r="AA5" s="17"/>
      <c r="AB5" s="17"/>
      <c r="AC5" s="18"/>
      <c r="AD5" s="16"/>
      <c r="AE5" s="17"/>
      <c r="AF5" s="17"/>
      <c r="AG5" s="18"/>
      <c r="AH5" s="16"/>
      <c r="AI5" s="17"/>
      <c r="AJ5" s="17"/>
      <c r="AK5" s="18"/>
      <c r="AL5" s="16"/>
      <c r="AM5" s="17"/>
      <c r="AN5" s="17"/>
      <c r="AO5" s="18"/>
      <c r="AP5" s="16"/>
      <c r="AQ5" s="17"/>
      <c r="AR5" s="17"/>
      <c r="AS5" s="18"/>
      <c r="AT5" s="19"/>
      <c r="AU5" s="17"/>
      <c r="AV5" s="17"/>
      <c r="AW5" s="18"/>
      <c r="AX5" s="4"/>
      <c r="AY5" s="4"/>
      <c r="AZ5" s="4"/>
      <c r="BA5" s="4"/>
    </row>
    <row r="6" spans="1:53" ht="15" customHeight="1" x14ac:dyDescent="0.25">
      <c r="A6" s="10" t="s">
        <v>2</v>
      </c>
      <c r="B6" s="11"/>
      <c r="C6" s="12"/>
      <c r="D6" s="12"/>
      <c r="E6" s="13"/>
      <c r="F6" s="11"/>
      <c r="G6" s="12"/>
      <c r="H6" s="12"/>
      <c r="I6" s="13"/>
      <c r="J6" s="11"/>
      <c r="K6" s="12" t="s">
        <v>16</v>
      </c>
      <c r="L6" s="12" t="s">
        <v>16</v>
      </c>
      <c r="M6" s="13" t="s">
        <v>16</v>
      </c>
      <c r="N6" s="11"/>
      <c r="O6" s="12"/>
      <c r="P6" s="12"/>
      <c r="Q6" s="13"/>
      <c r="R6" s="11"/>
      <c r="S6" s="12"/>
      <c r="T6" s="12"/>
      <c r="U6" s="13"/>
      <c r="V6" s="11"/>
      <c r="W6" s="12"/>
      <c r="X6" s="12"/>
      <c r="Y6" s="13"/>
      <c r="Z6" s="11"/>
      <c r="AA6" s="12"/>
      <c r="AB6" s="12"/>
      <c r="AC6" s="13"/>
      <c r="AD6" s="11"/>
      <c r="AE6" s="12"/>
      <c r="AF6" s="12"/>
      <c r="AG6" s="13"/>
      <c r="AH6" s="11"/>
      <c r="AI6" s="12"/>
      <c r="AJ6" s="12"/>
      <c r="AK6" s="13"/>
      <c r="AL6" s="11"/>
      <c r="AM6" s="12"/>
      <c r="AN6" s="12"/>
      <c r="AO6" s="13"/>
      <c r="AP6" s="11"/>
      <c r="AQ6" s="12"/>
      <c r="AR6" s="12"/>
      <c r="AS6" s="13"/>
      <c r="AT6" s="14"/>
      <c r="AU6" s="12"/>
      <c r="AV6" s="12"/>
      <c r="AW6" s="13"/>
      <c r="AX6" s="4"/>
      <c r="AY6" s="4"/>
      <c r="AZ6" s="4"/>
      <c r="BA6" s="4"/>
    </row>
    <row r="7" spans="1:53" ht="15" customHeight="1" x14ac:dyDescent="0.25">
      <c r="A7" s="15" t="s">
        <v>3</v>
      </c>
      <c r="B7" s="16"/>
      <c r="C7" s="17"/>
      <c r="D7" s="17"/>
      <c r="E7" s="18"/>
      <c r="F7" s="16"/>
      <c r="G7" s="17"/>
      <c r="H7" s="17"/>
      <c r="I7" s="18"/>
      <c r="J7" s="16"/>
      <c r="K7" s="17"/>
      <c r="L7" s="17"/>
      <c r="M7" s="18"/>
      <c r="N7" s="16" t="s">
        <v>16</v>
      </c>
      <c r="O7" s="17" t="s">
        <v>16</v>
      </c>
      <c r="P7" s="17" t="s">
        <v>16</v>
      </c>
      <c r="Q7" s="18" t="s">
        <v>16</v>
      </c>
      <c r="R7" s="16"/>
      <c r="S7" s="17"/>
      <c r="T7" s="17"/>
      <c r="U7" s="18"/>
      <c r="V7" s="16"/>
      <c r="W7" s="17"/>
      <c r="X7" s="17"/>
      <c r="Y7" s="18"/>
      <c r="Z7" s="16"/>
      <c r="AA7" s="17"/>
      <c r="AB7" s="17"/>
      <c r="AC7" s="18"/>
      <c r="AD7" s="16"/>
      <c r="AE7" s="17"/>
      <c r="AF7" s="17"/>
      <c r="AG7" s="18"/>
      <c r="AH7" s="16"/>
      <c r="AI7" s="17"/>
      <c r="AJ7" s="17"/>
      <c r="AK7" s="18"/>
      <c r="AL7" s="16"/>
      <c r="AM7" s="17"/>
      <c r="AN7" s="17"/>
      <c r="AO7" s="18"/>
      <c r="AP7" s="16"/>
      <c r="AQ7" s="17"/>
      <c r="AR7" s="17"/>
      <c r="AS7" s="18"/>
      <c r="AT7" s="19"/>
      <c r="AU7" s="17"/>
      <c r="AV7" s="17"/>
      <c r="AW7" s="18"/>
      <c r="AX7" s="4"/>
      <c r="AY7" s="4"/>
      <c r="AZ7" s="4"/>
      <c r="BA7" s="4"/>
    </row>
    <row r="8" spans="1:53" ht="15" customHeight="1" x14ac:dyDescent="0.25">
      <c r="A8" s="10" t="s">
        <v>4</v>
      </c>
      <c r="B8" s="11"/>
      <c r="C8" s="12"/>
      <c r="D8" s="12"/>
      <c r="E8" s="13"/>
      <c r="F8" s="11"/>
      <c r="G8" s="12"/>
      <c r="H8" s="12"/>
      <c r="I8" s="13"/>
      <c r="J8" s="11"/>
      <c r="K8" s="12"/>
      <c r="L8" s="12"/>
      <c r="M8" s="13"/>
      <c r="N8" s="11"/>
      <c r="O8" s="12"/>
      <c r="P8" s="12"/>
      <c r="Q8" s="13"/>
      <c r="R8" s="11" t="s">
        <v>16</v>
      </c>
      <c r="S8" s="12" t="s">
        <v>16</v>
      </c>
      <c r="T8" s="12" t="s">
        <v>16</v>
      </c>
      <c r="U8" s="13" t="s">
        <v>16</v>
      </c>
      <c r="V8" s="11"/>
      <c r="W8" s="12"/>
      <c r="X8" s="12"/>
      <c r="Y8" s="13"/>
      <c r="Z8" s="11"/>
      <c r="AA8" s="12"/>
      <c r="AB8" s="12"/>
      <c r="AC8" s="13"/>
      <c r="AD8" s="11"/>
      <c r="AE8" s="12"/>
      <c r="AF8" s="12"/>
      <c r="AG8" s="13"/>
      <c r="AH8" s="11"/>
      <c r="AI8" s="12"/>
      <c r="AJ8" s="12"/>
      <c r="AK8" s="13"/>
      <c r="AL8" s="11"/>
      <c r="AM8" s="12"/>
      <c r="AN8" s="12"/>
      <c r="AO8" s="13"/>
      <c r="AP8" s="11"/>
      <c r="AQ8" s="12"/>
      <c r="AR8" s="12"/>
      <c r="AS8" s="13"/>
      <c r="AT8" s="14"/>
      <c r="AU8" s="12"/>
      <c r="AV8" s="12"/>
      <c r="AW8" s="13"/>
      <c r="AX8" s="4"/>
      <c r="AY8" s="4"/>
      <c r="AZ8" s="4"/>
      <c r="BA8" s="4"/>
    </row>
    <row r="9" spans="1:53" ht="15" customHeight="1" x14ac:dyDescent="0.25">
      <c r="A9" s="15" t="s">
        <v>5</v>
      </c>
      <c r="B9" s="16"/>
      <c r="C9" s="17"/>
      <c r="D9" s="17"/>
      <c r="E9" s="18"/>
      <c r="F9" s="16"/>
      <c r="G9" s="17"/>
      <c r="H9" s="17"/>
      <c r="I9" s="18"/>
      <c r="J9" s="16"/>
      <c r="K9" s="17"/>
      <c r="L9" s="17"/>
      <c r="M9" s="18"/>
      <c r="N9" s="16"/>
      <c r="O9" s="17"/>
      <c r="P9" s="17"/>
      <c r="Q9" s="18"/>
      <c r="R9" s="16"/>
      <c r="S9" s="17"/>
      <c r="T9" s="17"/>
      <c r="U9" s="18"/>
      <c r="V9" s="16" t="s">
        <v>16</v>
      </c>
      <c r="W9" s="17" t="s">
        <v>16</v>
      </c>
      <c r="X9" s="17" t="s">
        <v>16</v>
      </c>
      <c r="Y9" s="18" t="s">
        <v>16</v>
      </c>
      <c r="Z9" s="16"/>
      <c r="AA9" s="17"/>
      <c r="AB9" s="17"/>
      <c r="AC9" s="18"/>
      <c r="AD9" s="16"/>
      <c r="AE9" s="17"/>
      <c r="AF9" s="17"/>
      <c r="AG9" s="18"/>
      <c r="AH9" s="16"/>
      <c r="AI9" s="17"/>
      <c r="AJ9" s="17"/>
      <c r="AK9" s="18"/>
      <c r="AL9" s="16"/>
      <c r="AM9" s="17"/>
      <c r="AN9" s="17"/>
      <c r="AO9" s="18"/>
      <c r="AP9" s="16"/>
      <c r="AQ9" s="17"/>
      <c r="AR9" s="17"/>
      <c r="AS9" s="18"/>
      <c r="AT9" s="19"/>
      <c r="AU9" s="17"/>
      <c r="AV9" s="17"/>
      <c r="AW9" s="18"/>
      <c r="AX9" s="4"/>
      <c r="AY9" s="4"/>
      <c r="AZ9" s="4"/>
      <c r="BA9" s="4"/>
    </row>
    <row r="10" spans="1:53" ht="15" customHeight="1" x14ac:dyDescent="0.25">
      <c r="A10" s="10" t="s">
        <v>6</v>
      </c>
      <c r="B10" s="11"/>
      <c r="C10" s="12"/>
      <c r="D10" s="12"/>
      <c r="E10" s="13"/>
      <c r="F10" s="11"/>
      <c r="G10" s="12"/>
      <c r="H10" s="12"/>
      <c r="I10" s="13"/>
      <c r="J10" s="11"/>
      <c r="K10" s="12"/>
      <c r="L10" s="12"/>
      <c r="M10" s="13"/>
      <c r="N10" s="11"/>
      <c r="O10" s="12"/>
      <c r="P10" s="12"/>
      <c r="Q10" s="13"/>
      <c r="R10" s="11"/>
      <c r="S10" s="12"/>
      <c r="T10" s="12"/>
      <c r="U10" s="13"/>
      <c r="V10" s="11"/>
      <c r="W10" s="12"/>
      <c r="X10" s="12"/>
      <c r="Y10" s="13"/>
      <c r="Z10" s="11" t="s">
        <v>16</v>
      </c>
      <c r="AA10" s="12" t="s">
        <v>16</v>
      </c>
      <c r="AB10" s="12"/>
      <c r="AC10" s="13"/>
      <c r="AD10" s="11"/>
      <c r="AE10" s="12"/>
      <c r="AF10" s="12"/>
      <c r="AG10" s="13"/>
      <c r="AH10" s="11"/>
      <c r="AI10" s="12"/>
      <c r="AJ10" s="12"/>
      <c r="AK10" s="13"/>
      <c r="AL10" s="11"/>
      <c r="AM10" s="12"/>
      <c r="AN10" s="12"/>
      <c r="AO10" s="13"/>
      <c r="AP10" s="11"/>
      <c r="AQ10" s="12"/>
      <c r="AR10" s="12"/>
      <c r="AS10" s="13"/>
      <c r="AT10" s="14"/>
      <c r="AU10" s="12"/>
      <c r="AV10" s="12"/>
      <c r="AW10" s="13"/>
      <c r="AX10" s="4"/>
      <c r="AY10" s="4"/>
      <c r="AZ10" s="4"/>
      <c r="BA10" s="4"/>
    </row>
    <row r="11" spans="1:53" ht="15" customHeight="1" x14ac:dyDescent="0.25">
      <c r="A11" s="15" t="s">
        <v>7</v>
      </c>
      <c r="B11" s="16"/>
      <c r="C11" s="17"/>
      <c r="D11" s="17"/>
      <c r="E11" s="18"/>
      <c r="F11" s="16"/>
      <c r="G11" s="17"/>
      <c r="H11" s="17"/>
      <c r="I11" s="18"/>
      <c r="J11" s="16"/>
      <c r="K11" s="17"/>
      <c r="L11" s="17"/>
      <c r="M11" s="18"/>
      <c r="N11" s="16"/>
      <c r="O11" s="17"/>
      <c r="P11" s="17"/>
      <c r="Q11" s="18"/>
      <c r="R11" s="16"/>
      <c r="S11" s="17"/>
      <c r="T11" s="17"/>
      <c r="U11" s="18"/>
      <c r="V11" s="16"/>
      <c r="W11" s="17"/>
      <c r="X11" s="17"/>
      <c r="Y11" s="18"/>
      <c r="Z11" s="16"/>
      <c r="AA11" s="17"/>
      <c r="AB11" s="17" t="s">
        <v>16</v>
      </c>
      <c r="AC11" s="18" t="s">
        <v>16</v>
      </c>
      <c r="AD11" s="16" t="s">
        <v>16</v>
      </c>
      <c r="AE11" s="17"/>
      <c r="AF11" s="17"/>
      <c r="AG11" s="18"/>
      <c r="AH11" s="16"/>
      <c r="AI11" s="17"/>
      <c r="AJ11" s="17"/>
      <c r="AK11" s="18"/>
      <c r="AL11" s="16"/>
      <c r="AM11" s="17"/>
      <c r="AN11" s="17"/>
      <c r="AO11" s="18"/>
      <c r="AP11" s="16"/>
      <c r="AQ11" s="17"/>
      <c r="AR11" s="17"/>
      <c r="AS11" s="18"/>
      <c r="AT11" s="19"/>
      <c r="AU11" s="17"/>
      <c r="AV11" s="17"/>
      <c r="AW11" s="18"/>
      <c r="AX11" s="4"/>
      <c r="AY11" s="4"/>
      <c r="AZ11" s="4"/>
      <c r="BA11" s="4"/>
    </row>
    <row r="12" spans="1:53" ht="15" customHeight="1" x14ac:dyDescent="0.25">
      <c r="A12" s="10" t="s">
        <v>8</v>
      </c>
      <c r="B12" s="11"/>
      <c r="C12" s="12"/>
      <c r="D12" s="12"/>
      <c r="E12" s="13"/>
      <c r="F12" s="11"/>
      <c r="G12" s="12"/>
      <c r="H12" s="12"/>
      <c r="I12" s="13"/>
      <c r="J12" s="11"/>
      <c r="K12" s="12"/>
      <c r="L12" s="12"/>
      <c r="M12" s="13"/>
      <c r="N12" s="11"/>
      <c r="O12" s="12"/>
      <c r="P12" s="12"/>
      <c r="Q12" s="13"/>
      <c r="R12" s="11"/>
      <c r="S12" s="12"/>
      <c r="T12" s="12"/>
      <c r="U12" s="13"/>
      <c r="V12" s="11"/>
      <c r="W12" s="12"/>
      <c r="X12" s="12"/>
      <c r="Y12" s="13"/>
      <c r="Z12" s="11"/>
      <c r="AA12" s="12"/>
      <c r="AB12" s="12"/>
      <c r="AC12" s="13"/>
      <c r="AD12" s="11"/>
      <c r="AE12" s="12" t="s">
        <v>16</v>
      </c>
      <c r="AF12" s="12" t="s">
        <v>16</v>
      </c>
      <c r="AG12" s="13" t="s">
        <v>16</v>
      </c>
      <c r="AH12" s="11"/>
      <c r="AI12" s="12"/>
      <c r="AJ12" s="12"/>
      <c r="AK12" s="13"/>
      <c r="AL12" s="11"/>
      <c r="AM12" s="12"/>
      <c r="AN12" s="12"/>
      <c r="AO12" s="13"/>
      <c r="AP12" s="11"/>
      <c r="AQ12" s="12"/>
      <c r="AR12" s="12"/>
      <c r="AS12" s="13"/>
      <c r="AT12" s="14"/>
      <c r="AU12" s="12"/>
      <c r="AV12" s="12"/>
      <c r="AW12" s="13"/>
      <c r="AX12" s="4"/>
      <c r="AY12" s="4"/>
      <c r="AZ12" s="4"/>
      <c r="BA12" s="4"/>
    </row>
    <row r="13" spans="1:53" ht="15" customHeight="1" x14ac:dyDescent="0.25">
      <c r="A13" s="10" t="s">
        <v>17</v>
      </c>
      <c r="B13" s="11"/>
      <c r="C13" s="12"/>
      <c r="D13" s="12"/>
      <c r="E13" s="13"/>
      <c r="F13" s="11"/>
      <c r="G13" s="12"/>
      <c r="H13" s="12"/>
      <c r="I13" s="13"/>
      <c r="J13" s="11"/>
      <c r="K13" s="12"/>
      <c r="L13" s="12"/>
      <c r="M13" s="13"/>
      <c r="N13" s="11"/>
      <c r="O13" s="12"/>
      <c r="P13" s="12"/>
      <c r="Q13" s="13"/>
      <c r="R13" s="11"/>
      <c r="S13" s="12"/>
      <c r="T13" s="12"/>
      <c r="U13" s="13"/>
      <c r="V13" s="11"/>
      <c r="W13" s="12"/>
      <c r="X13" s="12"/>
      <c r="Y13" s="13"/>
      <c r="Z13" s="11"/>
      <c r="AA13" s="12"/>
      <c r="AB13" s="12"/>
      <c r="AC13" s="13"/>
      <c r="AD13" s="11"/>
      <c r="AE13" s="12"/>
      <c r="AF13" s="12"/>
      <c r="AG13" s="13"/>
      <c r="AH13" s="11" t="s">
        <v>16</v>
      </c>
      <c r="AI13" s="12" t="s">
        <v>16</v>
      </c>
      <c r="AJ13" s="12" t="s">
        <v>16</v>
      </c>
      <c r="AK13" s="13" t="s">
        <v>16</v>
      </c>
      <c r="AL13" s="11" t="s">
        <v>16</v>
      </c>
      <c r="AM13" s="12" t="s">
        <v>16</v>
      </c>
      <c r="AN13" s="12" t="s">
        <v>16</v>
      </c>
      <c r="AO13" s="13" t="s">
        <v>16</v>
      </c>
      <c r="AP13" s="11"/>
      <c r="AQ13" s="12"/>
      <c r="AR13" s="12"/>
      <c r="AS13" s="13"/>
      <c r="AT13" s="14"/>
      <c r="AU13" s="12"/>
      <c r="AV13" s="12"/>
      <c r="AW13" s="13"/>
      <c r="AX13" s="4"/>
      <c r="AY13" s="4"/>
      <c r="AZ13" s="4"/>
      <c r="BA13" s="4"/>
    </row>
    <row r="14" spans="1:53" ht="15" customHeight="1" x14ac:dyDescent="0.25">
      <c r="A14" s="15" t="s">
        <v>18</v>
      </c>
      <c r="B14" s="16"/>
      <c r="C14" s="17"/>
      <c r="D14" s="17"/>
      <c r="E14" s="18"/>
      <c r="F14" s="16"/>
      <c r="G14" s="17"/>
      <c r="H14" s="17"/>
      <c r="I14" s="18"/>
      <c r="J14" s="16"/>
      <c r="K14" s="17"/>
      <c r="L14" s="17"/>
      <c r="M14" s="18"/>
      <c r="N14" s="16"/>
      <c r="O14" s="17"/>
      <c r="P14" s="17"/>
      <c r="Q14" s="18"/>
      <c r="R14" s="16"/>
      <c r="S14" s="17"/>
      <c r="T14" s="17"/>
      <c r="U14" s="18"/>
      <c r="V14" s="16"/>
      <c r="W14" s="17"/>
      <c r="X14" s="17"/>
      <c r="Y14" s="18"/>
      <c r="Z14" s="16"/>
      <c r="AA14" s="17"/>
      <c r="AB14" s="17"/>
      <c r="AC14" s="18"/>
      <c r="AD14" s="16"/>
      <c r="AE14" s="17"/>
      <c r="AF14" s="17"/>
      <c r="AG14" s="18"/>
      <c r="AH14" s="16"/>
      <c r="AI14" s="17"/>
      <c r="AJ14" s="17"/>
      <c r="AK14" s="18"/>
      <c r="AL14" s="16"/>
      <c r="AM14" s="17"/>
      <c r="AN14" s="17"/>
      <c r="AO14" s="18"/>
      <c r="AP14" s="16" t="s">
        <v>16</v>
      </c>
      <c r="AQ14" s="17" t="s">
        <v>16</v>
      </c>
      <c r="AR14" s="17" t="s">
        <v>16</v>
      </c>
      <c r="AS14" s="18" t="s">
        <v>16</v>
      </c>
      <c r="AT14" s="19"/>
      <c r="AU14" s="17"/>
      <c r="AV14" s="17"/>
      <c r="AW14" s="18"/>
      <c r="AX14" s="4"/>
      <c r="AY14" s="4"/>
      <c r="AZ14" s="4"/>
      <c r="BA14" s="4"/>
    </row>
    <row r="15" spans="1:53" ht="15" customHeight="1" thickBot="1" x14ac:dyDescent="0.3">
      <c r="A15" s="27" t="s">
        <v>19</v>
      </c>
      <c r="B15" s="28"/>
      <c r="C15" s="29"/>
      <c r="D15" s="29"/>
      <c r="E15" s="30"/>
      <c r="F15" s="28"/>
      <c r="G15" s="29"/>
      <c r="H15" s="29"/>
      <c r="I15" s="30"/>
      <c r="J15" s="28"/>
      <c r="K15" s="29"/>
      <c r="L15" s="29"/>
      <c r="M15" s="30"/>
      <c r="N15" s="28"/>
      <c r="O15" s="29"/>
      <c r="P15" s="29"/>
      <c r="Q15" s="30"/>
      <c r="R15" s="28"/>
      <c r="S15" s="29"/>
      <c r="T15" s="29"/>
      <c r="U15" s="30"/>
      <c r="V15" s="28"/>
      <c r="W15" s="29"/>
      <c r="X15" s="29"/>
      <c r="Y15" s="30"/>
      <c r="Z15" s="28"/>
      <c r="AA15" s="29"/>
      <c r="AB15" s="29"/>
      <c r="AC15" s="30"/>
      <c r="AD15" s="28"/>
      <c r="AE15" s="29"/>
      <c r="AF15" s="29"/>
      <c r="AG15" s="30"/>
      <c r="AH15" s="28"/>
      <c r="AI15" s="29"/>
      <c r="AJ15" s="29"/>
      <c r="AK15" s="30"/>
      <c r="AL15" s="28"/>
      <c r="AM15" s="29"/>
      <c r="AN15" s="29"/>
      <c r="AO15" s="30"/>
      <c r="AP15" s="28"/>
      <c r="AQ15" s="29"/>
      <c r="AR15" s="29"/>
      <c r="AS15" s="30"/>
      <c r="AT15" s="31" t="s">
        <v>16</v>
      </c>
      <c r="AU15" s="29" t="s">
        <v>16</v>
      </c>
      <c r="AV15" s="29" t="s">
        <v>16</v>
      </c>
      <c r="AW15" s="30" t="s">
        <v>16</v>
      </c>
      <c r="AX15" s="4"/>
      <c r="AY15" s="4"/>
      <c r="AZ15" s="4"/>
      <c r="BA15" s="4"/>
    </row>
  </sheetData>
  <mergeCells count="14">
    <mergeCell ref="R1:U1"/>
    <mergeCell ref="A1:A2"/>
    <mergeCell ref="B1:E1"/>
    <mergeCell ref="F1:I1"/>
    <mergeCell ref="J1:M1"/>
    <mergeCell ref="N1:Q1"/>
    <mergeCell ref="AT1:AW1"/>
    <mergeCell ref="AX1:BA1"/>
    <mergeCell ref="V1:Y1"/>
    <mergeCell ref="Z1:AC1"/>
    <mergeCell ref="AD1:AG1"/>
    <mergeCell ref="AH1:AK1"/>
    <mergeCell ref="AL1:AO1"/>
    <mergeCell ref="AP1:AS1"/>
  </mergeCells>
  <conditionalFormatting sqref="AX5:BA7 B3:BA3 AX9:BA15 B4:AW15">
    <cfRule type="notContainsBlanks" dxfId="4" priority="11">
      <formula>LEN(TRIM(B3))&gt;0</formula>
    </cfRule>
  </conditionalFormatting>
  <conditionalFormatting sqref="AX8:BA8">
    <cfRule type="notContainsBlanks" dxfId="3" priority="5">
      <formula>LEN(TRIM(AX8))&gt;0</formula>
    </cfRule>
  </conditionalFormatting>
  <conditionalFormatting sqref="AX4:BA4">
    <cfRule type="notContainsBlanks" dxfId="2" priority="6">
      <formula>LEN(TRIM(AX4))&gt;0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6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A14" sqref="A14"/>
    </sheetView>
  </sheetViews>
  <sheetFormatPr baseColWidth="10" defaultRowHeight="15" x14ac:dyDescent="0.25"/>
  <cols>
    <col min="1" max="1" width="99.42578125" bestFit="1" customWidth="1"/>
    <col min="3" max="3" width="27.7109375" bestFit="1" customWidth="1"/>
    <col min="8" max="8" width="26.5703125" style="3" bestFit="1" customWidth="1"/>
    <col min="9" max="9" width="11.42578125" style="3"/>
    <col min="10" max="10" width="29.42578125" style="3" bestFit="1" customWidth="1"/>
  </cols>
  <sheetData>
    <row r="1" spans="1:10" ht="15.75" thickBot="1" x14ac:dyDescent="0.3">
      <c r="C1" s="1" t="s">
        <v>9</v>
      </c>
      <c r="D1" s="9">
        <v>4</v>
      </c>
      <c r="E1" s="2"/>
      <c r="H1"/>
      <c r="I1"/>
      <c r="J1"/>
    </row>
    <row r="2" spans="1:10" ht="15.75" thickBot="1" x14ac:dyDescent="0.3">
      <c r="C2" s="1" t="s">
        <v>0</v>
      </c>
      <c r="D2" s="9">
        <v>2</v>
      </c>
      <c r="E2" s="2"/>
      <c r="H2"/>
      <c r="I2"/>
      <c r="J2"/>
    </row>
    <row r="3" spans="1:10" ht="17.25" thickBot="1" x14ac:dyDescent="0.3">
      <c r="A3" s="41" t="s">
        <v>33</v>
      </c>
      <c r="C3" s="1" t="s">
        <v>1</v>
      </c>
      <c r="D3" s="9">
        <v>3</v>
      </c>
      <c r="E3" s="2"/>
      <c r="H3"/>
      <c r="I3"/>
      <c r="J3"/>
    </row>
    <row r="4" spans="1:10" ht="17.25" thickBot="1" x14ac:dyDescent="0.3">
      <c r="A4" s="41" t="s">
        <v>34</v>
      </c>
      <c r="C4" s="1" t="s">
        <v>2</v>
      </c>
      <c r="D4" s="9">
        <v>3</v>
      </c>
      <c r="E4" s="2"/>
      <c r="H4"/>
      <c r="I4"/>
      <c r="J4"/>
    </row>
    <row r="5" spans="1:10" ht="17.25" thickBot="1" x14ac:dyDescent="0.3">
      <c r="A5" s="41" t="s">
        <v>35</v>
      </c>
      <c r="C5" s="1" t="s">
        <v>3</v>
      </c>
      <c r="D5" s="9">
        <v>4</v>
      </c>
      <c r="E5" s="2"/>
      <c r="H5"/>
      <c r="I5"/>
      <c r="J5"/>
    </row>
    <row r="6" spans="1:10" ht="17.25" thickBot="1" x14ac:dyDescent="0.3">
      <c r="A6" s="41" t="s">
        <v>36</v>
      </c>
      <c r="C6" s="1" t="s">
        <v>4</v>
      </c>
      <c r="D6" s="9">
        <v>4</v>
      </c>
      <c r="E6" s="2"/>
      <c r="H6"/>
      <c r="I6"/>
      <c r="J6"/>
    </row>
    <row r="7" spans="1:10" ht="17.25" thickBot="1" x14ac:dyDescent="0.3">
      <c r="A7" s="41" t="s">
        <v>37</v>
      </c>
      <c r="C7" s="1" t="s">
        <v>5</v>
      </c>
      <c r="D7" s="9">
        <v>4</v>
      </c>
      <c r="E7" s="2"/>
      <c r="H7"/>
      <c r="I7"/>
      <c r="J7"/>
    </row>
    <row r="8" spans="1:10" ht="17.25" thickBot="1" x14ac:dyDescent="0.3">
      <c r="A8" s="41" t="s">
        <v>38</v>
      </c>
      <c r="C8" s="1" t="s">
        <v>6</v>
      </c>
      <c r="D8" s="9">
        <v>2</v>
      </c>
      <c r="E8" s="2"/>
      <c r="H8"/>
      <c r="I8"/>
      <c r="J8"/>
    </row>
    <row r="9" spans="1:10" ht="17.25" thickBot="1" x14ac:dyDescent="0.3">
      <c r="A9" s="41" t="s">
        <v>39</v>
      </c>
      <c r="C9" s="1" t="s">
        <v>7</v>
      </c>
      <c r="D9" s="9">
        <v>3</v>
      </c>
      <c r="E9" s="2"/>
      <c r="H9"/>
      <c r="I9"/>
      <c r="J9"/>
    </row>
    <row r="10" spans="1:10" ht="17.25" thickBot="1" x14ac:dyDescent="0.3">
      <c r="A10" s="41" t="s">
        <v>40</v>
      </c>
      <c r="C10" s="1" t="s">
        <v>8</v>
      </c>
      <c r="D10" s="9">
        <v>3</v>
      </c>
      <c r="E10" s="2"/>
      <c r="H10"/>
      <c r="I10"/>
      <c r="J10"/>
    </row>
    <row r="11" spans="1:10" ht="15.75" thickBot="1" x14ac:dyDescent="0.3">
      <c r="C11" s="1" t="s">
        <v>18</v>
      </c>
      <c r="D11" s="9">
        <v>4</v>
      </c>
      <c r="E11" s="2"/>
      <c r="H11"/>
      <c r="I11"/>
      <c r="J11"/>
    </row>
    <row r="12" spans="1:10" ht="15.75" thickBot="1" x14ac:dyDescent="0.3">
      <c r="C12" s="1" t="s">
        <v>17</v>
      </c>
      <c r="D12" s="9">
        <v>8</v>
      </c>
      <c r="E12" s="2"/>
      <c r="H12"/>
      <c r="I12"/>
      <c r="J12"/>
    </row>
    <row r="13" spans="1:10" ht="15.75" thickBot="1" x14ac:dyDescent="0.3">
      <c r="C13" s="1" t="s">
        <v>19</v>
      </c>
      <c r="D13" s="9">
        <v>4</v>
      </c>
      <c r="E13" s="2"/>
      <c r="H13"/>
      <c r="I13"/>
      <c r="J13"/>
    </row>
    <row r="14" spans="1:10" x14ac:dyDescent="0.25">
      <c r="C14" s="3"/>
      <c r="D14" s="3">
        <f>SUM(D1:D13)</f>
        <v>48</v>
      </c>
      <c r="E14" s="3"/>
      <c r="H14"/>
      <c r="I14"/>
      <c r="J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4"/>
  <sheetViews>
    <sheetView zoomScaleNormal="100" workbookViewId="0">
      <selection activeCell="M30" sqref="M30"/>
    </sheetView>
  </sheetViews>
  <sheetFormatPr baseColWidth="10" defaultRowHeight="15" x14ac:dyDescent="0.25"/>
  <cols>
    <col min="1" max="1" width="18.7109375" bestFit="1" customWidth="1"/>
    <col min="2" max="13" width="4.7109375" customWidth="1"/>
  </cols>
  <sheetData>
    <row r="1" spans="1:13" s="32" customFormat="1" ht="15.75" thickBot="1" x14ac:dyDescent="0.3">
      <c r="A1" s="37" t="str">
        <f>Feuil1!A1</f>
        <v>Tâche</v>
      </c>
      <c r="B1" s="40" t="s">
        <v>21</v>
      </c>
      <c r="C1" s="38" t="s">
        <v>22</v>
      </c>
      <c r="D1" s="38" t="s">
        <v>23</v>
      </c>
      <c r="E1" s="38" t="s">
        <v>24</v>
      </c>
      <c r="F1" s="38" t="s">
        <v>25</v>
      </c>
      <c r="G1" s="38" t="s">
        <v>26</v>
      </c>
      <c r="H1" s="38" t="s">
        <v>27</v>
      </c>
      <c r="I1" s="38" t="s">
        <v>28</v>
      </c>
      <c r="J1" s="38" t="s">
        <v>29</v>
      </c>
      <c r="K1" s="38" t="s">
        <v>30</v>
      </c>
      <c r="L1" s="38" t="s">
        <v>31</v>
      </c>
      <c r="M1" s="39" t="s">
        <v>32</v>
      </c>
    </row>
    <row r="2" spans="1:13" x14ac:dyDescent="0.25">
      <c r="A2" s="35" t="str">
        <f>Feuil1!A3</f>
        <v>Création vues</v>
      </c>
      <c r="B2" s="21" t="str">
        <f>IF(COUNTBLANK(Feuil1!B3:E3) = 4,"","x")</f>
        <v>x</v>
      </c>
      <c r="C2" s="20" t="str">
        <f>IF(COUNTBLANK(Feuil1!F3:I3) = 4,"","x")</f>
        <v/>
      </c>
      <c r="D2" s="20" t="str">
        <f>IF(COUNTBLANK(Feuil1!J3:M3) = 4,"","x")</f>
        <v/>
      </c>
      <c r="E2" s="20" t="str">
        <f>IF(COUNTBLANK(Feuil1!N3:Q3) = 4,"","x")</f>
        <v/>
      </c>
      <c r="F2" s="20" t="str">
        <f>IF(COUNTBLANK(Feuil1!R3:U3) = 4,"","x")</f>
        <v/>
      </c>
      <c r="G2" s="20" t="str">
        <f>IF(COUNTBLANK(Feuil1!V3:Y3) = 4,"","x")</f>
        <v/>
      </c>
      <c r="H2" s="20" t="str">
        <f>IF(COUNTBLANK(Feuil1!Z3:AC3) = 4,"","x")</f>
        <v/>
      </c>
      <c r="I2" s="20" t="str">
        <f>IF(COUNTBLANK(Feuil1!AD3:AG3) = 4,"","x")</f>
        <v/>
      </c>
      <c r="J2" s="20" t="str">
        <f>IF(COUNTBLANK(Feuil1!AH3:AK3) = 4,"","x")</f>
        <v/>
      </c>
      <c r="K2" s="20" t="str">
        <f>IF(COUNTBLANK(Feuil1!AL3:AO3) = 4,"","x")</f>
        <v/>
      </c>
      <c r="L2" s="20" t="str">
        <f>IF(COUNTBLANK(Feuil1!AP3:AS3) = 4,"","x")</f>
        <v/>
      </c>
      <c r="M2" s="34" t="str">
        <f>IF(COUNTBLANK(Feuil1!AT3:AW3) = 4,"","x")</f>
        <v/>
      </c>
    </row>
    <row r="3" spans="1:13" x14ac:dyDescent="0.25">
      <c r="A3" s="15" t="str">
        <f>Feuil1!A4</f>
        <v>Création BDD</v>
      </c>
      <c r="B3" s="19" t="str">
        <f>IF(COUNTBLANK(Feuil1!B4:E4) = 4,"","x")</f>
        <v/>
      </c>
      <c r="C3" s="16" t="str">
        <f>IF(COUNTBLANK(Feuil1!F4:I4) = 4,"","x")</f>
        <v>x</v>
      </c>
      <c r="D3" s="16" t="str">
        <f>IF(COUNTBLANK(Feuil1!J4:M4) = 4,"","x")</f>
        <v/>
      </c>
      <c r="E3" s="16" t="str">
        <f>IF(COUNTBLANK(Feuil1!N4:Q4) = 4,"","x")</f>
        <v/>
      </c>
      <c r="F3" s="16" t="str">
        <f>IF(COUNTBLANK(Feuil1!R4:U4) = 4,"","x")</f>
        <v/>
      </c>
      <c r="G3" s="16" t="str">
        <f>IF(COUNTBLANK(Feuil1!V4:Y4) = 4,"","x")</f>
        <v/>
      </c>
      <c r="H3" s="16" t="str">
        <f>IF(COUNTBLANK(Feuil1!Z4:AC4) = 4,"","x")</f>
        <v/>
      </c>
      <c r="I3" s="16" t="str">
        <f>IF(COUNTBLANK(Feuil1!AD4:AG4) = 4,"","x")</f>
        <v/>
      </c>
      <c r="J3" s="16" t="str">
        <f>IF(COUNTBLANK(Feuil1!AH4:AK4) = 4,"","x")</f>
        <v/>
      </c>
      <c r="K3" s="16" t="str">
        <f>IF(COUNTBLANK(Feuil1!AL4:AO4) = 4,"","x")</f>
        <v/>
      </c>
      <c r="L3" s="16" t="str">
        <f>IF(COUNTBLANK(Feuil1!AP4:AS4) = 4,"","x")</f>
        <v/>
      </c>
      <c r="M3" s="33" t="str">
        <f>IF(COUNTBLANK(Feuil1!AT4:AW4) = 4,"","x")</f>
        <v/>
      </c>
    </row>
    <row r="4" spans="1:13" x14ac:dyDescent="0.25">
      <c r="A4" s="35" t="s">
        <v>1</v>
      </c>
      <c r="B4" s="21" t="str">
        <f>IF(COUNTBLANK(Feuil1!B5:E5) = 4,"","x")</f>
        <v/>
      </c>
      <c r="C4" s="20" t="str">
        <f>IF(COUNTBLANK(Feuil1!F5:I5) = 4,"","x")</f>
        <v>x</v>
      </c>
      <c r="D4" s="20" t="str">
        <f>IF(COUNTBLANK(Feuil1!J5:M5) = 4,"","x")</f>
        <v>x</v>
      </c>
      <c r="E4" s="20" t="str">
        <f>IF(COUNTBLANK(Feuil1!N5:Q5) = 4,"","x")</f>
        <v/>
      </c>
      <c r="F4" s="20" t="str">
        <f>IF(COUNTBLANK(Feuil1!R5:U5) = 4,"","x")</f>
        <v/>
      </c>
      <c r="G4" s="20" t="str">
        <f>IF(COUNTBLANK(Feuil1!V5:Y5) = 4,"","x")</f>
        <v/>
      </c>
      <c r="H4" s="20" t="str">
        <f>IF(COUNTBLANK(Feuil1!Z5:AC5) = 4,"","x")</f>
        <v/>
      </c>
      <c r="I4" s="20" t="str">
        <f>IF(COUNTBLANK(Feuil1!AD5:AG5) = 4,"","x")</f>
        <v/>
      </c>
      <c r="J4" s="20" t="str">
        <f>IF(COUNTBLANK(Feuil1!AH5:AK5) = 4,"","x")</f>
        <v/>
      </c>
      <c r="K4" s="20" t="str">
        <f>IF(COUNTBLANK(Feuil1!AL5:AO5) = 4,"","x")</f>
        <v/>
      </c>
      <c r="L4" s="20" t="str">
        <f>IF(COUNTBLANK(Feuil1!AP5:AS5) = 4,"","x")</f>
        <v/>
      </c>
      <c r="M4" s="34" t="str">
        <f>IF(COUNTBLANK(Feuil1!AT5:AW5) = 4,"","x")</f>
        <v/>
      </c>
    </row>
    <row r="5" spans="1:13" x14ac:dyDescent="0.25">
      <c r="A5" s="15" t="s">
        <v>2</v>
      </c>
      <c r="B5" s="19" t="str">
        <f>IF(COUNTBLANK(Feuil1!B6:E6) = 4,"","x")</f>
        <v/>
      </c>
      <c r="C5" s="16" t="str">
        <f>IF(COUNTBLANK(Feuil1!F6:I6) = 4,"","x")</f>
        <v/>
      </c>
      <c r="D5" s="16" t="str">
        <f>IF(COUNTBLANK(Feuil1!J6:M6) = 4,"","x")</f>
        <v>x</v>
      </c>
      <c r="E5" s="16" t="str">
        <f>IF(COUNTBLANK(Feuil1!N6:Q6) = 4,"","x")</f>
        <v/>
      </c>
      <c r="F5" s="16" t="str">
        <f>IF(COUNTBLANK(Feuil1!R6:U6) = 4,"","x")</f>
        <v/>
      </c>
      <c r="G5" s="16" t="str">
        <f>IF(COUNTBLANK(Feuil1!V6:Y6) = 4,"","x")</f>
        <v/>
      </c>
      <c r="H5" s="16" t="str">
        <f>IF(COUNTBLANK(Feuil1!Z6:AC6) = 4,"","x")</f>
        <v/>
      </c>
      <c r="I5" s="16" t="str">
        <f>IF(COUNTBLANK(Feuil1!AD6:AG6) = 4,"","x")</f>
        <v/>
      </c>
      <c r="J5" s="16" t="str">
        <f>IF(COUNTBLANK(Feuil1!AH6:AK6) = 4,"","x")</f>
        <v/>
      </c>
      <c r="K5" s="16" t="str">
        <f>IF(COUNTBLANK(Feuil1!AL6:AO6) = 4,"","x")</f>
        <v/>
      </c>
      <c r="L5" s="16" t="str">
        <f>IF(COUNTBLANK(Feuil1!AP6:AS6) = 4,"","x")</f>
        <v/>
      </c>
      <c r="M5" s="33" t="str">
        <f>IF(COUNTBLANK(Feuil1!AT6:AW6) = 4,"","x")</f>
        <v/>
      </c>
    </row>
    <row r="6" spans="1:13" x14ac:dyDescent="0.25">
      <c r="A6" s="35" t="s">
        <v>3</v>
      </c>
      <c r="B6" s="21" t="str">
        <f>IF(COUNTBLANK(Feuil1!B7:E7) = 4,"","x")</f>
        <v/>
      </c>
      <c r="C6" s="20" t="str">
        <f>IF(COUNTBLANK(Feuil1!F7:I7) = 4,"","x")</f>
        <v/>
      </c>
      <c r="D6" s="20" t="str">
        <f>IF(COUNTBLANK(Feuil1!J7:M7) = 4,"","x")</f>
        <v/>
      </c>
      <c r="E6" s="20" t="str">
        <f>IF(COUNTBLANK(Feuil1!N7:Q7) = 4,"","x")</f>
        <v>x</v>
      </c>
      <c r="F6" s="20" t="str">
        <f>IF(COUNTBLANK(Feuil1!R7:U7) = 4,"","x")</f>
        <v/>
      </c>
      <c r="G6" s="20" t="str">
        <f>IF(COUNTBLANK(Feuil1!V7:Y7) = 4,"","x")</f>
        <v/>
      </c>
      <c r="H6" s="20" t="str">
        <f>IF(COUNTBLANK(Feuil1!Z7:AC7) = 4,"","x")</f>
        <v/>
      </c>
      <c r="I6" s="20" t="str">
        <f>IF(COUNTBLANK(Feuil1!AD7:AG7) = 4,"","x")</f>
        <v/>
      </c>
      <c r="J6" s="20" t="str">
        <f>IF(COUNTBLANK(Feuil1!AH7:AK7) = 4,"","x")</f>
        <v/>
      </c>
      <c r="K6" s="20" t="str">
        <f>IF(COUNTBLANK(Feuil1!AL7:AO7) = 4,"","x")</f>
        <v/>
      </c>
      <c r="L6" s="20" t="str">
        <f>IF(COUNTBLANK(Feuil1!AP7:AS7) = 4,"","x")</f>
        <v/>
      </c>
      <c r="M6" s="34" t="str">
        <f>IF(COUNTBLANK(Feuil1!AT7:AW7) = 4,"","x")</f>
        <v/>
      </c>
    </row>
    <row r="7" spans="1:13" x14ac:dyDescent="0.25">
      <c r="A7" s="15" t="s">
        <v>4</v>
      </c>
      <c r="B7" s="19" t="str">
        <f>IF(COUNTBLANK(Feuil1!B8:E8) = 4,"","x")</f>
        <v/>
      </c>
      <c r="C7" s="16" t="str">
        <f>IF(COUNTBLANK(Feuil1!F8:I8) = 4,"","x")</f>
        <v/>
      </c>
      <c r="D7" s="16" t="str">
        <f>IF(COUNTBLANK(Feuil1!J8:M8) = 4,"","x")</f>
        <v/>
      </c>
      <c r="E7" s="16" t="str">
        <f>IF(COUNTBLANK(Feuil1!N8:Q8) = 4,"","x")</f>
        <v/>
      </c>
      <c r="F7" s="16" t="str">
        <f>IF(COUNTBLANK(Feuil1!R8:U8) = 4,"","x")</f>
        <v>x</v>
      </c>
      <c r="G7" s="16" t="str">
        <f>IF(COUNTBLANK(Feuil1!V8:Y8) = 4,"","x")</f>
        <v/>
      </c>
      <c r="H7" s="16" t="str">
        <f>IF(COUNTBLANK(Feuil1!Z8:AC8) = 4,"","x")</f>
        <v/>
      </c>
      <c r="I7" s="16" t="str">
        <f>IF(COUNTBLANK(Feuil1!AD8:AG8) = 4,"","x")</f>
        <v/>
      </c>
      <c r="J7" s="16" t="str">
        <f>IF(COUNTBLANK(Feuil1!AH8:AK8) = 4,"","x")</f>
        <v/>
      </c>
      <c r="K7" s="16" t="str">
        <f>IF(COUNTBLANK(Feuil1!AL8:AO8) = 4,"","x")</f>
        <v/>
      </c>
      <c r="L7" s="16" t="str">
        <f>IF(COUNTBLANK(Feuil1!AP8:AS8) = 4,"","x")</f>
        <v/>
      </c>
      <c r="M7" s="33" t="str">
        <f>IF(COUNTBLANK(Feuil1!AT8:AW8) = 4,"","x")</f>
        <v/>
      </c>
    </row>
    <row r="8" spans="1:13" x14ac:dyDescent="0.25">
      <c r="A8" s="35" t="s">
        <v>5</v>
      </c>
      <c r="B8" s="21" t="str">
        <f>IF(COUNTBLANK(Feuil1!B9:E9) = 4,"","x")</f>
        <v/>
      </c>
      <c r="C8" s="20" t="str">
        <f>IF(COUNTBLANK(Feuil1!F9:I9) = 4,"","x")</f>
        <v/>
      </c>
      <c r="D8" s="20" t="str">
        <f>IF(COUNTBLANK(Feuil1!J9:M9) = 4,"","x")</f>
        <v/>
      </c>
      <c r="E8" s="20" t="str">
        <f>IF(COUNTBLANK(Feuil1!N9:Q9) = 4,"","x")</f>
        <v/>
      </c>
      <c r="F8" s="20" t="str">
        <f>IF(COUNTBLANK(Feuil1!R9:U9) = 4,"","x")</f>
        <v/>
      </c>
      <c r="G8" s="20" t="str">
        <f>IF(COUNTBLANK(Feuil1!V9:Y9) = 4,"","x")</f>
        <v>x</v>
      </c>
      <c r="H8" s="20" t="str">
        <f>IF(COUNTBLANK(Feuil1!Z9:AC9) = 4,"","x")</f>
        <v/>
      </c>
      <c r="I8" s="20" t="str">
        <f>IF(COUNTBLANK(Feuil1!AD9:AG9) = 4,"","x")</f>
        <v/>
      </c>
      <c r="J8" s="20" t="str">
        <f>IF(COUNTBLANK(Feuil1!AH9:AK9) = 4,"","x")</f>
        <v/>
      </c>
      <c r="K8" s="20" t="str">
        <f>IF(COUNTBLANK(Feuil1!AL9:AO9) = 4,"","x")</f>
        <v/>
      </c>
      <c r="L8" s="20" t="str">
        <f>IF(COUNTBLANK(Feuil1!AP9:AS9) = 4,"","x")</f>
        <v/>
      </c>
      <c r="M8" s="34" t="str">
        <f>IF(COUNTBLANK(Feuil1!AT9:AW9) = 4,"","x")</f>
        <v/>
      </c>
    </row>
    <row r="9" spans="1:13" x14ac:dyDescent="0.25">
      <c r="A9" s="15" t="str">
        <f>Feuil1!A10</f>
        <v>F6</v>
      </c>
      <c r="B9" s="19" t="str">
        <f>IF(COUNTBLANK(Feuil1!B10:E10) = 4,"","x")</f>
        <v/>
      </c>
      <c r="C9" s="16" t="str">
        <f>IF(COUNTBLANK(Feuil1!F10:I10) = 4,"","x")</f>
        <v/>
      </c>
      <c r="D9" s="16" t="str">
        <f>IF(COUNTBLANK(Feuil1!J10:M10) = 4,"","x")</f>
        <v/>
      </c>
      <c r="E9" s="16" t="str">
        <f>IF(COUNTBLANK(Feuil1!N10:Q10) = 4,"","x")</f>
        <v/>
      </c>
      <c r="F9" s="16" t="str">
        <f>IF(COUNTBLANK(Feuil1!R10:U10) = 4,"","x")</f>
        <v/>
      </c>
      <c r="G9" s="16" t="str">
        <f>IF(COUNTBLANK(Feuil1!V10:Y10) = 4,"","x")</f>
        <v/>
      </c>
      <c r="H9" s="16" t="str">
        <f>IF(COUNTBLANK(Feuil1!Z10:AC10) = 4,"","x")</f>
        <v>x</v>
      </c>
      <c r="I9" s="16" t="str">
        <f>IF(COUNTBLANK(Feuil1!AD10:AG10) = 4,"","x")</f>
        <v/>
      </c>
      <c r="J9" s="16" t="str">
        <f>IF(COUNTBLANK(Feuil1!AH10:AK10) = 4,"","x")</f>
        <v/>
      </c>
      <c r="K9" s="16" t="str">
        <f>IF(COUNTBLANK(Feuil1!AL10:AO10) = 4,"","x")</f>
        <v/>
      </c>
      <c r="L9" s="16" t="str">
        <f>IF(COUNTBLANK(Feuil1!AP10:AS10) = 4,"","x")</f>
        <v/>
      </c>
      <c r="M9" s="33" t="str">
        <f>IF(COUNTBLANK(Feuil1!AT10:AW10) = 4,"","x")</f>
        <v/>
      </c>
    </row>
    <row r="10" spans="1:13" x14ac:dyDescent="0.25">
      <c r="A10" s="35" t="s">
        <v>7</v>
      </c>
      <c r="B10" s="21" t="str">
        <f>IF(COUNTBLANK(Feuil1!B11:E11) = 4,"","x")</f>
        <v/>
      </c>
      <c r="C10" s="20" t="str">
        <f>IF(COUNTBLANK(Feuil1!F11:I11) = 4,"","x")</f>
        <v/>
      </c>
      <c r="D10" s="20" t="str">
        <f>IF(COUNTBLANK(Feuil1!J11:M11) = 4,"","x")</f>
        <v/>
      </c>
      <c r="E10" s="20" t="str">
        <f>IF(COUNTBLANK(Feuil1!N11:Q11) = 4,"","x")</f>
        <v/>
      </c>
      <c r="F10" s="20" t="str">
        <f>IF(COUNTBLANK(Feuil1!R11:U11) = 4,"","x")</f>
        <v/>
      </c>
      <c r="G10" s="20" t="str">
        <f>IF(COUNTBLANK(Feuil1!V11:Y11) = 4,"","x")</f>
        <v/>
      </c>
      <c r="H10" s="20" t="str">
        <f>IF(COUNTBLANK(Feuil1!Z11:AC11) = 4,"","x")</f>
        <v>x</v>
      </c>
      <c r="I10" s="20" t="str">
        <f>IF(COUNTBLANK(Feuil1!AD11:AG11) = 4,"","x")</f>
        <v>x</v>
      </c>
      <c r="J10" s="20" t="str">
        <f>IF(COUNTBLANK(Feuil1!AH11:AK11) = 4,"","x")</f>
        <v/>
      </c>
      <c r="K10" s="20" t="str">
        <f>IF(COUNTBLANK(Feuil1!AL11:AO11) = 4,"","x")</f>
        <v/>
      </c>
      <c r="L10" s="20" t="str">
        <f>IF(COUNTBLANK(Feuil1!AP11:AS11) = 4,"","x")</f>
        <v/>
      </c>
      <c r="M10" s="34" t="str">
        <f>IF(COUNTBLANK(Feuil1!AT11:AW11) = 4,"","x")</f>
        <v/>
      </c>
    </row>
    <row r="11" spans="1:13" x14ac:dyDescent="0.25">
      <c r="A11" s="15" t="str">
        <f>Feuil1!A12</f>
        <v>F8</v>
      </c>
      <c r="B11" s="19" t="str">
        <f>IF(COUNTBLANK(Feuil1!B12:E12) = 4,"","x")</f>
        <v/>
      </c>
      <c r="C11" s="16" t="str">
        <f>IF(COUNTBLANK(Feuil1!F12:I12) = 4,"","x")</f>
        <v/>
      </c>
      <c r="D11" s="16" t="str">
        <f>IF(COUNTBLANK(Feuil1!J12:M12) = 4,"","x")</f>
        <v/>
      </c>
      <c r="E11" s="16" t="str">
        <f>IF(COUNTBLANK(Feuil1!N12:Q12) = 4,"","x")</f>
        <v/>
      </c>
      <c r="F11" s="16" t="str">
        <f>IF(COUNTBLANK(Feuil1!R12:U12) = 4,"","x")</f>
        <v/>
      </c>
      <c r="G11" s="16" t="str">
        <f>IF(COUNTBLANK(Feuil1!V12:Y12) = 4,"","x")</f>
        <v/>
      </c>
      <c r="H11" s="16" t="str">
        <f>IF(COUNTBLANK(Feuil1!Z12:AC12) = 4,"","x")</f>
        <v/>
      </c>
      <c r="I11" s="16" t="str">
        <f>IF(COUNTBLANK(Feuil1!AD12:AG12) = 4,"","x")</f>
        <v>x</v>
      </c>
      <c r="J11" s="16" t="str">
        <f>IF(COUNTBLANK(Feuil1!AH12:AK12) = 4,"","x")</f>
        <v/>
      </c>
      <c r="K11" s="16" t="str">
        <f>IF(COUNTBLANK(Feuil1!AL12:AO12) = 4,"","x")</f>
        <v/>
      </c>
      <c r="L11" s="16" t="str">
        <f>IF(COUNTBLANK(Feuil1!AP12:AS12) = 4,"","x")</f>
        <v/>
      </c>
      <c r="M11" s="33" t="str">
        <f>IF(COUNTBLANK(Feuil1!AT12:AW12) = 4,"","x")</f>
        <v/>
      </c>
    </row>
    <row r="12" spans="1:13" x14ac:dyDescent="0.25">
      <c r="A12" s="15" t="str">
        <f>Feuil1!A13</f>
        <v>Tests</v>
      </c>
      <c r="B12" s="21" t="str">
        <f>IF(COUNTBLANK(Feuil1!B13:E13) = 4,"","x")</f>
        <v/>
      </c>
      <c r="C12" s="20" t="str">
        <f>IF(COUNTBLANK(Feuil1!F13:I13) = 4,"","x")</f>
        <v/>
      </c>
      <c r="D12" s="20" t="str">
        <f>IF(COUNTBLANK(Feuil1!J13:M13) = 4,"","x")</f>
        <v/>
      </c>
      <c r="E12" s="20" t="str">
        <f>IF(COUNTBLANK(Feuil1!N13:Q13) = 4,"","x")</f>
        <v/>
      </c>
      <c r="F12" s="20" t="str">
        <f>IF(COUNTBLANK(Feuil1!R13:U13) = 4,"","x")</f>
        <v/>
      </c>
      <c r="G12" s="20" t="str">
        <f>IF(COUNTBLANK(Feuil1!V13:Y13) = 4,"","x")</f>
        <v/>
      </c>
      <c r="H12" s="20" t="str">
        <f>IF(COUNTBLANK(Feuil1!Z13:AC13) = 4,"","x")</f>
        <v/>
      </c>
      <c r="I12" s="20" t="str">
        <f>IF(COUNTBLANK(Feuil1!AD13:AG13) = 4,"","x")</f>
        <v/>
      </c>
      <c r="J12" s="20" t="str">
        <f>IF(COUNTBLANK(Feuil1!AH13:AK13) = 4,"","x")</f>
        <v>x</v>
      </c>
      <c r="K12" s="20" t="str">
        <f>IF(COUNTBLANK(Feuil1!AL13:AO13) = 4,"","x")</f>
        <v>x</v>
      </c>
      <c r="L12" s="20" t="str">
        <f>IF(COUNTBLANK(Feuil1!AP13:AS13) = 4,"","x")</f>
        <v/>
      </c>
      <c r="M12" s="34" t="str">
        <f>IF(COUNTBLANK(Feuil1!AT13:AW13) = 4,"","x")</f>
        <v/>
      </c>
    </row>
    <row r="13" spans="1:13" x14ac:dyDescent="0.25">
      <c r="A13" s="35" t="str">
        <f>Feuil1!A14</f>
        <v>Cours spécifique</v>
      </c>
      <c r="B13" s="19" t="str">
        <f>IF(COUNTBLANK(Feuil1!B14:E14) = 4,"","x")</f>
        <v/>
      </c>
      <c r="C13" s="16" t="str">
        <f>IF(COUNTBLANK(Feuil1!F14:I14) = 4,"","x")</f>
        <v/>
      </c>
      <c r="D13" s="16" t="str">
        <f>IF(COUNTBLANK(Feuil1!J14:M14) = 4,"","x")</f>
        <v/>
      </c>
      <c r="E13" s="16" t="str">
        <f>IF(COUNTBLANK(Feuil1!N14:Q14) = 4,"","x")</f>
        <v/>
      </c>
      <c r="F13" s="16" t="str">
        <f>IF(COUNTBLANK(Feuil1!R14:U14) = 4,"","x")</f>
        <v/>
      </c>
      <c r="G13" s="16" t="str">
        <f>IF(COUNTBLANK(Feuil1!V14:Y14) = 4,"","x")</f>
        <v/>
      </c>
      <c r="H13" s="16" t="str">
        <f>IF(COUNTBLANK(Feuil1!Z14:AC14) = 4,"","x")</f>
        <v/>
      </c>
      <c r="I13" s="16" t="str">
        <f>IF(COUNTBLANK(Feuil1!AD14:AG14) = 4,"","x")</f>
        <v/>
      </c>
      <c r="J13" s="16" t="str">
        <f>IF(COUNTBLANK(Feuil1!AH14:AK14) = 4,"","x")</f>
        <v/>
      </c>
      <c r="K13" s="16" t="str">
        <f>IF(COUNTBLANK(Feuil1!AL14:AO14) = 4,"","x")</f>
        <v/>
      </c>
      <c r="L13" s="16" t="str">
        <f>IF(COUNTBLANK(Feuil1!AP14:AS14) = 4,"","x")</f>
        <v>x</v>
      </c>
      <c r="M13" s="33" t="str">
        <f>IF(COUNTBLANK(Feuil1!AT14:AW14) = 4,"","x")</f>
        <v/>
      </c>
    </row>
    <row r="14" spans="1:13" ht="15.75" thickBot="1" x14ac:dyDescent="0.3">
      <c r="A14" s="36" t="str">
        <f>Feuil1!A15</f>
        <v>Publication</v>
      </c>
      <c r="B14" s="21" t="str">
        <f>IF(COUNTBLANK(Feuil1!B15:E15) = 4,"","x")</f>
        <v/>
      </c>
      <c r="C14" s="20" t="str">
        <f>IF(COUNTBLANK(Feuil1!F15:I15) = 4,"","x")</f>
        <v/>
      </c>
      <c r="D14" s="20" t="str">
        <f>IF(COUNTBLANK(Feuil1!J15:M15) = 4,"","x")</f>
        <v/>
      </c>
      <c r="E14" s="20" t="str">
        <f>IF(COUNTBLANK(Feuil1!N15:Q15) = 4,"","x")</f>
        <v/>
      </c>
      <c r="F14" s="20" t="str">
        <f>IF(COUNTBLANK(Feuil1!R15:U15) = 4,"","x")</f>
        <v/>
      </c>
      <c r="G14" s="20" t="str">
        <f>IF(COUNTBLANK(Feuil1!V15:Y15) = 4,"","x")</f>
        <v/>
      </c>
      <c r="H14" s="20" t="str">
        <f>IF(COUNTBLANK(Feuil1!Z15:AC15) = 4,"","x")</f>
        <v/>
      </c>
      <c r="I14" s="20" t="str">
        <f>IF(COUNTBLANK(Feuil1!AD15:AG15) = 4,"","x")</f>
        <v/>
      </c>
      <c r="J14" s="20" t="str">
        <f>IF(COUNTBLANK(Feuil1!AH15:AK15) = 4,"","x")</f>
        <v/>
      </c>
      <c r="K14" s="20" t="str">
        <f>IF(COUNTBLANK(Feuil1!AL15:AO15) = 4,"","x")</f>
        <v/>
      </c>
      <c r="L14" s="20" t="str">
        <f>IF(COUNTBLANK(Feuil1!AP15:AS15) = 4,"","x")</f>
        <v/>
      </c>
      <c r="M14" s="34" t="str">
        <f>IF(COUNTBLANK(Feuil1!AT15:AW15) = 4,"","x")</f>
        <v>x</v>
      </c>
    </row>
  </sheetData>
  <conditionalFormatting sqref="B2:M14">
    <cfRule type="notContainsBlanks" dxfId="0" priority="1">
      <formula>LEN(TRIM(B2))&gt;0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CFPT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Gaël Mariot</dc:creator>
  <cp:lastModifiedBy>Gaël Mariot</cp:lastModifiedBy>
  <cp:lastPrinted>2019-11-19T09:11:25Z</cp:lastPrinted>
  <dcterms:created xsi:type="dcterms:W3CDTF">2019-11-19T07:30:00Z</dcterms:created>
  <dcterms:modified xsi:type="dcterms:W3CDTF">2020-01-07T09:12:27Z</dcterms:modified>
</cp:coreProperties>
</file>