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ot\Documents\GameDB\cdcMobile\"/>
    </mc:Choice>
  </mc:AlternateContent>
  <bookViews>
    <workbookView xWindow="0" yWindow="0" windowWidth="21570" windowHeight="8055"/>
  </bookViews>
  <sheets>
    <sheet name="Feuil1" sheetId="1" r:id="rId1"/>
    <sheet name="Feuil2" sheetId="2" r:id="rId2"/>
    <sheet name="Feuil3" sheetId="3" r:id="rId3"/>
  </sheets>
  <definedNames>
    <definedName name="_Toc24438997" localSheetId="1">Feuil2!#REF!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" i="1" l="1"/>
  <c r="AD1" i="1"/>
  <c r="B4" i="3" l="1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A9" i="3"/>
  <c r="A2" i="3"/>
  <c r="A1" i="3"/>
  <c r="A3" i="3" l="1"/>
  <c r="A11" i="3"/>
  <c r="A12" i="3"/>
  <c r="A13" i="3"/>
  <c r="A14" i="3"/>
  <c r="D22" i="2"/>
  <c r="F1" i="1"/>
  <c r="J1" i="1" s="1"/>
  <c r="N1" i="1" s="1"/>
  <c r="R1" i="1" s="1"/>
  <c r="V1" i="1" s="1"/>
  <c r="Z1" i="1" s="1"/>
  <c r="AH1" i="1" l="1"/>
  <c r="AP1" i="1" s="1"/>
  <c r="AT1" i="1" s="1"/>
</calcChain>
</file>

<file path=xl/sharedStrings.xml><?xml version="1.0" encoding="utf-8"?>
<sst xmlns="http://schemas.openxmlformats.org/spreadsheetml/2006/main" count="152" uniqueCount="64">
  <si>
    <t>Création Base de Données</t>
  </si>
  <si>
    <t>F1</t>
  </si>
  <si>
    <t>F2</t>
  </si>
  <si>
    <t>F3</t>
  </si>
  <si>
    <t>F4</t>
  </si>
  <si>
    <t>F5</t>
  </si>
  <si>
    <t>F6</t>
  </si>
  <si>
    <t>F7</t>
  </si>
  <si>
    <t>F8</t>
  </si>
  <si>
    <t>Création vues</t>
  </si>
  <si>
    <t>Tâche</t>
  </si>
  <si>
    <t>P1</t>
  </si>
  <si>
    <t>P2</t>
  </si>
  <si>
    <t>P3</t>
  </si>
  <si>
    <t>P4</t>
  </si>
  <si>
    <t>Création BDD</t>
  </si>
  <si>
    <t>x</t>
  </si>
  <si>
    <t>Tests</t>
  </si>
  <si>
    <t>Cours spécifique</t>
  </si>
  <si>
    <t>Publication</t>
  </si>
  <si>
    <t>X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</si>
  <si>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</si>
  <si>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</si>
  <si>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</si>
  <si>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</si>
  <si>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</si>
  <si>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</si>
  <si>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</si>
  <si>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</si>
  <si>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</si>
  <si>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</si>
  <si>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</si>
  <si>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</si>
  <si>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r>
      <t>F1.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jeux récents (1 mois avant, 1 mois après)</t>
    </r>
  </si>
  <si>
    <r>
      <t>F2.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Ajouter/Supprimer un jeu aux suivis</t>
    </r>
  </si>
  <si>
    <r>
      <t>F3.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détails d’un jeu (liens, note, sortie, développeurs, etc…)</t>
    </r>
  </si>
  <si>
    <r>
      <t>F4.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Trier par sortie, genre, plateforme, popularité ou note (excluant ceux n’en ayant pas)</t>
    </r>
  </si>
  <si>
    <r>
      <t>F6.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récents ainsi que leurs détails (sauf images et vidéos)</t>
    </r>
  </si>
  <si>
    <r>
      <t>F7.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suivis ainsi que leurs détails (sauf images et vidéos)</t>
    </r>
  </si>
  <si>
    <r>
      <t>F8.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Rajouter les jeux récents aux jeux suivis (Rajouté aux jeux suivis après la reconnexion)</t>
    </r>
  </si>
  <si>
    <r>
      <t>F5.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Recharger les jeux récents une fois par semaine</t>
    </r>
  </si>
  <si>
    <t>Debug</t>
  </si>
  <si>
    <t>F9. Voir tous les jeux</t>
  </si>
  <si>
    <t>F10. Voir les jeux actuels</t>
  </si>
  <si>
    <t>F11. Voir les jeux sur la page HOME</t>
  </si>
  <si>
    <t>F12 . Voir les jeux sur la page Favorites</t>
  </si>
  <si>
    <t>F13. Recherche par nom</t>
  </si>
  <si>
    <t>F14.Recherche par filtres</t>
  </si>
  <si>
    <t>F15. Click sur jeu amène au détails</t>
  </si>
  <si>
    <t>F15</t>
  </si>
  <si>
    <t>F14</t>
  </si>
  <si>
    <t>F9</t>
  </si>
  <si>
    <t>F10</t>
  </si>
  <si>
    <t>F11</t>
  </si>
  <si>
    <t>F12</t>
  </si>
  <si>
    <t>F13</t>
  </si>
  <si>
    <t>F1. Voir les jeux récents (1 mois avant, 1 mois après)</t>
  </si>
  <si>
    <t>F2. Ajouter/Supprimer un jeu aux suivis</t>
  </si>
  <si>
    <t>F3. Voir les détails d’un jeu (liens, note, sortie, développeurs, etc…)</t>
  </si>
  <si>
    <t>F4. Trier par sortie, genre, plateforme, popularité ou note (excluant ceux n’en ayant pas)</t>
  </si>
  <si>
    <t>F5. Recharger les jeux récents une fois par semaine</t>
  </si>
  <si>
    <t>F6. Revoir les jeux récents ainsi que leurs détails (sauf images et vidéos)</t>
  </si>
  <si>
    <t>F7. Revoir les jeux suivis ainsi que leurs détails (sauf images et vidéos)</t>
  </si>
  <si>
    <t>F8. Rajouter les jeux récents aux jeux suivis (Rajouté aux jeux suivis après la reconnexion)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</si>
</sst>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0C]d\ mmm\ yy;@"/>
    <numFmt numFmtId="165" formatCode="dd\.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7"/>
      <color theme="1"/>
      <name val="Comic Sans MS"/>
      <family val="4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165" fontId="1" fillId="2" borderId="26" xfId="0" applyNumberFormat="1" applyFont="1" applyFill="1" applyBorder="1" applyAlignment="1">
      <alignment horizontal="center" vertical="center"/>
    </xf>
    <xf numFmtId="165" fontId="1" fillId="2" borderId="24" xfId="0" applyNumberFormat="1" applyFont="1" applyFill="1" applyBorder="1" applyAlignment="1">
      <alignment horizontal="center" vertical="center"/>
    </xf>
    <xf numFmtId="165" fontId="1" fillId="2" borderId="25" xfId="0" applyNumberFormat="1" applyFont="1" applyFill="1" applyBorder="1" applyAlignment="1">
      <alignment horizontal="center" vertical="center"/>
    </xf>
    <xf numFmtId="0" fontId="1" fillId="0" borderId="0" xfId="0" applyFont="1"/>
    <xf numFmtId="0" fontId="2" fillId="2" borderId="2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4" fillId="4" borderId="14" xfId="1" applyBorder="1" applyAlignment="1">
      <alignment horizontal="center" vertical="center"/>
    </xf>
    <xf numFmtId="0" fontId="4" fillId="4" borderId="4" xfId="1" applyBorder="1" applyAlignment="1">
      <alignment horizontal="center" vertical="center"/>
    </xf>
    <xf numFmtId="0" fontId="4" fillId="4" borderId="9" xfId="1" applyBorder="1" applyAlignment="1">
      <alignment horizontal="center" vertical="center"/>
    </xf>
    <xf numFmtId="0" fontId="4" fillId="4" borderId="15" xfId="1" applyBorder="1" applyAlignment="1">
      <alignment horizontal="center" vertical="center"/>
    </xf>
    <xf numFmtId="0" fontId="4" fillId="4" borderId="11" xfId="1" applyBorder="1" applyAlignment="1">
      <alignment horizontal="center" vertical="center"/>
    </xf>
    <xf numFmtId="0" fontId="4" fillId="4" borderId="12" xfId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">
    <cellStyle name="Insatisfaisant" xfId="1" builtinId="27"/>
    <cellStyle name="Normal" xfId="0" builtinId="0"/>
  </cellStyles>
  <dxfs count="8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23"/>
  <sheetViews>
    <sheetView tabSelected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15" sqref="Z15:AC15"/>
    </sheetView>
  </sheetViews>
  <sheetFormatPr baseColWidth="10" defaultColWidth="3.7109375" defaultRowHeight="15" customHeight="1" x14ac:dyDescent="0.25"/>
  <cols>
    <col min="1" max="1" width="48.28515625" style="55" customWidth="1"/>
    <col min="2" max="16384" width="3.7109375" style="13"/>
  </cols>
  <sheetData>
    <row r="1" spans="1:53" s="1" customFormat="1" ht="15" customHeight="1" x14ac:dyDescent="0.25">
      <c r="A1" s="50" t="s">
        <v>10</v>
      </c>
      <c r="B1" s="42">
        <v>43795</v>
      </c>
      <c r="C1" s="40"/>
      <c r="D1" s="40"/>
      <c r="E1" s="41"/>
      <c r="F1" s="39">
        <f>B1+7</f>
        <v>43802</v>
      </c>
      <c r="G1" s="40"/>
      <c r="H1" s="40"/>
      <c r="I1" s="41"/>
      <c r="J1" s="39">
        <f>F1+7</f>
        <v>43809</v>
      </c>
      <c r="K1" s="40"/>
      <c r="L1" s="40"/>
      <c r="M1" s="41"/>
      <c r="N1" s="39">
        <f>J1+7</f>
        <v>43816</v>
      </c>
      <c r="O1" s="40"/>
      <c r="P1" s="40"/>
      <c r="Q1" s="41"/>
      <c r="R1" s="39">
        <f>N1+21</f>
        <v>43837</v>
      </c>
      <c r="S1" s="40"/>
      <c r="T1" s="40"/>
      <c r="U1" s="41"/>
      <c r="V1" s="39">
        <f>R1+7</f>
        <v>43844</v>
      </c>
      <c r="W1" s="40"/>
      <c r="X1" s="40"/>
      <c r="Y1" s="41"/>
      <c r="Z1" s="39">
        <f>V1+7</f>
        <v>43851</v>
      </c>
      <c r="AA1" s="40"/>
      <c r="AB1" s="40"/>
      <c r="AC1" s="41"/>
      <c r="AD1" s="39">
        <f>Z1+7</f>
        <v>43858</v>
      </c>
      <c r="AE1" s="40"/>
      <c r="AF1" s="40"/>
      <c r="AG1" s="41"/>
      <c r="AH1" s="39">
        <f>AD1+7</f>
        <v>43865</v>
      </c>
      <c r="AI1" s="40"/>
      <c r="AJ1" s="40"/>
      <c r="AK1" s="41"/>
      <c r="AL1" s="39">
        <f>AH1+7+7</f>
        <v>43879</v>
      </c>
      <c r="AM1" s="40"/>
      <c r="AN1" s="40"/>
      <c r="AO1" s="41"/>
      <c r="AP1" s="39">
        <f>AL1+7</f>
        <v>43886</v>
      </c>
      <c r="AQ1" s="40"/>
      <c r="AR1" s="40"/>
      <c r="AS1" s="41"/>
      <c r="AT1" s="42">
        <f>AP1+7</f>
        <v>43893</v>
      </c>
      <c r="AU1" s="40"/>
      <c r="AV1" s="40"/>
      <c r="AW1" s="41"/>
      <c r="AX1" s="43"/>
      <c r="AY1" s="43"/>
      <c r="AZ1" s="43"/>
      <c r="BA1" s="43"/>
    </row>
    <row r="2" spans="1:53" s="1" customFormat="1" ht="15" customHeight="1" thickBot="1" x14ac:dyDescent="0.3">
      <c r="A2" s="51"/>
      <c r="B2" s="2" t="s">
        <v>11</v>
      </c>
      <c r="C2" s="3" t="s">
        <v>12</v>
      </c>
      <c r="D2" s="3" t="s">
        <v>13</v>
      </c>
      <c r="E2" s="4" t="s">
        <v>14</v>
      </c>
      <c r="F2" s="5" t="s">
        <v>11</v>
      </c>
      <c r="G2" s="3" t="s">
        <v>12</v>
      </c>
      <c r="H2" s="3" t="s">
        <v>13</v>
      </c>
      <c r="I2" s="4" t="s">
        <v>14</v>
      </c>
      <c r="J2" s="5" t="s">
        <v>11</v>
      </c>
      <c r="K2" s="3" t="s">
        <v>12</v>
      </c>
      <c r="L2" s="3" t="s">
        <v>13</v>
      </c>
      <c r="M2" s="4" t="s">
        <v>14</v>
      </c>
      <c r="N2" s="5" t="s">
        <v>11</v>
      </c>
      <c r="O2" s="3" t="s">
        <v>12</v>
      </c>
      <c r="P2" s="3" t="s">
        <v>13</v>
      </c>
      <c r="Q2" s="4" t="s">
        <v>14</v>
      </c>
      <c r="R2" s="5" t="s">
        <v>11</v>
      </c>
      <c r="S2" s="3" t="s">
        <v>12</v>
      </c>
      <c r="T2" s="3" t="s">
        <v>13</v>
      </c>
      <c r="U2" s="4" t="s">
        <v>14</v>
      </c>
      <c r="V2" s="5" t="s">
        <v>11</v>
      </c>
      <c r="W2" s="3" t="s">
        <v>12</v>
      </c>
      <c r="X2" s="3" t="s">
        <v>13</v>
      </c>
      <c r="Y2" s="4" t="s">
        <v>14</v>
      </c>
      <c r="Z2" s="5" t="s">
        <v>11</v>
      </c>
      <c r="AA2" s="3" t="s">
        <v>12</v>
      </c>
      <c r="AB2" s="3" t="s">
        <v>13</v>
      </c>
      <c r="AC2" s="4" t="s">
        <v>14</v>
      </c>
      <c r="AD2" s="5" t="s">
        <v>11</v>
      </c>
      <c r="AE2" s="3" t="s">
        <v>12</v>
      </c>
      <c r="AF2" s="3" t="s">
        <v>13</v>
      </c>
      <c r="AG2" s="4" t="s">
        <v>14</v>
      </c>
      <c r="AH2" s="5" t="s">
        <v>11</v>
      </c>
      <c r="AI2" s="3" t="s">
        <v>12</v>
      </c>
      <c r="AJ2" s="3" t="s">
        <v>13</v>
      </c>
      <c r="AK2" s="4" t="s">
        <v>14</v>
      </c>
      <c r="AL2" s="5" t="s">
        <v>11</v>
      </c>
      <c r="AM2" s="3" t="s">
        <v>12</v>
      </c>
      <c r="AN2" s="3" t="s">
        <v>13</v>
      </c>
      <c r="AO2" s="4" t="s">
        <v>14</v>
      </c>
      <c r="AP2" s="5" t="s">
        <v>11</v>
      </c>
      <c r="AQ2" s="3" t="s">
        <v>12</v>
      </c>
      <c r="AR2" s="3" t="s">
        <v>13</v>
      </c>
      <c r="AS2" s="4" t="s">
        <v>14</v>
      </c>
      <c r="AT2" s="5" t="s">
        <v>11</v>
      </c>
      <c r="AU2" s="3" t="s">
        <v>12</v>
      </c>
      <c r="AV2" s="3" t="s">
        <v>13</v>
      </c>
      <c r="AW2" s="4" t="s">
        <v>14</v>
      </c>
      <c r="AX2" s="6"/>
      <c r="AY2" s="6"/>
      <c r="AZ2" s="6"/>
      <c r="BA2" s="6"/>
    </row>
    <row r="3" spans="1:53" ht="15" customHeight="1" x14ac:dyDescent="0.25">
      <c r="A3" s="52" t="s">
        <v>9</v>
      </c>
      <c r="B3" s="8" t="s">
        <v>20</v>
      </c>
      <c r="C3" s="9" t="s">
        <v>20</v>
      </c>
      <c r="D3" s="9" t="s">
        <v>20</v>
      </c>
      <c r="E3" s="10" t="s">
        <v>20</v>
      </c>
      <c r="F3" s="8" t="s">
        <v>16</v>
      </c>
      <c r="G3" s="9" t="s">
        <v>16</v>
      </c>
      <c r="H3" s="9"/>
      <c r="I3" s="10"/>
      <c r="J3" s="8"/>
      <c r="K3" s="9"/>
      <c r="L3" s="9"/>
      <c r="M3" s="10"/>
      <c r="N3" s="8"/>
      <c r="O3" s="9"/>
      <c r="P3" s="9"/>
      <c r="Q3" s="10"/>
      <c r="R3" s="8"/>
      <c r="S3" s="9"/>
      <c r="T3" s="9"/>
      <c r="U3" s="10"/>
      <c r="V3" s="8"/>
      <c r="W3" s="9"/>
      <c r="X3" s="9"/>
      <c r="Y3" s="10"/>
      <c r="Z3" s="8"/>
      <c r="AA3" s="9"/>
      <c r="AB3" s="9"/>
      <c r="AC3" s="10"/>
      <c r="AD3" s="44"/>
      <c r="AE3" s="45"/>
      <c r="AF3" s="45"/>
      <c r="AG3" s="46"/>
      <c r="AH3" s="8"/>
      <c r="AI3" s="9"/>
      <c r="AJ3" s="9"/>
      <c r="AK3" s="10"/>
      <c r="AL3" s="8"/>
      <c r="AM3" s="9"/>
      <c r="AN3" s="9"/>
      <c r="AO3" s="10"/>
      <c r="AP3" s="8"/>
      <c r="AQ3" s="9"/>
      <c r="AR3" s="9"/>
      <c r="AS3" s="10"/>
      <c r="AT3" s="11"/>
      <c r="AU3" s="9"/>
      <c r="AV3" s="9"/>
      <c r="AW3" s="10"/>
      <c r="AX3" s="12"/>
      <c r="AY3" s="12"/>
      <c r="AZ3" s="12"/>
      <c r="BA3" s="12"/>
    </row>
    <row r="4" spans="1:53" ht="15" customHeight="1" x14ac:dyDescent="0.25">
      <c r="A4" s="52" t="s">
        <v>15</v>
      </c>
      <c r="B4" s="14"/>
      <c r="C4" s="15"/>
      <c r="D4" s="15"/>
      <c r="E4" s="16"/>
      <c r="F4" s="14"/>
      <c r="G4" s="15"/>
      <c r="H4" s="15" t="s">
        <v>16</v>
      </c>
      <c r="I4" s="16"/>
      <c r="J4" s="14" t="s">
        <v>16</v>
      </c>
      <c r="K4" s="15" t="s">
        <v>16</v>
      </c>
      <c r="L4" s="15" t="s">
        <v>16</v>
      </c>
      <c r="M4" s="16" t="s">
        <v>16</v>
      </c>
      <c r="N4" s="14"/>
      <c r="O4" s="15"/>
      <c r="P4" s="15"/>
      <c r="Q4" s="16"/>
      <c r="R4" s="14"/>
      <c r="S4" s="15"/>
      <c r="T4" s="15"/>
      <c r="U4" s="16"/>
      <c r="V4" s="14"/>
      <c r="W4" s="15"/>
      <c r="X4" s="15"/>
      <c r="Y4" s="16"/>
      <c r="Z4" s="14"/>
      <c r="AA4" s="15"/>
      <c r="AB4" s="15"/>
      <c r="AC4" s="16"/>
      <c r="AD4" s="44"/>
      <c r="AE4" s="45"/>
      <c r="AF4" s="45"/>
      <c r="AG4" s="46"/>
      <c r="AH4" s="14"/>
      <c r="AI4" s="15"/>
      <c r="AJ4" s="15"/>
      <c r="AK4" s="16"/>
      <c r="AL4" s="14"/>
      <c r="AM4" s="15"/>
      <c r="AN4" s="15"/>
      <c r="AO4" s="16"/>
      <c r="AP4" s="14"/>
      <c r="AQ4" s="15"/>
      <c r="AR4" s="15"/>
      <c r="AS4" s="16"/>
      <c r="AT4" s="17"/>
      <c r="AU4" s="15"/>
      <c r="AV4" s="15"/>
      <c r="AW4" s="16"/>
      <c r="AX4" s="12"/>
      <c r="AY4" s="12"/>
      <c r="AZ4" s="12"/>
      <c r="BA4" s="12"/>
    </row>
    <row r="5" spans="1:53" ht="15" customHeight="1" x14ac:dyDescent="0.25">
      <c r="A5" s="52" t="s">
        <v>56</v>
      </c>
      <c r="B5" s="8"/>
      <c r="C5" s="9"/>
      <c r="D5" s="9"/>
      <c r="E5" s="10"/>
      <c r="F5" s="8"/>
      <c r="G5" s="9"/>
      <c r="H5" s="9"/>
      <c r="I5" s="10"/>
      <c r="J5" s="8"/>
      <c r="K5" s="9"/>
      <c r="L5" s="9"/>
      <c r="M5" s="10"/>
      <c r="N5" s="8"/>
      <c r="O5" s="9"/>
      <c r="P5" s="9"/>
      <c r="Q5" s="10"/>
      <c r="R5" s="8"/>
      <c r="S5" s="9"/>
      <c r="T5" s="9"/>
      <c r="U5" s="10"/>
      <c r="V5" s="8"/>
      <c r="W5" s="9"/>
      <c r="X5" s="9"/>
      <c r="Y5" s="10"/>
      <c r="Z5" s="8"/>
      <c r="AA5" s="9"/>
      <c r="AB5" s="9"/>
      <c r="AC5" s="10"/>
      <c r="AD5" s="44"/>
      <c r="AE5" s="45"/>
      <c r="AF5" s="45"/>
      <c r="AG5" s="46"/>
      <c r="AH5" s="8"/>
      <c r="AI5" s="9"/>
      <c r="AJ5" s="9"/>
      <c r="AK5" s="10"/>
      <c r="AL5" s="8"/>
      <c r="AM5" s="9"/>
      <c r="AN5" s="9"/>
      <c r="AO5" s="10"/>
      <c r="AP5" s="8"/>
      <c r="AQ5" s="9"/>
      <c r="AR5" s="9"/>
      <c r="AS5" s="10"/>
      <c r="AT5" s="11"/>
      <c r="AU5" s="9"/>
      <c r="AV5" s="9"/>
      <c r="AW5" s="10"/>
      <c r="AX5" s="12"/>
      <c r="AY5" s="12"/>
      <c r="AZ5" s="12"/>
      <c r="BA5" s="12"/>
    </row>
    <row r="6" spans="1:53" ht="15" customHeight="1" x14ac:dyDescent="0.25">
      <c r="A6" s="53" t="s">
        <v>57</v>
      </c>
      <c r="B6" s="14"/>
      <c r="C6" s="15"/>
      <c r="D6" s="15"/>
      <c r="E6" s="16"/>
      <c r="F6" s="14"/>
      <c r="G6" s="15"/>
      <c r="H6" s="15"/>
      <c r="I6" s="16"/>
      <c r="J6" s="14"/>
      <c r="K6" s="15"/>
      <c r="L6" s="15"/>
      <c r="M6" s="16"/>
      <c r="N6" s="14"/>
      <c r="O6" s="15"/>
      <c r="P6" s="15"/>
      <c r="Q6" s="16"/>
      <c r="R6" s="14"/>
      <c r="S6" s="15"/>
      <c r="T6" s="15"/>
      <c r="U6" s="16"/>
      <c r="V6" s="14"/>
      <c r="W6" s="15"/>
      <c r="X6" s="15"/>
      <c r="Y6" s="16"/>
      <c r="Z6" s="14"/>
      <c r="AA6" s="15"/>
      <c r="AB6" s="15"/>
      <c r="AC6" s="16"/>
      <c r="AD6" s="44"/>
      <c r="AE6" s="45"/>
      <c r="AF6" s="45"/>
      <c r="AG6" s="46"/>
      <c r="AH6" s="14"/>
      <c r="AI6" s="15"/>
      <c r="AJ6" s="15"/>
      <c r="AK6" s="16"/>
      <c r="AL6" s="14"/>
      <c r="AM6" s="15"/>
      <c r="AN6" s="15"/>
      <c r="AO6" s="16"/>
      <c r="AP6" s="14"/>
      <c r="AQ6" s="15"/>
      <c r="AR6" s="15"/>
      <c r="AS6" s="16"/>
      <c r="AT6" s="17"/>
      <c r="AU6" s="15"/>
      <c r="AV6" s="15"/>
      <c r="AW6" s="16"/>
      <c r="AX6" s="12"/>
      <c r="AY6" s="12"/>
      <c r="AZ6" s="12"/>
      <c r="BA6" s="12"/>
    </row>
    <row r="7" spans="1:53" ht="15" customHeight="1" x14ac:dyDescent="0.25">
      <c r="A7" s="52" t="s">
        <v>58</v>
      </c>
      <c r="B7" s="8"/>
      <c r="C7" s="9"/>
      <c r="D7" s="9"/>
      <c r="E7" s="10"/>
      <c r="F7" s="8"/>
      <c r="G7" s="9"/>
      <c r="H7" s="9"/>
      <c r="I7" s="10" t="s">
        <v>16</v>
      </c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44"/>
      <c r="AE7" s="45"/>
      <c r="AF7" s="45"/>
      <c r="AG7" s="46"/>
      <c r="AH7" s="8"/>
      <c r="AI7" s="9"/>
      <c r="AJ7" s="9"/>
      <c r="AK7" s="10"/>
      <c r="AL7" s="8"/>
      <c r="AM7" s="9"/>
      <c r="AN7" s="9"/>
      <c r="AO7" s="10"/>
      <c r="AP7" s="8"/>
      <c r="AQ7" s="9"/>
      <c r="AR7" s="9"/>
      <c r="AS7" s="10"/>
      <c r="AT7" s="11"/>
      <c r="AU7" s="9"/>
      <c r="AV7" s="9"/>
      <c r="AW7" s="10"/>
      <c r="AX7" s="12"/>
      <c r="AY7" s="12"/>
      <c r="AZ7" s="12"/>
      <c r="BA7" s="12"/>
    </row>
    <row r="8" spans="1:53" ht="15" customHeight="1" x14ac:dyDescent="0.25">
      <c r="A8" s="53" t="s">
        <v>59</v>
      </c>
      <c r="B8" s="14"/>
      <c r="C8" s="15"/>
      <c r="D8" s="15"/>
      <c r="E8" s="16"/>
      <c r="F8" s="14"/>
      <c r="G8" s="15"/>
      <c r="H8" s="15"/>
      <c r="I8" s="16"/>
      <c r="J8" s="14"/>
      <c r="K8" s="15"/>
      <c r="L8" s="15"/>
      <c r="M8" s="16"/>
      <c r="N8" s="14"/>
      <c r="O8" s="15"/>
      <c r="P8" s="15"/>
      <c r="Q8" s="16"/>
      <c r="R8" s="14"/>
      <c r="S8" s="15"/>
      <c r="T8" s="15"/>
      <c r="U8" s="16"/>
      <c r="V8" s="14"/>
      <c r="W8" s="15"/>
      <c r="X8" s="15"/>
      <c r="Y8" s="16"/>
      <c r="Z8" s="14"/>
      <c r="AA8" s="15"/>
      <c r="AB8" s="15"/>
      <c r="AC8" s="16"/>
      <c r="AD8" s="44"/>
      <c r="AE8" s="45"/>
      <c r="AF8" s="45"/>
      <c r="AG8" s="46"/>
      <c r="AH8" s="14"/>
      <c r="AI8" s="15"/>
      <c r="AJ8" s="15"/>
      <c r="AK8" s="16"/>
      <c r="AL8" s="14"/>
      <c r="AM8" s="15"/>
      <c r="AN8" s="15"/>
      <c r="AO8" s="16"/>
      <c r="AP8" s="14"/>
      <c r="AQ8" s="15"/>
      <c r="AR8" s="15"/>
      <c r="AS8" s="16"/>
      <c r="AT8" s="17"/>
      <c r="AU8" s="15"/>
      <c r="AV8" s="15"/>
      <c r="AW8" s="16"/>
      <c r="AX8" s="12"/>
      <c r="AY8" s="12"/>
      <c r="AZ8" s="12"/>
      <c r="BA8" s="12"/>
    </row>
    <row r="9" spans="1:53" ht="15" customHeight="1" x14ac:dyDescent="0.25">
      <c r="A9" s="52" t="s">
        <v>60</v>
      </c>
      <c r="B9" s="8"/>
      <c r="C9" s="9"/>
      <c r="D9" s="9"/>
      <c r="E9" s="10"/>
      <c r="F9" s="8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44"/>
      <c r="AE9" s="45"/>
      <c r="AF9" s="45"/>
      <c r="AG9" s="46"/>
      <c r="AH9" s="8"/>
      <c r="AI9" s="9"/>
      <c r="AJ9" s="9"/>
      <c r="AK9" s="10"/>
      <c r="AL9" s="8"/>
      <c r="AM9" s="9"/>
      <c r="AN9" s="9"/>
      <c r="AO9" s="10"/>
      <c r="AP9" s="8"/>
      <c r="AQ9" s="9"/>
      <c r="AR9" s="9"/>
      <c r="AS9" s="10"/>
      <c r="AT9" s="11"/>
      <c r="AU9" s="9"/>
      <c r="AV9" s="9"/>
      <c r="AW9" s="10"/>
      <c r="AX9" s="12"/>
      <c r="AY9" s="12"/>
      <c r="AZ9" s="12"/>
      <c r="BA9" s="12"/>
    </row>
    <row r="10" spans="1:53" ht="15" customHeight="1" x14ac:dyDescent="0.25">
      <c r="A10" s="53" t="s">
        <v>61</v>
      </c>
      <c r="B10" s="14"/>
      <c r="C10" s="15"/>
      <c r="D10" s="15"/>
      <c r="E10" s="16"/>
      <c r="F10" s="14"/>
      <c r="G10" s="15"/>
      <c r="H10" s="15"/>
      <c r="I10" s="16"/>
      <c r="J10" s="14"/>
      <c r="K10" s="15"/>
      <c r="L10" s="15"/>
      <c r="M10" s="16"/>
      <c r="N10" s="14"/>
      <c r="O10" s="15"/>
      <c r="P10" s="15"/>
      <c r="Q10" s="16"/>
      <c r="R10" s="14"/>
      <c r="S10" s="15"/>
      <c r="T10" s="15"/>
      <c r="U10" s="16"/>
      <c r="V10" s="14"/>
      <c r="W10" s="15"/>
      <c r="X10" s="15"/>
      <c r="Y10" s="16"/>
      <c r="Z10" s="14"/>
      <c r="AA10" s="15"/>
      <c r="AB10" s="15"/>
      <c r="AC10" s="16"/>
      <c r="AD10" s="44"/>
      <c r="AE10" s="45"/>
      <c r="AF10" s="45"/>
      <c r="AG10" s="46"/>
      <c r="AH10" s="14"/>
      <c r="AI10" s="15"/>
      <c r="AJ10" s="15"/>
      <c r="AK10" s="16"/>
      <c r="AL10" s="14"/>
      <c r="AM10" s="15"/>
      <c r="AN10" s="15"/>
      <c r="AO10" s="16"/>
      <c r="AP10" s="14"/>
      <c r="AQ10" s="15"/>
      <c r="AR10" s="15"/>
      <c r="AS10" s="16"/>
      <c r="AT10" s="17"/>
      <c r="AU10" s="15"/>
      <c r="AV10" s="15"/>
      <c r="AW10" s="16"/>
      <c r="AX10" s="12"/>
      <c r="AY10" s="12"/>
      <c r="AZ10" s="12"/>
      <c r="BA10" s="12"/>
    </row>
    <row r="11" spans="1:53" ht="15" customHeight="1" x14ac:dyDescent="0.25">
      <c r="A11" s="52" t="s">
        <v>62</v>
      </c>
      <c r="B11" s="8"/>
      <c r="C11" s="9"/>
      <c r="D11" s="9"/>
      <c r="E11" s="10"/>
      <c r="F11" s="8"/>
      <c r="G11" s="9"/>
      <c r="H11" s="9"/>
      <c r="I11" s="10"/>
      <c r="J11" s="8"/>
      <c r="K11" s="9"/>
      <c r="L11" s="9"/>
      <c r="M11" s="10"/>
      <c r="N11" s="8"/>
      <c r="O11" s="9"/>
      <c r="P11" s="9"/>
      <c r="Q11" s="10"/>
      <c r="R11" s="8"/>
      <c r="S11" s="9"/>
      <c r="T11" s="9"/>
      <c r="U11" s="10"/>
      <c r="V11" s="8"/>
      <c r="W11" s="9"/>
      <c r="X11" s="9"/>
      <c r="Y11" s="10"/>
      <c r="Z11" s="8"/>
      <c r="AA11" s="9"/>
      <c r="AB11" s="9"/>
      <c r="AC11" s="10"/>
      <c r="AD11" s="44"/>
      <c r="AE11" s="45"/>
      <c r="AF11" s="45"/>
      <c r="AG11" s="46"/>
      <c r="AH11" s="8"/>
      <c r="AI11" s="9"/>
      <c r="AJ11" s="9"/>
      <c r="AK11" s="10"/>
      <c r="AL11" s="8"/>
      <c r="AM11" s="9"/>
      <c r="AN11" s="9"/>
      <c r="AO11" s="10"/>
      <c r="AP11" s="8"/>
      <c r="AQ11" s="9"/>
      <c r="AR11" s="9"/>
      <c r="AS11" s="10"/>
      <c r="AT11" s="11"/>
      <c r="AU11" s="9"/>
      <c r="AV11" s="9"/>
      <c r="AW11" s="10"/>
      <c r="AX11" s="12"/>
      <c r="AY11" s="12"/>
      <c r="AZ11" s="12"/>
      <c r="BA11" s="12"/>
    </row>
    <row r="12" spans="1:53" ht="15" customHeight="1" x14ac:dyDescent="0.25">
      <c r="A12" s="53" t="s">
        <v>63</v>
      </c>
      <c r="B12" s="14"/>
      <c r="C12" s="15"/>
      <c r="D12" s="15"/>
      <c r="E12" s="16"/>
      <c r="F12" s="14"/>
      <c r="G12" s="15"/>
      <c r="H12" s="15"/>
      <c r="I12" s="16"/>
      <c r="J12" s="14"/>
      <c r="K12" s="15"/>
      <c r="L12" s="15"/>
      <c r="M12" s="16"/>
      <c r="N12" s="14"/>
      <c r="O12" s="15"/>
      <c r="P12" s="15"/>
      <c r="Q12" s="16"/>
      <c r="R12" s="14"/>
      <c r="S12" s="15"/>
      <c r="T12" s="15"/>
      <c r="U12" s="16"/>
      <c r="V12" s="14"/>
      <c r="W12" s="15"/>
      <c r="X12" s="15"/>
      <c r="Y12" s="16"/>
      <c r="Z12" s="14"/>
      <c r="AA12" s="15"/>
      <c r="AB12" s="15"/>
      <c r="AC12" s="16"/>
      <c r="AD12" s="44"/>
      <c r="AE12" s="45"/>
      <c r="AF12" s="45"/>
      <c r="AG12" s="46"/>
      <c r="AH12" s="14"/>
      <c r="AI12" s="15"/>
      <c r="AJ12" s="15"/>
      <c r="AK12" s="16"/>
      <c r="AL12" s="14"/>
      <c r="AM12" s="15"/>
      <c r="AN12" s="15"/>
      <c r="AO12" s="16"/>
      <c r="AP12" s="14"/>
      <c r="AQ12" s="15"/>
      <c r="AR12" s="15"/>
      <c r="AS12" s="16"/>
      <c r="AT12" s="17"/>
      <c r="AU12" s="15"/>
      <c r="AV12" s="15"/>
      <c r="AW12" s="16"/>
      <c r="AX12" s="12"/>
      <c r="AY12" s="12"/>
      <c r="AZ12" s="12"/>
      <c r="BA12" s="12"/>
    </row>
    <row r="13" spans="1:53" ht="15" customHeight="1" x14ac:dyDescent="0.25">
      <c r="A13" s="52" t="s">
        <v>42</v>
      </c>
      <c r="B13" s="14"/>
      <c r="C13" s="15"/>
      <c r="D13" s="15"/>
      <c r="E13" s="16"/>
      <c r="F13" s="14"/>
      <c r="G13" s="15"/>
      <c r="H13" s="15"/>
      <c r="I13" s="16"/>
      <c r="J13" s="14"/>
      <c r="K13" s="15"/>
      <c r="L13" s="15"/>
      <c r="M13" s="16"/>
      <c r="N13" s="14"/>
      <c r="O13" s="15"/>
      <c r="P13" s="15"/>
      <c r="Q13" s="16"/>
      <c r="R13" s="14"/>
      <c r="S13" s="15"/>
      <c r="T13" s="15"/>
      <c r="U13" s="16"/>
      <c r="V13" s="14"/>
      <c r="W13" s="15"/>
      <c r="X13" s="15"/>
      <c r="Y13" s="16"/>
      <c r="Z13" s="14"/>
      <c r="AA13" s="15"/>
      <c r="AB13" s="15"/>
      <c r="AC13" s="16"/>
      <c r="AD13" s="44"/>
      <c r="AE13" s="45"/>
      <c r="AF13" s="45"/>
      <c r="AG13" s="46"/>
      <c r="AH13" s="14" t="s">
        <v>16</v>
      </c>
      <c r="AI13" s="15"/>
      <c r="AJ13" s="15"/>
      <c r="AK13" s="16"/>
      <c r="AL13" s="14"/>
      <c r="AM13" s="15"/>
      <c r="AN13" s="15"/>
      <c r="AO13" s="16"/>
      <c r="AP13" s="14"/>
      <c r="AQ13" s="15"/>
      <c r="AR13" s="15"/>
      <c r="AS13" s="16"/>
      <c r="AT13" s="17"/>
      <c r="AU13" s="15"/>
      <c r="AV13" s="15"/>
      <c r="AW13" s="16"/>
      <c r="AX13" s="12"/>
      <c r="AY13" s="12"/>
      <c r="AZ13" s="12"/>
      <c r="BA13" s="12"/>
    </row>
    <row r="14" spans="1:53" ht="15" customHeight="1" x14ac:dyDescent="0.25">
      <c r="A14" s="53" t="s">
        <v>43</v>
      </c>
      <c r="B14" s="14"/>
      <c r="C14" s="15"/>
      <c r="D14" s="15"/>
      <c r="E14" s="16"/>
      <c r="F14" s="14"/>
      <c r="G14" s="15"/>
      <c r="H14" s="15"/>
      <c r="I14" s="16"/>
      <c r="J14" s="14"/>
      <c r="K14" s="15"/>
      <c r="L14" s="15"/>
      <c r="M14" s="16"/>
      <c r="N14" s="14"/>
      <c r="O14" s="15"/>
      <c r="P14" s="15"/>
      <c r="Q14" s="16"/>
      <c r="R14" s="14"/>
      <c r="S14" s="15"/>
      <c r="T14" s="15"/>
      <c r="U14" s="16"/>
      <c r="V14" s="14"/>
      <c r="W14" s="15"/>
      <c r="X14" s="15"/>
      <c r="Y14" s="16"/>
      <c r="Z14" s="14"/>
      <c r="AA14" s="15"/>
      <c r="AB14" s="15"/>
      <c r="AC14" s="16"/>
      <c r="AD14" s="44"/>
      <c r="AE14" s="45"/>
      <c r="AF14" s="45"/>
      <c r="AG14" s="46"/>
      <c r="AH14" s="14"/>
      <c r="AI14" s="15"/>
      <c r="AJ14" s="15"/>
      <c r="AK14" s="16"/>
      <c r="AL14" s="14"/>
      <c r="AM14" s="15"/>
      <c r="AN14" s="15"/>
      <c r="AO14" s="16"/>
      <c r="AP14" s="14"/>
      <c r="AQ14" s="15"/>
      <c r="AR14" s="15"/>
      <c r="AS14" s="16"/>
      <c r="AT14" s="17"/>
      <c r="AU14" s="15"/>
      <c r="AV14" s="15"/>
      <c r="AW14" s="16"/>
      <c r="AX14" s="12"/>
      <c r="AY14" s="12"/>
      <c r="AZ14" s="12"/>
      <c r="BA14" s="12"/>
    </row>
    <row r="15" spans="1:53" ht="15" customHeight="1" x14ac:dyDescent="0.25">
      <c r="A15" s="52" t="s">
        <v>44</v>
      </c>
      <c r="B15" s="14"/>
      <c r="C15" s="15"/>
      <c r="D15" s="15"/>
      <c r="E15" s="16"/>
      <c r="F15" s="14"/>
      <c r="G15" s="15"/>
      <c r="H15" s="15"/>
      <c r="I15" s="16"/>
      <c r="J15" s="14"/>
      <c r="K15" s="15"/>
      <c r="L15" s="15"/>
      <c r="M15" s="16"/>
      <c r="N15" s="14"/>
      <c r="O15" s="15"/>
      <c r="P15" s="15"/>
      <c r="Q15" s="16"/>
      <c r="R15" s="14"/>
      <c r="S15" s="15"/>
      <c r="T15" s="15"/>
      <c r="U15" s="16"/>
      <c r="V15" s="14"/>
      <c r="W15" s="15"/>
      <c r="X15" s="15"/>
      <c r="Y15" s="16"/>
      <c r="Z15" s="14" t="s">
        <v>16</v>
      </c>
      <c r="AA15" s="15" t="s">
        <v>16</v>
      </c>
      <c r="AB15" s="15" t="s">
        <v>16</v>
      </c>
      <c r="AC15" s="16" t="s">
        <v>16</v>
      </c>
      <c r="AD15" s="44"/>
      <c r="AE15" s="45"/>
      <c r="AF15" s="45"/>
      <c r="AG15" s="46"/>
      <c r="AH15" s="14"/>
      <c r="AI15" s="15"/>
      <c r="AJ15" s="15"/>
      <c r="AK15" s="16"/>
      <c r="AL15" s="14"/>
      <c r="AM15" s="15"/>
      <c r="AN15" s="15"/>
      <c r="AO15" s="16"/>
      <c r="AP15" s="14"/>
      <c r="AQ15" s="15"/>
      <c r="AR15" s="15"/>
      <c r="AS15" s="16"/>
      <c r="AT15" s="17"/>
      <c r="AU15" s="15"/>
      <c r="AV15" s="15"/>
      <c r="AW15" s="16"/>
      <c r="AX15" s="12"/>
      <c r="AY15" s="12"/>
      <c r="AZ15" s="12"/>
      <c r="BA15" s="12"/>
    </row>
    <row r="16" spans="1:53" ht="15" customHeight="1" x14ac:dyDescent="0.25">
      <c r="A16" s="53" t="s">
        <v>45</v>
      </c>
      <c r="B16" s="14"/>
      <c r="C16" s="15"/>
      <c r="D16" s="15"/>
      <c r="E16" s="16"/>
      <c r="F16" s="14"/>
      <c r="G16" s="15"/>
      <c r="H16" s="15"/>
      <c r="I16" s="16"/>
      <c r="J16" s="14"/>
      <c r="K16" s="15"/>
      <c r="L16" s="15"/>
      <c r="M16" s="16"/>
      <c r="N16" s="14"/>
      <c r="O16" s="15"/>
      <c r="P16" s="15"/>
      <c r="Q16" s="16"/>
      <c r="R16" s="14"/>
      <c r="S16" s="15"/>
      <c r="T16" s="15"/>
      <c r="U16" s="16"/>
      <c r="V16" s="14"/>
      <c r="W16" s="15"/>
      <c r="X16" s="15"/>
      <c r="Y16" s="16"/>
      <c r="Z16" s="14"/>
      <c r="AA16" s="15"/>
      <c r="AB16" s="15"/>
      <c r="AC16" s="16"/>
      <c r="AD16" s="44"/>
      <c r="AE16" s="45"/>
      <c r="AF16" s="45"/>
      <c r="AG16" s="46"/>
      <c r="AH16" s="14"/>
      <c r="AI16" s="15"/>
      <c r="AJ16" s="15"/>
      <c r="AK16" s="16"/>
      <c r="AL16" s="14"/>
      <c r="AM16" s="15"/>
      <c r="AN16" s="15"/>
      <c r="AO16" s="16"/>
      <c r="AP16" s="14"/>
      <c r="AQ16" s="15"/>
      <c r="AR16" s="15"/>
      <c r="AS16" s="16"/>
      <c r="AT16" s="17"/>
      <c r="AU16" s="15"/>
      <c r="AV16" s="15"/>
      <c r="AW16" s="16"/>
      <c r="AX16" s="12"/>
      <c r="AY16" s="12"/>
      <c r="AZ16" s="12"/>
      <c r="BA16" s="12"/>
    </row>
    <row r="17" spans="1:53" ht="15" customHeight="1" x14ac:dyDescent="0.25">
      <c r="A17" s="52" t="s">
        <v>46</v>
      </c>
      <c r="B17" s="14"/>
      <c r="C17" s="15"/>
      <c r="D17" s="15"/>
      <c r="E17" s="16"/>
      <c r="F17" s="14"/>
      <c r="G17" s="15"/>
      <c r="H17" s="15"/>
      <c r="I17" s="16"/>
      <c r="J17" s="14"/>
      <c r="K17" s="15"/>
      <c r="L17" s="15"/>
      <c r="M17" s="16"/>
      <c r="N17" s="14"/>
      <c r="O17" s="15"/>
      <c r="P17" s="15"/>
      <c r="Q17" s="16"/>
      <c r="R17" s="14"/>
      <c r="S17" s="15"/>
      <c r="T17" s="15"/>
      <c r="U17" s="16"/>
      <c r="V17" s="14"/>
      <c r="W17" s="15"/>
      <c r="X17" s="15"/>
      <c r="Y17" s="16"/>
      <c r="Z17" s="14"/>
      <c r="AA17" s="15"/>
      <c r="AB17" s="15"/>
      <c r="AC17" s="16"/>
      <c r="AD17" s="44"/>
      <c r="AE17" s="45"/>
      <c r="AF17" s="45"/>
      <c r="AG17" s="46"/>
      <c r="AH17" s="14"/>
      <c r="AI17" s="15"/>
      <c r="AJ17" s="15"/>
      <c r="AK17" s="16"/>
      <c r="AL17" s="14"/>
      <c r="AM17" s="15"/>
      <c r="AN17" s="15"/>
      <c r="AO17" s="16"/>
      <c r="AP17" s="14"/>
      <c r="AQ17" s="15"/>
      <c r="AR17" s="15"/>
      <c r="AS17" s="16"/>
      <c r="AT17" s="17"/>
      <c r="AU17" s="15"/>
      <c r="AV17" s="15"/>
      <c r="AW17" s="16"/>
      <c r="AX17" s="12"/>
      <c r="AY17" s="12"/>
      <c r="AZ17" s="12"/>
      <c r="BA17" s="12"/>
    </row>
    <row r="18" spans="1:53" ht="15" customHeight="1" x14ac:dyDescent="0.25">
      <c r="A18" s="53" t="s">
        <v>47</v>
      </c>
      <c r="B18" s="14"/>
      <c r="C18" s="15"/>
      <c r="D18" s="15"/>
      <c r="E18" s="16"/>
      <c r="F18" s="14"/>
      <c r="G18" s="15"/>
      <c r="H18" s="15"/>
      <c r="I18" s="16"/>
      <c r="J18" s="14"/>
      <c r="K18" s="15"/>
      <c r="L18" s="15"/>
      <c r="M18" s="16"/>
      <c r="N18" s="14"/>
      <c r="O18" s="15"/>
      <c r="P18" s="15"/>
      <c r="Q18" s="16"/>
      <c r="R18" s="14"/>
      <c r="S18" s="15"/>
      <c r="T18" s="15"/>
      <c r="U18" s="16"/>
      <c r="V18" s="14"/>
      <c r="W18" s="15"/>
      <c r="X18" s="15"/>
      <c r="Y18" s="16"/>
      <c r="Z18" s="14"/>
      <c r="AA18" s="15"/>
      <c r="AB18" s="15"/>
      <c r="AC18" s="16"/>
      <c r="AD18" s="44"/>
      <c r="AE18" s="45"/>
      <c r="AF18" s="45"/>
      <c r="AG18" s="46"/>
      <c r="AH18" s="14"/>
      <c r="AI18" s="15"/>
      <c r="AJ18" s="15"/>
      <c r="AK18" s="16"/>
      <c r="AL18" s="14"/>
      <c r="AM18" s="15"/>
      <c r="AN18" s="15"/>
      <c r="AO18" s="16"/>
      <c r="AP18" s="14"/>
      <c r="AQ18" s="15"/>
      <c r="AR18" s="15"/>
      <c r="AS18" s="16"/>
      <c r="AT18" s="17"/>
      <c r="AU18" s="15"/>
      <c r="AV18" s="15"/>
      <c r="AW18" s="16"/>
      <c r="AX18" s="12"/>
      <c r="AY18" s="12"/>
      <c r="AZ18" s="12"/>
      <c r="BA18" s="12"/>
    </row>
    <row r="19" spans="1:53" ht="15" customHeight="1" x14ac:dyDescent="0.25">
      <c r="A19" s="52" t="s">
        <v>48</v>
      </c>
      <c r="B19" s="14"/>
      <c r="C19" s="15"/>
      <c r="D19" s="15"/>
      <c r="E19" s="16"/>
      <c r="F19" s="14"/>
      <c r="G19" s="15"/>
      <c r="H19" s="15"/>
      <c r="I19" s="16"/>
      <c r="J19" s="14"/>
      <c r="K19" s="15"/>
      <c r="L19" s="15"/>
      <c r="M19" s="16"/>
      <c r="N19" s="14"/>
      <c r="O19" s="15"/>
      <c r="P19" s="15"/>
      <c r="Q19" s="16"/>
      <c r="R19" s="14"/>
      <c r="S19" s="15"/>
      <c r="T19" s="15"/>
      <c r="U19" s="16"/>
      <c r="V19" s="14"/>
      <c r="W19" s="15"/>
      <c r="X19" s="15"/>
      <c r="Y19" s="16"/>
      <c r="Z19" s="14"/>
      <c r="AA19" s="15"/>
      <c r="AB19" s="15"/>
      <c r="AC19" s="16"/>
      <c r="AD19" s="44"/>
      <c r="AE19" s="45"/>
      <c r="AF19" s="45"/>
      <c r="AG19" s="46"/>
      <c r="AH19" s="14"/>
      <c r="AI19" s="15"/>
      <c r="AJ19" s="15"/>
      <c r="AK19" s="16"/>
      <c r="AL19" s="14"/>
      <c r="AM19" s="15"/>
      <c r="AN19" s="15"/>
      <c r="AO19" s="16"/>
      <c r="AP19" s="14"/>
      <c r="AQ19" s="15"/>
      <c r="AR19" s="15"/>
      <c r="AS19" s="16"/>
      <c r="AT19" s="17"/>
      <c r="AU19" s="15"/>
      <c r="AV19" s="15"/>
      <c r="AW19" s="16"/>
      <c r="AX19" s="12"/>
      <c r="AY19" s="12"/>
      <c r="AZ19" s="12"/>
      <c r="BA19" s="12"/>
    </row>
    <row r="20" spans="1:53" ht="15" customHeight="1" x14ac:dyDescent="0.25">
      <c r="A20" s="53" t="s">
        <v>41</v>
      </c>
      <c r="B20" s="14"/>
      <c r="C20" s="15"/>
      <c r="D20" s="15"/>
      <c r="E20" s="16"/>
      <c r="F20" s="14"/>
      <c r="G20" s="15"/>
      <c r="H20" s="15"/>
      <c r="I20" s="16"/>
      <c r="J20" s="14"/>
      <c r="K20" s="15"/>
      <c r="L20" s="15"/>
      <c r="M20" s="16"/>
      <c r="N20" s="14" t="s">
        <v>16</v>
      </c>
      <c r="O20" s="15" t="s">
        <v>16</v>
      </c>
      <c r="P20" s="15" t="s">
        <v>16</v>
      </c>
      <c r="Q20" s="16" t="s">
        <v>16</v>
      </c>
      <c r="R20" s="14" t="s">
        <v>16</v>
      </c>
      <c r="S20" s="15" t="s">
        <v>16</v>
      </c>
      <c r="T20" s="15" t="s">
        <v>16</v>
      </c>
      <c r="U20" s="16" t="s">
        <v>16</v>
      </c>
      <c r="V20" s="14" t="s">
        <v>16</v>
      </c>
      <c r="W20" s="15" t="s">
        <v>16</v>
      </c>
      <c r="X20" s="15" t="s">
        <v>16</v>
      </c>
      <c r="Y20" s="16" t="s">
        <v>16</v>
      </c>
      <c r="Z20" s="14"/>
      <c r="AA20" s="15"/>
      <c r="AB20" s="15"/>
      <c r="AC20" s="16"/>
      <c r="AD20" s="44"/>
      <c r="AE20" s="45"/>
      <c r="AF20" s="45"/>
      <c r="AG20" s="46"/>
      <c r="AH20" s="14"/>
      <c r="AI20" s="15"/>
      <c r="AJ20" s="15"/>
      <c r="AK20" s="16"/>
      <c r="AL20" s="14"/>
      <c r="AM20" s="15"/>
      <c r="AN20" s="15"/>
      <c r="AO20" s="16"/>
      <c r="AP20" s="14"/>
      <c r="AQ20" s="15"/>
      <c r="AR20" s="15"/>
      <c r="AS20" s="16"/>
      <c r="AT20" s="17"/>
      <c r="AU20" s="15"/>
      <c r="AV20" s="15"/>
      <c r="AW20" s="16"/>
      <c r="AX20" s="12"/>
      <c r="AY20" s="12"/>
      <c r="AZ20" s="12"/>
      <c r="BA20" s="12"/>
    </row>
    <row r="21" spans="1:53" ht="15" customHeight="1" x14ac:dyDescent="0.25">
      <c r="A21" s="53" t="s">
        <v>17</v>
      </c>
      <c r="B21" s="14"/>
      <c r="C21" s="15"/>
      <c r="D21" s="15"/>
      <c r="E21" s="16"/>
      <c r="F21" s="14"/>
      <c r="G21" s="15"/>
      <c r="H21" s="15"/>
      <c r="I21" s="16"/>
      <c r="J21" s="14"/>
      <c r="K21" s="15"/>
      <c r="L21" s="15"/>
      <c r="M21" s="16"/>
      <c r="N21" s="14"/>
      <c r="O21" s="15"/>
      <c r="P21" s="15"/>
      <c r="Q21" s="16"/>
      <c r="R21" s="14"/>
      <c r="S21" s="15"/>
      <c r="T21" s="15"/>
      <c r="U21" s="16"/>
      <c r="V21" s="14"/>
      <c r="W21" s="15"/>
      <c r="X21" s="15"/>
      <c r="Y21" s="16"/>
      <c r="Z21" s="14"/>
      <c r="AA21" s="15"/>
      <c r="AB21" s="15"/>
      <c r="AC21" s="16"/>
      <c r="AD21" s="44"/>
      <c r="AE21" s="45"/>
      <c r="AF21" s="45"/>
      <c r="AG21" s="46"/>
      <c r="AH21" s="14"/>
      <c r="AI21" s="15"/>
      <c r="AJ21" s="15"/>
      <c r="AK21" s="16"/>
      <c r="AL21" s="14"/>
      <c r="AM21" s="15"/>
      <c r="AN21" s="15"/>
      <c r="AO21" s="16"/>
      <c r="AP21" s="14"/>
      <c r="AQ21" s="15"/>
      <c r="AR21" s="15"/>
      <c r="AS21" s="16"/>
      <c r="AT21" s="17"/>
      <c r="AU21" s="15"/>
      <c r="AV21" s="15"/>
      <c r="AW21" s="16"/>
      <c r="AX21" s="12"/>
      <c r="AY21" s="12"/>
      <c r="AZ21" s="12"/>
      <c r="BA21" s="12"/>
    </row>
    <row r="22" spans="1:53" ht="15" customHeight="1" x14ac:dyDescent="0.25">
      <c r="A22" s="52" t="s">
        <v>18</v>
      </c>
      <c r="B22" s="8"/>
      <c r="C22" s="9"/>
      <c r="D22" s="9"/>
      <c r="E22" s="10"/>
      <c r="F22" s="8"/>
      <c r="G22" s="9"/>
      <c r="H22" s="9"/>
      <c r="I22" s="10"/>
      <c r="J22" s="8"/>
      <c r="K22" s="9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44"/>
      <c r="AE22" s="45"/>
      <c r="AF22" s="45"/>
      <c r="AG22" s="46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9"/>
      <c r="AS22" s="10"/>
      <c r="AT22" s="11"/>
      <c r="AU22" s="9"/>
      <c r="AV22" s="9"/>
      <c r="AW22" s="10"/>
      <c r="AX22" s="12"/>
      <c r="AY22" s="12"/>
      <c r="AZ22" s="12"/>
      <c r="BA22" s="12"/>
    </row>
    <row r="23" spans="1:53" ht="15" customHeight="1" thickBot="1" x14ac:dyDescent="0.3">
      <c r="A23" s="54" t="s">
        <v>19</v>
      </c>
      <c r="B23" s="18"/>
      <c r="C23" s="19"/>
      <c r="D23" s="19"/>
      <c r="E23" s="20"/>
      <c r="F23" s="18"/>
      <c r="G23" s="19"/>
      <c r="H23" s="19"/>
      <c r="I23" s="20"/>
      <c r="J23" s="18"/>
      <c r="K23" s="19"/>
      <c r="L23" s="19"/>
      <c r="M23" s="20"/>
      <c r="N23" s="18"/>
      <c r="O23" s="19"/>
      <c r="P23" s="19"/>
      <c r="Q23" s="20"/>
      <c r="R23" s="18"/>
      <c r="S23" s="19"/>
      <c r="T23" s="19"/>
      <c r="U23" s="20"/>
      <c r="V23" s="18"/>
      <c r="W23" s="19"/>
      <c r="X23" s="19"/>
      <c r="Y23" s="20"/>
      <c r="Z23" s="18"/>
      <c r="AA23" s="19"/>
      <c r="AB23" s="19"/>
      <c r="AC23" s="20"/>
      <c r="AD23" s="47"/>
      <c r="AE23" s="48"/>
      <c r="AF23" s="48"/>
      <c r="AG23" s="49"/>
      <c r="AH23" s="18"/>
      <c r="AI23" s="19"/>
      <c r="AJ23" s="19"/>
      <c r="AK23" s="20"/>
      <c r="AL23" s="18"/>
      <c r="AM23" s="19"/>
      <c r="AN23" s="19"/>
      <c r="AO23" s="20"/>
      <c r="AP23" s="18"/>
      <c r="AQ23" s="19"/>
      <c r="AR23" s="19"/>
      <c r="AS23" s="20"/>
      <c r="AT23" s="21"/>
      <c r="AU23" s="19"/>
      <c r="AV23" s="19"/>
      <c r="AW23" s="20"/>
      <c r="AX23" s="12"/>
      <c r="AY23" s="12"/>
      <c r="AZ23" s="12"/>
      <c r="BA23" s="12"/>
    </row>
  </sheetData>
  <mergeCells count="14">
    <mergeCell ref="AT1:AW1"/>
    <mergeCell ref="AX1:BA1"/>
    <mergeCell ref="V1:Y1"/>
    <mergeCell ref="Z1:AC1"/>
    <mergeCell ref="AD1:AG1"/>
    <mergeCell ref="AH1:AK1"/>
    <mergeCell ref="AL1:AO1"/>
    <mergeCell ref="AP1:AS1"/>
    <mergeCell ref="R1:U1"/>
    <mergeCell ref="A1:A2"/>
    <mergeCell ref="B1:E1"/>
    <mergeCell ref="F1:I1"/>
    <mergeCell ref="J1:M1"/>
    <mergeCell ref="N1:Q1"/>
  </mergeCells>
  <conditionalFormatting sqref="AX5:BA7 AX9:BA23 B3:Y23 AD4:AW23 AD3:BA3">
    <cfRule type="notContainsBlanks" dxfId="7" priority="12">
      <formula>LEN(TRIM(B3))&gt;0</formula>
    </cfRule>
  </conditionalFormatting>
  <conditionalFormatting sqref="AX8:BA8">
    <cfRule type="notContainsBlanks" dxfId="6" priority="6">
      <formula>LEN(TRIM(AX8))&gt;0</formula>
    </cfRule>
  </conditionalFormatting>
  <conditionalFormatting sqref="AX4:BA4">
    <cfRule type="notContainsBlanks" dxfId="5" priority="7">
      <formula>LEN(TRIM(AX4))&gt;0</formula>
    </cfRule>
  </conditionalFormatting>
  <conditionalFormatting sqref="Z3:AC23">
    <cfRule type="notContainsBlanks" dxfId="3" priority="1">
      <formula>LEN(TRIM(Z3))&gt;0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8" sqref="A8:XFD9"/>
    </sheetView>
  </sheetViews>
  <sheetFormatPr baseColWidth="10" defaultRowHeight="16.5" x14ac:dyDescent="0.3"/>
  <cols>
    <col min="1" max="1" width="99.42578125" style="23" bestFit="1" customWidth="1"/>
    <col min="2" max="2" width="11.42578125" style="23"/>
    <col min="3" max="3" width="27.7109375" style="23" bestFit="1" customWidth="1"/>
    <col min="4" max="7" width="11.42578125" style="23"/>
    <col min="8" max="8" width="26.5703125" style="28" bestFit="1" customWidth="1"/>
    <col min="9" max="9" width="11.42578125" style="28"/>
    <col min="10" max="10" width="29.42578125" style="28" bestFit="1" customWidth="1"/>
    <col min="11" max="16384" width="11.42578125" style="23"/>
  </cols>
  <sheetData>
    <row r="1" spans="1:10" ht="17.25" thickBot="1" x14ac:dyDescent="0.35">
      <c r="C1" s="24" t="s">
        <v>9</v>
      </c>
      <c r="D1" s="25">
        <v>4</v>
      </c>
      <c r="E1" s="26"/>
      <c r="H1" s="23"/>
      <c r="I1" s="23"/>
      <c r="J1" s="23"/>
    </row>
    <row r="2" spans="1:10" ht="17.25" thickBot="1" x14ac:dyDescent="0.35">
      <c r="C2" s="24" t="s">
        <v>0</v>
      </c>
      <c r="D2" s="25">
        <v>2</v>
      </c>
      <c r="E2" s="26"/>
      <c r="H2" s="23"/>
      <c r="I2" s="23"/>
      <c r="J2" s="23"/>
    </row>
    <row r="3" spans="1:10" ht="17.25" thickBot="1" x14ac:dyDescent="0.35">
      <c r="A3" s="27" t="s">
        <v>33</v>
      </c>
      <c r="C3" s="24" t="s">
        <v>1</v>
      </c>
      <c r="D3" s="25">
        <v>3</v>
      </c>
      <c r="E3" s="26"/>
      <c r="H3" s="23"/>
      <c r="I3" s="23"/>
      <c r="J3" s="23"/>
    </row>
    <row r="4" spans="1:10" ht="17.25" thickBot="1" x14ac:dyDescent="0.35">
      <c r="A4" s="27" t="s">
        <v>34</v>
      </c>
      <c r="C4" s="24" t="s">
        <v>2</v>
      </c>
      <c r="D4" s="25">
        <v>3</v>
      </c>
      <c r="E4" s="26"/>
      <c r="H4" s="23"/>
      <c r="I4" s="23"/>
      <c r="J4" s="23"/>
    </row>
    <row r="5" spans="1:10" ht="17.25" thickBot="1" x14ac:dyDescent="0.35">
      <c r="A5" s="27" t="s">
        <v>35</v>
      </c>
      <c r="C5" s="24" t="s">
        <v>3</v>
      </c>
      <c r="D5" s="25">
        <v>4</v>
      </c>
      <c r="E5" s="26"/>
      <c r="H5" s="23"/>
      <c r="I5" s="23"/>
      <c r="J5" s="23"/>
    </row>
    <row r="6" spans="1:10" ht="17.25" thickBot="1" x14ac:dyDescent="0.35">
      <c r="A6" s="27" t="s">
        <v>36</v>
      </c>
      <c r="C6" s="24" t="s">
        <v>4</v>
      </c>
      <c r="D6" s="25">
        <v>4</v>
      </c>
      <c r="E6" s="26"/>
      <c r="H6" s="23"/>
      <c r="I6" s="23"/>
      <c r="J6" s="23"/>
    </row>
    <row r="7" spans="1:10" ht="17.25" thickBot="1" x14ac:dyDescent="0.35">
      <c r="A7" s="27" t="s">
        <v>40</v>
      </c>
      <c r="C7" s="24" t="s">
        <v>5</v>
      </c>
      <c r="D7" s="25">
        <v>4</v>
      </c>
      <c r="E7" s="26"/>
      <c r="H7" s="23"/>
      <c r="I7" s="23"/>
      <c r="J7" s="23"/>
    </row>
    <row r="8" spans="1:10" ht="17.25" thickBot="1" x14ac:dyDescent="0.35">
      <c r="A8" s="27" t="s">
        <v>37</v>
      </c>
      <c r="C8" s="24" t="s">
        <v>6</v>
      </c>
      <c r="D8" s="25">
        <v>2</v>
      </c>
      <c r="E8" s="26"/>
      <c r="H8" s="23"/>
      <c r="I8" s="23"/>
      <c r="J8" s="23"/>
    </row>
    <row r="9" spans="1:10" ht="17.25" thickBot="1" x14ac:dyDescent="0.35">
      <c r="A9" s="27" t="s">
        <v>38</v>
      </c>
      <c r="C9" s="24" t="s">
        <v>7</v>
      </c>
      <c r="D9" s="25">
        <v>3</v>
      </c>
      <c r="E9" s="26"/>
      <c r="H9" s="23"/>
      <c r="I9" s="23"/>
      <c r="J9" s="23"/>
    </row>
    <row r="10" spans="1:10" ht="17.25" thickBot="1" x14ac:dyDescent="0.35">
      <c r="A10" s="27" t="s">
        <v>39</v>
      </c>
      <c r="C10" s="24" t="s">
        <v>8</v>
      </c>
      <c r="D10" s="25">
        <v>3</v>
      </c>
      <c r="E10" s="26"/>
      <c r="H10" s="23"/>
      <c r="I10" s="23"/>
      <c r="J10" s="23"/>
    </row>
    <row r="11" spans="1:10" ht="17.25" thickBot="1" x14ac:dyDescent="0.35">
      <c r="A11" s="27" t="s">
        <v>42</v>
      </c>
      <c r="C11" s="24" t="s">
        <v>51</v>
      </c>
      <c r="D11" s="25">
        <v>1</v>
      </c>
      <c r="E11" s="26"/>
      <c r="H11" s="23"/>
      <c r="I11" s="23"/>
      <c r="J11" s="23"/>
    </row>
    <row r="12" spans="1:10" ht="17.25" thickBot="1" x14ac:dyDescent="0.35">
      <c r="A12" s="27" t="s">
        <v>43</v>
      </c>
      <c r="C12" s="24" t="s">
        <v>52</v>
      </c>
      <c r="D12" s="25">
        <v>1</v>
      </c>
      <c r="E12" s="26"/>
      <c r="H12" s="23"/>
      <c r="I12" s="23"/>
      <c r="J12" s="23"/>
    </row>
    <row r="13" spans="1:10" ht="17.25" thickBot="1" x14ac:dyDescent="0.35">
      <c r="A13" s="27" t="s">
        <v>44</v>
      </c>
      <c r="C13" s="24" t="s">
        <v>53</v>
      </c>
      <c r="D13" s="25">
        <v>1</v>
      </c>
      <c r="E13" s="26"/>
      <c r="H13" s="23"/>
      <c r="I13" s="23"/>
      <c r="J13" s="23"/>
    </row>
    <row r="14" spans="1:10" ht="17.25" thickBot="1" x14ac:dyDescent="0.35">
      <c r="A14" s="27" t="s">
        <v>45</v>
      </c>
      <c r="C14" s="24" t="s">
        <v>54</v>
      </c>
      <c r="D14" s="25">
        <v>1</v>
      </c>
      <c r="E14" s="26"/>
      <c r="H14" s="23"/>
      <c r="I14" s="23"/>
      <c r="J14" s="23"/>
    </row>
    <row r="15" spans="1:10" ht="17.25" thickBot="1" x14ac:dyDescent="0.35">
      <c r="A15" s="27" t="s">
        <v>46</v>
      </c>
      <c r="C15" s="24" t="s">
        <v>55</v>
      </c>
      <c r="D15" s="25"/>
      <c r="E15" s="26"/>
      <c r="H15" s="23"/>
      <c r="I15" s="23"/>
      <c r="J15" s="23"/>
    </row>
    <row r="16" spans="1:10" ht="17.25" thickBot="1" x14ac:dyDescent="0.35">
      <c r="A16" s="27" t="s">
        <v>47</v>
      </c>
      <c r="C16" s="24" t="s">
        <v>50</v>
      </c>
      <c r="D16" s="25"/>
      <c r="E16" s="26"/>
      <c r="H16" s="23"/>
      <c r="I16" s="23"/>
      <c r="J16" s="23"/>
    </row>
    <row r="17" spans="1:10" ht="17.25" thickBot="1" x14ac:dyDescent="0.35">
      <c r="A17" s="27" t="s">
        <v>48</v>
      </c>
      <c r="C17" s="24" t="s">
        <v>49</v>
      </c>
      <c r="D17" s="25"/>
      <c r="E17" s="26"/>
      <c r="H17" s="23"/>
      <c r="I17" s="23"/>
      <c r="J17" s="23"/>
    </row>
    <row r="18" spans="1:10" ht="17.25" thickBot="1" x14ac:dyDescent="0.35">
      <c r="A18" s="27"/>
      <c r="C18" s="24"/>
      <c r="D18" s="25"/>
      <c r="E18" s="26"/>
      <c r="H18" s="23"/>
      <c r="I18" s="23"/>
      <c r="J18" s="23"/>
    </row>
    <row r="19" spans="1:10" ht="17.25" thickBot="1" x14ac:dyDescent="0.35">
      <c r="C19" s="24" t="s">
        <v>18</v>
      </c>
      <c r="D19" s="25">
        <v>4</v>
      </c>
      <c r="E19" s="26"/>
      <c r="H19" s="23"/>
      <c r="I19" s="23"/>
      <c r="J19" s="23"/>
    </row>
    <row r="20" spans="1:10" ht="17.25" thickBot="1" x14ac:dyDescent="0.35">
      <c r="C20" s="24" t="s">
        <v>17</v>
      </c>
      <c r="D20" s="25">
        <v>8</v>
      </c>
      <c r="E20" s="26"/>
      <c r="H20" s="23"/>
      <c r="I20" s="23"/>
      <c r="J20" s="23"/>
    </row>
    <row r="21" spans="1:10" ht="17.25" thickBot="1" x14ac:dyDescent="0.35">
      <c r="C21" s="24" t="s">
        <v>19</v>
      </c>
      <c r="D21" s="25">
        <v>4</v>
      </c>
      <c r="E21" s="26"/>
      <c r="H21" s="23"/>
      <c r="I21" s="23"/>
      <c r="J21" s="23"/>
    </row>
    <row r="22" spans="1:10" x14ac:dyDescent="0.3">
      <c r="C22" s="28"/>
      <c r="D22" s="28">
        <f>SUM(D1:D21)</f>
        <v>52</v>
      </c>
      <c r="E22" s="28"/>
      <c r="H22" s="23"/>
      <c r="I22" s="23"/>
      <c r="J2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zoomScaleNormal="100" workbookViewId="0">
      <selection activeCell="F19" sqref="F19"/>
    </sheetView>
  </sheetViews>
  <sheetFormatPr baseColWidth="10" defaultRowHeight="16.5" x14ac:dyDescent="0.3"/>
  <cols>
    <col min="1" max="1" width="18.7109375" style="23" bestFit="1" customWidth="1"/>
    <col min="2" max="13" width="4.7109375" style="23" customWidth="1"/>
    <col min="14" max="16384" width="11.42578125" style="23"/>
  </cols>
  <sheetData>
    <row r="1" spans="1:13" s="33" customFormat="1" ht="18.75" thickBot="1" x14ac:dyDescent="0.4">
      <c r="A1" s="29" t="str">
        <f>Feuil1!A1</f>
        <v>Tâche</v>
      </c>
      <c r="B1" s="30" t="s">
        <v>21</v>
      </c>
      <c r="C1" s="31" t="s">
        <v>22</v>
      </c>
      <c r="D1" s="31" t="s">
        <v>23</v>
      </c>
      <c r="E1" s="31" t="s">
        <v>24</v>
      </c>
      <c r="F1" s="31" t="s">
        <v>25</v>
      </c>
      <c r="G1" s="31" t="s">
        <v>26</v>
      </c>
      <c r="H1" s="31" t="s">
        <v>27</v>
      </c>
      <c r="I1" s="31" t="s">
        <v>28</v>
      </c>
      <c r="J1" s="31" t="s">
        <v>29</v>
      </c>
      <c r="K1" s="31" t="s">
        <v>30</v>
      </c>
      <c r="L1" s="31" t="s">
        <v>31</v>
      </c>
      <c r="M1" s="32" t="s">
        <v>32</v>
      </c>
    </row>
    <row r="2" spans="1:13" x14ac:dyDescent="0.3">
      <c r="A2" s="34" t="str">
        <f>Feuil1!A3</f>
        <v>Création vues</v>
      </c>
      <c r="B2" s="35" t="str">
        <f>IF(COUNTBLANK(Feuil1!B3:E3) = 4,"","x")</f>
        <v>x</v>
      </c>
      <c r="C2" s="22" t="str">
        <f>IF(COUNTBLANK(Feuil1!F3:I3) = 4,"","x")</f>
        <v>x</v>
      </c>
      <c r="D2" s="22" t="str">
        <f>IF(COUNTBLANK(Feuil1!J3:M3) = 4,"","x")</f>
        <v/>
      </c>
      <c r="E2" s="22" t="str">
        <f>IF(COUNTBLANK(Feuil1!N3:Q3) = 4,"","x")</f>
        <v/>
      </c>
      <c r="F2" s="22" t="str">
        <f>IF(COUNTBLANK(Feuil1!R3:U3) = 4,"","x")</f>
        <v/>
      </c>
      <c r="G2" s="22" t="str">
        <f>IF(COUNTBLANK(Feuil1!V3:Y3) = 4,"","x")</f>
        <v/>
      </c>
      <c r="H2" s="22" t="str">
        <f>IF(COUNTBLANK(Feuil1!Z3:AC3) = 4,"","x")</f>
        <v/>
      </c>
      <c r="I2" s="22" t="str">
        <f>IF(COUNTBLANK(Feuil1!AD3:AG3) = 4,"","x")</f>
        <v/>
      </c>
      <c r="J2" s="22" t="str">
        <f>IF(COUNTBLANK(Feuil1!AH3:AK3) = 4,"","x")</f>
        <v/>
      </c>
      <c r="K2" s="22" t="str">
        <f>IF(COUNTBLANK(Feuil1!AL3:AO3) = 4,"","x")</f>
        <v/>
      </c>
      <c r="L2" s="22" t="str">
        <f>IF(COUNTBLANK(Feuil1!AP3:AS3) = 4,"","x")</f>
        <v/>
      </c>
      <c r="M2" s="36" t="str">
        <f>IF(COUNTBLANK(Feuil1!AT3:AW3) = 4,"","x")</f>
        <v/>
      </c>
    </row>
    <row r="3" spans="1:13" x14ac:dyDescent="0.3">
      <c r="A3" s="7" t="str">
        <f>Feuil1!A4</f>
        <v>Création BDD</v>
      </c>
      <c r="B3" s="11" t="str">
        <f>IF(COUNTBLANK(Feuil1!B4:E4) = 4,"","x")</f>
        <v/>
      </c>
      <c r="C3" s="8" t="str">
        <f>IF(COUNTBLANK(Feuil1!F4:I4) = 4,"","x")</f>
        <v>x</v>
      </c>
      <c r="D3" s="8" t="str">
        <f>IF(COUNTBLANK(Feuil1!J4:M4) = 4,"","x")</f>
        <v>x</v>
      </c>
      <c r="E3" s="8" t="str">
        <f>IF(COUNTBLANK(Feuil1!N4:Q4) = 4,"","x")</f>
        <v/>
      </c>
      <c r="F3" s="8" t="str">
        <f>IF(COUNTBLANK(Feuil1!R4:U4) = 4,"","x")</f>
        <v/>
      </c>
      <c r="G3" s="8" t="str">
        <f>IF(COUNTBLANK(Feuil1!V4:Y4) = 4,"","x")</f>
        <v/>
      </c>
      <c r="H3" s="8" t="str">
        <f>IF(COUNTBLANK(Feuil1!Z4:AC4) = 4,"","x")</f>
        <v/>
      </c>
      <c r="I3" s="8" t="str">
        <f>IF(COUNTBLANK(Feuil1!AD4:AG4) = 4,"","x")</f>
        <v/>
      </c>
      <c r="J3" s="8" t="str">
        <f>IF(COUNTBLANK(Feuil1!AH4:AK4) = 4,"","x")</f>
        <v/>
      </c>
      <c r="K3" s="8" t="str">
        <f>IF(COUNTBLANK(Feuil1!AL4:AO4) = 4,"","x")</f>
        <v/>
      </c>
      <c r="L3" s="8" t="str">
        <f>IF(COUNTBLANK(Feuil1!AP4:AS4) = 4,"","x")</f>
        <v/>
      </c>
      <c r="M3" s="37" t="str">
        <f>IF(COUNTBLANK(Feuil1!AT4:AW4) = 4,"","x")</f>
        <v/>
      </c>
    </row>
    <row r="4" spans="1:13" x14ac:dyDescent="0.3">
      <c r="A4" s="34" t="s">
        <v>1</v>
      </c>
      <c r="B4" s="35" t="str">
        <f>IF(COUNTBLANK(Feuil1!B5:E5) = 4,"","x")</f>
        <v/>
      </c>
      <c r="C4" s="22" t="str">
        <f>IF(COUNTBLANK(Feuil1!F5:I5) = 4,"","x")</f>
        <v/>
      </c>
      <c r="D4" s="22" t="str">
        <f>IF(COUNTBLANK(Feuil1!J5:M5) = 4,"","x")</f>
        <v/>
      </c>
      <c r="E4" s="22" t="str">
        <f>IF(COUNTBLANK(Feuil1!N5:Q5) = 4,"","x")</f>
        <v/>
      </c>
      <c r="F4" s="22" t="str">
        <f>IF(COUNTBLANK(Feuil1!R5:U5) = 4,"","x")</f>
        <v/>
      </c>
      <c r="G4" s="22" t="str">
        <f>IF(COUNTBLANK(Feuil1!V5:Y5) = 4,"","x")</f>
        <v/>
      </c>
      <c r="H4" s="22" t="str">
        <f>IF(COUNTBLANK(Feuil1!Z5:AC5) = 4,"","x")</f>
        <v/>
      </c>
      <c r="I4" s="22" t="str">
        <f>IF(COUNTBLANK(Feuil1!AD5:AG5) = 4,"","x")</f>
        <v/>
      </c>
      <c r="J4" s="22" t="str">
        <f>IF(COUNTBLANK(Feuil1!AH5:AK5) = 4,"","x")</f>
        <v/>
      </c>
      <c r="K4" s="22" t="str">
        <f>IF(COUNTBLANK(Feuil1!AL5:AO5) = 4,"","x")</f>
        <v/>
      </c>
      <c r="L4" s="22" t="str">
        <f>IF(COUNTBLANK(Feuil1!AP5:AS5) = 4,"","x")</f>
        <v/>
      </c>
      <c r="M4" s="36" t="str">
        <f>IF(COUNTBLANK(Feuil1!AT5:AW5) = 4,"","x")</f>
        <v/>
      </c>
    </row>
    <row r="5" spans="1:13" x14ac:dyDescent="0.3">
      <c r="A5" s="7" t="s">
        <v>2</v>
      </c>
      <c r="B5" s="11" t="str">
        <f>IF(COUNTBLANK(Feuil1!B6:E6) = 4,"","x")</f>
        <v/>
      </c>
      <c r="C5" s="8" t="str">
        <f>IF(COUNTBLANK(Feuil1!F6:I6) = 4,"","x")</f>
        <v/>
      </c>
      <c r="D5" s="8" t="str">
        <f>IF(COUNTBLANK(Feuil1!J6:M6) = 4,"","x")</f>
        <v/>
      </c>
      <c r="E5" s="8" t="str">
        <f>IF(COUNTBLANK(Feuil1!N6:Q6) = 4,"","x")</f>
        <v/>
      </c>
      <c r="F5" s="8" t="str">
        <f>IF(COUNTBLANK(Feuil1!R6:U6) = 4,"","x")</f>
        <v/>
      </c>
      <c r="G5" s="8" t="str">
        <f>IF(COUNTBLANK(Feuil1!V6:Y6) = 4,"","x")</f>
        <v/>
      </c>
      <c r="H5" s="8" t="str">
        <f>IF(COUNTBLANK(Feuil1!Z6:AC6) = 4,"","x")</f>
        <v/>
      </c>
      <c r="I5" s="8" t="str">
        <f>IF(COUNTBLANK(Feuil1!AD6:AG6) = 4,"","x")</f>
        <v/>
      </c>
      <c r="J5" s="8" t="str">
        <f>IF(COUNTBLANK(Feuil1!AH6:AK6) = 4,"","x")</f>
        <v/>
      </c>
      <c r="K5" s="8" t="str">
        <f>IF(COUNTBLANK(Feuil1!AL6:AO6) = 4,"","x")</f>
        <v/>
      </c>
      <c r="L5" s="8" t="str">
        <f>IF(COUNTBLANK(Feuil1!AP6:AS6) = 4,"","x")</f>
        <v/>
      </c>
      <c r="M5" s="37" t="str">
        <f>IF(COUNTBLANK(Feuil1!AT6:AW6) = 4,"","x")</f>
        <v/>
      </c>
    </row>
    <row r="6" spans="1:13" x14ac:dyDescent="0.3">
      <c r="A6" s="34" t="s">
        <v>3</v>
      </c>
      <c r="B6" s="35" t="str">
        <f>IF(COUNTBLANK(Feuil1!B7:E7) = 4,"","x")</f>
        <v/>
      </c>
      <c r="C6" s="22" t="str">
        <f>IF(COUNTBLANK(Feuil1!F7:I7) = 4,"","x")</f>
        <v>x</v>
      </c>
      <c r="D6" s="22" t="str">
        <f>IF(COUNTBLANK(Feuil1!J7:M7) = 4,"","x")</f>
        <v/>
      </c>
      <c r="E6" s="22" t="str">
        <f>IF(COUNTBLANK(Feuil1!N7:Q7) = 4,"","x")</f>
        <v/>
      </c>
      <c r="F6" s="22" t="str">
        <f>IF(COUNTBLANK(Feuil1!R7:U7) = 4,"","x")</f>
        <v/>
      </c>
      <c r="G6" s="22" t="str">
        <f>IF(COUNTBLANK(Feuil1!V7:Y7) = 4,"","x")</f>
        <v/>
      </c>
      <c r="H6" s="22" t="str">
        <f>IF(COUNTBLANK(Feuil1!Z7:AC7) = 4,"","x")</f>
        <v/>
      </c>
      <c r="I6" s="22" t="str">
        <f>IF(COUNTBLANK(Feuil1!AD7:AG7) = 4,"","x")</f>
        <v/>
      </c>
      <c r="J6" s="22" t="str">
        <f>IF(COUNTBLANK(Feuil1!AH7:AK7) = 4,"","x")</f>
        <v/>
      </c>
      <c r="K6" s="22" t="str">
        <f>IF(COUNTBLANK(Feuil1!AL7:AO7) = 4,"","x")</f>
        <v/>
      </c>
      <c r="L6" s="22" t="str">
        <f>IF(COUNTBLANK(Feuil1!AP7:AS7) = 4,"","x")</f>
        <v/>
      </c>
      <c r="M6" s="36" t="str">
        <f>IF(COUNTBLANK(Feuil1!AT7:AW7) = 4,"","x")</f>
        <v/>
      </c>
    </row>
    <row r="7" spans="1:13" x14ac:dyDescent="0.3">
      <c r="A7" s="7" t="s">
        <v>4</v>
      </c>
      <c r="B7" s="11" t="str">
        <f>IF(COUNTBLANK(Feuil1!B8:E8) = 4,"","x")</f>
        <v/>
      </c>
      <c r="C7" s="8" t="str">
        <f>IF(COUNTBLANK(Feuil1!F8:I8) = 4,"","x")</f>
        <v/>
      </c>
      <c r="D7" s="8" t="str">
        <f>IF(COUNTBLANK(Feuil1!J8:M8) = 4,"","x")</f>
        <v/>
      </c>
      <c r="E7" s="8" t="str">
        <f>IF(COUNTBLANK(Feuil1!N8:Q8) = 4,"","x")</f>
        <v/>
      </c>
      <c r="F7" s="8" t="str">
        <f>IF(COUNTBLANK(Feuil1!R8:U8) = 4,"","x")</f>
        <v/>
      </c>
      <c r="G7" s="8" t="str">
        <f>IF(COUNTBLANK(Feuil1!V8:Y8) = 4,"","x")</f>
        <v/>
      </c>
      <c r="H7" s="8" t="str">
        <f>IF(COUNTBLANK(Feuil1!Z8:AC8) = 4,"","x")</f>
        <v/>
      </c>
      <c r="I7" s="8" t="str">
        <f>IF(COUNTBLANK(Feuil1!AD8:AG8) = 4,"","x")</f>
        <v/>
      </c>
      <c r="J7" s="8" t="str">
        <f>IF(COUNTBLANK(Feuil1!AH8:AK8) = 4,"","x")</f>
        <v/>
      </c>
      <c r="K7" s="8" t="str">
        <f>IF(COUNTBLANK(Feuil1!AL8:AO8) = 4,"","x")</f>
        <v/>
      </c>
      <c r="L7" s="8" t="str">
        <f>IF(COUNTBLANK(Feuil1!AP8:AS8) = 4,"","x")</f>
        <v/>
      </c>
      <c r="M7" s="37" t="str">
        <f>IF(COUNTBLANK(Feuil1!AT8:AW8) = 4,"","x")</f>
        <v/>
      </c>
    </row>
    <row r="8" spans="1:13" x14ac:dyDescent="0.3">
      <c r="A8" s="34" t="s">
        <v>5</v>
      </c>
      <c r="B8" s="35" t="str">
        <f>IF(COUNTBLANK(Feuil1!B9:E9) = 4,"","x")</f>
        <v/>
      </c>
      <c r="C8" s="22" t="str">
        <f>IF(COUNTBLANK(Feuil1!F9:I9) = 4,"","x")</f>
        <v/>
      </c>
      <c r="D8" s="22" t="str">
        <f>IF(COUNTBLANK(Feuil1!J9:M9) = 4,"","x")</f>
        <v/>
      </c>
      <c r="E8" s="22" t="str">
        <f>IF(COUNTBLANK(Feuil1!N9:Q9) = 4,"","x")</f>
        <v/>
      </c>
      <c r="F8" s="22" t="str">
        <f>IF(COUNTBLANK(Feuil1!R9:U9) = 4,"","x")</f>
        <v/>
      </c>
      <c r="G8" s="22" t="str">
        <f>IF(COUNTBLANK(Feuil1!V9:Y9) = 4,"","x")</f>
        <v/>
      </c>
      <c r="H8" s="22" t="str">
        <f>IF(COUNTBLANK(Feuil1!Z9:AC9) = 4,"","x")</f>
        <v/>
      </c>
      <c r="I8" s="22" t="str">
        <f>IF(COUNTBLANK(Feuil1!AD9:AG9) = 4,"","x")</f>
        <v/>
      </c>
      <c r="J8" s="22" t="str">
        <f>IF(COUNTBLANK(Feuil1!AH9:AK9) = 4,"","x")</f>
        <v/>
      </c>
      <c r="K8" s="22" t="str">
        <f>IF(COUNTBLANK(Feuil1!AL9:AO9) = 4,"","x")</f>
        <v/>
      </c>
      <c r="L8" s="22" t="str">
        <f>IF(COUNTBLANK(Feuil1!AP9:AS9) = 4,"","x")</f>
        <v/>
      </c>
      <c r="M8" s="36" t="str">
        <f>IF(COUNTBLANK(Feuil1!AT9:AW9) = 4,"","x")</f>
        <v/>
      </c>
    </row>
    <row r="9" spans="1:13" x14ac:dyDescent="0.3">
      <c r="A9" s="7" t="str">
        <f>Feuil1!A10</f>
        <v>F6. Revoir les jeux récents ainsi que leurs détails (sauf images et vidéos)</v>
      </c>
      <c r="B9" s="11" t="str">
        <f>IF(COUNTBLANK(Feuil1!B10:E10) = 4,"","x")</f>
        <v/>
      </c>
      <c r="C9" s="8" t="str">
        <f>IF(COUNTBLANK(Feuil1!F10:I10) = 4,"","x")</f>
        <v/>
      </c>
      <c r="D9" s="8" t="str">
        <f>IF(COUNTBLANK(Feuil1!J10:M10) = 4,"","x")</f>
        <v/>
      </c>
      <c r="E9" s="8" t="str">
        <f>IF(COUNTBLANK(Feuil1!N10:Q10) = 4,"","x")</f>
        <v/>
      </c>
      <c r="F9" s="8" t="str">
        <f>IF(COUNTBLANK(Feuil1!R10:U10) = 4,"","x")</f>
        <v/>
      </c>
      <c r="G9" s="8" t="str">
        <f>IF(COUNTBLANK(Feuil1!V10:Y10) = 4,"","x")</f>
        <v/>
      </c>
      <c r="H9" s="8" t="str">
        <f>IF(COUNTBLANK(Feuil1!Z10:AC10) = 4,"","x")</f>
        <v/>
      </c>
      <c r="I9" s="8" t="str">
        <f>IF(COUNTBLANK(Feuil1!AD10:AG10) = 4,"","x")</f>
        <v/>
      </c>
      <c r="J9" s="8" t="str">
        <f>IF(COUNTBLANK(Feuil1!AH10:AK10) = 4,"","x")</f>
        <v/>
      </c>
      <c r="K9" s="8" t="str">
        <f>IF(COUNTBLANK(Feuil1!AL10:AO10) = 4,"","x")</f>
        <v/>
      </c>
      <c r="L9" s="8" t="str">
        <f>IF(COUNTBLANK(Feuil1!AP10:AS10) = 4,"","x")</f>
        <v/>
      </c>
      <c r="M9" s="37" t="str">
        <f>IF(COUNTBLANK(Feuil1!AT10:AW10) = 4,"","x")</f>
        <v/>
      </c>
    </row>
    <row r="10" spans="1:13" x14ac:dyDescent="0.3">
      <c r="A10" s="34" t="s">
        <v>7</v>
      </c>
      <c r="B10" s="35" t="str">
        <f>IF(COUNTBLANK(Feuil1!B11:E11) = 4,"","x")</f>
        <v/>
      </c>
      <c r="C10" s="22" t="str">
        <f>IF(COUNTBLANK(Feuil1!F11:I11) = 4,"","x")</f>
        <v/>
      </c>
      <c r="D10" s="22" t="str">
        <f>IF(COUNTBLANK(Feuil1!J11:M11) = 4,"","x")</f>
        <v/>
      </c>
      <c r="E10" s="22" t="str">
        <f>IF(COUNTBLANK(Feuil1!N11:Q11) = 4,"","x")</f>
        <v/>
      </c>
      <c r="F10" s="22" t="str">
        <f>IF(COUNTBLANK(Feuil1!R11:U11) = 4,"","x")</f>
        <v/>
      </c>
      <c r="G10" s="22" t="str">
        <f>IF(COUNTBLANK(Feuil1!V11:Y11) = 4,"","x")</f>
        <v/>
      </c>
      <c r="H10" s="22" t="str">
        <f>IF(COUNTBLANK(Feuil1!Z11:AC11) = 4,"","x")</f>
        <v/>
      </c>
      <c r="I10" s="22" t="str">
        <f>IF(COUNTBLANK(Feuil1!AD11:AG11) = 4,"","x")</f>
        <v/>
      </c>
      <c r="J10" s="22" t="str">
        <f>IF(COUNTBLANK(Feuil1!AH11:AK11) = 4,"","x")</f>
        <v/>
      </c>
      <c r="K10" s="22" t="str">
        <f>IF(COUNTBLANK(Feuil1!AL11:AO11) = 4,"","x")</f>
        <v/>
      </c>
      <c r="L10" s="22" t="str">
        <f>IF(COUNTBLANK(Feuil1!AP11:AS11) = 4,"","x")</f>
        <v/>
      </c>
      <c r="M10" s="36" t="str">
        <f>IF(COUNTBLANK(Feuil1!AT11:AW11) = 4,"","x")</f>
        <v/>
      </c>
    </row>
    <row r="11" spans="1:13" x14ac:dyDescent="0.3">
      <c r="A11" s="7" t="str">
        <f>Feuil1!A12</f>
        <v>F8. Rajouter les jeux récents aux jeux suivis (Rajouté aux jeux suivis après la reconnexion)</v>
      </c>
      <c r="B11" s="11" t="str">
        <f>IF(COUNTBLANK(Feuil1!B12:E12) = 4,"","x")</f>
        <v/>
      </c>
      <c r="C11" s="8" t="str">
        <f>IF(COUNTBLANK(Feuil1!F12:I12) = 4,"","x")</f>
        <v/>
      </c>
      <c r="D11" s="8" t="str">
        <f>IF(COUNTBLANK(Feuil1!J12:M12) = 4,"","x")</f>
        <v/>
      </c>
      <c r="E11" s="8" t="str">
        <f>IF(COUNTBLANK(Feuil1!N12:Q12) = 4,"","x")</f>
        <v/>
      </c>
      <c r="F11" s="8" t="str">
        <f>IF(COUNTBLANK(Feuil1!R12:U12) = 4,"","x")</f>
        <v/>
      </c>
      <c r="G11" s="8" t="str">
        <f>IF(COUNTBLANK(Feuil1!V12:Y12) = 4,"","x")</f>
        <v/>
      </c>
      <c r="H11" s="8" t="str">
        <f>IF(COUNTBLANK(Feuil1!Z12:AC12) = 4,"","x")</f>
        <v/>
      </c>
      <c r="I11" s="8" t="str">
        <f>IF(COUNTBLANK(Feuil1!AD12:AG12) = 4,"","x")</f>
        <v/>
      </c>
      <c r="J11" s="8" t="str">
        <f>IF(COUNTBLANK(Feuil1!AH12:AK12) = 4,"","x")</f>
        <v/>
      </c>
      <c r="K11" s="8" t="str">
        <f>IF(COUNTBLANK(Feuil1!AL12:AO12) = 4,"","x")</f>
        <v/>
      </c>
      <c r="L11" s="8" t="str">
        <f>IF(COUNTBLANK(Feuil1!AP12:AS12) = 4,"","x")</f>
        <v/>
      </c>
      <c r="M11" s="37" t="str">
        <f>IF(COUNTBLANK(Feuil1!AT12:AW12) = 4,"","x")</f>
        <v/>
      </c>
    </row>
    <row r="12" spans="1:13" x14ac:dyDescent="0.3">
      <c r="A12" s="7" t="str">
        <f>Feuil1!A21</f>
        <v>Tests</v>
      </c>
      <c r="B12" s="35" t="str">
        <f>IF(COUNTBLANK(Feuil1!B21:E21) = 4,"","x")</f>
        <v/>
      </c>
      <c r="C12" s="22" t="str">
        <f>IF(COUNTBLANK(Feuil1!F21:I21) = 4,"","x")</f>
        <v/>
      </c>
      <c r="D12" s="22" t="str">
        <f>IF(COUNTBLANK(Feuil1!J21:M21) = 4,"","x")</f>
        <v/>
      </c>
      <c r="E12" s="22" t="str">
        <f>IF(COUNTBLANK(Feuil1!N21:Q21) = 4,"","x")</f>
        <v/>
      </c>
      <c r="F12" s="22" t="str">
        <f>IF(COUNTBLANK(Feuil1!R21:U21) = 4,"","x")</f>
        <v/>
      </c>
      <c r="G12" s="22" t="str">
        <f>IF(COUNTBLANK(Feuil1!V21:Y21) = 4,"","x")</f>
        <v/>
      </c>
      <c r="H12" s="22" t="str">
        <f>IF(COUNTBLANK(Feuil1!Z21:AC21) = 4,"","x")</f>
        <v/>
      </c>
      <c r="I12" s="22" t="str">
        <f>IF(COUNTBLANK(Feuil1!AD21:AG21) = 4,"","x")</f>
        <v/>
      </c>
      <c r="J12" s="22" t="str">
        <f>IF(COUNTBLANK(Feuil1!AH21:AK21) = 4,"","x")</f>
        <v/>
      </c>
      <c r="K12" s="22" t="str">
        <f>IF(COUNTBLANK(Feuil1!AL21:AO21) = 4,"","x")</f>
        <v/>
      </c>
      <c r="L12" s="22" t="str">
        <f>IF(COUNTBLANK(Feuil1!AP21:AS21) = 4,"","x")</f>
        <v/>
      </c>
      <c r="M12" s="36" t="str">
        <f>IF(COUNTBLANK(Feuil1!AT21:AW21) = 4,"","x")</f>
        <v/>
      </c>
    </row>
    <row r="13" spans="1:13" x14ac:dyDescent="0.3">
      <c r="A13" s="34" t="str">
        <f>Feuil1!A22</f>
        <v>Cours spécifique</v>
      </c>
      <c r="B13" s="11" t="str">
        <f>IF(COUNTBLANK(Feuil1!B22:E22) = 4,"","x")</f>
        <v/>
      </c>
      <c r="C13" s="8" t="str">
        <f>IF(COUNTBLANK(Feuil1!F22:I22) = 4,"","x")</f>
        <v/>
      </c>
      <c r="D13" s="8" t="str">
        <f>IF(COUNTBLANK(Feuil1!J22:M22) = 4,"","x")</f>
        <v/>
      </c>
      <c r="E13" s="8" t="str">
        <f>IF(COUNTBLANK(Feuil1!N22:Q22) = 4,"","x")</f>
        <v/>
      </c>
      <c r="F13" s="8" t="str">
        <f>IF(COUNTBLANK(Feuil1!R22:U22) = 4,"","x")</f>
        <v/>
      </c>
      <c r="G13" s="8" t="str">
        <f>IF(COUNTBLANK(Feuil1!V22:Y22) = 4,"","x")</f>
        <v/>
      </c>
      <c r="H13" s="8" t="str">
        <f>IF(COUNTBLANK(Feuil1!Z22:AC22) = 4,"","x")</f>
        <v/>
      </c>
      <c r="I13" s="8" t="str">
        <f>IF(COUNTBLANK(Feuil1!AD22:AG22) = 4,"","x")</f>
        <v/>
      </c>
      <c r="J13" s="8" t="str">
        <f>IF(COUNTBLANK(Feuil1!AH22:AK22) = 4,"","x")</f>
        <v/>
      </c>
      <c r="K13" s="8" t="str">
        <f>IF(COUNTBLANK(Feuil1!AL22:AO22) = 4,"","x")</f>
        <v/>
      </c>
      <c r="L13" s="8" t="str">
        <f>IF(COUNTBLANK(Feuil1!AP22:AS22) = 4,"","x")</f>
        <v/>
      </c>
      <c r="M13" s="37" t="str">
        <f>IF(COUNTBLANK(Feuil1!AT22:AW22) = 4,"","x")</f>
        <v/>
      </c>
    </row>
    <row r="14" spans="1:13" ht="17.25" thickBot="1" x14ac:dyDescent="0.35">
      <c r="A14" s="38" t="str">
        <f>Feuil1!A23</f>
        <v>Publication</v>
      </c>
      <c r="B14" s="35" t="str">
        <f>IF(COUNTBLANK(Feuil1!B23:E23) = 4,"","x")</f>
        <v/>
      </c>
      <c r="C14" s="22" t="str">
        <f>IF(COUNTBLANK(Feuil1!F23:I23) = 4,"","x")</f>
        <v/>
      </c>
      <c r="D14" s="22" t="str">
        <f>IF(COUNTBLANK(Feuil1!J23:M23) = 4,"","x")</f>
        <v/>
      </c>
      <c r="E14" s="22" t="str">
        <f>IF(COUNTBLANK(Feuil1!N23:Q23) = 4,"","x")</f>
        <v/>
      </c>
      <c r="F14" s="22" t="str">
        <f>IF(COUNTBLANK(Feuil1!R23:U23) = 4,"","x")</f>
        <v/>
      </c>
      <c r="G14" s="22" t="str">
        <f>IF(COUNTBLANK(Feuil1!V23:Y23) = 4,"","x")</f>
        <v/>
      </c>
      <c r="H14" s="22" t="str">
        <f>IF(COUNTBLANK(Feuil1!Z23:AC23) = 4,"","x")</f>
        <v/>
      </c>
      <c r="I14" s="22" t="str">
        <f>IF(COUNTBLANK(Feuil1!AD23:AG23) = 4,"","x")</f>
        <v/>
      </c>
      <c r="J14" s="22" t="str">
        <f>IF(COUNTBLANK(Feuil1!AH23:AK23) = 4,"","x")</f>
        <v/>
      </c>
      <c r="K14" s="22" t="str">
        <f>IF(COUNTBLANK(Feuil1!AL23:AO23) = 4,"","x")</f>
        <v/>
      </c>
      <c r="L14" s="22" t="str">
        <f>IF(COUNTBLANK(Feuil1!AP23:AS23) = 4,"","x")</f>
        <v/>
      </c>
      <c r="M14" s="36" t="str">
        <f>IF(COUNTBLANK(Feuil1!AT23:AW23) = 4,"","x")</f>
        <v/>
      </c>
    </row>
  </sheetData>
  <conditionalFormatting sqref="B2:M14">
    <cfRule type="notContainsBlanks" dxfId="4" priority="1">
      <formula>LEN(TRIM(B2))&gt;0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Mariot</dc:creator>
  <cp:lastModifiedBy>Gaël Mariot</cp:lastModifiedBy>
  <cp:lastPrinted>2019-11-19T09:11:25Z</cp:lastPrinted>
  <dcterms:created xsi:type="dcterms:W3CDTF">2019-11-19T07:30:00Z</dcterms:created>
  <dcterms:modified xsi:type="dcterms:W3CDTF">2020-02-04T08:28:24Z</dcterms:modified>
</cp:coreProperties>
</file>