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"/>
    </mc:Choice>
  </mc:AlternateContent>
  <xr:revisionPtr revIDLastSave="0" documentId="13_ncr:1_{53F622D0-FE69-4C13-B76B-ED9A7848014A}" xr6:coauthVersionLast="47" xr6:coauthVersionMax="47" xr10:uidLastSave="{00000000-0000-0000-0000-000000000000}"/>
  <bookViews>
    <workbookView xWindow="-110" yWindow="-110" windowWidth="19420" windowHeight="10420" xr2:uid="{7890BC52-A86F-4D55-8A0B-88A5B53B7214}"/>
  </bookViews>
  <sheets>
    <sheet name="Parc PL par énergie" sheetId="1" r:id="rId1"/>
    <sheet name="Chronique TAX_CR_VAL_16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4" i="2"/>
  <c r="AV36" i="1"/>
  <c r="AV35" i="1"/>
  <c r="AV34" i="1"/>
  <c r="AL36" i="1"/>
  <c r="AL35" i="1"/>
  <c r="AL34" i="1"/>
  <c r="AB36" i="1"/>
  <c r="AB35" i="1"/>
  <c r="AB34" i="1"/>
  <c r="W36" i="1"/>
  <c r="W35" i="1"/>
  <c r="W34" i="1"/>
  <c r="R34" i="1"/>
  <c r="S34" i="1"/>
  <c r="T34" i="1"/>
  <c r="U34" i="1"/>
  <c r="X34" i="1"/>
  <c r="Y34" i="1"/>
  <c r="Z34" i="1"/>
  <c r="AA34" i="1"/>
  <c r="AC34" i="1"/>
  <c r="AD34" i="1"/>
  <c r="AE34" i="1"/>
  <c r="AF34" i="1"/>
  <c r="AG34" i="1"/>
  <c r="AH34" i="1"/>
  <c r="AI34" i="1"/>
  <c r="AJ34" i="1"/>
  <c r="AK34" i="1"/>
  <c r="AM34" i="1"/>
  <c r="AN34" i="1"/>
  <c r="AO34" i="1"/>
  <c r="AP34" i="1"/>
  <c r="AQ34" i="1"/>
  <c r="AR34" i="1"/>
  <c r="AS34" i="1"/>
  <c r="AT34" i="1"/>
  <c r="AU34" i="1"/>
  <c r="R35" i="1"/>
  <c r="S35" i="1"/>
  <c r="T35" i="1"/>
  <c r="U35" i="1"/>
  <c r="X35" i="1"/>
  <c r="Y35" i="1"/>
  <c r="Z35" i="1"/>
  <c r="AA35" i="1"/>
  <c r="AC35" i="1"/>
  <c r="AD35" i="1"/>
  <c r="AE35" i="1"/>
  <c r="AF35" i="1"/>
  <c r="AG35" i="1"/>
  <c r="AH35" i="1"/>
  <c r="AI35" i="1"/>
  <c r="AJ35" i="1"/>
  <c r="AK35" i="1"/>
  <c r="AM35" i="1"/>
  <c r="AN35" i="1"/>
  <c r="AO35" i="1"/>
  <c r="AP35" i="1"/>
  <c r="AQ35" i="1"/>
  <c r="AR35" i="1"/>
  <c r="AS35" i="1"/>
  <c r="AT35" i="1"/>
  <c r="AU35" i="1"/>
  <c r="R36" i="1"/>
  <c r="S36" i="1"/>
  <c r="T36" i="1"/>
  <c r="U36" i="1"/>
  <c r="X36" i="1"/>
  <c r="Y36" i="1"/>
  <c r="Z36" i="1"/>
  <c r="AA36" i="1"/>
  <c r="AC36" i="1"/>
  <c r="AD36" i="1"/>
  <c r="AE36" i="1"/>
  <c r="AF36" i="1"/>
  <c r="AG36" i="1"/>
  <c r="AH36" i="1"/>
  <c r="AI36" i="1"/>
  <c r="AJ36" i="1"/>
  <c r="AK36" i="1"/>
  <c r="AM36" i="1"/>
  <c r="AN36" i="1"/>
  <c r="AO36" i="1"/>
  <c r="AP36" i="1"/>
  <c r="AQ36" i="1"/>
  <c r="AR36" i="1"/>
  <c r="AS36" i="1"/>
  <c r="AT36" i="1"/>
  <c r="AU36" i="1"/>
  <c r="Q36" i="1"/>
  <c r="Q35" i="1"/>
  <c r="Q34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Q20" i="1"/>
  <c r="Q19" i="1"/>
  <c r="Q18" i="1"/>
  <c r="Q14" i="1"/>
  <c r="Q13" i="1"/>
  <c r="Q12" i="1"/>
  <c r="W21" i="1" l="1"/>
  <c r="W31" i="1" s="1"/>
  <c r="AI21" i="1"/>
  <c r="AI30" i="1" s="1"/>
  <c r="AU21" i="1"/>
  <c r="AU30" i="1" s="1"/>
  <c r="AU15" i="1"/>
  <c r="AU24" i="1" s="1"/>
  <c r="AI15" i="1"/>
  <c r="AI26" i="1" s="1"/>
  <c r="AD21" i="1"/>
  <c r="AD30" i="1" s="1"/>
  <c r="AF21" i="1"/>
  <c r="AF31" i="1" s="1"/>
  <c r="AA15" i="1"/>
  <c r="AA25" i="1" s="1"/>
  <c r="U21" i="1"/>
  <c r="U29" i="1" s="1"/>
  <c r="S21" i="1"/>
  <c r="S30" i="1" s="1"/>
  <c r="AS21" i="1"/>
  <c r="AG21" i="1"/>
  <c r="AG29" i="1" s="1"/>
  <c r="W15" i="1"/>
  <c r="W26" i="1" s="1"/>
  <c r="AT15" i="1"/>
  <c r="AT25" i="1" s="1"/>
  <c r="X15" i="1"/>
  <c r="X26" i="1" s="1"/>
  <c r="Q15" i="1"/>
  <c r="Q26" i="1" s="1"/>
  <c r="AO21" i="1"/>
  <c r="AO30" i="1" s="1"/>
  <c r="AC21" i="1"/>
  <c r="AC30" i="1" s="1"/>
  <c r="AM15" i="1"/>
  <c r="AM25" i="1" s="1"/>
  <c r="V15" i="1"/>
  <c r="V25" i="1" s="1"/>
  <c r="AQ21" i="1"/>
  <c r="AQ30" i="1" s="1"/>
  <c r="AV15" i="1"/>
  <c r="AV25" i="1" s="1"/>
  <c r="AJ15" i="1"/>
  <c r="AJ26" i="1" s="1"/>
  <c r="AB21" i="1"/>
  <c r="AB29" i="1" s="1"/>
  <c r="AM21" i="1"/>
  <c r="AM30" i="1" s="1"/>
  <c r="AA21" i="1"/>
  <c r="AG15" i="1"/>
  <c r="AG24" i="1" s="1"/>
  <c r="AN21" i="1"/>
  <c r="AN29" i="1" s="1"/>
  <c r="AV21" i="1"/>
  <c r="AV29" i="1" s="1"/>
  <c r="AJ21" i="1"/>
  <c r="X21" i="1"/>
  <c r="AE21" i="1"/>
  <c r="AE29" i="1" s="1"/>
  <c r="AH15" i="1"/>
  <c r="AH25" i="1" s="1"/>
  <c r="AN15" i="1"/>
  <c r="AN26" i="1" s="1"/>
  <c r="AB15" i="1"/>
  <c r="AB26" i="1" s="1"/>
  <c r="Y15" i="1"/>
  <c r="Y25" i="1" s="1"/>
  <c r="AR15" i="1"/>
  <c r="AR24" i="1" s="1"/>
  <c r="T15" i="1"/>
  <c r="AC15" i="1"/>
  <c r="AC26" i="1" s="1"/>
  <c r="AH21" i="1"/>
  <c r="AH30" i="1" s="1"/>
  <c r="AL15" i="1"/>
  <c r="AL25" i="1" s="1"/>
  <c r="Z15" i="1"/>
  <c r="Z25" i="1" s="1"/>
  <c r="AS15" i="1"/>
  <c r="AS24" i="1" s="1"/>
  <c r="U15" i="1"/>
  <c r="AK15" i="1"/>
  <c r="AK25" i="1" s="1"/>
  <c r="AF15" i="1"/>
  <c r="AO15" i="1"/>
  <c r="AO26" i="1" s="1"/>
  <c r="W29" i="1"/>
  <c r="T21" i="1"/>
  <c r="T31" i="1" s="1"/>
  <c r="AT21" i="1"/>
  <c r="V21" i="1"/>
  <c r="AR21" i="1"/>
  <c r="AR29" i="1" s="1"/>
  <c r="R21" i="1"/>
  <c r="R31" i="1" s="1"/>
  <c r="AL21" i="1"/>
  <c r="Z21" i="1"/>
  <c r="Z29" i="1" s="1"/>
  <c r="AP21" i="1"/>
  <c r="AP31" i="1" s="1"/>
  <c r="AK21" i="1"/>
  <c r="AK29" i="1" s="1"/>
  <c r="Y21" i="1"/>
  <c r="AQ15" i="1"/>
  <c r="AQ25" i="1" s="1"/>
  <c r="AE15" i="1"/>
  <c r="AE25" i="1" s="1"/>
  <c r="S15" i="1"/>
  <c r="S25" i="1" s="1"/>
  <c r="AP15" i="1"/>
  <c r="AP25" i="1" s="1"/>
  <c r="AD15" i="1"/>
  <c r="AD25" i="1" s="1"/>
  <c r="R15" i="1"/>
  <c r="R25" i="1" s="1"/>
  <c r="Q21" i="1"/>
  <c r="Q31" i="1" s="1"/>
  <c r="AI25" i="1" l="1"/>
  <c r="AA26" i="1"/>
  <c r="AC29" i="1"/>
  <c r="AD31" i="1"/>
  <c r="AM26" i="1"/>
  <c r="AM24" i="1"/>
  <c r="AV26" i="1"/>
  <c r="W30" i="1"/>
  <c r="AU31" i="1"/>
  <c r="AH24" i="1"/>
  <c r="AU26" i="1"/>
  <c r="AI29" i="1"/>
  <c r="AI31" i="1"/>
  <c r="AU29" i="1"/>
  <c r="AI24" i="1"/>
  <c r="AT26" i="1"/>
  <c r="AV24" i="1"/>
  <c r="AG26" i="1"/>
  <c r="AU25" i="1"/>
  <c r="V24" i="1"/>
  <c r="AF30" i="1"/>
  <c r="AQ31" i="1"/>
  <c r="AD29" i="1"/>
  <c r="V26" i="1"/>
  <c r="S31" i="1"/>
  <c r="AF29" i="1"/>
  <c r="AO29" i="1"/>
  <c r="AV30" i="1"/>
  <c r="AG25" i="1"/>
  <c r="W24" i="1"/>
  <c r="W25" i="1"/>
  <c r="AM29" i="1"/>
  <c r="AA24" i="1"/>
  <c r="AE30" i="1"/>
  <c r="AS31" i="1"/>
  <c r="AS30" i="1"/>
  <c r="X24" i="1"/>
  <c r="S29" i="1"/>
  <c r="AD26" i="1"/>
  <c r="AC31" i="1"/>
  <c r="Q24" i="1"/>
  <c r="Q25" i="1"/>
  <c r="AN30" i="1"/>
  <c r="AO31" i="1"/>
  <c r="AQ29" i="1"/>
  <c r="AT24" i="1"/>
  <c r="X25" i="1"/>
  <c r="AG31" i="1"/>
  <c r="AG30" i="1"/>
  <c r="AJ25" i="1"/>
  <c r="AS29" i="1"/>
  <c r="AN31" i="1"/>
  <c r="U31" i="1"/>
  <c r="U30" i="1"/>
  <c r="AE26" i="1"/>
  <c r="Q30" i="1"/>
  <c r="AA30" i="1"/>
  <c r="AA29" i="1"/>
  <c r="AQ26" i="1"/>
  <c r="AE31" i="1"/>
  <c r="AB30" i="1"/>
  <c r="X29" i="1"/>
  <c r="X31" i="1"/>
  <c r="Q29" i="1"/>
  <c r="AB24" i="1"/>
  <c r="AB25" i="1"/>
  <c r="AH26" i="1"/>
  <c r="AB31" i="1"/>
  <c r="AJ29" i="1"/>
  <c r="AJ31" i="1"/>
  <c r="AJ30" i="1"/>
  <c r="AN24" i="1"/>
  <c r="AN25" i="1"/>
  <c r="AM31" i="1"/>
  <c r="AJ24" i="1"/>
  <c r="X30" i="1"/>
  <c r="AA31" i="1"/>
  <c r="AV31" i="1"/>
  <c r="AK26" i="1"/>
  <c r="AK24" i="1"/>
  <c r="AE24" i="1"/>
  <c r="U26" i="1"/>
  <c r="U25" i="1"/>
  <c r="U24" i="1"/>
  <c r="T25" i="1"/>
  <c r="T26" i="1"/>
  <c r="Z30" i="1"/>
  <c r="AL29" i="1"/>
  <c r="AL31" i="1"/>
  <c r="AO24" i="1"/>
  <c r="AO25" i="1"/>
  <c r="T24" i="1"/>
  <c r="T30" i="1"/>
  <c r="AH29" i="1"/>
  <c r="AH31" i="1"/>
  <c r="AQ24" i="1"/>
  <c r="R24" i="1"/>
  <c r="AL30" i="1"/>
  <c r="AS26" i="1"/>
  <c r="AS25" i="1"/>
  <c r="AR25" i="1"/>
  <c r="AR26" i="1"/>
  <c r="AK31" i="1"/>
  <c r="S24" i="1"/>
  <c r="AD24" i="1"/>
  <c r="R29" i="1"/>
  <c r="R30" i="1"/>
  <c r="V29" i="1"/>
  <c r="V31" i="1"/>
  <c r="AK30" i="1"/>
  <c r="Z31" i="1"/>
  <c r="AP24" i="1"/>
  <c r="AR31" i="1"/>
  <c r="AR30" i="1"/>
  <c r="V30" i="1"/>
  <c r="S26" i="1"/>
  <c r="Y29" i="1"/>
  <c r="Y31" i="1"/>
  <c r="AT29" i="1"/>
  <c r="AT31" i="1"/>
  <c r="Z24" i="1"/>
  <c r="Z26" i="1"/>
  <c r="AC24" i="1"/>
  <c r="AC25" i="1"/>
  <c r="Y26" i="1"/>
  <c r="Y24" i="1"/>
  <c r="AT30" i="1"/>
  <c r="AF25" i="1"/>
  <c r="AF26" i="1"/>
  <c r="T29" i="1"/>
  <c r="R26" i="1"/>
  <c r="AP29" i="1"/>
  <c r="AP30" i="1"/>
  <c r="AF24" i="1"/>
  <c r="AL24" i="1"/>
  <c r="AL26" i="1"/>
  <c r="Y30" i="1"/>
  <c r="AP26" i="1"/>
</calcChain>
</file>

<file path=xl/sharedStrings.xml><?xml version="1.0" encoding="utf-8"?>
<sst xmlns="http://schemas.openxmlformats.org/spreadsheetml/2006/main" count="39" uniqueCount="24">
  <si>
    <t>Q_MTEP_SEC_16_0</t>
  </si>
  <si>
    <t>Q_MTEP_SEC_22_16_0</t>
  </si>
  <si>
    <t>Q_MTEP_SEC_23_16_0</t>
  </si>
  <si>
    <t>Q_MTEP_SEC_24_16_0</t>
  </si>
  <si>
    <t>Q_MTEP_SEC_16_2</t>
  </si>
  <si>
    <t>Q_MTEP_SEC_22_16_2</t>
  </si>
  <si>
    <t>Q_MTEP_SEC_23_16_2</t>
  </si>
  <si>
    <t>Q_MTEP_SEC_24_16_2</t>
  </si>
  <si>
    <t>Tendanciel</t>
  </si>
  <si>
    <t>Scenario choc</t>
  </si>
  <si>
    <t>distance parcourue en 22</t>
  </si>
  <si>
    <t>distance parcourue en 23</t>
  </si>
  <si>
    <t>distance parcourue en 24</t>
  </si>
  <si>
    <t>distance parcourue tot</t>
  </si>
  <si>
    <t>Part de parc 22</t>
  </si>
  <si>
    <t>Part de parc 23</t>
  </si>
  <si>
    <t>Part de parc 24</t>
  </si>
  <si>
    <t>Cibles SNBC3</t>
  </si>
  <si>
    <t>T_TAX_CR_road</t>
  </si>
  <si>
    <t>TAX_CR_VAL_16_0</t>
  </si>
  <si>
    <t>TAX_CR_VAL_16_2</t>
  </si>
  <si>
    <t>avec 10 dès 2030</t>
  </si>
  <si>
    <t>avec 2 en 2030, 10 en 2050</t>
  </si>
  <si>
    <t>parts de parc obtenues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</si>
</sst>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1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164" fontId="4" fillId="0" borderId="0" xfId="0" applyNumberFormat="1" applyFont="1"/>
    <xf numFmtId="165" fontId="0" fillId="0" borderId="0" xfId="1" applyNumberFormat="1" applyFont="1"/>
  </cellXfs>
  <cellStyles count="3">
    <cellStyle name="Excel Built-in Explanatory Text" xfId="2" xr:uid="{21470570-8855-4CFA-8ABD-8AF9A1619E46}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ROJETS\Travaux_SNBC_2023\Mod&#233;lisation%20macro\Documents%20MTE\Run%202\Copie%20de%20Trajectoire-v&#233;hicules_transport_bis.xlsx" TargetMode="External"/><Relationship Id="rId1" Type="http://schemas.openxmlformats.org/officeDocument/2006/relationships/externalLinkPath" Target="file:///Z:\PROJETS\Travaux_SNBC_2023\Mod&#233;lisation%20macro\Documents%20MTE\Run%202\Copie%20de%20Trajectoire-v&#233;hicules_transport_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P"/>
      <sheetName val="VUL"/>
      <sheetName val="PL"/>
      <sheetName val="Bus et cars"/>
      <sheetName val="Trafics"/>
    </sheetNames>
    <sheetDataSet>
      <sheetData sheetId="0" refreshError="1"/>
      <sheetData sheetId="1" refreshError="1"/>
      <sheetData sheetId="2">
        <row r="51">
          <cell r="G51">
            <v>312.86866974708278</v>
          </cell>
        </row>
        <row r="52">
          <cell r="G52">
            <v>381.99317284758973</v>
          </cell>
        </row>
        <row r="53">
          <cell r="G53">
            <v>144</v>
          </cell>
        </row>
        <row r="83">
          <cell r="G83">
            <v>0.99223544234419137</v>
          </cell>
          <cell r="I83">
            <v>0.96929073734793181</v>
          </cell>
          <cell r="J83">
            <v>0.88816560816653389</v>
          </cell>
          <cell r="L83">
            <v>0.50659999999999994</v>
          </cell>
          <cell r="N83">
            <v>0.12269999999999996</v>
          </cell>
        </row>
        <row r="84">
          <cell r="G84">
            <v>7.2285402327780081E-3</v>
          </cell>
          <cell r="I84">
            <v>2.1637268565302067E-2</v>
          </cell>
          <cell r="J84">
            <v>3.7032019721135623E-2</v>
          </cell>
          <cell r="L84">
            <v>5.5E-2</v>
          </cell>
          <cell r="N84">
            <v>6.0000000000000005E-2</v>
          </cell>
        </row>
        <row r="85">
          <cell r="G85">
            <v>2.3549244863145443E-4</v>
          </cell>
          <cell r="I85">
            <v>9.0719940867661844E-3</v>
          </cell>
          <cell r="J85">
            <v>6.8002372112330511E-2</v>
          </cell>
          <cell r="L85">
            <v>0.38350000000000001</v>
          </cell>
          <cell r="N85">
            <v>0.72399999999999998</v>
          </cell>
        </row>
        <row r="86">
          <cell r="G86">
            <v>0</v>
          </cell>
          <cell r="I86">
            <v>0</v>
          </cell>
          <cell r="J86">
            <v>6.8000000000000005E-3</v>
          </cell>
          <cell r="L86">
            <v>5.4900000000000004E-2</v>
          </cell>
          <cell r="N86">
            <v>9.3300000000000008E-2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1AC3-953F-4D68-BE2F-C154C78EB16E}">
  <dimension ref="A1:AV36"/>
  <sheetViews>
    <sheetView tabSelected="1" topLeftCell="A22" workbookViewId="0">
      <selection activeCell="AV36" sqref="AV36"/>
    </sheetView>
  </sheetViews>
  <sheetFormatPr baseColWidth="10" defaultRowHeight="14.5"/>
  <cols>
    <col min="1" max="1" width="23" customWidth="1"/>
    <col min="2" max="16" width="0" hidden="1" customWidth="1"/>
    <col min="17" max="17" width="12" bestFit="1" customWidth="1"/>
    <col min="18" max="21" width="0" hidden="1" customWidth="1"/>
    <col min="23" max="23" width="11.453125" customWidth="1"/>
    <col min="24" max="27" width="11.453125" hidden="1" customWidth="1"/>
    <col min="29" max="37" width="0" hidden="1" customWidth="1"/>
    <col min="39" max="47" width="0" hidden="1" customWidth="1"/>
  </cols>
  <sheetData>
    <row r="1" spans="1:48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>
      <c r="A2" t="s">
        <v>0</v>
      </c>
      <c r="B2">
        <v>18.153964517081199</v>
      </c>
      <c r="C2">
        <v>18.4454322894691</v>
      </c>
      <c r="D2">
        <v>18.74157967</v>
      </c>
      <c r="E2">
        <v>18.832274760000001</v>
      </c>
      <c r="F2">
        <v>17.884297419999999</v>
      </c>
      <c r="G2">
        <v>16.31832674</v>
      </c>
      <c r="H2">
        <v>16.495115989999999</v>
      </c>
      <c r="I2">
        <v>16.339051229999999</v>
      </c>
      <c r="J2">
        <v>15.54122802</v>
      </c>
      <c r="K2">
        <v>15.13616702</v>
      </c>
      <c r="L2">
        <v>15.03219298</v>
      </c>
      <c r="M2">
        <v>14.607615040000001</v>
      </c>
      <c r="N2">
        <v>15.06132742</v>
      </c>
      <c r="O2">
        <v>15.378557369999999</v>
      </c>
      <c r="P2">
        <v>15.52416537</v>
      </c>
      <c r="Q2">
        <v>15.797646739999999</v>
      </c>
      <c r="R2">
        <v>16.20967121</v>
      </c>
      <c r="S2">
        <v>16.429803509999999</v>
      </c>
      <c r="T2">
        <v>16.5266421</v>
      </c>
      <c r="U2">
        <v>16.59896883</v>
      </c>
      <c r="V2">
        <v>16.521602649999998</v>
      </c>
      <c r="W2">
        <v>16.36176773</v>
      </c>
      <c r="X2">
        <v>16.25999839</v>
      </c>
      <c r="Y2">
        <v>16.24255123</v>
      </c>
      <c r="Z2">
        <v>16.29478903</v>
      </c>
      <c r="AA2">
        <v>16.40610247</v>
      </c>
      <c r="AB2">
        <v>16.568727299999999</v>
      </c>
      <c r="AC2">
        <v>16.603428739999998</v>
      </c>
      <c r="AD2">
        <v>16.667349340000001</v>
      </c>
      <c r="AE2">
        <v>16.75547722</v>
      </c>
      <c r="AF2">
        <v>16.862861389999999</v>
      </c>
      <c r="AG2">
        <v>16.987867980000001</v>
      </c>
      <c r="AH2">
        <v>17.116351609999999</v>
      </c>
      <c r="AI2">
        <v>17.25179949</v>
      </c>
      <c r="AJ2">
        <v>17.396048409999999</v>
      </c>
      <c r="AK2">
        <v>17.546371579999999</v>
      </c>
      <c r="AL2">
        <v>17.701658980000001</v>
      </c>
      <c r="AM2">
        <v>17.8593312</v>
      </c>
      <c r="AN2">
        <v>18.019882160000002</v>
      </c>
      <c r="AO2">
        <v>18.181712829999999</v>
      </c>
      <c r="AP2">
        <v>18.34586024</v>
      </c>
      <c r="AQ2">
        <v>18.506918389999999</v>
      </c>
      <c r="AR2">
        <v>18.664443070000001</v>
      </c>
      <c r="AS2">
        <v>18.816423480000001</v>
      </c>
      <c r="AT2">
        <v>18.962933270000001</v>
      </c>
      <c r="AU2">
        <v>19.105013979999999</v>
      </c>
      <c r="AV2">
        <v>19.252407529999999</v>
      </c>
    </row>
    <row r="3" spans="1:48">
      <c r="A3" t="s">
        <v>1</v>
      </c>
      <c r="B3">
        <v>17.8908998340933</v>
      </c>
      <c r="C3">
        <v>18.178144017905201</v>
      </c>
      <c r="D3">
        <v>18.47</v>
      </c>
      <c r="E3">
        <v>18.560476690000002</v>
      </c>
      <c r="F3">
        <v>17.605422069999999</v>
      </c>
      <c r="G3">
        <v>16.094054920000001</v>
      </c>
      <c r="H3">
        <v>16.263340289999999</v>
      </c>
      <c r="I3">
        <v>16.084993789999999</v>
      </c>
      <c r="J3">
        <v>15.27186154</v>
      </c>
      <c r="K3">
        <v>14.87014111</v>
      </c>
      <c r="L3">
        <v>14.77053924</v>
      </c>
      <c r="M3">
        <v>14.37531358</v>
      </c>
      <c r="N3">
        <v>14.840259830000001</v>
      </c>
      <c r="O3">
        <v>15.14214355</v>
      </c>
      <c r="P3">
        <v>15.244393710000001</v>
      </c>
      <c r="Q3">
        <v>15.51007214</v>
      </c>
      <c r="R3">
        <v>15.95220488</v>
      </c>
      <c r="S3">
        <v>16.184298250000001</v>
      </c>
      <c r="T3">
        <v>16.281985850000002</v>
      </c>
      <c r="U3">
        <v>16.347781690000001</v>
      </c>
      <c r="V3">
        <v>16.259848829999999</v>
      </c>
      <c r="W3">
        <v>16.086210520000002</v>
      </c>
      <c r="X3">
        <v>15.978589599999999</v>
      </c>
      <c r="Y3">
        <v>15.961760719999999</v>
      </c>
      <c r="Z3">
        <v>16.018570390000001</v>
      </c>
      <c r="AA3">
        <v>16.136192869999999</v>
      </c>
      <c r="AB3">
        <v>16.305213040000002</v>
      </c>
      <c r="AC3">
        <v>16.31292049</v>
      </c>
      <c r="AD3">
        <v>16.347403660000001</v>
      </c>
      <c r="AE3">
        <v>16.403880059999999</v>
      </c>
      <c r="AF3">
        <v>16.477657969999999</v>
      </c>
      <c r="AG3">
        <v>16.56738138</v>
      </c>
      <c r="AH3">
        <v>16.658426259999999</v>
      </c>
      <c r="AI3">
        <v>16.754756830000002</v>
      </c>
      <c r="AJ3">
        <v>16.85858361</v>
      </c>
      <c r="AK3">
        <v>16.96740951</v>
      </c>
      <c r="AL3">
        <v>17.08024159</v>
      </c>
      <c r="AM3">
        <v>17.194233029999999</v>
      </c>
      <c r="AN3">
        <v>17.310086739999999</v>
      </c>
      <c r="AO3">
        <v>17.426451140000001</v>
      </c>
      <c r="AP3">
        <v>17.544548549999998</v>
      </c>
      <c r="AQ3">
        <v>17.65924201</v>
      </c>
      <c r="AR3">
        <v>17.76973576</v>
      </c>
      <c r="AS3">
        <v>17.874548690000001</v>
      </c>
      <c r="AT3">
        <v>17.973926509999998</v>
      </c>
      <c r="AU3">
        <v>18.06895149</v>
      </c>
      <c r="AV3">
        <v>18.169364949999999</v>
      </c>
    </row>
    <row r="4" spans="1:48">
      <c r="A4" t="s">
        <v>2</v>
      </c>
      <c r="B4">
        <v>0.23861365942700699</v>
      </c>
      <c r="C4">
        <v>0.242444678910883</v>
      </c>
      <c r="D4">
        <v>0.24633720670000001</v>
      </c>
      <c r="E4">
        <v>0.2464793461</v>
      </c>
      <c r="F4">
        <v>0.25453768700000001</v>
      </c>
      <c r="G4">
        <v>0.20302858439999999</v>
      </c>
      <c r="H4">
        <v>0.209980739</v>
      </c>
      <c r="I4">
        <v>0.2318355372</v>
      </c>
      <c r="J4">
        <v>0.24784979770000001</v>
      </c>
      <c r="K4">
        <v>0.24522420219999999</v>
      </c>
      <c r="L4">
        <v>0.2408398112</v>
      </c>
      <c r="M4">
        <v>0.2122257699</v>
      </c>
      <c r="N4">
        <v>0.20025789150000001</v>
      </c>
      <c r="O4">
        <v>0.21450741709999999</v>
      </c>
      <c r="P4">
        <v>0.25658890350000002</v>
      </c>
      <c r="Q4">
        <v>0.26454302470000002</v>
      </c>
      <c r="R4">
        <v>0.2357783001</v>
      </c>
      <c r="S4">
        <v>0.22460634290000001</v>
      </c>
      <c r="T4">
        <v>0.2240846168</v>
      </c>
      <c r="U4">
        <v>0.23060395040000001</v>
      </c>
      <c r="V4">
        <v>0.24116538949999999</v>
      </c>
      <c r="W4">
        <v>0.25496111189999998</v>
      </c>
      <c r="X4">
        <v>0.26072694499999999</v>
      </c>
      <c r="Y4">
        <v>0.26007060949999999</v>
      </c>
      <c r="Z4">
        <v>0.25552690690000002</v>
      </c>
      <c r="AA4">
        <v>0.24928101699999999</v>
      </c>
      <c r="AB4">
        <v>0.24294478389999999</v>
      </c>
      <c r="AC4">
        <v>0.23900340610000001</v>
      </c>
      <c r="AD4">
        <v>0.23744537020000001</v>
      </c>
      <c r="AE4">
        <v>0.23790320710000001</v>
      </c>
      <c r="AF4">
        <v>0.23999661410000001</v>
      </c>
      <c r="AG4">
        <v>0.24333266179999999</v>
      </c>
      <c r="AH4">
        <v>0.24802699389999999</v>
      </c>
      <c r="AI4">
        <v>0.25361851670000002</v>
      </c>
      <c r="AJ4">
        <v>0.25974530089999998</v>
      </c>
      <c r="AK4">
        <v>0.26624156409999999</v>
      </c>
      <c r="AL4">
        <v>0.27301992790000001</v>
      </c>
      <c r="AM4">
        <v>0.28022250240000002</v>
      </c>
      <c r="AN4">
        <v>0.28765585290000001</v>
      </c>
      <c r="AO4">
        <v>0.29518293839999998</v>
      </c>
      <c r="AP4">
        <v>0.30266729889999999</v>
      </c>
      <c r="AQ4">
        <v>0.31005383489999999</v>
      </c>
      <c r="AR4">
        <v>0.31753226680000002</v>
      </c>
      <c r="AS4">
        <v>0.32487863480000001</v>
      </c>
      <c r="AT4">
        <v>0.33204126499999997</v>
      </c>
      <c r="AU4">
        <v>0.33903386349999998</v>
      </c>
      <c r="AV4">
        <v>0.34559278859999998</v>
      </c>
    </row>
    <row r="5" spans="1:48">
      <c r="A5" t="s">
        <v>3</v>
      </c>
      <c r="B5">
        <v>2.4451023560838E-2</v>
      </c>
      <c r="C5">
        <v>2.48435926530149E-2</v>
      </c>
      <c r="D5">
        <v>2.52424646E-2</v>
      </c>
      <c r="E5">
        <v>2.5318725100000002E-2</v>
      </c>
      <c r="F5">
        <v>2.4337661900000002E-2</v>
      </c>
      <c r="G5">
        <v>2.1243234999999999E-2</v>
      </c>
      <c r="H5">
        <v>2.1794962000000001E-2</v>
      </c>
      <c r="I5">
        <v>2.22219032E-2</v>
      </c>
      <c r="J5">
        <v>2.1516676700000001E-2</v>
      </c>
      <c r="K5">
        <v>2.0801713900000001E-2</v>
      </c>
      <c r="L5">
        <v>2.0813923500000001E-2</v>
      </c>
      <c r="M5">
        <v>2.0075689300000001E-2</v>
      </c>
      <c r="N5">
        <v>2.0809696799999999E-2</v>
      </c>
      <c r="O5">
        <v>2.1906397500000001E-2</v>
      </c>
      <c r="P5">
        <v>2.3182757500000001E-2</v>
      </c>
      <c r="Q5">
        <v>2.3031571399999999E-2</v>
      </c>
      <c r="R5">
        <v>2.1688033700000001E-2</v>
      </c>
      <c r="S5">
        <v>2.0898916399999998E-2</v>
      </c>
      <c r="T5">
        <v>2.05716383E-2</v>
      </c>
      <c r="U5">
        <v>2.0583194900000001E-2</v>
      </c>
      <c r="V5">
        <v>2.0588430000000001E-2</v>
      </c>
      <c r="W5">
        <v>2.05961011E-2</v>
      </c>
      <c r="X5">
        <v>2.0681851300000002E-2</v>
      </c>
      <c r="Y5">
        <v>2.0719896099999999E-2</v>
      </c>
      <c r="Z5">
        <v>2.0691727199999999E-2</v>
      </c>
      <c r="AA5">
        <v>2.06285818E-2</v>
      </c>
      <c r="AB5">
        <v>2.0569471799999999E-2</v>
      </c>
      <c r="AC5">
        <v>5.1504844100000002E-2</v>
      </c>
      <c r="AD5">
        <v>8.2500311000000007E-2</v>
      </c>
      <c r="AE5">
        <v>0.11369395440000001</v>
      </c>
      <c r="AF5">
        <v>0.14520680890000001</v>
      </c>
      <c r="AG5">
        <v>0.1771539406</v>
      </c>
      <c r="AH5">
        <v>0.20989835339999999</v>
      </c>
      <c r="AI5">
        <v>0.24342414239999999</v>
      </c>
      <c r="AJ5">
        <v>0.27771949499999998</v>
      </c>
      <c r="AK5">
        <v>0.31272050010000002</v>
      </c>
      <c r="AL5">
        <v>0.3483974568</v>
      </c>
      <c r="AM5">
        <v>0.38487566270000001</v>
      </c>
      <c r="AN5">
        <v>0.4221395677</v>
      </c>
      <c r="AO5">
        <v>0.46007875819999999</v>
      </c>
      <c r="AP5">
        <v>0.49864439049999998</v>
      </c>
      <c r="AQ5">
        <v>0.53762254570000001</v>
      </c>
      <c r="AR5">
        <v>0.57717504460000002</v>
      </c>
      <c r="AS5">
        <v>0.61699616099999999</v>
      </c>
      <c r="AT5">
        <v>0.65696549429999995</v>
      </c>
      <c r="AU5">
        <v>0.69702862639999996</v>
      </c>
      <c r="AV5">
        <v>0.7374497928</v>
      </c>
    </row>
    <row r="6" spans="1:48">
      <c r="A6" t="s">
        <v>4</v>
      </c>
      <c r="B6">
        <v>18.153964517081199</v>
      </c>
      <c r="C6">
        <v>18.4454322894691</v>
      </c>
      <c r="D6">
        <v>18.74157967</v>
      </c>
      <c r="E6">
        <v>18.832274760000001</v>
      </c>
      <c r="F6">
        <v>17.884297419999999</v>
      </c>
      <c r="G6">
        <v>16.31832674</v>
      </c>
      <c r="H6">
        <v>16.495115989999999</v>
      </c>
      <c r="I6">
        <v>16.339051229999999</v>
      </c>
      <c r="J6">
        <v>15.54122802</v>
      </c>
      <c r="K6">
        <v>15.13616702</v>
      </c>
      <c r="L6">
        <v>15.03219298</v>
      </c>
      <c r="M6">
        <v>14.607615040000001</v>
      </c>
      <c r="N6">
        <v>15.06132742</v>
      </c>
      <c r="O6">
        <v>15.378557369999999</v>
      </c>
      <c r="P6">
        <v>15.52416537</v>
      </c>
      <c r="Q6">
        <v>15.797646739999999</v>
      </c>
      <c r="R6">
        <v>16.20967121</v>
      </c>
      <c r="S6">
        <v>16.429803509999999</v>
      </c>
      <c r="T6">
        <v>16.5266421</v>
      </c>
      <c r="U6">
        <v>16.59896883</v>
      </c>
      <c r="V6">
        <v>16.372474820000001</v>
      </c>
      <c r="W6">
        <v>16.009442849999999</v>
      </c>
      <c r="X6">
        <v>15.69449848</v>
      </c>
      <c r="Y6">
        <v>15.473952499999999</v>
      </c>
      <c r="Z6">
        <v>15.33828228</v>
      </c>
      <c r="AA6">
        <v>15.27560356</v>
      </c>
      <c r="AB6">
        <v>15.27510521</v>
      </c>
      <c r="AC6">
        <v>15.173547210000001</v>
      </c>
      <c r="AD6">
        <v>15.104743539999999</v>
      </c>
      <c r="AE6">
        <v>15.056874820000001</v>
      </c>
      <c r="AF6">
        <v>15.02084344</v>
      </c>
      <c r="AG6">
        <v>14.99289042</v>
      </c>
      <c r="AH6">
        <v>14.96354577</v>
      </c>
      <c r="AI6">
        <v>14.93071106</v>
      </c>
      <c r="AJ6">
        <v>14.90676369</v>
      </c>
      <c r="AK6">
        <v>14.878225779999999</v>
      </c>
      <c r="AL6">
        <v>14.87261187</v>
      </c>
      <c r="AM6">
        <v>14.790981179999999</v>
      </c>
      <c r="AN6">
        <v>15.158620150000001</v>
      </c>
      <c r="AO6">
        <v>14.5657479</v>
      </c>
      <c r="AP6">
        <v>16.384671569999998</v>
      </c>
      <c r="AQ6">
        <v>15.23750914</v>
      </c>
      <c r="AR6">
        <v>14.560900889999999</v>
      </c>
      <c r="AS6">
        <v>16.09786325</v>
      </c>
      <c r="AT6">
        <v>15.04157929</v>
      </c>
      <c r="AU6">
        <v>14.43047449</v>
      </c>
      <c r="AV6">
        <v>16.359233450000001</v>
      </c>
    </row>
    <row r="7" spans="1:48">
      <c r="A7" t="s">
        <v>5</v>
      </c>
      <c r="B7">
        <v>17.8908998340933</v>
      </c>
      <c r="C7">
        <v>18.178144017905201</v>
      </c>
      <c r="D7">
        <v>18.47</v>
      </c>
      <c r="E7">
        <v>18.560476690000002</v>
      </c>
      <c r="F7">
        <v>17.605422069999999</v>
      </c>
      <c r="G7">
        <v>16.094054920000001</v>
      </c>
      <c r="H7">
        <v>16.263340289999999</v>
      </c>
      <c r="I7">
        <v>16.084993789999999</v>
      </c>
      <c r="J7">
        <v>15.27186154</v>
      </c>
      <c r="K7">
        <v>14.87014111</v>
      </c>
      <c r="L7">
        <v>14.77053924</v>
      </c>
      <c r="M7">
        <v>14.37531358</v>
      </c>
      <c r="N7">
        <v>14.840259830000001</v>
      </c>
      <c r="O7">
        <v>15.14214355</v>
      </c>
      <c r="P7">
        <v>15.244393710000001</v>
      </c>
      <c r="Q7">
        <v>15.51007214</v>
      </c>
      <c r="R7">
        <v>15.95220488</v>
      </c>
      <c r="S7">
        <v>16.184298250000001</v>
      </c>
      <c r="T7">
        <v>16.281985850000002</v>
      </c>
      <c r="U7">
        <v>16.347781690000001</v>
      </c>
      <c r="V7">
        <v>16.037509180000001</v>
      </c>
      <c r="W7">
        <v>15.536435450000001</v>
      </c>
      <c r="X7">
        <v>15.057321930000001</v>
      </c>
      <c r="Y7">
        <v>14.66137155</v>
      </c>
      <c r="Z7">
        <v>14.347677729999999</v>
      </c>
      <c r="AA7">
        <v>14.107207969999999</v>
      </c>
      <c r="AB7">
        <v>13.927788659999999</v>
      </c>
      <c r="AC7">
        <v>13.551839470000001</v>
      </c>
      <c r="AD7">
        <v>13.16530678</v>
      </c>
      <c r="AE7">
        <v>12.76879596</v>
      </c>
      <c r="AF7">
        <v>12.36113488</v>
      </c>
      <c r="AG7">
        <v>11.944911189999999</v>
      </c>
      <c r="AH7">
        <v>11.51103204</v>
      </c>
      <c r="AI7">
        <v>11.06479987</v>
      </c>
      <c r="AJ7">
        <v>10.6218208</v>
      </c>
      <c r="AK7">
        <v>10.175685850000001</v>
      </c>
      <c r="AL7">
        <v>9.748048378</v>
      </c>
      <c r="AM7">
        <v>9.2728557699999996</v>
      </c>
      <c r="AN7">
        <v>9.0827791829999995</v>
      </c>
      <c r="AO7">
        <v>8.3142506409999903</v>
      </c>
      <c r="AP7">
        <v>8.9223775019999998</v>
      </c>
      <c r="AQ7">
        <v>7.8766871399999996</v>
      </c>
      <c r="AR7">
        <v>7.1350303569999998</v>
      </c>
      <c r="AS7">
        <v>7.4983070740000004</v>
      </c>
      <c r="AT7">
        <v>6.6220905600000002</v>
      </c>
      <c r="AU7">
        <v>5.9985035209999999</v>
      </c>
      <c r="AV7">
        <v>6.4454371269999999</v>
      </c>
    </row>
    <row r="8" spans="1:48">
      <c r="A8" t="s">
        <v>6</v>
      </c>
      <c r="B8">
        <v>0.23861365942700699</v>
      </c>
      <c r="C8">
        <v>0.242444678910883</v>
      </c>
      <c r="D8">
        <v>0.24633720670000001</v>
      </c>
      <c r="E8">
        <v>0.2464793461</v>
      </c>
      <c r="F8">
        <v>0.25453768700000001</v>
      </c>
      <c r="G8">
        <v>0.20302858439999999</v>
      </c>
      <c r="H8">
        <v>0.209980739</v>
      </c>
      <c r="I8">
        <v>0.2318355372</v>
      </c>
      <c r="J8">
        <v>0.24784979770000001</v>
      </c>
      <c r="K8">
        <v>0.24522420219999999</v>
      </c>
      <c r="L8">
        <v>0.2408398112</v>
      </c>
      <c r="M8">
        <v>0.2122257699</v>
      </c>
      <c r="N8">
        <v>0.20025789150000001</v>
      </c>
      <c r="O8">
        <v>0.21450741709999999</v>
      </c>
      <c r="P8">
        <v>0.25658890350000002</v>
      </c>
      <c r="Q8">
        <v>0.26454302470000002</v>
      </c>
      <c r="R8">
        <v>0.2357783001</v>
      </c>
      <c r="S8">
        <v>0.22460634290000001</v>
      </c>
      <c r="T8">
        <v>0.2240846168</v>
      </c>
      <c r="U8">
        <v>0.23060395040000001</v>
      </c>
      <c r="V8">
        <v>0.31173977320000001</v>
      </c>
      <c r="W8">
        <v>0.44630121350000002</v>
      </c>
      <c r="X8">
        <v>0.60665721269999995</v>
      </c>
      <c r="Y8">
        <v>0.77829399909999997</v>
      </c>
      <c r="Z8">
        <v>0.95273488269999995</v>
      </c>
      <c r="AA8">
        <v>1.127129037</v>
      </c>
      <c r="AB8">
        <v>1.302782519</v>
      </c>
      <c r="AC8">
        <v>1.5429317890000001</v>
      </c>
      <c r="AD8">
        <v>1.8238330309999999</v>
      </c>
      <c r="AE8">
        <v>2.1335567069999999</v>
      </c>
      <c r="AF8">
        <v>2.4646736680000001</v>
      </c>
      <c r="AG8">
        <v>2.8112260230000001</v>
      </c>
      <c r="AH8">
        <v>3.1727479629999999</v>
      </c>
      <c r="AI8">
        <v>3.5422777679999999</v>
      </c>
      <c r="AJ8">
        <v>3.9166329389999999</v>
      </c>
      <c r="AK8">
        <v>4.2892776880000003</v>
      </c>
      <c r="AL8">
        <v>4.6655445850000001</v>
      </c>
      <c r="AM8">
        <v>5.0154131680000003</v>
      </c>
      <c r="AN8">
        <v>5.5142858739999996</v>
      </c>
      <c r="AO8">
        <v>5.665320983</v>
      </c>
      <c r="AP8">
        <v>6.7574417709999999</v>
      </c>
      <c r="AQ8">
        <v>6.6586658339999998</v>
      </c>
      <c r="AR8">
        <v>6.7095514720000002</v>
      </c>
      <c r="AS8">
        <v>7.7628567139999998</v>
      </c>
      <c r="AT8">
        <v>7.5930579260000002</v>
      </c>
      <c r="AU8">
        <v>7.5955628639999997</v>
      </c>
      <c r="AV8">
        <v>8.9223543559999996</v>
      </c>
    </row>
    <row r="9" spans="1:48">
      <c r="A9" t="s">
        <v>7</v>
      </c>
      <c r="B9">
        <v>2.4451023560838E-2</v>
      </c>
      <c r="C9">
        <v>2.48435926530149E-2</v>
      </c>
      <c r="D9">
        <v>2.52424646E-2</v>
      </c>
      <c r="E9">
        <v>2.5318725100000002E-2</v>
      </c>
      <c r="F9">
        <v>2.4337661900000002E-2</v>
      </c>
      <c r="G9">
        <v>2.1243234999999999E-2</v>
      </c>
      <c r="H9">
        <v>2.1794962000000001E-2</v>
      </c>
      <c r="I9">
        <v>2.22219032E-2</v>
      </c>
      <c r="J9">
        <v>2.1516676700000001E-2</v>
      </c>
      <c r="K9">
        <v>2.0801713900000001E-2</v>
      </c>
      <c r="L9">
        <v>2.0813923500000001E-2</v>
      </c>
      <c r="M9">
        <v>2.0075689300000001E-2</v>
      </c>
      <c r="N9">
        <v>2.0809696799999999E-2</v>
      </c>
      <c r="O9">
        <v>2.1906397500000001E-2</v>
      </c>
      <c r="P9">
        <v>2.3182757500000001E-2</v>
      </c>
      <c r="Q9">
        <v>2.3031571399999999E-2</v>
      </c>
      <c r="R9">
        <v>2.1688033700000001E-2</v>
      </c>
      <c r="S9">
        <v>2.0898916399999998E-2</v>
      </c>
      <c r="T9">
        <v>2.05716383E-2</v>
      </c>
      <c r="U9">
        <v>2.0583194900000001E-2</v>
      </c>
      <c r="V9">
        <v>2.3225874600000002E-2</v>
      </c>
      <c r="W9">
        <v>2.6706181999999998E-2</v>
      </c>
      <c r="X9">
        <v>3.0519337600000002E-2</v>
      </c>
      <c r="Y9">
        <v>3.4286949099999998E-2</v>
      </c>
      <c r="Z9">
        <v>3.7869669100000003E-2</v>
      </c>
      <c r="AA9">
        <v>4.1266544699999998E-2</v>
      </c>
      <c r="AB9">
        <v>4.4534025599999999E-2</v>
      </c>
      <c r="AC9">
        <v>7.8775949299999995E-2</v>
      </c>
      <c r="AD9">
        <v>0.11560373559999999</v>
      </c>
      <c r="AE9">
        <v>0.15452215450000001</v>
      </c>
      <c r="AF9">
        <v>0.19503488590000001</v>
      </c>
      <c r="AG9">
        <v>0.23675321329999999</v>
      </c>
      <c r="AH9">
        <v>0.27976576250000001</v>
      </c>
      <c r="AI9">
        <v>0.3236334206</v>
      </c>
      <c r="AJ9">
        <v>0.36830995350000001</v>
      </c>
      <c r="AK9">
        <v>0.41326224830000002</v>
      </c>
      <c r="AL9">
        <v>0.45901890470000001</v>
      </c>
      <c r="AM9">
        <v>0.5027122423</v>
      </c>
      <c r="AN9">
        <v>0.56155509179999996</v>
      </c>
      <c r="AO9">
        <v>0.58617627989999999</v>
      </c>
      <c r="AP9">
        <v>0.70485229780000003</v>
      </c>
      <c r="AQ9">
        <v>0.70215616970000005</v>
      </c>
      <c r="AR9">
        <v>0.71631905529999995</v>
      </c>
      <c r="AS9">
        <v>0.83669945980000004</v>
      </c>
      <c r="AT9">
        <v>0.82643079939999997</v>
      </c>
      <c r="AU9">
        <v>0.83640810139999999</v>
      </c>
      <c r="AV9">
        <v>0.99144196610000002</v>
      </c>
    </row>
    <row r="11" spans="1:48">
      <c r="A11" t="s">
        <v>8</v>
      </c>
    </row>
    <row r="12" spans="1:48">
      <c r="A12" t="s">
        <v>10</v>
      </c>
      <c r="Q12">
        <f>Q3/[1]PL!$G$51</f>
        <v>4.9573746558062383E-2</v>
      </c>
      <c r="R12">
        <f>R3/[1]PL!$G$51</f>
        <v>5.098690416300062E-2</v>
      </c>
      <c r="S12">
        <f>S3/[1]PL!$G$51</f>
        <v>5.1728727785633144E-2</v>
      </c>
      <c r="T12">
        <f>T3/[1]PL!$G$51</f>
        <v>5.2040959752096806E-2</v>
      </c>
      <c r="U12">
        <f>U3/[1]PL!$G$51</f>
        <v>5.225125834176763E-2</v>
      </c>
      <c r="V12">
        <f>V3/[1]PL!$G$51</f>
        <v>5.1970204760815965E-2</v>
      </c>
      <c r="W12">
        <f>W3/[1]PL!$G$51</f>
        <v>5.141521691195157E-2</v>
      </c>
      <c r="X12">
        <f>X3/[1]PL!$G$51</f>
        <v>5.1071235777352827E-2</v>
      </c>
      <c r="Y12">
        <f>Y3/[1]PL!$G$51</f>
        <v>5.1017446818510753E-2</v>
      </c>
      <c r="Z12">
        <f>Z3/[1]PL!$G$51</f>
        <v>5.1199023548599849E-2</v>
      </c>
      <c r="AA12">
        <f>AA3/[1]PL!$G$51</f>
        <v>5.1574971962019073E-2</v>
      </c>
      <c r="AB12">
        <f>AB3/[1]PL!$G$51</f>
        <v>5.2115199176641216E-2</v>
      </c>
      <c r="AC12">
        <f>AC3/[1]PL!$G$51</f>
        <v>5.2139833953930452E-2</v>
      </c>
      <c r="AD12">
        <f>AD3/[1]PL!$G$51</f>
        <v>5.2250050071216587E-2</v>
      </c>
      <c r="AE12">
        <f>AE3/[1]PL!$G$51</f>
        <v>5.2430561593976764E-2</v>
      </c>
      <c r="AF12">
        <f>AF3/[1]PL!$G$51</f>
        <v>5.266637270941904E-2</v>
      </c>
      <c r="AG12">
        <f>AG3/[1]PL!$G$51</f>
        <v>5.2953149298690612E-2</v>
      </c>
      <c r="AH12">
        <f>AH3/[1]PL!$G$51</f>
        <v>5.324414960905597E-2</v>
      </c>
      <c r="AI12">
        <f>AI3/[1]PL!$G$51</f>
        <v>5.3552044196512986E-2</v>
      </c>
      <c r="AJ12">
        <f>AJ3/[1]PL!$G$51</f>
        <v>5.3883898389788167E-2</v>
      </c>
      <c r="AK12">
        <f>AK3/[1]PL!$G$51</f>
        <v>5.4231730916733015E-2</v>
      </c>
      <c r="AL12">
        <f>AL3/[1]PL!$G$51</f>
        <v>5.4592368113455879E-2</v>
      </c>
      <c r="AM12">
        <f>AM3/[1]PL!$G$51</f>
        <v>5.4956710890545539E-2</v>
      </c>
      <c r="AN12">
        <f>AN3/[1]PL!$G$51</f>
        <v>5.5327005909518369E-2</v>
      </c>
      <c r="AO12">
        <f>AO3/[1]PL!$G$51</f>
        <v>5.5698933210817245E-2</v>
      </c>
      <c r="AP12">
        <f>AP3/[1]PL!$G$51</f>
        <v>5.6076399609403797E-2</v>
      </c>
      <c r="AQ12">
        <f>AQ3/[1]PL!$G$51</f>
        <v>5.644298620336579E-2</v>
      </c>
      <c r="AR12">
        <f>AR3/[1]PL!$G$51</f>
        <v>5.6796149561299074E-2</v>
      </c>
      <c r="AS12">
        <f>AS3/[1]PL!$G$51</f>
        <v>5.7131155716069158E-2</v>
      </c>
      <c r="AT12">
        <f>AT3/[1]PL!$G$51</f>
        <v>5.744879001317002E-2</v>
      </c>
      <c r="AU12">
        <f>AU3/[1]PL!$G$51</f>
        <v>5.7752511635654043E-2</v>
      </c>
      <c r="AV12">
        <f>AV3/[1]PL!$G$51</f>
        <v>5.8073456075636389E-2</v>
      </c>
    </row>
    <row r="13" spans="1:48">
      <c r="A13" t="s">
        <v>11</v>
      </c>
      <c r="Q13">
        <f>Q4/[1]PL!$G$53</f>
        <v>1.8371043381944447E-3</v>
      </c>
      <c r="R13">
        <f>R4/[1]PL!$G$53</f>
        <v>1.6373493062499999E-3</v>
      </c>
      <c r="S13">
        <f>S4/[1]PL!$G$53</f>
        <v>1.5597662701388889E-3</v>
      </c>
      <c r="T13">
        <f>T4/[1]PL!$G$53</f>
        <v>1.5561431722222222E-3</v>
      </c>
      <c r="U13">
        <f>U4/[1]PL!$G$53</f>
        <v>1.6014163222222222E-3</v>
      </c>
      <c r="V13">
        <f>V4/[1]PL!$G$53</f>
        <v>1.6747596493055556E-3</v>
      </c>
      <c r="W13">
        <f>W4/[1]PL!$G$53</f>
        <v>1.7705632770833332E-3</v>
      </c>
      <c r="X13">
        <f>X4/[1]PL!$G$53</f>
        <v>1.8106037847222221E-3</v>
      </c>
      <c r="Y13">
        <f>Y4/[1]PL!$G$53</f>
        <v>1.8060458993055554E-3</v>
      </c>
      <c r="Z13">
        <f>Z4/[1]PL!$G$53</f>
        <v>1.7744924090277779E-3</v>
      </c>
      <c r="AA13">
        <f>AA4/[1]PL!$G$53</f>
        <v>1.731118173611111E-3</v>
      </c>
      <c r="AB13">
        <f>AB4/[1]PL!$G$53</f>
        <v>1.6871165548611111E-3</v>
      </c>
      <c r="AC13">
        <f>AC4/[1]PL!$G$53</f>
        <v>1.6597458756944445E-3</v>
      </c>
      <c r="AD13">
        <f>AD4/[1]PL!$G$53</f>
        <v>1.6489261819444445E-3</v>
      </c>
      <c r="AE13">
        <f>AE4/[1]PL!$G$53</f>
        <v>1.6521056048611111E-3</v>
      </c>
      <c r="AF13">
        <f>AF4/[1]PL!$G$53</f>
        <v>1.6666431534722223E-3</v>
      </c>
      <c r="AG13">
        <f>AG4/[1]PL!$G$53</f>
        <v>1.6898101513888888E-3</v>
      </c>
      <c r="AH13">
        <f>AH4/[1]PL!$G$53</f>
        <v>1.722409679861111E-3</v>
      </c>
      <c r="AI13">
        <f>AI4/[1]PL!$G$53</f>
        <v>1.7612396993055557E-3</v>
      </c>
      <c r="AJ13">
        <f>AJ4/[1]PL!$G$53</f>
        <v>1.8037868118055554E-3</v>
      </c>
      <c r="AK13">
        <f>AK4/[1]PL!$G$53</f>
        <v>1.8488997506944443E-3</v>
      </c>
      <c r="AL13">
        <f>AL4/[1]PL!$G$53</f>
        <v>1.8959717215277778E-3</v>
      </c>
      <c r="AM13">
        <f>AM4/[1]PL!$G$53</f>
        <v>1.9459896000000002E-3</v>
      </c>
      <c r="AN13">
        <f>AN4/[1]PL!$G$53</f>
        <v>1.9976100895833333E-3</v>
      </c>
      <c r="AO13">
        <f>AO4/[1]PL!$G$53</f>
        <v>2.0498815166666664E-3</v>
      </c>
      <c r="AP13">
        <f>AP4/[1]PL!$G$53</f>
        <v>2.1018562423611113E-3</v>
      </c>
      <c r="AQ13">
        <f>AQ4/[1]PL!$G$53</f>
        <v>2.15315163125E-3</v>
      </c>
      <c r="AR13">
        <f>AR4/[1]PL!$G$53</f>
        <v>2.2050851861111112E-3</v>
      </c>
      <c r="AS13">
        <f>AS4/[1]PL!$G$53</f>
        <v>2.2561016305555556E-3</v>
      </c>
      <c r="AT13">
        <f>AT4/[1]PL!$G$53</f>
        <v>2.3058421180555556E-3</v>
      </c>
      <c r="AU13">
        <f>AU4/[1]PL!$G$53</f>
        <v>2.3544018298611111E-3</v>
      </c>
      <c r="AV13">
        <f>AV4/[1]PL!$G$53</f>
        <v>2.3999499208333334E-3</v>
      </c>
    </row>
    <row r="14" spans="1:48">
      <c r="A14" t="s">
        <v>12</v>
      </c>
      <c r="Q14">
        <f>Q5/[1]PL!$G$52</f>
        <v>6.0293149294553737E-5</v>
      </c>
      <c r="R14">
        <f>R5/[1]PL!$G$52</f>
        <v>5.6775972037210317E-5</v>
      </c>
      <c r="S14">
        <f>S5/[1]PL!$G$52</f>
        <v>5.4710183022926414E-5</v>
      </c>
      <c r="T14">
        <f>T5/[1]PL!$G$52</f>
        <v>5.3853418757847314E-5</v>
      </c>
      <c r="U14">
        <f>U5/[1]PL!$G$52</f>
        <v>5.3883672178121431E-5</v>
      </c>
      <c r="V14">
        <f>V5/[1]PL!$G$52</f>
        <v>5.3897376873315259E-5</v>
      </c>
      <c r="W14">
        <f>W5/[1]PL!$G$52</f>
        <v>5.3917458645831802E-5</v>
      </c>
      <c r="X14">
        <f>X5/[1]PL!$G$52</f>
        <v>5.4141939621135031E-5</v>
      </c>
      <c r="Y14">
        <f>Y5/[1]PL!$G$52</f>
        <v>5.4241535118395861E-5</v>
      </c>
      <c r="Z14">
        <f>Z5/[1]PL!$G$52</f>
        <v>5.4167793224555157E-5</v>
      </c>
      <c r="AA14">
        <f>AA5/[1]PL!$G$52</f>
        <v>5.4002488175961551E-5</v>
      </c>
      <c r="AB14">
        <f>AB5/[1]PL!$G$52</f>
        <v>5.3847747190515753E-5</v>
      </c>
      <c r="AC14">
        <f>AC5/[1]PL!$G$52</f>
        <v>1.3483184454856674E-4</v>
      </c>
      <c r="AD14">
        <f>AD5/[1]PL!$G$52</f>
        <v>2.159732604250405E-4</v>
      </c>
      <c r="AE14">
        <f>AE5/[1]PL!$G$52</f>
        <v>2.9763347222271536E-4</v>
      </c>
      <c r="AF14">
        <f>AF5/[1]PL!$G$52</f>
        <v>3.8012933010699544E-4</v>
      </c>
      <c r="AG14">
        <f>AG5/[1]PL!$G$52</f>
        <v>4.6376205961848983E-4</v>
      </c>
      <c r="AH14">
        <f>AH5/[1]PL!$G$52</f>
        <v>5.4948194973041225E-4</v>
      </c>
      <c r="AI14">
        <f>AI5/[1]PL!$G$52</f>
        <v>6.3724736383475374E-4</v>
      </c>
      <c r="AJ14">
        <f>AJ5/[1]PL!$G$52</f>
        <v>7.2702737834219469E-4</v>
      </c>
      <c r="AK14">
        <f>AK5/[1]PL!$G$52</f>
        <v>8.186546837180553E-4</v>
      </c>
      <c r="AL14">
        <f>AL5/[1]PL!$G$52</f>
        <v>9.1205152752561367E-4</v>
      </c>
      <c r="AM14">
        <f>AM5/[1]PL!$G$52</f>
        <v>1.0075459198155888E-3</v>
      </c>
      <c r="AN14">
        <f>AN5/[1]PL!$G$52</f>
        <v>1.1050971527923829E-3</v>
      </c>
      <c r="AO14">
        <f>AO5/[1]PL!$G$52</f>
        <v>1.2044161804524328E-3</v>
      </c>
      <c r="AP14">
        <f>AP5/[1]PL!$G$52</f>
        <v>1.3053751374215072E-3</v>
      </c>
      <c r="AQ14">
        <f>AQ5/[1]PL!$G$52</f>
        <v>1.4074140165706687E-3</v>
      </c>
      <c r="AR14">
        <f>AR5/[1]PL!$G$52</f>
        <v>1.5109564401306337E-3</v>
      </c>
      <c r="AS14">
        <f>AS5/[1]PL!$G$52</f>
        <v>1.6152020634310482E-3</v>
      </c>
      <c r="AT14">
        <f>AT5/[1]PL!$G$52</f>
        <v>1.7198356960220348E-3</v>
      </c>
      <c r="AU14">
        <f>AU5/[1]PL!$G$52</f>
        <v>1.8247148795983985E-3</v>
      </c>
      <c r="AV14">
        <f>AV5/[1]PL!$G$52</f>
        <v>1.9305313424913821E-3</v>
      </c>
    </row>
    <row r="15" spans="1:48">
      <c r="A15" t="s">
        <v>13</v>
      </c>
      <c r="Q15">
        <f>SUM(Q12:Q14)</f>
        <v>5.1471144045551379E-2</v>
      </c>
      <c r="R15">
        <f t="shared" ref="R15:AV15" si="0">SUM(R12:R14)</f>
        <v>5.268102944128783E-2</v>
      </c>
      <c r="S15">
        <f t="shared" si="0"/>
        <v>5.3343204238794961E-2</v>
      </c>
      <c r="T15">
        <f t="shared" si="0"/>
        <v>5.3650956343076879E-2</v>
      </c>
      <c r="U15">
        <f t="shared" si="0"/>
        <v>5.3906558336167976E-2</v>
      </c>
      <c r="V15">
        <f t="shared" si="0"/>
        <v>5.3698861786994838E-2</v>
      </c>
      <c r="W15">
        <f t="shared" si="0"/>
        <v>5.3239697647680731E-2</v>
      </c>
      <c r="X15">
        <f t="shared" si="0"/>
        <v>5.2935981501696192E-2</v>
      </c>
      <c r="Y15">
        <f t="shared" si="0"/>
        <v>5.2877734252934704E-2</v>
      </c>
      <c r="Z15">
        <f t="shared" si="0"/>
        <v>5.3027683750852185E-2</v>
      </c>
      <c r="AA15">
        <f t="shared" si="0"/>
        <v>5.3360092623806143E-2</v>
      </c>
      <c r="AB15">
        <f t="shared" si="0"/>
        <v>5.3856163478692841E-2</v>
      </c>
      <c r="AC15">
        <f t="shared" si="0"/>
        <v>5.3934411674173462E-2</v>
      </c>
      <c r="AD15">
        <f t="shared" si="0"/>
        <v>5.4114949513586079E-2</v>
      </c>
      <c r="AE15">
        <f t="shared" si="0"/>
        <v>5.4380300671060595E-2</v>
      </c>
      <c r="AF15">
        <f t="shared" si="0"/>
        <v>5.4713145192998261E-2</v>
      </c>
      <c r="AG15">
        <f t="shared" si="0"/>
        <v>5.510672150969799E-2</v>
      </c>
      <c r="AH15">
        <f t="shared" si="0"/>
        <v>5.5516041238647493E-2</v>
      </c>
      <c r="AI15">
        <f t="shared" si="0"/>
        <v>5.5950531259653297E-2</v>
      </c>
      <c r="AJ15">
        <f t="shared" si="0"/>
        <v>5.6414712579935918E-2</v>
      </c>
      <c r="AK15">
        <f t="shared" si="0"/>
        <v>5.6899285351145516E-2</v>
      </c>
      <c r="AL15">
        <f t="shared" si="0"/>
        <v>5.7400391362509268E-2</v>
      </c>
      <c r="AM15">
        <f t="shared" si="0"/>
        <v>5.7910246410361133E-2</v>
      </c>
      <c r="AN15">
        <f t="shared" si="0"/>
        <v>5.8429713151894082E-2</v>
      </c>
      <c r="AO15">
        <f t="shared" si="0"/>
        <v>5.895323090793634E-2</v>
      </c>
      <c r="AP15">
        <f t="shared" si="0"/>
        <v>5.9483630989186416E-2</v>
      </c>
      <c r="AQ15">
        <f t="shared" si="0"/>
        <v>6.0003551851186464E-2</v>
      </c>
      <c r="AR15">
        <f t="shared" si="0"/>
        <v>6.0512191187540816E-2</v>
      </c>
      <c r="AS15">
        <f t="shared" si="0"/>
        <v>6.1002459410055762E-2</v>
      </c>
      <c r="AT15">
        <f t="shared" si="0"/>
        <v>6.1474467827247609E-2</v>
      </c>
      <c r="AU15">
        <f t="shared" si="0"/>
        <v>6.1931628345113551E-2</v>
      </c>
      <c r="AV15">
        <f t="shared" si="0"/>
        <v>6.2403937338961102E-2</v>
      </c>
    </row>
    <row r="17" spans="1:48">
      <c r="A17" t="s">
        <v>9</v>
      </c>
    </row>
    <row r="18" spans="1:48">
      <c r="A18" t="s">
        <v>10</v>
      </c>
      <c r="Q18">
        <f>Q7/[1]PL!$G$51</f>
        <v>4.9573746558062383E-2</v>
      </c>
      <c r="R18">
        <f>R7/[1]PL!$G$51</f>
        <v>5.098690416300062E-2</v>
      </c>
      <c r="S18">
        <f>S7/[1]PL!$G$51</f>
        <v>5.1728727785633144E-2</v>
      </c>
      <c r="T18">
        <f>T7/[1]PL!$G$51</f>
        <v>5.2040959752096806E-2</v>
      </c>
      <c r="U18">
        <f>U7/[1]PL!$G$51</f>
        <v>5.225125834176763E-2</v>
      </c>
      <c r="V18">
        <f>V7/[1]PL!$G$51</f>
        <v>5.1259556263541582E-2</v>
      </c>
      <c r="W18">
        <f>W7/[1]PL!$G$51</f>
        <v>4.9658009741145918E-2</v>
      </c>
      <c r="X18">
        <f>X7/[1]PL!$G$51</f>
        <v>4.8126653084733795E-2</v>
      </c>
      <c r="Y18">
        <f>Y7/[1]PL!$G$51</f>
        <v>4.6861104890598283E-2</v>
      </c>
      <c r="Z18">
        <f>Z7/[1]PL!$G$51</f>
        <v>4.5858467521207529E-2</v>
      </c>
      <c r="AA18">
        <f>AA7/[1]PL!$G$51</f>
        <v>4.50898710356777E-2</v>
      </c>
      <c r="AB18">
        <f>AB7/[1]PL!$G$51</f>
        <v>4.4516405785401794E-2</v>
      </c>
      <c r="AC18">
        <f>AC7/[1]PL!$G$51</f>
        <v>4.3314785980184775E-2</v>
      </c>
      <c r="AD18">
        <f>AD7/[1]PL!$G$51</f>
        <v>4.207933888248571E-2</v>
      </c>
      <c r="AE18">
        <f>AE7/[1]PL!$G$51</f>
        <v>4.0811999393617959E-2</v>
      </c>
      <c r="AF18">
        <f>AF7/[1]PL!$G$51</f>
        <v>3.9509021117366948E-2</v>
      </c>
      <c r="AG18">
        <f>AG7/[1]PL!$G$51</f>
        <v>3.8178674776403923E-2</v>
      </c>
      <c r="AH18">
        <f>AH7/[1]PL!$G$51</f>
        <v>3.6791897537408601E-2</v>
      </c>
      <c r="AI18">
        <f>AI7/[1]PL!$G$51</f>
        <v>3.5365637214312892E-2</v>
      </c>
      <c r="AJ18">
        <f>AJ7/[1]PL!$G$51</f>
        <v>3.3949774544656336E-2</v>
      </c>
      <c r="AK18">
        <f>AK7/[1]PL!$G$51</f>
        <v>3.2523824958970278E-2</v>
      </c>
      <c r="AL18">
        <f>AL7/[1]PL!$G$51</f>
        <v>3.1156997553894231E-2</v>
      </c>
      <c r="AM18">
        <f>AM7/[1]PL!$G$51</f>
        <v>2.9638173031182713E-2</v>
      </c>
      <c r="AN18">
        <f>AN7/[1]PL!$G$51</f>
        <v>2.9030644680217901E-2</v>
      </c>
      <c r="AO18">
        <f>AO7/[1]PL!$G$51</f>
        <v>2.6574251259229874E-2</v>
      </c>
      <c r="AP18">
        <f>AP7/[1]PL!$G$51</f>
        <v>2.8517964132403172E-2</v>
      </c>
      <c r="AQ18">
        <f>AQ7/[1]PL!$G$51</f>
        <v>2.5175697989726385E-2</v>
      </c>
      <c r="AR18">
        <f>AR7/[1]PL!$G$51</f>
        <v>2.2805192871398167E-2</v>
      </c>
      <c r="AS18">
        <f>AS7/[1]PL!$G$51</f>
        <v>2.3966308547485732E-2</v>
      </c>
      <c r="AT18">
        <f>AT7/[1]PL!$G$51</f>
        <v>2.1165719678333965E-2</v>
      </c>
      <c r="AU18">
        <f>AU7/[1]PL!$G$51</f>
        <v>1.9172592531713318E-2</v>
      </c>
      <c r="AV18">
        <f>AV7/[1]PL!$G$51</f>
        <v>2.0601094805083462E-2</v>
      </c>
    </row>
    <row r="19" spans="1:48">
      <c r="A19" t="s">
        <v>11</v>
      </c>
      <c r="Q19">
        <f>Q8/[1]PL!$G$53</f>
        <v>1.8371043381944447E-3</v>
      </c>
      <c r="R19">
        <f>R8/[1]PL!$G$53</f>
        <v>1.6373493062499999E-3</v>
      </c>
      <c r="S19">
        <f>S8/[1]PL!$G$53</f>
        <v>1.5597662701388889E-3</v>
      </c>
      <c r="T19">
        <f>T8/[1]PL!$G$53</f>
        <v>1.5561431722222222E-3</v>
      </c>
      <c r="U19">
        <f>U8/[1]PL!$G$53</f>
        <v>1.6014163222222222E-3</v>
      </c>
      <c r="V19">
        <f>V8/[1]PL!$G$53</f>
        <v>2.1648595361111111E-3</v>
      </c>
      <c r="W19">
        <f>W8/[1]PL!$G$53</f>
        <v>3.0993139826388889E-3</v>
      </c>
      <c r="X19">
        <f>X8/[1]PL!$G$53</f>
        <v>4.2128973104166665E-3</v>
      </c>
      <c r="Y19">
        <f>Y8/[1]PL!$G$53</f>
        <v>5.4048194381944442E-3</v>
      </c>
      <c r="Z19">
        <f>Z8/[1]PL!$G$53</f>
        <v>6.6162144631944442E-3</v>
      </c>
      <c r="AA19">
        <f>AA8/[1]PL!$G$53</f>
        <v>7.8272849791666665E-3</v>
      </c>
      <c r="AB19">
        <f>AB8/[1]PL!$G$53</f>
        <v>9.0471008263888885E-3</v>
      </c>
      <c r="AC19">
        <f>AC8/[1]PL!$G$53</f>
        <v>1.0714804090277778E-2</v>
      </c>
      <c r="AD19">
        <f>AD8/[1]PL!$G$53</f>
        <v>1.2665507159722221E-2</v>
      </c>
      <c r="AE19">
        <f>AE8/[1]PL!$G$53</f>
        <v>1.4816366020833333E-2</v>
      </c>
      <c r="AF19">
        <f>AF8/[1]PL!$G$53</f>
        <v>1.7115789361111113E-2</v>
      </c>
      <c r="AG19">
        <f>AG8/[1]PL!$G$53</f>
        <v>1.9522402937500002E-2</v>
      </c>
      <c r="AH19">
        <f>AH8/[1]PL!$G$53</f>
        <v>2.2032971965277776E-2</v>
      </c>
      <c r="AI19">
        <f>AI8/[1]PL!$G$53</f>
        <v>2.4599151166666666E-2</v>
      </c>
      <c r="AJ19">
        <f>AJ8/[1]PL!$G$53</f>
        <v>2.7198839854166667E-2</v>
      </c>
      <c r="AK19">
        <f>AK8/[1]PL!$G$53</f>
        <v>2.9786650611111114E-2</v>
      </c>
      <c r="AL19">
        <f>AL8/[1]PL!$G$53</f>
        <v>3.2399615173611111E-2</v>
      </c>
      <c r="AM19">
        <f>AM8/[1]PL!$G$53</f>
        <v>3.4829258111111115E-2</v>
      </c>
      <c r="AN19">
        <f>AN8/[1]PL!$G$53</f>
        <v>3.8293651902777774E-2</v>
      </c>
      <c r="AO19">
        <f>AO8/[1]PL!$G$53</f>
        <v>3.9342506826388887E-2</v>
      </c>
      <c r="AP19">
        <f>AP8/[1]PL!$G$53</f>
        <v>4.6926678965277774E-2</v>
      </c>
      <c r="AQ19">
        <f>AQ8/[1]PL!$G$53</f>
        <v>4.6240734958333335E-2</v>
      </c>
      <c r="AR19">
        <f>AR8/[1]PL!$G$53</f>
        <v>4.6594107444444449E-2</v>
      </c>
      <c r="AS19">
        <f>AS8/[1]PL!$G$53</f>
        <v>5.3908727180555553E-2</v>
      </c>
      <c r="AT19">
        <f>AT8/[1]PL!$G$53</f>
        <v>5.2729568930555554E-2</v>
      </c>
      <c r="AU19">
        <f>AU8/[1]PL!$G$53</f>
        <v>5.2746964333333334E-2</v>
      </c>
      <c r="AV19">
        <f>AV8/[1]PL!$G$53</f>
        <v>6.1960794138888886E-2</v>
      </c>
    </row>
    <row r="20" spans="1:48">
      <c r="A20" t="s">
        <v>12</v>
      </c>
      <c r="Q20">
        <f>Q9/[1]PL!$G$52</f>
        <v>6.0293149294553737E-5</v>
      </c>
      <c r="R20">
        <f>R9/[1]PL!$G$52</f>
        <v>5.6775972037210317E-5</v>
      </c>
      <c r="S20">
        <f>S9/[1]PL!$G$52</f>
        <v>5.4710183022926414E-5</v>
      </c>
      <c r="T20">
        <f>T9/[1]PL!$G$52</f>
        <v>5.3853418757847314E-5</v>
      </c>
      <c r="U20">
        <f>U9/[1]PL!$G$52</f>
        <v>5.3883672178121431E-5</v>
      </c>
      <c r="V20">
        <f>V9/[1]PL!$G$52</f>
        <v>6.080180550574086E-5</v>
      </c>
      <c r="W20">
        <f>W9/[1]PL!$G$52</f>
        <v>6.9912720693192642E-5</v>
      </c>
      <c r="X20">
        <f>X9/[1]PL!$G$52</f>
        <v>7.9894981819941623E-5</v>
      </c>
      <c r="Y20">
        <f>Y9/[1]PL!$G$52</f>
        <v>8.9758015423171031E-5</v>
      </c>
      <c r="Z20">
        <f>Z9/[1]PL!$G$52</f>
        <v>9.913703121366911E-5</v>
      </c>
      <c r="AA20">
        <f>AA9/[1]PL!$G$52</f>
        <v>1.0802953464423514E-4</v>
      </c>
      <c r="AB20">
        <f>AB9/[1]PL!$G$52</f>
        <v>1.1658330243972316E-4</v>
      </c>
      <c r="AC20">
        <f>AC9/[1]PL!$G$52</f>
        <v>2.0622344821704592E-4</v>
      </c>
      <c r="AD20">
        <f>AD9/[1]PL!$G$52</f>
        <v>3.0263298879984007E-4</v>
      </c>
      <c r="AE20">
        <f>AE9/[1]PL!$G$52</f>
        <v>4.0451548740545767E-4</v>
      </c>
      <c r="AF20">
        <f>AF9/[1]PL!$G$52</f>
        <v>5.1057165353532734E-4</v>
      </c>
      <c r="AG20">
        <f>AG9/[1]PL!$G$52</f>
        <v>6.1978388654202832E-4</v>
      </c>
      <c r="AH20">
        <f>AH9/[1]PL!$G$52</f>
        <v>7.3238419528409444E-4</v>
      </c>
      <c r="AI20">
        <f>AI9/[1]PL!$G$52</f>
        <v>8.4722304900754209E-4</v>
      </c>
      <c r="AJ20">
        <f>AJ9/[1]PL!$G$52</f>
        <v>9.6417941387384656E-4</v>
      </c>
      <c r="AK20">
        <f>AK9/[1]PL!$G$52</f>
        <v>1.0818576814326632E-3</v>
      </c>
      <c r="AL20">
        <f>AL9/[1]PL!$G$52</f>
        <v>1.2016416452634941E-3</v>
      </c>
      <c r="AM20">
        <f>AM9/[1]PL!$G$52</f>
        <v>1.3160241544436597E-3</v>
      </c>
      <c r="AN20">
        <f>AN9/[1]PL!$G$52</f>
        <v>1.4700657805317716E-3</v>
      </c>
      <c r="AO20">
        <f>AO9/[1]PL!$G$52</f>
        <v>1.5345203044607205E-3</v>
      </c>
      <c r="AP20">
        <f>AP9/[1]PL!$G$52</f>
        <v>1.8451960608239113E-3</v>
      </c>
      <c r="AQ20">
        <f>AQ9/[1]PL!$G$52</f>
        <v>1.838138007718141E-3</v>
      </c>
      <c r="AR20">
        <f>AR9/[1]PL!$G$52</f>
        <v>1.8752142871040311E-3</v>
      </c>
      <c r="AS20">
        <f>AS9/[1]PL!$G$52</f>
        <v>2.1903518682356979E-3</v>
      </c>
      <c r="AT20">
        <f>AT9/[1]PL!$G$52</f>
        <v>2.1634700778532892E-3</v>
      </c>
      <c r="AU20">
        <f>AU9/[1]PL!$G$52</f>
        <v>2.1895891362794483E-3</v>
      </c>
      <c r="AV20">
        <f>AV9/[1]PL!$G$52</f>
        <v>2.5954442031234219E-3</v>
      </c>
    </row>
    <row r="21" spans="1:48">
      <c r="A21" t="s">
        <v>13</v>
      </c>
      <c r="Q21">
        <f>SUM(Q18:Q20)</f>
        <v>5.1471144045551379E-2</v>
      </c>
      <c r="R21">
        <f t="shared" ref="R21:AV21" si="1">SUM(R18:R20)</f>
        <v>5.268102944128783E-2</v>
      </c>
      <c r="S21">
        <f t="shared" si="1"/>
        <v>5.3343204238794961E-2</v>
      </c>
      <c r="T21">
        <f t="shared" si="1"/>
        <v>5.3650956343076879E-2</v>
      </c>
      <c r="U21">
        <f t="shared" si="1"/>
        <v>5.3906558336167976E-2</v>
      </c>
      <c r="V21">
        <f t="shared" si="1"/>
        <v>5.3485217605158432E-2</v>
      </c>
      <c r="W21">
        <f t="shared" si="1"/>
        <v>5.2827236444477996E-2</v>
      </c>
      <c r="X21">
        <f t="shared" si="1"/>
        <v>5.2419445376970401E-2</v>
      </c>
      <c r="Y21">
        <f t="shared" si="1"/>
        <v>5.2355682344215899E-2</v>
      </c>
      <c r="Z21">
        <f t="shared" si="1"/>
        <v>5.2573819015615642E-2</v>
      </c>
      <c r="AA21">
        <f t="shared" si="1"/>
        <v>5.3025185549488603E-2</v>
      </c>
      <c r="AB21">
        <f t="shared" si="1"/>
        <v>5.3680089914230407E-2</v>
      </c>
      <c r="AC21">
        <f t="shared" si="1"/>
        <v>5.42358135186796E-2</v>
      </c>
      <c r="AD21">
        <f t="shared" si="1"/>
        <v>5.5047479031007769E-2</v>
      </c>
      <c r="AE21">
        <f t="shared" si="1"/>
        <v>5.6032880901856749E-2</v>
      </c>
      <c r="AF21">
        <f t="shared" si="1"/>
        <v>5.7135382132013385E-2</v>
      </c>
      <c r="AG21">
        <f t="shared" si="1"/>
        <v>5.8320861600445952E-2</v>
      </c>
      <c r="AH21">
        <f t="shared" si="1"/>
        <v>5.9557253697970478E-2</v>
      </c>
      <c r="AI21">
        <f t="shared" si="1"/>
        <v>6.0812011429987101E-2</v>
      </c>
      <c r="AJ21">
        <f t="shared" si="1"/>
        <v>6.2112793812696854E-2</v>
      </c>
      <c r="AK21">
        <f t="shared" si="1"/>
        <v>6.3392333251514055E-2</v>
      </c>
      <c r="AL21">
        <f t="shared" si="1"/>
        <v>6.4758254372768845E-2</v>
      </c>
      <c r="AM21">
        <f t="shared" si="1"/>
        <v>6.57834552967375E-2</v>
      </c>
      <c r="AN21">
        <f t="shared" si="1"/>
        <v>6.8794362363527442E-2</v>
      </c>
      <c r="AO21">
        <f t="shared" si="1"/>
        <v>6.7451278390079472E-2</v>
      </c>
      <c r="AP21">
        <f t="shared" si="1"/>
        <v>7.7289839158504861E-2</v>
      </c>
      <c r="AQ21">
        <f t="shared" si="1"/>
        <v>7.3254570955777851E-2</v>
      </c>
      <c r="AR21">
        <f t="shared" si="1"/>
        <v>7.1274514602946648E-2</v>
      </c>
      <c r="AS21">
        <f t="shared" si="1"/>
        <v>8.0065387596276988E-2</v>
      </c>
      <c r="AT21">
        <f t="shared" si="1"/>
        <v>7.6058758686742819E-2</v>
      </c>
      <c r="AU21">
        <f t="shared" si="1"/>
        <v>7.4109146001326107E-2</v>
      </c>
      <c r="AV21">
        <f t="shared" si="1"/>
        <v>8.5157333147095768E-2</v>
      </c>
    </row>
    <row r="23" spans="1:48">
      <c r="A23" t="s">
        <v>8</v>
      </c>
    </row>
    <row r="24" spans="1:48">
      <c r="A24" t="s">
        <v>14</v>
      </c>
      <c r="Q24" s="1">
        <f>Q12/Q15</f>
        <v>0.96313667545819803</v>
      </c>
      <c r="R24" s="1">
        <f t="shared" ref="R24:AV24" si="2">R12/R15</f>
        <v>0.96784183421898984</v>
      </c>
      <c r="S24" s="1">
        <f t="shared" si="2"/>
        <v>0.96973416808756951</v>
      </c>
      <c r="T24" s="1">
        <f t="shared" si="2"/>
        <v>0.96999127880060931</v>
      </c>
      <c r="U24" s="1">
        <f t="shared" si="2"/>
        <v>0.96929316124992271</v>
      </c>
      <c r="V24" s="1">
        <f t="shared" si="2"/>
        <v>0.96780831159818859</v>
      </c>
      <c r="W24" s="1">
        <f t="shared" si="2"/>
        <v>0.96573082086598516</v>
      </c>
      <c r="X24" s="1">
        <f t="shared" si="2"/>
        <v>0.96477356853610785</v>
      </c>
      <c r="Y24" s="1">
        <f t="shared" si="2"/>
        <v>0.96481907818656765</v>
      </c>
      <c r="Z24" s="1">
        <f t="shared" si="2"/>
        <v>0.96551499004097174</v>
      </c>
      <c r="AA24" s="1">
        <f t="shared" si="2"/>
        <v>0.96654577280492471</v>
      </c>
      <c r="AB24" s="1">
        <f t="shared" si="2"/>
        <v>0.96767381503622318</v>
      </c>
      <c r="AC24" s="1">
        <f t="shared" si="2"/>
        <v>0.96672666550838926</v>
      </c>
      <c r="AD24" s="1">
        <f t="shared" si="2"/>
        <v>0.96553818382660983</v>
      </c>
      <c r="AE24" s="1">
        <f t="shared" si="2"/>
        <v>0.96414622477213663</v>
      </c>
      <c r="AF24" s="1">
        <f t="shared" si="2"/>
        <v>0.96259084583130217</v>
      </c>
      <c r="AG24" s="1">
        <f t="shared" si="2"/>
        <v>0.96091997215569469</v>
      </c>
      <c r="AH24" s="1">
        <f t="shared" si="2"/>
        <v>0.95907684375718882</v>
      </c>
      <c r="AI24" s="1">
        <f t="shared" si="2"/>
        <v>0.95713200555666766</v>
      </c>
      <c r="AJ24" s="1">
        <f t="shared" si="2"/>
        <v>0.95513911044815203</v>
      </c>
      <c r="AK24" s="1">
        <f t="shared" si="2"/>
        <v>0.95311796241464042</v>
      </c>
      <c r="AL24" s="1">
        <f t="shared" si="2"/>
        <v>0.95108006788108013</v>
      </c>
      <c r="AM24" s="1">
        <f t="shared" si="2"/>
        <v>0.94899804951810474</v>
      </c>
      <c r="AN24" s="1">
        <f t="shared" si="2"/>
        <v>0.9468984686898958</v>
      </c>
      <c r="AO24" s="1">
        <f t="shared" si="2"/>
        <v>0.94479865400081064</v>
      </c>
      <c r="AP24" s="1">
        <f t="shared" si="2"/>
        <v>0.94271984875297843</v>
      </c>
      <c r="AQ24" s="1">
        <f t="shared" si="2"/>
        <v>0.94066075193929921</v>
      </c>
      <c r="AR24" s="1">
        <f t="shared" si="2"/>
        <v>0.93859019887868711</v>
      </c>
      <c r="AS24" s="1">
        <f t="shared" si="2"/>
        <v>0.93653856366734534</v>
      </c>
      <c r="AT24" s="1">
        <f t="shared" si="2"/>
        <v>0.93451463743630381</v>
      </c>
      <c r="AU24" s="1">
        <f t="shared" si="2"/>
        <v>0.93252047748250033</v>
      </c>
      <c r="AV24" s="1">
        <f t="shared" si="2"/>
        <v>0.93060564047741534</v>
      </c>
    </row>
    <row r="25" spans="1:48">
      <c r="A25" t="s">
        <v>15</v>
      </c>
      <c r="Q25" s="1">
        <f>Q13/Q15</f>
        <v>3.5691927433527185E-2</v>
      </c>
      <c r="R25" s="1">
        <f t="shared" ref="R25:AV25" si="3">R13/R15</f>
        <v>3.1080434904462141E-2</v>
      </c>
      <c r="S25" s="1">
        <f t="shared" si="3"/>
        <v>2.9240205803094901E-2</v>
      </c>
      <c r="T25" s="1">
        <f t="shared" si="3"/>
        <v>2.9004947503103121E-2</v>
      </c>
      <c r="U25" s="1">
        <f t="shared" si="3"/>
        <v>2.9707263302464825E-2</v>
      </c>
      <c r="V25" s="1">
        <f t="shared" si="3"/>
        <v>3.1187991580692319E-2</v>
      </c>
      <c r="W25" s="1">
        <f t="shared" si="3"/>
        <v>3.3256448764983994E-2</v>
      </c>
      <c r="X25" s="1">
        <f t="shared" si="3"/>
        <v>3.4203650019490169E-2</v>
      </c>
      <c r="Y25" s="1">
        <f t="shared" si="3"/>
        <v>3.4155130222988335E-2</v>
      </c>
      <c r="Z25" s="1">
        <f t="shared" si="3"/>
        <v>3.3463509689865736E-2</v>
      </c>
      <c r="AA25" s="1">
        <f t="shared" si="3"/>
        <v>3.2442188318818392E-2</v>
      </c>
      <c r="AB25" s="1">
        <f t="shared" si="3"/>
        <v>3.1326341237221368E-2</v>
      </c>
      <c r="AC25" s="1">
        <f t="shared" si="3"/>
        <v>3.0773412079123784E-2</v>
      </c>
      <c r="AD25" s="1">
        <f t="shared" si="3"/>
        <v>3.0470806990782938E-2</v>
      </c>
      <c r="AE25" s="1">
        <f t="shared" si="3"/>
        <v>3.0380589744335624E-2</v>
      </c>
      <c r="AF25" s="1">
        <f t="shared" si="3"/>
        <v>3.0461475895659271E-2</v>
      </c>
      <c r="AG25" s="1">
        <f t="shared" si="3"/>
        <v>3.0664320160862891E-2</v>
      </c>
      <c r="AH25" s="1">
        <f t="shared" si="3"/>
        <v>3.1025441321670746E-2</v>
      </c>
      <c r="AI25" s="1">
        <f t="shared" si="3"/>
        <v>3.1478516104378976E-2</v>
      </c>
      <c r="AJ25" s="1">
        <f t="shared" si="3"/>
        <v>3.1973694969192813E-2</v>
      </c>
      <c r="AK25" s="1">
        <f t="shared" si="3"/>
        <v>3.2494252595339876E-2</v>
      </c>
      <c r="AL25" s="1">
        <f t="shared" si="3"/>
        <v>3.3030641020439469E-2</v>
      </c>
      <c r="AM25" s="1">
        <f t="shared" si="3"/>
        <v>3.3603545497119996E-2</v>
      </c>
      <c r="AN25" s="1">
        <f t="shared" si="3"/>
        <v>3.4188257683044572E-2</v>
      </c>
      <c r="AO25" s="1">
        <f t="shared" si="3"/>
        <v>3.477131762070583E-2</v>
      </c>
      <c r="AP25" s="1">
        <f t="shared" si="3"/>
        <v>3.5335035999117297E-2</v>
      </c>
      <c r="AQ25" s="1">
        <f t="shared" si="3"/>
        <v>3.5883736292644568E-2</v>
      </c>
      <c r="AR25" s="1">
        <f t="shared" si="3"/>
        <v>3.6440346033364733E-2</v>
      </c>
      <c r="AS25" s="1">
        <f t="shared" si="3"/>
        <v>3.6983781512645954E-2</v>
      </c>
      <c r="AT25" s="1">
        <f t="shared" si="3"/>
        <v>3.7508939882738221E-2</v>
      </c>
      <c r="AU25" s="1">
        <f t="shared" si="3"/>
        <v>3.8016146075495125E-2</v>
      </c>
      <c r="AV25" s="1">
        <f t="shared" si="3"/>
        <v>3.8458309253748886E-2</v>
      </c>
    </row>
    <row r="26" spans="1:48">
      <c r="A26" t="s">
        <v>16</v>
      </c>
      <c r="Q26" s="1">
        <f>Q14/Q15</f>
        <v>1.1713971082747837E-3</v>
      </c>
      <c r="R26" s="1">
        <f t="shared" ref="R26:AV26" si="4">R14/R15</f>
        <v>1.0777308765480035E-3</v>
      </c>
      <c r="S26" s="1">
        <f t="shared" si="4"/>
        <v>1.025626109335541E-3</v>
      </c>
      <c r="T26" s="1">
        <f t="shared" si="4"/>
        <v>1.0037736962874579E-3</v>
      </c>
      <c r="U26" s="1">
        <f t="shared" si="4"/>
        <v>9.9957544761244401E-4</v>
      </c>
      <c r="V26" s="1">
        <f t="shared" si="4"/>
        <v>1.0036968211189999E-3</v>
      </c>
      <c r="W26" s="1">
        <f t="shared" si="4"/>
        <v>1.012730369030948E-3</v>
      </c>
      <c r="X26" s="1">
        <f t="shared" si="4"/>
        <v>1.0227814444018612E-3</v>
      </c>
      <c r="Y26" s="1">
        <f t="shared" si="4"/>
        <v>1.0257915904440529E-3</v>
      </c>
      <c r="Z26" s="1">
        <f t="shared" si="4"/>
        <v>1.0215002691624194E-3</v>
      </c>
      <c r="AA26" s="1">
        <f t="shared" si="4"/>
        <v>1.0120388762569128E-3</v>
      </c>
      <c r="AB26" s="1">
        <f t="shared" si="4"/>
        <v>9.9984372655544953E-4</v>
      </c>
      <c r="AC26" s="1">
        <f t="shared" si="4"/>
        <v>2.4999224124870002E-3</v>
      </c>
      <c r="AD26" s="1">
        <f t="shared" si="4"/>
        <v>3.991009182607079E-3</v>
      </c>
      <c r="AE26" s="1">
        <f t="shared" si="4"/>
        <v>5.4731854835276053E-3</v>
      </c>
      <c r="AF26" s="1">
        <f t="shared" si="4"/>
        <v>6.9476782730385107E-3</v>
      </c>
      <c r="AG26" s="1">
        <f t="shared" si="4"/>
        <v>8.4157076834424707E-3</v>
      </c>
      <c r="AH26" s="1">
        <f t="shared" si="4"/>
        <v>9.8977149211404939E-3</v>
      </c>
      <c r="AI26" s="1">
        <f t="shared" si="4"/>
        <v>1.1389478338953355E-2</v>
      </c>
      <c r="AJ26" s="1">
        <f t="shared" si="4"/>
        <v>1.2887194582655101E-2</v>
      </c>
      <c r="AK26" s="1">
        <f t="shared" si="4"/>
        <v>1.4387784990019631E-2</v>
      </c>
      <c r="AL26" s="1">
        <f t="shared" si="4"/>
        <v>1.588929109848047E-2</v>
      </c>
      <c r="AM26" s="1">
        <f t="shared" si="4"/>
        <v>1.7398404984775226E-2</v>
      </c>
      <c r="AN26" s="1">
        <f t="shared" si="4"/>
        <v>1.8913273627059721E-2</v>
      </c>
      <c r="AO26" s="1">
        <f t="shared" si="4"/>
        <v>2.0430028378483546E-2</v>
      </c>
      <c r="AP26" s="1">
        <f t="shared" si="4"/>
        <v>2.1945115247904295E-2</v>
      </c>
      <c r="AQ26" s="1">
        <f t="shared" si="4"/>
        <v>2.3455511768056103E-2</v>
      </c>
      <c r="AR26" s="1">
        <f t="shared" si="4"/>
        <v>2.4969455087948175E-2</v>
      </c>
      <c r="AS26" s="1">
        <f t="shared" si="4"/>
        <v>2.6477654820008703E-2</v>
      </c>
      <c r="AT26" s="1">
        <f t="shared" si="4"/>
        <v>2.797642268095803E-2</v>
      </c>
      <c r="AU26" s="1">
        <f t="shared" si="4"/>
        <v>2.946337644200453E-2</v>
      </c>
      <c r="AV26" s="4">
        <f t="shared" si="4"/>
        <v>3.0936050268835835E-2</v>
      </c>
    </row>
    <row r="28" spans="1:48">
      <c r="A28" t="s">
        <v>9</v>
      </c>
      <c r="Q28" s="3" t="s">
        <v>18</v>
      </c>
    </row>
    <row r="29" spans="1:48">
      <c r="A29" t="s">
        <v>14</v>
      </c>
      <c r="Q29" s="1">
        <f>Q18/Q21</f>
        <v>0.96313667545819803</v>
      </c>
      <c r="R29" s="1">
        <f t="shared" ref="R29:AV29" si="5">R18/R21</f>
        <v>0.96784183421898984</v>
      </c>
      <c r="S29" s="1">
        <f t="shared" si="5"/>
        <v>0.96973416808756951</v>
      </c>
      <c r="T29" s="1">
        <f t="shared" si="5"/>
        <v>0.96999127880060931</v>
      </c>
      <c r="U29" s="1">
        <f t="shared" si="5"/>
        <v>0.96929316124992271</v>
      </c>
      <c r="V29" s="1">
        <f t="shared" si="5"/>
        <v>0.95838735558585086</v>
      </c>
      <c r="W29" s="1">
        <f t="shared" si="5"/>
        <v>0.94000771350848589</v>
      </c>
      <c r="X29" s="1">
        <f t="shared" si="5"/>
        <v>0.91810687310090133</v>
      </c>
      <c r="Y29" s="1">
        <f t="shared" si="5"/>
        <v>0.89505289191929249</v>
      </c>
      <c r="Z29" s="1">
        <f t="shared" si="5"/>
        <v>0.87226814372352335</v>
      </c>
      <c r="AA29" s="1">
        <f t="shared" si="5"/>
        <v>0.85034819903826941</v>
      </c>
      <c r="AB29" s="1">
        <f t="shared" si="5"/>
        <v>0.82929082005133992</v>
      </c>
      <c r="AC29" s="1">
        <f t="shared" si="5"/>
        <v>0.7986380800809143</v>
      </c>
      <c r="AD29" s="1">
        <f t="shared" si="5"/>
        <v>0.76441900016498088</v>
      </c>
      <c r="AE29" s="1">
        <f t="shared" si="5"/>
        <v>0.72835804150604688</v>
      </c>
      <c r="AF29" s="1">
        <f t="shared" si="5"/>
        <v>0.69149832630995467</v>
      </c>
      <c r="AG29" s="1">
        <f t="shared" si="5"/>
        <v>0.65463152855944762</v>
      </c>
      <c r="AH29" s="1">
        <f t="shared" si="5"/>
        <v>0.61775678448824034</v>
      </c>
      <c r="AI29" s="1">
        <f t="shared" si="5"/>
        <v>0.5815567744380461</v>
      </c>
      <c r="AJ29" s="1">
        <f t="shared" si="5"/>
        <v>0.54658263556833364</v>
      </c>
      <c r="AK29" s="1">
        <f t="shared" si="5"/>
        <v>0.51305612667590972</v>
      </c>
      <c r="AL29" s="1">
        <f t="shared" si="5"/>
        <v>0.48112781691959716</v>
      </c>
      <c r="AM29" s="1">
        <f t="shared" si="5"/>
        <v>0.45054144537543933</v>
      </c>
      <c r="AN29" s="1">
        <f t="shared" si="5"/>
        <v>0.42199162377306976</v>
      </c>
      <c r="AO29" s="1">
        <f t="shared" si="5"/>
        <v>0.39397698447681806</v>
      </c>
      <c r="AP29" s="1">
        <f t="shared" si="5"/>
        <v>0.36897429782353347</v>
      </c>
      <c r="AQ29" s="1">
        <f t="shared" si="5"/>
        <v>0.34367408970184798</v>
      </c>
      <c r="AR29" s="1">
        <f t="shared" si="5"/>
        <v>0.31996279453378906</v>
      </c>
      <c r="AS29" s="1">
        <f t="shared" si="5"/>
        <v>0.29933419754780727</v>
      </c>
      <c r="AT29" s="1">
        <f t="shared" si="5"/>
        <v>0.27828116108898826</v>
      </c>
      <c r="AU29" s="1">
        <f t="shared" si="5"/>
        <v>0.2587075086706605</v>
      </c>
      <c r="AV29" s="1">
        <f t="shared" si="5"/>
        <v>0.2419180362247646</v>
      </c>
    </row>
    <row r="30" spans="1:48">
      <c r="A30" t="s">
        <v>15</v>
      </c>
      <c r="Q30" s="1">
        <f>Q19/Q21</f>
        <v>3.5691927433527185E-2</v>
      </c>
      <c r="R30" s="1">
        <f t="shared" ref="R30:AV30" si="6">R19/R21</f>
        <v>3.1080434904462141E-2</v>
      </c>
      <c r="S30" s="1">
        <f t="shared" si="6"/>
        <v>2.9240205803094901E-2</v>
      </c>
      <c r="T30" s="1">
        <f t="shared" si="6"/>
        <v>2.9004947503103121E-2</v>
      </c>
      <c r="U30" s="1">
        <f t="shared" si="6"/>
        <v>2.9707263302464825E-2</v>
      </c>
      <c r="V30" s="1">
        <f t="shared" si="6"/>
        <v>4.0475847964060993E-2</v>
      </c>
      <c r="W30" s="1">
        <f t="shared" si="6"/>
        <v>5.8668864609192684E-2</v>
      </c>
      <c r="X30" s="1">
        <f t="shared" si="6"/>
        <v>8.036897910918249E-2</v>
      </c>
      <c r="Y30" s="1">
        <f t="shared" si="6"/>
        <v>0.10323271889878353</v>
      </c>
      <c r="Z30" s="1">
        <f t="shared" si="6"/>
        <v>0.12584618327288105</v>
      </c>
      <c r="AA30" s="1">
        <f t="shared" si="6"/>
        <v>0.14761447599012043</v>
      </c>
      <c r="AB30" s="1">
        <f t="shared" si="6"/>
        <v>0.16853736349630319</v>
      </c>
      <c r="AC30" s="1">
        <f t="shared" si="6"/>
        <v>0.19755957171339275</v>
      </c>
      <c r="AD30" s="1">
        <f t="shared" si="6"/>
        <v>0.2300833277503562</v>
      </c>
      <c r="AE30" s="1">
        <f t="shared" si="6"/>
        <v>0.26442270649593469</v>
      </c>
      <c r="AF30" s="1">
        <f t="shared" si="6"/>
        <v>0.29956550078836364</v>
      </c>
      <c r="AG30" s="1">
        <f t="shared" si="6"/>
        <v>0.33474133271979511</v>
      </c>
      <c r="AH30" s="1">
        <f t="shared" si="6"/>
        <v>0.36994607033112054</v>
      </c>
      <c r="AI30" s="1">
        <f t="shared" si="6"/>
        <v>0.40451138826393995</v>
      </c>
      <c r="AJ30" s="1">
        <f t="shared" si="6"/>
        <v>0.43789432393245187</v>
      </c>
      <c r="AK30" s="1">
        <f t="shared" si="6"/>
        <v>0.46987780829789372</v>
      </c>
      <c r="AL30" s="1">
        <f t="shared" si="6"/>
        <v>0.50031637645926574</v>
      </c>
      <c r="AM30" s="1">
        <f t="shared" si="6"/>
        <v>0.52945315739348908</v>
      </c>
      <c r="AN30" s="1">
        <f t="shared" si="6"/>
        <v>0.55663939001896812</v>
      </c>
      <c r="AO30" s="1">
        <f t="shared" si="6"/>
        <v>0.58327296035615628</v>
      </c>
      <c r="AP30" s="1">
        <f t="shared" si="6"/>
        <v>0.60715198111670587</v>
      </c>
      <c r="AQ30" s="1">
        <f t="shared" si="6"/>
        <v>0.63123344188648423</v>
      </c>
      <c r="AR30" s="1">
        <f t="shared" si="6"/>
        <v>0.6537274607061041</v>
      </c>
      <c r="AS30" s="1">
        <f t="shared" si="6"/>
        <v>0.67330876423637387</v>
      </c>
      <c r="AT30" s="1">
        <f t="shared" si="6"/>
        <v>0.6932741191284576</v>
      </c>
      <c r="AU30" s="1">
        <f t="shared" si="6"/>
        <v>0.71174702691067959</v>
      </c>
      <c r="AV30" s="1">
        <f t="shared" si="6"/>
        <v>0.7276037406181034</v>
      </c>
    </row>
    <row r="31" spans="1:48">
      <c r="A31" t="s">
        <v>16</v>
      </c>
      <c r="Q31" s="1">
        <f>Q20/Q21</f>
        <v>1.1713971082747837E-3</v>
      </c>
      <c r="R31" s="1">
        <f t="shared" ref="R31:AV31" si="7">R20/R21</f>
        <v>1.0777308765480035E-3</v>
      </c>
      <c r="S31" s="1">
        <f t="shared" si="7"/>
        <v>1.025626109335541E-3</v>
      </c>
      <c r="T31" s="1">
        <f t="shared" si="7"/>
        <v>1.0037736962874579E-3</v>
      </c>
      <c r="U31" s="1">
        <f t="shared" si="7"/>
        <v>9.9957544761244401E-4</v>
      </c>
      <c r="V31" s="1">
        <f t="shared" si="7"/>
        <v>1.1367964500882347E-3</v>
      </c>
      <c r="W31" s="1">
        <f t="shared" si="7"/>
        <v>1.3234218823214741E-3</v>
      </c>
      <c r="X31" s="1">
        <f t="shared" si="7"/>
        <v>1.524147789916185E-3</v>
      </c>
      <c r="Y31" s="1">
        <f t="shared" si="7"/>
        <v>1.7143891819239605E-3</v>
      </c>
      <c r="Z31" s="1">
        <f t="shared" si="7"/>
        <v>1.8856730035956323E-3</v>
      </c>
      <c r="AA31" s="1">
        <f t="shared" si="7"/>
        <v>2.0373249716101561E-3</v>
      </c>
      <c r="AB31" s="1">
        <f t="shared" si="7"/>
        <v>2.1718164523568976E-3</v>
      </c>
      <c r="AC31" s="1">
        <f t="shared" si="7"/>
        <v>3.8023482056928968E-3</v>
      </c>
      <c r="AD31" s="1">
        <f t="shared" si="7"/>
        <v>5.4976720846629419E-3</v>
      </c>
      <c r="AE31" s="1">
        <f t="shared" si="7"/>
        <v>7.2192519980184226E-3</v>
      </c>
      <c r="AF31" s="1">
        <f t="shared" si="7"/>
        <v>8.9361729016817094E-3</v>
      </c>
      <c r="AG31" s="1">
        <f t="shared" si="7"/>
        <v>1.0627138720757327E-2</v>
      </c>
      <c r="AH31" s="1">
        <f t="shared" si="7"/>
        <v>1.2297145180639043E-2</v>
      </c>
      <c r="AI31" s="1">
        <f t="shared" si="7"/>
        <v>1.3931837298013902E-2</v>
      </c>
      <c r="AJ31" s="1">
        <f t="shared" si="7"/>
        <v>1.5523040499214396E-2</v>
      </c>
      <c r="AK31" s="1">
        <f t="shared" si="7"/>
        <v>1.7066065026196592E-2</v>
      </c>
      <c r="AL31" s="1">
        <f t="shared" si="7"/>
        <v>1.8555806621136938E-2</v>
      </c>
      <c r="AM31" s="1">
        <f t="shared" si="7"/>
        <v>2.0005397231071372E-2</v>
      </c>
      <c r="AN31" s="1">
        <f t="shared" si="7"/>
        <v>2.1368986207962199E-2</v>
      </c>
      <c r="AO31" s="1">
        <f t="shared" si="7"/>
        <v>2.2750055167025759E-2</v>
      </c>
      <c r="AP31" s="1">
        <f t="shared" si="7"/>
        <v>2.3873721059760655E-2</v>
      </c>
      <c r="AQ31" s="1">
        <f t="shared" si="7"/>
        <v>2.5092468411667908E-2</v>
      </c>
      <c r="AR31" s="1">
        <f t="shared" si="7"/>
        <v>2.63097447601068E-2</v>
      </c>
      <c r="AS31" s="1">
        <f t="shared" si="7"/>
        <v>2.7357038215818846E-2</v>
      </c>
      <c r="AT31" s="1">
        <f t="shared" si="7"/>
        <v>2.8444719782553932E-2</v>
      </c>
      <c r="AU31" s="1">
        <f t="shared" si="7"/>
        <v>2.9545464418659847E-2</v>
      </c>
      <c r="AV31" s="4">
        <f t="shared" si="7"/>
        <v>3.0478223157132039E-2</v>
      </c>
    </row>
    <row r="33" spans="1:48">
      <c r="A33" t="s">
        <v>17</v>
      </c>
    </row>
    <row r="34" spans="1:48">
      <c r="A34" t="s">
        <v>14</v>
      </c>
      <c r="Q34" s="1">
        <f>[1]PL!$G$83</f>
        <v>0.99223544234419137</v>
      </c>
      <c r="R34">
        <f>[1]PL!$G$83</f>
        <v>0.99223544234419137</v>
      </c>
      <c r="S34">
        <f>[1]PL!$G$83</f>
        <v>0.99223544234419137</v>
      </c>
      <c r="T34">
        <f>[1]PL!$G$83</f>
        <v>0.99223544234419137</v>
      </c>
      <c r="U34">
        <f>[1]PL!$G$83</f>
        <v>0.99223544234419137</v>
      </c>
      <c r="V34" s="2"/>
      <c r="W34" s="2">
        <f>[1]PL!$I$83</f>
        <v>0.96929073734793181</v>
      </c>
      <c r="X34">
        <f>[1]PL!$G$83</f>
        <v>0.99223544234419137</v>
      </c>
      <c r="Y34">
        <f>[1]PL!$G$83</f>
        <v>0.99223544234419137</v>
      </c>
      <c r="Z34">
        <f>[1]PL!$G$83</f>
        <v>0.99223544234419137</v>
      </c>
      <c r="AA34">
        <f>[1]PL!$G$83</f>
        <v>0.99223544234419137</v>
      </c>
      <c r="AB34" s="2">
        <f>[1]PL!$J$83</f>
        <v>0.88816560816653389</v>
      </c>
      <c r="AC34">
        <f>[1]PL!$G$83</f>
        <v>0.99223544234419137</v>
      </c>
      <c r="AD34">
        <f>[1]PL!$G$83</f>
        <v>0.99223544234419137</v>
      </c>
      <c r="AE34">
        <f>[1]PL!$G$83</f>
        <v>0.99223544234419137</v>
      </c>
      <c r="AF34">
        <f>[1]PL!$G$83</f>
        <v>0.99223544234419137</v>
      </c>
      <c r="AG34">
        <f>[1]PL!$G$83</f>
        <v>0.99223544234419137</v>
      </c>
      <c r="AH34">
        <f>[1]PL!$G$83</f>
        <v>0.99223544234419137</v>
      </c>
      <c r="AI34">
        <f>[1]PL!$G$83</f>
        <v>0.99223544234419137</v>
      </c>
      <c r="AJ34">
        <f>[1]PL!$G$83</f>
        <v>0.99223544234419137</v>
      </c>
      <c r="AK34">
        <f>[1]PL!$G$83</f>
        <v>0.99223544234419137</v>
      </c>
      <c r="AL34" s="2">
        <f>[1]PL!$L$83</f>
        <v>0.50659999999999994</v>
      </c>
      <c r="AM34">
        <f>[1]PL!$G$83</f>
        <v>0.99223544234419137</v>
      </c>
      <c r="AN34">
        <f>[1]PL!$G$83</f>
        <v>0.99223544234419137</v>
      </c>
      <c r="AO34">
        <f>[1]PL!$G$83</f>
        <v>0.99223544234419137</v>
      </c>
      <c r="AP34">
        <f>[1]PL!$G$83</f>
        <v>0.99223544234419137</v>
      </c>
      <c r="AQ34">
        <f>[1]PL!$G$83</f>
        <v>0.99223544234419137</v>
      </c>
      <c r="AR34">
        <f>[1]PL!$G$83</f>
        <v>0.99223544234419137</v>
      </c>
      <c r="AS34">
        <f>[1]PL!$G$83</f>
        <v>0.99223544234419137</v>
      </c>
      <c r="AT34">
        <f>[1]PL!$G$83</f>
        <v>0.99223544234419137</v>
      </c>
      <c r="AU34">
        <f>[1]PL!$G$83</f>
        <v>0.99223544234419137</v>
      </c>
      <c r="AV34" s="2">
        <f>[1]PL!$N$83</f>
        <v>0.12269999999999996</v>
      </c>
    </row>
    <row r="35" spans="1:48">
      <c r="A35" t="s">
        <v>15</v>
      </c>
      <c r="Q35" s="1">
        <f>[1]PL!$G$85</f>
        <v>2.3549244863145443E-4</v>
      </c>
      <c r="R35">
        <f>[1]PL!$G$85</f>
        <v>2.3549244863145443E-4</v>
      </c>
      <c r="S35">
        <f>[1]PL!$G$85</f>
        <v>2.3549244863145443E-4</v>
      </c>
      <c r="T35">
        <f>[1]PL!$G$85</f>
        <v>2.3549244863145443E-4</v>
      </c>
      <c r="U35">
        <f>[1]PL!$G$85</f>
        <v>2.3549244863145443E-4</v>
      </c>
      <c r="V35" s="2"/>
      <c r="W35" s="2">
        <f>[1]PL!$I$85</f>
        <v>9.0719940867661844E-3</v>
      </c>
      <c r="X35">
        <f>[1]PL!$G$85</f>
        <v>2.3549244863145443E-4</v>
      </c>
      <c r="Y35">
        <f>[1]PL!$G$85</f>
        <v>2.3549244863145443E-4</v>
      </c>
      <c r="Z35">
        <f>[1]PL!$G$85</f>
        <v>2.3549244863145443E-4</v>
      </c>
      <c r="AA35">
        <f>[1]PL!$G$85</f>
        <v>2.3549244863145443E-4</v>
      </c>
      <c r="AB35" s="2">
        <f>[1]PL!$J$85</f>
        <v>6.8002372112330511E-2</v>
      </c>
      <c r="AC35">
        <f>[1]PL!$G$85</f>
        <v>2.3549244863145443E-4</v>
      </c>
      <c r="AD35">
        <f>[1]PL!$G$85</f>
        <v>2.3549244863145443E-4</v>
      </c>
      <c r="AE35">
        <f>[1]PL!$G$85</f>
        <v>2.3549244863145443E-4</v>
      </c>
      <c r="AF35">
        <f>[1]PL!$G$85</f>
        <v>2.3549244863145443E-4</v>
      </c>
      <c r="AG35">
        <f>[1]PL!$G$85</f>
        <v>2.3549244863145443E-4</v>
      </c>
      <c r="AH35">
        <f>[1]PL!$G$85</f>
        <v>2.3549244863145443E-4</v>
      </c>
      <c r="AI35">
        <f>[1]PL!$G$85</f>
        <v>2.3549244863145443E-4</v>
      </c>
      <c r="AJ35">
        <f>[1]PL!$G$85</f>
        <v>2.3549244863145443E-4</v>
      </c>
      <c r="AK35">
        <f>[1]PL!$G$85</f>
        <v>2.3549244863145443E-4</v>
      </c>
      <c r="AL35" s="2">
        <f>[1]PL!$L$85</f>
        <v>0.38350000000000001</v>
      </c>
      <c r="AM35">
        <f>[1]PL!$G$85</f>
        <v>2.3549244863145443E-4</v>
      </c>
      <c r="AN35">
        <f>[1]PL!$G$85</f>
        <v>2.3549244863145443E-4</v>
      </c>
      <c r="AO35">
        <f>[1]PL!$G$85</f>
        <v>2.3549244863145443E-4</v>
      </c>
      <c r="AP35">
        <f>[1]PL!$G$85</f>
        <v>2.3549244863145443E-4</v>
      </c>
      <c r="AQ35">
        <f>[1]PL!$G$85</f>
        <v>2.3549244863145443E-4</v>
      </c>
      <c r="AR35">
        <f>[1]PL!$G$85</f>
        <v>2.3549244863145443E-4</v>
      </c>
      <c r="AS35">
        <f>[1]PL!$G$85</f>
        <v>2.3549244863145443E-4</v>
      </c>
      <c r="AT35">
        <f>[1]PL!$G$85</f>
        <v>2.3549244863145443E-4</v>
      </c>
      <c r="AU35">
        <f>[1]PL!$G$85</f>
        <v>2.3549244863145443E-4</v>
      </c>
      <c r="AV35" s="2">
        <f>[1]PL!$N$85</f>
        <v>0.72399999999999998</v>
      </c>
    </row>
    <row r="36" spans="1:48">
      <c r="A36" t="s">
        <v>16</v>
      </c>
      <c r="Q36" s="1">
        <f>[1]PL!$G$84+[1]PL!$G$86</f>
        <v>7.2285402327780081E-3</v>
      </c>
      <c r="R36">
        <f>[1]PL!$G$84+[1]PL!$G$86</f>
        <v>7.2285402327780081E-3</v>
      </c>
      <c r="S36">
        <f>[1]PL!$G$84+[1]PL!$G$86</f>
        <v>7.2285402327780081E-3</v>
      </c>
      <c r="T36">
        <f>[1]PL!$G$84+[1]PL!$G$86</f>
        <v>7.2285402327780081E-3</v>
      </c>
      <c r="U36">
        <f>[1]PL!$G$84+[1]PL!$G$86</f>
        <v>7.2285402327780081E-3</v>
      </c>
      <c r="V36" s="2"/>
      <c r="W36" s="2">
        <f>[1]PL!$I$84+[1]PL!$I$86</f>
        <v>2.1637268565302067E-2</v>
      </c>
      <c r="X36">
        <f>[1]PL!$G$84+[1]PL!$G$86</f>
        <v>7.2285402327780081E-3</v>
      </c>
      <c r="Y36">
        <f>[1]PL!$G$84+[1]PL!$G$86</f>
        <v>7.2285402327780081E-3</v>
      </c>
      <c r="Z36">
        <f>[1]PL!$G$84+[1]PL!$G$86</f>
        <v>7.2285402327780081E-3</v>
      </c>
      <c r="AA36">
        <f>[1]PL!$G$84+[1]PL!$G$86</f>
        <v>7.2285402327780081E-3</v>
      </c>
      <c r="AB36" s="2">
        <f>[1]PL!$J$84+[1]PL!$J$86</f>
        <v>4.3832019721135623E-2</v>
      </c>
      <c r="AC36">
        <f>[1]PL!$G$84+[1]PL!$G$86</f>
        <v>7.2285402327780081E-3</v>
      </c>
      <c r="AD36">
        <f>[1]PL!$G$84+[1]PL!$G$86</f>
        <v>7.2285402327780081E-3</v>
      </c>
      <c r="AE36">
        <f>[1]PL!$G$84+[1]PL!$G$86</f>
        <v>7.2285402327780081E-3</v>
      </c>
      <c r="AF36">
        <f>[1]PL!$G$84+[1]PL!$G$86</f>
        <v>7.2285402327780081E-3</v>
      </c>
      <c r="AG36">
        <f>[1]PL!$G$84+[1]PL!$G$86</f>
        <v>7.2285402327780081E-3</v>
      </c>
      <c r="AH36">
        <f>[1]PL!$G$84+[1]PL!$G$86</f>
        <v>7.2285402327780081E-3</v>
      </c>
      <c r="AI36">
        <f>[1]PL!$G$84+[1]PL!$G$86</f>
        <v>7.2285402327780081E-3</v>
      </c>
      <c r="AJ36">
        <f>[1]PL!$G$84+[1]PL!$G$86</f>
        <v>7.2285402327780081E-3</v>
      </c>
      <c r="AK36">
        <f>[1]PL!$G$84+[1]PL!$G$86</f>
        <v>7.2285402327780081E-3</v>
      </c>
      <c r="AL36" s="2">
        <f>[1]PL!$L$84+[1]PL!$L$86</f>
        <v>0.1099</v>
      </c>
      <c r="AM36">
        <f>[1]PL!$G$84+[1]PL!$G$86</f>
        <v>7.2285402327780081E-3</v>
      </c>
      <c r="AN36">
        <f>[1]PL!$G$84+[1]PL!$G$86</f>
        <v>7.2285402327780081E-3</v>
      </c>
      <c r="AO36">
        <f>[1]PL!$G$84+[1]PL!$G$86</f>
        <v>7.2285402327780081E-3</v>
      </c>
      <c r="AP36">
        <f>[1]PL!$G$84+[1]PL!$G$86</f>
        <v>7.2285402327780081E-3</v>
      </c>
      <c r="AQ36">
        <f>[1]PL!$G$84+[1]PL!$G$86</f>
        <v>7.2285402327780081E-3</v>
      </c>
      <c r="AR36">
        <f>[1]PL!$G$84+[1]PL!$G$86</f>
        <v>7.2285402327780081E-3</v>
      </c>
      <c r="AS36">
        <f>[1]PL!$G$84+[1]PL!$G$86</f>
        <v>7.2285402327780081E-3</v>
      </c>
      <c r="AT36">
        <f>[1]PL!$G$84+[1]PL!$G$86</f>
        <v>7.2285402327780081E-3</v>
      </c>
      <c r="AU36">
        <f>[1]PL!$G$84+[1]PL!$G$86</f>
        <v>7.2285402327780081E-3</v>
      </c>
      <c r="AV36" s="2">
        <f>[1]PL!$N$84+[1]PL!$N$86</f>
        <v>0.15330000000000002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D8C7-51B5-4393-94FE-0CA8A01B6DC9}">
  <dimension ref="A1:AV9"/>
  <sheetViews>
    <sheetView workbookViewId="0">
      <selection activeCell="V9" sqref="V9"/>
    </sheetView>
  </sheetViews>
  <sheetFormatPr baseColWidth="10" defaultRowHeight="14.5"/>
  <cols>
    <col min="1" max="1" width="18" customWidth="1"/>
  </cols>
  <sheetData>
    <row r="1" spans="1:48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506.77042920000002</v>
      </c>
      <c r="W3">
        <v>1314.731256</v>
      </c>
      <c r="X3">
        <v>1834.069532</v>
      </c>
      <c r="Y3">
        <v>2125.2608359999999</v>
      </c>
      <c r="Z3">
        <v>2259.0533869999999</v>
      </c>
      <c r="AA3">
        <v>2292.868371</v>
      </c>
      <c r="AB3">
        <v>2271.039194</v>
      </c>
      <c r="AC3">
        <v>1531.3795379999999</v>
      </c>
      <c r="AD3">
        <v>1029.6336570000001</v>
      </c>
      <c r="AE3">
        <v>677.31256710000002</v>
      </c>
      <c r="AF3">
        <v>477.2081713</v>
      </c>
      <c r="AG3">
        <v>300.8806702</v>
      </c>
      <c r="AH3">
        <v>158.63259479999999</v>
      </c>
      <c r="AI3">
        <v>128.62504319999999</v>
      </c>
      <c r="AJ3">
        <v>47.538541080000002</v>
      </c>
      <c r="AK3">
        <v>3.7918862280000001</v>
      </c>
      <c r="AL3">
        <v>49.832674449999999</v>
      </c>
      <c r="AM3">
        <v>0</v>
      </c>
      <c r="AN3">
        <v>0</v>
      </c>
      <c r="AO3">
        <v>24.344152999999999</v>
      </c>
      <c r="AP3">
        <v>0</v>
      </c>
      <c r="AQ3">
        <v>0</v>
      </c>
      <c r="AR3">
        <v>50.459844339999997</v>
      </c>
      <c r="AS3">
        <v>0</v>
      </c>
      <c r="AT3">
        <v>0</v>
      </c>
      <c r="AU3">
        <v>34.33462849</v>
      </c>
      <c r="AV3">
        <v>0</v>
      </c>
    </row>
    <row r="4" spans="1:48">
      <c r="A4" t="s">
        <v>21</v>
      </c>
      <c r="B4">
        <f>SUM(B3:AV3)</f>
        <v>17117.766974388</v>
      </c>
      <c r="D4" t="s">
        <v>23</v>
      </c>
      <c r="F4">
        <v>79</v>
      </c>
      <c r="G4">
        <v>16</v>
      </c>
      <c r="H4">
        <v>4</v>
      </c>
    </row>
    <row r="6" spans="1:48">
      <c r="B6">
        <v>2004</v>
      </c>
      <c r="C6">
        <v>2005</v>
      </c>
      <c r="D6">
        <v>2006</v>
      </c>
      <c r="E6">
        <v>2007</v>
      </c>
      <c r="F6">
        <v>2008</v>
      </c>
      <c r="G6">
        <v>2009</v>
      </c>
      <c r="H6">
        <v>2010</v>
      </c>
      <c r="I6">
        <v>2011</v>
      </c>
      <c r="J6">
        <v>2012</v>
      </c>
      <c r="K6">
        <v>2013</v>
      </c>
      <c r="L6">
        <v>2014</v>
      </c>
      <c r="M6">
        <v>2015</v>
      </c>
      <c r="N6">
        <v>2016</v>
      </c>
      <c r="O6">
        <v>2017</v>
      </c>
      <c r="P6">
        <v>2018</v>
      </c>
      <c r="Q6">
        <v>2019</v>
      </c>
      <c r="R6">
        <v>2020</v>
      </c>
      <c r="S6">
        <v>2021</v>
      </c>
      <c r="T6">
        <v>2022</v>
      </c>
      <c r="U6">
        <v>2023</v>
      </c>
      <c r="V6">
        <v>2024</v>
      </c>
      <c r="W6">
        <v>2025</v>
      </c>
      <c r="X6">
        <v>2026</v>
      </c>
      <c r="Y6">
        <v>2027</v>
      </c>
      <c r="Z6">
        <v>2028</v>
      </c>
      <c r="AA6">
        <v>2029</v>
      </c>
      <c r="AB6">
        <v>2030</v>
      </c>
      <c r="AC6">
        <v>2031</v>
      </c>
      <c r="AD6">
        <v>2032</v>
      </c>
      <c r="AE6">
        <v>2033</v>
      </c>
      <c r="AF6">
        <v>2034</v>
      </c>
      <c r="AG6">
        <v>2035</v>
      </c>
      <c r="AH6">
        <v>2036</v>
      </c>
      <c r="AI6">
        <v>2037</v>
      </c>
      <c r="AJ6">
        <v>2038</v>
      </c>
      <c r="AK6">
        <v>2039</v>
      </c>
      <c r="AL6">
        <v>2040</v>
      </c>
      <c r="AM6">
        <v>2041</v>
      </c>
      <c r="AN6">
        <v>2042</v>
      </c>
      <c r="AO6">
        <v>2043</v>
      </c>
      <c r="AP6">
        <v>2044</v>
      </c>
      <c r="AQ6">
        <v>2045</v>
      </c>
      <c r="AR6">
        <v>2046</v>
      </c>
      <c r="AS6">
        <v>2047</v>
      </c>
      <c r="AT6">
        <v>2048</v>
      </c>
      <c r="AU6">
        <v>2049</v>
      </c>
      <c r="AV6">
        <v>2050</v>
      </c>
    </row>
    <row r="7" spans="1:48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35.067178349999999</v>
      </c>
      <c r="W8">
        <v>110.6877216</v>
      </c>
      <c r="X8">
        <v>167.34912610000001</v>
      </c>
      <c r="Y8">
        <v>207.91419210000001</v>
      </c>
      <c r="Z8">
        <v>235.2540616</v>
      </c>
      <c r="AA8">
        <v>253.6552303</v>
      </c>
      <c r="AB8">
        <v>266.58709879999998</v>
      </c>
      <c r="AC8">
        <v>323.59144950000001</v>
      </c>
      <c r="AD8">
        <v>370.17465559999999</v>
      </c>
      <c r="AE8">
        <v>407.76759670000001</v>
      </c>
      <c r="AF8">
        <v>438.0705643</v>
      </c>
      <c r="AG8">
        <v>462.62857400000001</v>
      </c>
      <c r="AH8">
        <v>490.13246909999998</v>
      </c>
      <c r="AI8">
        <v>515.05648640000004</v>
      </c>
      <c r="AJ8">
        <v>537.8702634</v>
      </c>
      <c r="AK8">
        <v>559.34801770000001</v>
      </c>
      <c r="AL8">
        <v>580.04342940000004</v>
      </c>
      <c r="AM8">
        <v>605.9904755</v>
      </c>
      <c r="AN8">
        <v>632.06624109999996</v>
      </c>
      <c r="AO8">
        <v>658.05351289999999</v>
      </c>
      <c r="AP8">
        <v>683.56816679999997</v>
      </c>
      <c r="AQ8">
        <v>708.58916420000003</v>
      </c>
      <c r="AR8">
        <v>740.02972279999994</v>
      </c>
      <c r="AS8">
        <v>771.61544330000004</v>
      </c>
      <c r="AT8">
        <v>802.52331979999997</v>
      </c>
      <c r="AU8">
        <v>832.90838310000004</v>
      </c>
      <c r="AV8">
        <v>862.46560799999997</v>
      </c>
    </row>
    <row r="9" spans="1:48">
      <c r="A9" t="s">
        <v>22</v>
      </c>
      <c r="B9">
        <f>SUM(B8:AV8)</f>
        <v>13259.008152450002</v>
      </c>
      <c r="D9" t="s">
        <v>23</v>
      </c>
      <c r="F9">
        <v>78</v>
      </c>
      <c r="G9">
        <v>16</v>
      </c>
      <c r="H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Parc PL par énergie</vt:lpstr>
      <vt:lpstr>Chronique TAX_CR_VAL_16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MONSERAND Alma</dc:creator>
  <cp:lastModifiedBy>CALLONNEC Gaël</cp:lastModifiedBy>
  <dcterms:created xsi:type="dcterms:W3CDTF">2023-08-01T09:23:01Z</dcterms:created>
  <dcterms:modified xsi:type="dcterms:W3CDTF">2023-08-11T15:02:37Z</dcterms:modified>
</cp:coreProperties>
</file>