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Energie\"/>
    </mc:Choice>
  </mc:AlternateContent>
  <xr:revisionPtr revIDLastSave="0" documentId="13_ncr:1_{A1DDE687-ADAA-4C51-BC9E-15A15EE620CE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<sst xmlns="http://schemas.openxmlformats.org/spreadsheetml/2006/main" count="1237" uniqueCount="529">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</sst>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211.22132054579998</c:v>
                </c:pt>
                <c:pt idx="2">
                  <c:v>214.4201375902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9.5177989834495602E-2</c:v>
                </c:pt>
                <c:pt idx="2">
                  <c:v>4.2627082379344171E-2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0.70460978887492121</c:v>
                </c:pt>
                <c:pt idx="2">
                  <c:v>0.51133273512794941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0.20021222122006199</c:v>
                </c:pt>
                <c:pt idx="2">
                  <c:v>0.44635251206196952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2.7147175720000001</c:v>
                </c:pt>
                <c:pt idx="2">
                  <c:v>3.8524676009999999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66.120953811999996</c:v>
                </c:pt>
                <c:pt idx="2">
                  <c:v>61.874500699999999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12.259716096799998</c:v>
                </c:pt>
                <c:pt idx="2">
                  <c:v>16.956226261499999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13.631938080999999</c:v>
                </c:pt>
                <c:pt idx="2">
                  <c:v>8.6860816876999998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37.2337266527</c:v>
                </c:pt>
                <c:pt idx="2">
                  <c:v>49.850785907800002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1.0736959309202271E-3</c:v>
                </c:pt>
                <c:pt idx="2">
                  <c:v>4.2832683599997268E-4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0.58736422152935674</c:v>
                </c:pt>
                <c:pt idx="2">
                  <c:v>0.27240733486360591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0.11164779117533086</c:v>
                </c:pt>
                <c:pt idx="2">
                  <c:v>9.0400679305937967E-2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9.6838659627924609E-2</c:v>
                </c:pt>
                <c:pt idx="2">
                  <c:v>0.20418239802328525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0.13999985995551698</c:v>
                </c:pt>
                <c:pt idx="2">
                  <c:v>0.39265247585469482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6.3075771780950515E-2</c:v>
                </c:pt>
                <c:pt idx="2">
                  <c:v>3.992878511647608E-2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0.88835184920366017</c:v>
                </c:pt>
                <c:pt idx="2">
                  <c:v>0.40473499287566778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0.11164815079633988</c:v>
                </c:pt>
                <c:pt idx="2">
                  <c:v>0.59526500712433228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0.82967955420542228</c:v>
                </c:pt>
                <c:pt idx="2">
                  <c:v>1.8476598709319322E-2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0.1703204457945777</c:v>
                </c:pt>
                <c:pt idx="2">
                  <c:v>0.98152340129068083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112.59332888923481</c:v>
                </c:pt>
                <c:pt idx="2">
                  <c:v>36.92965169064459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27.434731882465069</c:v>
                </c:pt>
                <c:pt idx="2">
                  <c:v>4.6052047201625816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14.918380672860904</c:v>
                </c:pt>
                <c:pt idx="2">
                  <c:v>5.5946113107733018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111.73776388305866</c:v>
                </c:pt>
                <c:pt idx="2">
                  <c:v>113.62199539052672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35.1161472</c:v>
                </c:pt>
                <c:pt idx="3">
                  <c:v>35.230469479999996</c:v>
                </c:pt>
                <c:pt idx="4">
                  <c:v>35.300591930000003</c:v>
                </c:pt>
                <c:pt idx="5">
                  <c:v>35.323534090000003</c:v>
                </c:pt>
                <c:pt idx="6">
                  <c:v>35.388474560000006</c:v>
                </c:pt>
                <c:pt idx="7">
                  <c:v>35.500155239999998</c:v>
                </c:pt>
                <c:pt idx="8">
                  <c:v>35.649080309999995</c:v>
                </c:pt>
                <c:pt idx="9">
                  <c:v>35.821743779999998</c:v>
                </c:pt>
                <c:pt idx="10">
                  <c:v>36.009682699999999</c:v>
                </c:pt>
                <c:pt idx="11">
                  <c:v>36.196187199999997</c:v>
                </c:pt>
                <c:pt idx="12">
                  <c:v>36.379519890000005</c:v>
                </c:pt>
                <c:pt idx="13">
                  <c:v>36.55940193</c:v>
                </c:pt>
                <c:pt idx="14">
                  <c:v>36.735964070000001</c:v>
                </c:pt>
                <c:pt idx="15">
                  <c:v>36.91036098</c:v>
                </c:pt>
                <c:pt idx="16">
                  <c:v>37.081908200000001</c:v>
                </c:pt>
                <c:pt idx="17">
                  <c:v>37.2540233</c:v>
                </c:pt>
                <c:pt idx="18">
                  <c:v>37.428140720000002</c:v>
                </c:pt>
                <c:pt idx="19">
                  <c:v>37.605385679999998</c:v>
                </c:pt>
                <c:pt idx="20">
                  <c:v>37.785764270000001</c:v>
                </c:pt>
                <c:pt idx="21">
                  <c:v>37.984945359999998</c:v>
                </c:pt>
                <c:pt idx="22">
                  <c:v>38.198428039999996</c:v>
                </c:pt>
                <c:pt idx="23">
                  <c:v>38.421460529999997</c:v>
                </c:pt>
                <c:pt idx="24">
                  <c:v>38.651228439999997</c:v>
                </c:pt>
                <c:pt idx="25">
                  <c:v>38.885033309999997</c:v>
                </c:pt>
                <c:pt idx="26">
                  <c:v>39.120669589999999</c:v>
                </c:pt>
                <c:pt idx="27">
                  <c:v>39.356984080000004</c:v>
                </c:pt>
                <c:pt idx="28">
                  <c:v>39.593764159999999</c:v>
                </c:pt>
                <c:pt idx="29">
                  <c:v>39.831185160000004</c:v>
                </c:pt>
                <c:pt idx="30">
                  <c:v>40.071978539999996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2.0938438237894163E-2</c:v>
                </c:pt>
                <c:pt idx="3">
                  <c:v>2.9341241409990997E-2</c:v>
                </c:pt>
                <c:pt idx="4">
                  <c:v>3.8442996924556105E-2</c:v>
                </c:pt>
                <c:pt idx="5">
                  <c:v>4.8338107723014639E-2</c:v>
                </c:pt>
                <c:pt idx="6">
                  <c:v>5.9451653770294641E-2</c:v>
                </c:pt>
                <c:pt idx="7">
                  <c:v>7.1941060390698169E-2</c:v>
                </c:pt>
                <c:pt idx="8">
                  <c:v>8.5902456595520524E-2</c:v>
                </c:pt>
                <c:pt idx="9">
                  <c:v>0.10139616276938264</c:v>
                </c:pt>
                <c:pt idx="10">
                  <c:v>0.11848235158150951</c:v>
                </c:pt>
                <c:pt idx="11">
                  <c:v>0.13714492845810014</c:v>
                </c:pt>
                <c:pt idx="12">
                  <c:v>0.15741752085557828</c:v>
                </c:pt>
                <c:pt idx="13">
                  <c:v>0.1793083195001817</c:v>
                </c:pt>
                <c:pt idx="14">
                  <c:v>0.20278985502611854</c:v>
                </c:pt>
                <c:pt idx="15">
                  <c:v>0.22780106549367024</c:v>
                </c:pt>
                <c:pt idx="16">
                  <c:v>0.25422453944805357</c:v>
                </c:pt>
                <c:pt idx="17">
                  <c:v>0.28193595294175916</c:v>
                </c:pt>
                <c:pt idx="18">
                  <c:v>0.31075812066146358</c:v>
                </c:pt>
                <c:pt idx="19">
                  <c:v>0.34048086353784207</c:v>
                </c:pt>
                <c:pt idx="20">
                  <c:v>0.37086183886257545</c:v>
                </c:pt>
                <c:pt idx="21">
                  <c:v>0.40178814778740018</c:v>
                </c:pt>
                <c:pt idx="22">
                  <c:v>0.43294970077517358</c:v>
                </c:pt>
                <c:pt idx="23">
                  <c:v>0.46404388729779511</c:v>
                </c:pt>
                <c:pt idx="24">
                  <c:v>0.49480549343181496</c:v>
                </c:pt>
                <c:pt idx="25">
                  <c:v>0.52499606821090317</c:v>
                </c:pt>
                <c:pt idx="26">
                  <c:v>0.55441203402980921</c:v>
                </c:pt>
                <c:pt idx="27">
                  <c:v>0.58289103411401433</c:v>
                </c:pt>
                <c:pt idx="28">
                  <c:v>0.61030968215980808</c:v>
                </c:pt>
                <c:pt idx="29">
                  <c:v>0.63657671440474906</c:v>
                </c:pt>
                <c:pt idx="30">
                  <c:v>0.66164514745719871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5.8096877393479504E-2</c:v>
                </c:pt>
                <c:pt idx="2">
                  <c:v>1.5206578459602063E-2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0.6120045221614796</c:v>
                </c:pt>
                <c:pt idx="2">
                  <c:v>0.22173270920802407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0.21141624896905856</c:v>
                </c:pt>
                <c:pt idx="2">
                  <c:v>0.10141556469300306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0.11848235158150951</c:v>
                </c:pt>
                <c:pt idx="2">
                  <c:v>0.66164514745719871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tabSelected="1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70.970729566999992</v>
      </c>
      <c r="L7" s="6">
        <f t="shared" si="1"/>
        <v>71.041286912000004</v>
      </c>
      <c r="M7" s="6">
        <f t="shared" si="1"/>
        <v>70.987434329999999</v>
      </c>
      <c r="N7" s="85">
        <f t="shared" si="1"/>
        <v>70.074909585</v>
      </c>
      <c r="O7" s="84">
        <f t="shared" si="1"/>
        <v>69.662865920000002</v>
      </c>
      <c r="P7" s="6">
        <f t="shared" si="1"/>
        <v>69.480963977000002</v>
      </c>
      <c r="Q7" s="6">
        <f t="shared" si="1"/>
        <v>69.483900465000005</v>
      </c>
      <c r="R7" s="6">
        <f t="shared" si="1"/>
        <v>69.636361226999995</v>
      </c>
      <c r="S7" s="85">
        <f>SUM(S8:S9)</f>
        <v>69.874356261999992</v>
      </c>
      <c r="T7" s="94">
        <f>SUM(T8:T9)</f>
        <v>69.78908100000001</v>
      </c>
      <c r="U7" s="94">
        <f>SUM(U8:U9)</f>
        <v>69.83570825000001</v>
      </c>
      <c r="V7" s="94">
        <f>SUM(V8:V9)</f>
        <v>70.873637489999993</v>
      </c>
      <c r="W7" s="94">
        <f>SUM(W8:W9)</f>
        <v>72.877246769999999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67.243200139999999</v>
      </c>
      <c r="L8" s="16">
        <f>VLOOKUP($D8,Résultats!$B$2:$AX$476,L$5,FALSE)</f>
        <v>67.13554723</v>
      </c>
      <c r="M8" s="16">
        <f>VLOOKUP($D8,Résultats!$B$2:$AX$476,M$5,FALSE)</f>
        <v>65.902366319999999</v>
      </c>
      <c r="N8" s="86">
        <f>VLOOKUP($D8,Résultats!$B$2:$AX$476,N$5,FALSE)</f>
        <v>64.722030000000004</v>
      </c>
      <c r="O8" s="22">
        <f>VLOOKUP($D8,Résultats!$B$2:$AX$476,O$5,FALSE)</f>
        <v>63.996362060000003</v>
      </c>
      <c r="P8" s="16">
        <f>VLOOKUP($D8,Résultats!$B$2:$AX$476,P$5,FALSE)</f>
        <v>63.453267369999999</v>
      </c>
      <c r="Q8" s="16">
        <f>VLOOKUP($D8,Résultats!$B$2:$AX$476,Q$5,FALSE)</f>
        <v>63.043465689999998</v>
      </c>
      <c r="R8" s="16">
        <f>VLOOKUP($D8,Résultats!$B$2:$AX$476,R$5,FALSE)</f>
        <v>62.753454040000001</v>
      </c>
      <c r="S8" s="86">
        <f>VLOOKUP($D8,Résultats!$B$2:$AX$476,S$5,FALSE)</f>
        <v>62.492074039999999</v>
      </c>
      <c r="T8" s="95">
        <f>VLOOKUP($D8,Résultats!$B$2:$AX$476,T$5,FALSE)</f>
        <v>56.108572600000002</v>
      </c>
      <c r="U8" s="95">
        <f>VLOOKUP($D8,Résultats!$B$2:$AX$476,U$5,FALSE)</f>
        <v>41.887557540000003</v>
      </c>
      <c r="V8" s="95">
        <f>VLOOKUP($D8,Résultats!$B$2:$AX$476,V$5,FALSE)</f>
        <v>31.584500380000001</v>
      </c>
      <c r="W8" s="95">
        <f>VLOOKUP($D8,Résultats!$B$2:$AX$476,W$5,FALSE)</f>
        <v>36.045521669999999</v>
      </c>
      <c r="X8" s="45">
        <f>W8-'[1]Cibles THREEME'!$H4</f>
        <v>25.644914438808506</v>
      </c>
      <c r="Y8" s="75"/>
      <c r="Z8" s="198" t="s">
        <v>68</v>
      </c>
      <c r="AA8" s="199">
        <f>I27</f>
        <v>230.61301517369998</v>
      </c>
      <c r="AB8" s="199">
        <f>S27</f>
        <v>211.22132054579998</v>
      </c>
      <c r="AC8" s="89">
        <f>W27</f>
        <v>214.4201375902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3.7275294269999999</v>
      </c>
      <c r="L9" s="16">
        <f>VLOOKUP($D9,Résultats!$B$2:$AX$476,L$5,FALSE)</f>
        <v>3.9057396820000001</v>
      </c>
      <c r="M9" s="16">
        <f>VLOOKUP($D9,Résultats!$B$2:$AX$476,M$5,FALSE)</f>
        <v>5.0850680099999996</v>
      </c>
      <c r="N9" s="86">
        <f>VLOOKUP($D9,Résultats!$B$2:$AX$476,N$5,FALSE)</f>
        <v>5.3528795850000002</v>
      </c>
      <c r="O9" s="22">
        <f>VLOOKUP($D9,Résultats!$B$2:$AX$476,O$5,FALSE)</f>
        <v>5.6665038599999997</v>
      </c>
      <c r="P9" s="16">
        <f>VLOOKUP($D9,Résultats!$B$2:$AX$476,P$5,FALSE)</f>
        <v>6.0276966070000002</v>
      </c>
      <c r="Q9" s="16">
        <f>VLOOKUP($D9,Résultats!$B$2:$AX$476,Q$5,FALSE)</f>
        <v>6.4404347749999999</v>
      </c>
      <c r="R9" s="16">
        <f>VLOOKUP($D9,Résultats!$B$2:$AX$476,R$5,FALSE)</f>
        <v>6.8829071869999998</v>
      </c>
      <c r="S9" s="86">
        <f>VLOOKUP($D9,Résultats!$B$2:$AX$476,S$5,FALSE)</f>
        <v>7.3822822219999997</v>
      </c>
      <c r="T9" s="95">
        <f>VLOOKUP($D9,Résultats!$B$2:$AX$476,T$5,FALSE)</f>
        <v>13.680508400000001</v>
      </c>
      <c r="U9" s="95">
        <f>VLOOKUP($D9,Résultats!$B$2:$AX$476,U$5,FALSE)</f>
        <v>27.94815071</v>
      </c>
      <c r="V9" s="95">
        <f>VLOOKUP($D9,Résultats!$B$2:$AX$476,V$5,FALSE)</f>
        <v>39.289137109999999</v>
      </c>
      <c r="W9" s="95">
        <f>VLOOKUP($D9,Résultats!$B$2:$AX$476,W$5,FALSE)</f>
        <v>36.8317251</v>
      </c>
      <c r="X9" s="45">
        <f>W9-'[1]Cibles THREEME'!$H5</f>
        <v>33.334883884422915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118.49172065319989</v>
      </c>
      <c r="K10" s="8">
        <f t="shared" si="2"/>
        <v>116.8636536026</v>
      </c>
      <c r="L10" s="8">
        <f t="shared" si="2"/>
        <v>115.90020013299991</v>
      </c>
      <c r="M10" s="8">
        <f t="shared" si="2"/>
        <v>115.3330429629</v>
      </c>
      <c r="N10" s="87">
        <f t="shared" si="2"/>
        <v>116.57373494610003</v>
      </c>
      <c r="O10" s="21">
        <f t="shared" si="2"/>
        <v>115.43958626130001</v>
      </c>
      <c r="P10" s="8">
        <f t="shared" si="2"/>
        <v>114.30871345130001</v>
      </c>
      <c r="Q10" s="8">
        <f t="shared" si="2"/>
        <v>113.35302267600001</v>
      </c>
      <c r="R10" s="8">
        <f t="shared" si="2"/>
        <v>112.70456436800001</v>
      </c>
      <c r="S10" s="87">
        <f>SUM(S11:S18)</f>
        <v>112.28403959789999</v>
      </c>
      <c r="T10" s="96">
        <f>SUM(T11:T18)</f>
        <v>104.96389781229</v>
      </c>
      <c r="U10" s="96">
        <f>SUM(U11:U18)</f>
        <v>111.21646872488999</v>
      </c>
      <c r="V10" s="96">
        <f>SUM(V11:V18)</f>
        <v>109.85420353172</v>
      </c>
      <c r="W10" s="96">
        <f>SUM(W11:W18)</f>
        <v>112.004987216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98.257079360000006</v>
      </c>
      <c r="L11" s="16">
        <f>VLOOKUP($D11,Résultats!$B$2:$AX$476,L$5,FALSE)</f>
        <v>97.575818889999894</v>
      </c>
      <c r="M11" s="16">
        <f>VLOOKUP($D11,Résultats!$B$2:$AX$476,M$5,FALSE)</f>
        <v>93.459888140000004</v>
      </c>
      <c r="N11" s="86">
        <f>VLOOKUP($D11,Résultats!$B$2:$AX$476,N$5,FALSE)</f>
        <v>94.635500309999998</v>
      </c>
      <c r="O11" s="22">
        <f>VLOOKUP($D11,Résultats!$B$2:$AX$476,O$5,FALSE)</f>
        <v>93.324768809999995</v>
      </c>
      <c r="P11" s="16">
        <f>VLOOKUP($D11,Résultats!$B$2:$AX$476,P$5,FALSE)</f>
        <v>92.013422270000007</v>
      </c>
      <c r="Q11" s="16">
        <f>VLOOKUP($D11,Résultats!$B$2:$AX$476,Q$5,FALSE)</f>
        <v>90.839225260000006</v>
      </c>
      <c r="R11" s="16">
        <f>VLOOKUP($D11,Résultats!$B$2:$AX$476,R$5,FALSE)</f>
        <v>89.91863438</v>
      </c>
      <c r="S11" s="86">
        <f>VLOOKUP($D11,Résultats!$B$2:$AX$476,S$5,FALSE)</f>
        <v>89.139763020000004</v>
      </c>
      <c r="T11" s="95">
        <f>VLOOKUP($D11,Résultats!$B$2:$AX$476,T$5,FALSE)</f>
        <v>80.809073859999998</v>
      </c>
      <c r="U11" s="95">
        <f>VLOOKUP($D11,Résultats!$B$2:$AX$476,U$5,FALSE)</f>
        <v>82.817388750000006</v>
      </c>
      <c r="V11" s="95">
        <f>VLOOKUP($D11,Résultats!$B$2:$AX$476,V$5,FALSE)</f>
        <v>75.140771900000004</v>
      </c>
      <c r="W11" s="95">
        <f>VLOOKUP($D11,Résultats!$B$2:$AX$476,W$5,FALSE)</f>
        <v>68.308052439999997</v>
      </c>
      <c r="X11" s="45">
        <f>W11-'[1]Cibles THREEME'!$H10</f>
        <v>65.650349008435867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0.69392949749999999</v>
      </c>
      <c r="L12" s="16">
        <f>VLOOKUP($D12,Résultats!$B$2:$AX$476,L$5,FALSE)</f>
        <v>0.86645139940000004</v>
      </c>
      <c r="M12" s="16">
        <f>VLOOKUP($D12,Résultats!$B$2:$AX$476,M$5,FALSE)</f>
        <v>0.61218807630000005</v>
      </c>
      <c r="N12" s="86">
        <f>VLOOKUP($D12,Résultats!$B$2:$AX$476,N$5,FALSE)</f>
        <v>0.43766666479999999</v>
      </c>
      <c r="O12" s="22">
        <f>VLOOKUP($D12,Résultats!$B$2:$AX$476,O$5,FALSE)</f>
        <v>0.36369219739999997</v>
      </c>
      <c r="P12" s="16">
        <f>VLOOKUP($D12,Résultats!$B$2:$AX$476,P$5,FALSE)</f>
        <v>0.28948649050000003</v>
      </c>
      <c r="Q12" s="16">
        <f>VLOOKUP($D12,Résultats!$B$2:$AX$476,Q$5,FALSE)</f>
        <v>0.21537561299999999</v>
      </c>
      <c r="R12" s="16">
        <f>VLOOKUP($D12,Résultats!$B$2:$AX$476,R$5,FALSE)</f>
        <v>0.14286280309999999</v>
      </c>
      <c r="S12" s="86">
        <f>VLOOKUP($D12,Résultats!$B$2:$AX$476,S$5,FALSE)</f>
        <v>6.9552298999999998E-2</v>
      </c>
      <c r="T12" s="95">
        <f>VLOOKUP($D12,Résultats!$B$2:$AX$476,T$5,FALSE)</f>
        <v>6.6196642400000005E-2</v>
      </c>
      <c r="U12" s="95">
        <f>VLOOKUP($D12,Résultats!$B$2:$AX$476,U$5,FALSE)</f>
        <v>1.47195702E-2</v>
      </c>
      <c r="V12" s="95">
        <f>VLOOKUP($D12,Résultats!$B$2:$AX$476,V$5,FALSE)</f>
        <v>9.7595108600000008E-3</v>
      </c>
      <c r="W12" s="95">
        <f>VLOOKUP($D12,Résultats!$B$2:$AX$476,W$5,FALSE)</f>
        <v>1.06764485E-2</v>
      </c>
      <c r="X12" s="45">
        <f>W12-'[1]Cibles THREEME'!$H11</f>
        <v>1.06764485E-2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2.9004823580000001</v>
      </c>
      <c r="L13" s="16">
        <f>VLOOKUP($D13,Résultats!$B$2:$AX$476,L$5,FALSE)</f>
        <v>1.6815892539999999</v>
      </c>
      <c r="M13" s="16">
        <f>VLOOKUP($D13,Résultats!$B$2:$AX$476,M$5,FALSE)</f>
        <v>4.1421739210000004</v>
      </c>
      <c r="N13" s="86">
        <f>VLOOKUP($D13,Résultats!$B$2:$AX$476,N$5,FALSE)</f>
        <v>3.7379875469999999</v>
      </c>
      <c r="O13" s="22">
        <f>VLOOKUP($D13,Résultats!$B$2:$AX$476,O$5,FALSE)</f>
        <v>3.6977057109999998</v>
      </c>
      <c r="P13" s="16">
        <f>VLOOKUP($D13,Résultats!$B$2:$AX$476,P$5,FALSE)</f>
        <v>3.6576928400000002</v>
      </c>
      <c r="Q13" s="16">
        <f>VLOOKUP($D13,Résultats!$B$2:$AX$476,Q$5,FALSE)</f>
        <v>3.6234435939999998</v>
      </c>
      <c r="R13" s="16">
        <f>VLOOKUP($D13,Résultats!$B$2:$AX$476,R$5,FALSE)</f>
        <v>3.5992590369999999</v>
      </c>
      <c r="S13" s="86">
        <f>VLOOKUP($D13,Résultats!$B$2:$AX$476,S$5,FALSE)</f>
        <v>3.5812107649999998</v>
      </c>
      <c r="T13" s="95">
        <f>VLOOKUP($D13,Résultats!$B$2:$AX$476,T$5,FALSE)</f>
        <v>1.109798525</v>
      </c>
      <c r="U13" s="95">
        <f>VLOOKUP($D13,Résultats!$B$2:$AX$476,U$5,FALSE)</f>
        <v>0.81905395089999999</v>
      </c>
      <c r="V13" s="95">
        <f>VLOOKUP($D13,Résultats!$B$2:$AX$476,V$5,FALSE)</f>
        <v>0.96402185500000004</v>
      </c>
      <c r="W13" s="95">
        <f>VLOOKUP($D13,Résultats!$B$2:$AX$476,W$5,FALSE)</f>
        <v>2.2397079280000001</v>
      </c>
      <c r="X13" s="45">
        <f>W13-'[1]Cibles THREEME'!$H12</f>
        <v>-5.3212679623960479E-2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0.54795161910000001</v>
      </c>
      <c r="L14" s="16">
        <f>VLOOKUP($D14,Résultats!$B$2:$AX$476,L$5,FALSE)</f>
        <v>0.4004204066</v>
      </c>
      <c r="M14" s="16">
        <f>VLOOKUP($D14,Résultats!$B$2:$AX$476,M$5,FALSE)</f>
        <v>0.5318438016</v>
      </c>
      <c r="N14" s="86">
        <f>VLOOKUP($D14,Résultats!$B$2:$AX$476,N$5,FALSE)</f>
        <v>0.45579449329999999</v>
      </c>
      <c r="O14" s="22">
        <f>VLOOKUP($D14,Résultats!$B$2:$AX$476,O$5,FALSE)</f>
        <v>0.36460851589999999</v>
      </c>
      <c r="P14" s="16">
        <f>VLOOKUP($D14,Résultats!$B$2:$AX$476,P$5,FALSE)</f>
        <v>0.2730304778</v>
      </c>
      <c r="Q14" s="16">
        <f>VLOOKUP($D14,Résultats!$B$2:$AX$476,Q$5,FALSE)</f>
        <v>0.18133495099999999</v>
      </c>
      <c r="R14" s="16">
        <f>VLOOKUP($D14,Résultats!$B$2:$AX$476,R$5,FALSE)</f>
        <v>8.0048535899999995E-2</v>
      </c>
      <c r="S14" s="86">
        <f>VLOOKUP($D14,Résultats!$B$2:$AX$476,S$5,FALSE)</f>
        <v>1.8785329900000002E-2</v>
      </c>
      <c r="T14" s="95">
        <f>VLOOKUP($D14,Résultats!$B$2:$AX$476,T$5,FALSE)</f>
        <v>8.8355968900000002E-3</v>
      </c>
      <c r="U14" s="95">
        <f>VLOOKUP($D14,Résultats!$B$2:$AX$476,U$5,FALSE)</f>
        <v>9.1879077899999998E-3</v>
      </c>
      <c r="V14" s="95">
        <f>VLOOKUP($D14,Résultats!$B$2:$AX$476,V$5,FALSE)</f>
        <v>9.7595108600000008E-3</v>
      </c>
      <c r="W14" s="95">
        <f>VLOOKUP($D14,Résultats!$B$2:$AX$476,W$5,FALSE)</f>
        <v>1.06764485E-2</v>
      </c>
      <c r="X14" s="45">
        <f>W14-'[1]Cibles THREEME'!$H13</f>
        <v>1.06764485E-2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3.8980759869999999</v>
      </c>
      <c r="L15" s="16">
        <f>VLOOKUP($D15,Résultats!$B$2:$AX$476,L$5,FALSE)</f>
        <v>4.0637873469999999</v>
      </c>
      <c r="M15" s="16">
        <f>VLOOKUP($D15,Résultats!$B$2:$AX$476,M$5,FALSE)</f>
        <v>4.5109118720000003</v>
      </c>
      <c r="N15" s="86">
        <f>VLOOKUP($D15,Résultats!$B$2:$AX$476,N$5,FALSE)</f>
        <v>4.8466192469999996</v>
      </c>
      <c r="O15" s="22">
        <f>VLOOKUP($D15,Résultats!$B$2:$AX$476,O$5,FALSE)</f>
        <v>5.1100539390000002</v>
      </c>
      <c r="P15" s="16">
        <f>VLOOKUP($D15,Résultats!$B$2:$AX$476,P$5,FALSE)</f>
        <v>5.3732834460000003</v>
      </c>
      <c r="Q15" s="16">
        <f>VLOOKUP($D15,Résultats!$B$2:$AX$476,Q$5,FALSE)</f>
        <v>5.6448747399999997</v>
      </c>
      <c r="R15" s="16">
        <f>VLOOKUP($D15,Résultats!$B$2:$AX$476,R$5,FALSE)</f>
        <v>5.9229250479999997</v>
      </c>
      <c r="S15" s="86">
        <f>VLOOKUP($D15,Résultats!$B$2:$AX$476,S$5,FALSE)</f>
        <v>6.2137570320000002</v>
      </c>
      <c r="T15" s="95">
        <f>VLOOKUP($D15,Résultats!$B$2:$AX$476,T$5,FALSE)</f>
        <v>8.8609706040000003</v>
      </c>
      <c r="U15" s="95">
        <f>VLOOKUP($D15,Résultats!$B$2:$AX$476,U$5,FALSE)</f>
        <v>12.19699026</v>
      </c>
      <c r="V15" s="95">
        <f>VLOOKUP($D15,Résultats!$B$2:$AX$476,V$5,FALSE)</f>
        <v>16.68222201</v>
      </c>
      <c r="W15" s="95">
        <f>VLOOKUP($D15,Résultats!$B$2:$AX$476,W$5,FALSE)</f>
        <v>22.045115970000001</v>
      </c>
      <c r="X15" s="45">
        <f>W15-'[1]Cibles THREEME'!$H14</f>
        <v>4.2721151101547754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1.6516531699999999</v>
      </c>
      <c r="K16" s="16">
        <f>VLOOKUP($D16,Résultats!$B$2:$AX$476,K$5,FALSE)</f>
        <v>1.7179020780000001</v>
      </c>
      <c r="L16" s="16">
        <f>VLOOKUP($D16,Résultats!$B$2:$AX$476,L$5,FALSE)</f>
        <v>1.7909319239999999</v>
      </c>
      <c r="M16" s="16">
        <f>VLOOKUP($D16,Résultats!$B$2:$AX$476,M$5,FALSE)</f>
        <v>2.0632384539999999</v>
      </c>
      <c r="N16" s="86">
        <f>VLOOKUP($D16,Résultats!$B$2:$AX$476,N$5,FALSE)</f>
        <v>2.3600141560000001</v>
      </c>
      <c r="O16" s="22">
        <f>VLOOKUP($D16,Résultats!$B$2:$AX$476,O$5,FALSE)</f>
        <v>2.7478440800000001</v>
      </c>
      <c r="P16" s="16">
        <f>VLOOKUP($D16,Résultats!$B$2:$AX$476,P$5,FALSE)</f>
        <v>3.1353439519999999</v>
      </c>
      <c r="Q16" s="16">
        <f>VLOOKUP($D16,Résultats!$B$2:$AX$476,Q$5,FALSE)</f>
        <v>3.52787205</v>
      </c>
      <c r="R16" s="16">
        <f>VLOOKUP($D16,Résultats!$B$2:$AX$476,R$5,FALSE)</f>
        <v>3.9078228660000001</v>
      </c>
      <c r="S16" s="86">
        <f>VLOOKUP($D16,Résultats!$B$2:$AX$476,S$5,FALSE)</f>
        <v>4.2980893150000004</v>
      </c>
      <c r="T16" s="95">
        <f>VLOOKUP($D16,Résultats!$B$2:$AX$476,T$5,FALSE)</f>
        <v>5.7172323699999996</v>
      </c>
      <c r="U16" s="95">
        <f>VLOOKUP($D16,Résultats!$B$2:$AX$476,U$5,FALSE)</f>
        <v>7.172748844</v>
      </c>
      <c r="V16" s="95">
        <f>VLOOKUP($D16,Résultats!$B$2:$AX$476,V$5,FALSE)</f>
        <v>9.3127445130000002</v>
      </c>
      <c r="W16" s="95">
        <f>VLOOKUP($D16,Résultats!$B$2:$AX$476,W$5,FALSE)</f>
        <v>11.46363494</v>
      </c>
      <c r="X16" s="45">
        <f>W16-'[1]Cibles THREEME'!$H17</f>
        <v>0.97352316012037932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5.1126187459999999</v>
      </c>
      <c r="L17" s="16">
        <f>VLOOKUP($D17,Résultats!$B$2:$AX$476,L$5,FALSE)</f>
        <v>5.3264865669999999</v>
      </c>
      <c r="M17" s="16">
        <f>VLOOKUP($D17,Résultats!$B$2:$AX$476,M$5,FALSE)</f>
        <v>5.4049187720000003</v>
      </c>
      <c r="N17" s="86">
        <f>VLOOKUP($D17,Résultats!$B$2:$AX$476,N$5,FALSE)</f>
        <v>5.4680058560000004</v>
      </c>
      <c r="O17" s="22">
        <f>VLOOKUP($D17,Résultats!$B$2:$AX$476,O$5,FALSE)</f>
        <v>5.400117152</v>
      </c>
      <c r="P17" s="16">
        <f>VLOOKUP($D17,Résultats!$B$2:$AX$476,P$5,FALSE)</f>
        <v>5.3324250649999998</v>
      </c>
      <c r="Q17" s="16">
        <f>VLOOKUP($D17,Résultats!$B$2:$AX$476,Q$5,FALSE)</f>
        <v>5.2729259160000002</v>
      </c>
      <c r="R17" s="16">
        <f>VLOOKUP($D17,Résultats!$B$2:$AX$476,R$5,FALSE)</f>
        <v>5.2427806400000003</v>
      </c>
      <c r="S17" s="86">
        <f>VLOOKUP($D17,Résultats!$B$2:$AX$476,S$5,FALSE)</f>
        <v>5.2213795080000001</v>
      </c>
      <c r="T17" s="95">
        <f>VLOOKUP($D17,Résultats!$B$2:$AX$476,T$5,FALSE)</f>
        <v>4.7983114760000003</v>
      </c>
      <c r="U17" s="95">
        <f>VLOOKUP($D17,Résultats!$B$2:$AX$476,U$5,FALSE)</f>
        <v>4.6518035659999999</v>
      </c>
      <c r="V17" s="95">
        <f>VLOOKUP($D17,Résultats!$B$2:$AX$476,V$5,FALSE)</f>
        <v>4.9696215239999999</v>
      </c>
      <c r="W17" s="95">
        <f>VLOOKUP($D17,Résultats!$B$2:$AX$476,W$5,FALSE)</f>
        <v>5.2417807630000004</v>
      </c>
      <c r="X17" s="45">
        <f>W17-'[1]Cibles THREEME'!$H18</f>
        <v>-0.21823643390455594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3.735613957</v>
      </c>
      <c r="L18" s="17">
        <f>VLOOKUP($D18,Résultats!$B$2:$AX$476,L$5,FALSE)</f>
        <v>4.1947143450000004</v>
      </c>
      <c r="M18" s="17">
        <f>VLOOKUP($D18,Résultats!$B$2:$AX$476,M$5,FALSE)</f>
        <v>4.6078799259999998</v>
      </c>
      <c r="N18" s="89">
        <f>VLOOKUP($D18,Résultats!$B$2:$AX$476,N$5,FALSE)</f>
        <v>4.6321466720000002</v>
      </c>
      <c r="O18" s="88">
        <f>VLOOKUP($D18,Résultats!$B$2:$AX$476,O$5,FALSE)</f>
        <v>4.4307958559999996</v>
      </c>
      <c r="P18" s="17">
        <f>VLOOKUP($D18,Résultats!$B$2:$AX$476,P$5,FALSE)</f>
        <v>4.2340289100000001</v>
      </c>
      <c r="Q18" s="17">
        <f>VLOOKUP($D18,Résultats!$B$2:$AX$476,Q$5,FALSE)</f>
        <v>4.0479705519999998</v>
      </c>
      <c r="R18" s="17">
        <f>VLOOKUP($D18,Résultats!$B$2:$AX$476,R$5,FALSE)</f>
        <v>3.8902310579999999</v>
      </c>
      <c r="S18" s="89">
        <f>VLOOKUP($D18,Résultats!$B$2:$AX$476,S$5,FALSE)</f>
        <v>3.7415023289999998</v>
      </c>
      <c r="T18" s="97">
        <f>VLOOKUP($D18,Résultats!$B$2:$AX$476,T$5,FALSE)</f>
        <v>3.593478738</v>
      </c>
      <c r="U18" s="97">
        <f>VLOOKUP($D18,Résultats!$B$2:$AX$476,U$5,FALSE)</f>
        <v>3.5345758759999999</v>
      </c>
      <c r="V18" s="97">
        <f>VLOOKUP($D18,Résultats!$B$2:$AX$476,V$5,FALSE)</f>
        <v>2.7653027080000001</v>
      </c>
      <c r="W18" s="97">
        <f>VLOOKUP($D18,Résultats!$B$2:$AX$476,W$5,FALSE)</f>
        <v>2.6853422779999998</v>
      </c>
      <c r="X18" s="45">
        <f>W18-'[1]Cibles THREEME'!$H19</f>
        <v>1.5232152643695176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33.397860687599994</v>
      </c>
      <c r="K19" s="6">
        <f t="shared" si="3"/>
        <v>32.577221254299999</v>
      </c>
      <c r="L19" s="6">
        <f t="shared" si="3"/>
        <v>31.926096265000002</v>
      </c>
      <c r="M19" s="6">
        <f t="shared" si="3"/>
        <v>30.567415920999998</v>
      </c>
      <c r="N19" s="85">
        <f t="shared" si="3"/>
        <v>29.3378640508</v>
      </c>
      <c r="O19" s="84">
        <f t="shared" si="3"/>
        <v>28.383205458700001</v>
      </c>
      <c r="P19" s="6">
        <f t="shared" si="3"/>
        <v>27.658352815700006</v>
      </c>
      <c r="Q19" s="6">
        <f t="shared" si="3"/>
        <v>27.120225063500001</v>
      </c>
      <c r="R19" s="6">
        <f t="shared" si="3"/>
        <v>26.699391176399999</v>
      </c>
      <c r="S19" s="85">
        <f>SUM(S20:S25)</f>
        <v>26.348207113899996</v>
      </c>
      <c r="T19" s="94">
        <f>SUM(T20:T25)</f>
        <v>25.43054669</v>
      </c>
      <c r="U19" s="94">
        <f>SUM(U20:U25)</f>
        <v>25.3580775127</v>
      </c>
      <c r="V19" s="94">
        <f>SUM(V20:V25)</f>
        <v>25.5484161292</v>
      </c>
      <c r="W19" s="94">
        <f>SUM(W20:W25)</f>
        <v>25.685436003200003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22.162833169999999</v>
      </c>
      <c r="L20" s="16">
        <f>VLOOKUP($D20,Résultats!$B$2:$AX$476,L$5,FALSE)</f>
        <v>21.630778970000001</v>
      </c>
      <c r="M20" s="16">
        <f>VLOOKUP($D20,Résultats!$B$2:$AX$476,M$5,FALSE)</f>
        <v>18.394683659999998</v>
      </c>
      <c r="N20" s="86">
        <f>VLOOKUP($D20,Résultats!$B$2:$AX$476,N$5,FALSE)</f>
        <v>17.032784970000002</v>
      </c>
      <c r="O20" s="22">
        <f>VLOOKUP($D20,Résultats!$B$2:$AX$476,O$5,FALSE)</f>
        <v>15.72996178</v>
      </c>
      <c r="P20" s="16">
        <f>VLOOKUP($D20,Résultats!$B$2:$AX$476,P$5,FALSE)</f>
        <v>14.571831250000001</v>
      </c>
      <c r="Q20" s="16">
        <f>VLOOKUP($D20,Résultats!$B$2:$AX$476,Q$5,FALSE)</f>
        <v>13.518541859999999</v>
      </c>
      <c r="R20" s="16">
        <f>VLOOKUP($D20,Résultats!$B$2:$AX$476,R$5,FALSE)</f>
        <v>12.58428821</v>
      </c>
      <c r="S20" s="86">
        <f>VLOOKUP($D20,Résultats!$B$2:$AX$476,S$5,FALSE)</f>
        <v>11.67623858</v>
      </c>
      <c r="T20" s="95">
        <f>VLOOKUP($D20,Résultats!$B$2:$AX$476,T$5,FALSE)</f>
        <v>7.9264746730000004</v>
      </c>
      <c r="U20" s="95">
        <f>VLOOKUP($D20,Résultats!$B$2:$AX$476,U$5,FALSE)</f>
        <v>4.980867366</v>
      </c>
      <c r="V20" s="95">
        <f>VLOOKUP($D20,Résultats!$B$2:$AX$476,V$5,FALSE)</f>
        <v>2.9047749139999999</v>
      </c>
      <c r="W20" s="95">
        <f>VLOOKUP($D20,Résultats!$B$2:$AX$476,W$5,FALSE)</f>
        <v>0.16064973490000001</v>
      </c>
      <c r="X20" s="45">
        <f>W20-'[1]Cibles THREEME'!$H28</f>
        <v>-5.2781329946594582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6.5555524219999999</v>
      </c>
      <c r="K21" s="16">
        <f>VLOOKUP($D21,Résultats!$B$2:$AX$476,K$5,FALSE)</f>
        <v>6.6017339169999998</v>
      </c>
      <c r="L21" s="16">
        <f>VLOOKUP($D21,Résultats!$B$2:$AX$476,L$5,FALSE)</f>
        <v>6.6693960920000004</v>
      </c>
      <c r="M21" s="16">
        <f>VLOOKUP($D21,Résultats!$B$2:$AX$476,M$5,FALSE)</f>
        <v>6.2643467360000002</v>
      </c>
      <c r="N21" s="86">
        <f>VLOOKUP($D21,Résultats!$B$2:$AX$476,N$5,FALSE)</f>
        <v>5.9307872619999999</v>
      </c>
      <c r="O21" s="22">
        <f>VLOOKUP($D21,Résultats!$B$2:$AX$476,O$5,FALSE)</f>
        <v>5.7905926839999999</v>
      </c>
      <c r="P21" s="16">
        <f>VLOOKUP($D21,Résultats!$B$2:$AX$476,P$5,FALSE)</f>
        <v>5.6964902449999997</v>
      </c>
      <c r="Q21" s="16">
        <f>VLOOKUP($D21,Résultats!$B$2:$AX$476,Q$5,FALSE)</f>
        <v>5.6408154120000003</v>
      </c>
      <c r="R21" s="16">
        <f>VLOOKUP($D21,Résultats!$B$2:$AX$476,R$5,FALSE)</f>
        <v>5.6051831959999996</v>
      </c>
      <c r="S21" s="86">
        <f>VLOOKUP($D21,Résultats!$B$2:$AX$476,S$5,FALSE)</f>
        <v>5.5851654899999996</v>
      </c>
      <c r="T21" s="95">
        <f>VLOOKUP($D21,Résultats!$B$2:$AX$476,T$5,FALSE)</f>
        <v>5.2765521069999997</v>
      </c>
      <c r="U21" s="95">
        <f>VLOOKUP($D21,Résultats!$B$2:$AX$476,U$5,FALSE)</f>
        <v>5.0832028749999996</v>
      </c>
      <c r="V21" s="95">
        <f>VLOOKUP($D21,Résultats!$B$2:$AX$476,V$5,FALSE)</f>
        <v>4.9991524470000002</v>
      </c>
      <c r="W21" s="95">
        <f>VLOOKUP($D21,Résultats!$B$2:$AX$476,W$5,FALSE)</f>
        <v>4.9982812880000003</v>
      </c>
      <c r="X21" s="45">
        <f>W21-'[1]Cibles THREEME'!$H29</f>
        <v>-6.9129045476686679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0.33218150730000001</v>
      </c>
      <c r="K22" s="16">
        <f>VLOOKUP($D22,Résultats!$B$2:$AX$476,K$5,FALSE)</f>
        <v>0.30258839980000002</v>
      </c>
      <c r="L22" s="16">
        <f>VLOOKUP($D22,Résultats!$B$2:$AX$476,L$5,FALSE)</f>
        <v>0.27589266530000001</v>
      </c>
      <c r="M22" s="16">
        <f>VLOOKUP($D22,Résultats!$B$2:$AX$476,M$5,FALSE)</f>
        <v>1.074237602</v>
      </c>
      <c r="N22" s="86">
        <f>VLOOKUP($D22,Résultats!$B$2:$AX$476,N$5,FALSE)</f>
        <v>1.2775790499999999</v>
      </c>
      <c r="O22" s="22">
        <f>VLOOKUP($D22,Résultats!$B$2:$AX$476,O$5,FALSE)</f>
        <v>1.495651531</v>
      </c>
      <c r="P22" s="16">
        <f>VLOOKUP($D22,Résultats!$B$2:$AX$476,P$5,FALSE)</f>
        <v>1.719575066</v>
      </c>
      <c r="Q22" s="16">
        <f>VLOOKUP($D22,Résultats!$B$2:$AX$476,Q$5,FALSE)</f>
        <v>1.952622023</v>
      </c>
      <c r="R22" s="16">
        <f>VLOOKUP($D22,Résultats!$B$2:$AX$476,R$5,FALSE)</f>
        <v>2.1335729969999999</v>
      </c>
      <c r="S22" s="86">
        <f>VLOOKUP($D22,Résultats!$B$2:$AX$476,S$5,FALSE)</f>
        <v>2.321797771</v>
      </c>
      <c r="T22" s="95">
        <f>VLOOKUP($D22,Résultats!$B$2:$AX$476,T$5,FALSE)</f>
        <v>4.0587064240000004</v>
      </c>
      <c r="U22" s="95">
        <f>VLOOKUP($D22,Résultats!$B$2:$AX$476,U$5,FALSE)</f>
        <v>5.6886595189999998</v>
      </c>
      <c r="V22" s="95">
        <f>VLOOKUP($D22,Résultats!$B$2:$AX$476,V$5,FALSE)</f>
        <v>6.7421290860000003</v>
      </c>
      <c r="W22" s="95">
        <f>VLOOKUP($D22,Résultats!$B$2:$AX$476,W$5,FALSE)</f>
        <v>8.5255924420000007</v>
      </c>
      <c r="X22" s="45">
        <f>W22-'[1]Cibles THREEME'!$H30</f>
        <v>-3.8000168705252708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1.002776734</v>
      </c>
      <c r="L23" s="16">
        <f>VLOOKUP($D23,Résultats!$B$2:$AX$476,L$5,FALSE)</f>
        <v>0.82530508499999999</v>
      </c>
      <c r="M23" s="16">
        <f>VLOOKUP($D23,Résultats!$B$2:$AX$476,M$5,FALSE)</f>
        <v>0.98706586900000004</v>
      </c>
      <c r="N23" s="86">
        <f>VLOOKUP($D23,Résultats!$B$2:$AX$476,N$5,FALSE)</f>
        <v>0.98528659429999998</v>
      </c>
      <c r="O23" s="22">
        <f>VLOOKUP($D23,Résultats!$B$2:$AX$476,O$5,FALSE)</f>
        <v>0.97241030799999995</v>
      </c>
      <c r="P23" s="16">
        <f>VLOOKUP($D23,Résultats!$B$2:$AX$476,P$5,FALSE)</f>
        <v>0.96699871550000005</v>
      </c>
      <c r="Q23" s="16">
        <f>VLOOKUP($D23,Résultats!$B$2:$AX$476,Q$5,FALSE)</f>
        <v>0.96798513060000002</v>
      </c>
      <c r="R23" s="16">
        <f>VLOOKUP($D23,Résultats!$B$2:$AX$476,R$5,FALSE)</f>
        <v>0.96779414750000003</v>
      </c>
      <c r="S23" s="86">
        <f>VLOOKUP($D23,Résultats!$B$2:$AX$476,S$5,FALSE)</f>
        <v>0.97034008559999996</v>
      </c>
      <c r="T23" s="95">
        <f>VLOOKUP($D23,Résultats!$B$2:$AX$476,T$5,FALSE)</f>
        <v>0.88996516920000002</v>
      </c>
      <c r="U23" s="95">
        <f>VLOOKUP($D23,Résultats!$B$2:$AX$476,U$5,FALSE)</f>
        <v>0.89288207990000001</v>
      </c>
      <c r="V23" s="95">
        <f>VLOOKUP($D23,Résultats!$B$2:$AX$476,V$5,FALSE)</f>
        <v>0.90520385010000004</v>
      </c>
      <c r="W23" s="95">
        <f>VLOOKUP($D23,Résultats!$B$2:$AX$476,W$5,FALSE)</f>
        <v>0.92013660949999998</v>
      </c>
      <c r="X23" s="45">
        <f>W23-'[1]Cibles THREEME'!$H31</f>
        <v>0.12861606549278282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0.28439028350000001</v>
      </c>
      <c r="L24" s="16">
        <f>VLOOKUP($D24,Résultats!$B$2:$AX$476,L$5,FALSE)</f>
        <v>0.27008565769999998</v>
      </c>
      <c r="M24" s="16">
        <f>VLOOKUP($D24,Résultats!$B$2:$AX$476,M$5,FALSE)</f>
        <v>0.40143393300000002</v>
      </c>
      <c r="N24" s="86">
        <f>VLOOKUP($D24,Résultats!$B$2:$AX$476,N$5,FALSE)</f>
        <v>0.43084892149999998</v>
      </c>
      <c r="O24" s="22">
        <f>VLOOKUP($D24,Résultats!$B$2:$AX$476,O$5,FALSE)</f>
        <v>0.44964050770000002</v>
      </c>
      <c r="P24" s="16">
        <f>VLOOKUP($D24,Résultats!$B$2:$AX$476,P$5,FALSE)</f>
        <v>0.47130457720000002</v>
      </c>
      <c r="Q24" s="16">
        <f>VLOOKUP($D24,Résultats!$B$2:$AX$476,Q$5,FALSE)</f>
        <v>0.49585894990000001</v>
      </c>
      <c r="R24" s="16">
        <f>VLOOKUP($D24,Résultats!$B$2:$AX$476,R$5,FALSE)</f>
        <v>0.52349346289999998</v>
      </c>
      <c r="S24" s="86">
        <f>VLOOKUP($D24,Résultats!$B$2:$AX$476,S$5,FALSE)</f>
        <v>0.55279803230000002</v>
      </c>
      <c r="T24" s="95">
        <f>VLOOKUP($D24,Résultats!$B$2:$AX$476,T$5,FALSE)</f>
        <v>0.76436291280000002</v>
      </c>
      <c r="U24" s="95">
        <f>VLOOKUP($D24,Résultats!$B$2:$AX$476,U$5,FALSE)</f>
        <v>0.83298401580000003</v>
      </c>
      <c r="V24" s="95">
        <f>VLOOKUP($D24,Résultats!$B$2:$AX$476,V$5,FALSE)</f>
        <v>0.90863364710000005</v>
      </c>
      <c r="W24" s="95">
        <f>VLOOKUP($D24,Résultats!$B$2:$AX$476,W$5,FALSE)</f>
        <v>0.98433273880000005</v>
      </c>
      <c r="X24" s="45">
        <f>W24-'[1]Cibles THREEME'!$H32</f>
        <v>0.72637917044230438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2.2228987500000001</v>
      </c>
      <c r="L25" s="17">
        <f>VLOOKUP($D25,Résultats!$B$2:$AX$476,L$5,FALSE)</f>
        <v>2.2546377949999998</v>
      </c>
      <c r="M25" s="17">
        <f>VLOOKUP($D25,Résultats!$B$2:$AX$476,M$5,FALSE)</f>
        <v>3.4456481210000001</v>
      </c>
      <c r="N25" s="89">
        <f>VLOOKUP($D25,Résultats!$B$2:$AX$476,N$5,FALSE)</f>
        <v>3.680577253</v>
      </c>
      <c r="O25" s="88">
        <f>VLOOKUP($D25,Résultats!$B$2:$AX$476,O$5,FALSE)</f>
        <v>3.944948648</v>
      </c>
      <c r="P25" s="17">
        <f>VLOOKUP($D25,Résultats!$B$2:$AX$476,P$5,FALSE)</f>
        <v>4.2321529619999998</v>
      </c>
      <c r="Q25" s="17">
        <f>VLOOKUP($D25,Résultats!$B$2:$AX$476,Q$5,FALSE)</f>
        <v>4.5444016879999998</v>
      </c>
      <c r="R25" s="17">
        <f>VLOOKUP($D25,Résultats!$B$2:$AX$476,R$5,FALSE)</f>
        <v>4.8850591630000002</v>
      </c>
      <c r="S25" s="89">
        <f>VLOOKUP($D25,Résultats!$B$2:$AX$476,S$5,FALSE)</f>
        <v>5.2418671549999996</v>
      </c>
      <c r="T25" s="97">
        <f>VLOOKUP($D25,Résultats!$B$2:$AX$476,T$5,FALSE)</f>
        <v>6.5144854040000002</v>
      </c>
      <c r="U25" s="97">
        <f>VLOOKUP($D25,Résultats!$B$2:$AX$476,U$5,FALSE)</f>
        <v>7.8794816570000004</v>
      </c>
      <c r="V25" s="97">
        <f>VLOOKUP($D25,Résultats!$B$2:$AX$476,V$5,FALSE)</f>
        <v>9.0885221850000004</v>
      </c>
      <c r="W25" s="97">
        <f>VLOOKUP($D25,Résultats!$B$2:$AX$476,W$5,FALSE)</f>
        <v>10.09644319</v>
      </c>
      <c r="X25" s="45">
        <f>W25-'[1]Cibles THREEME'!$H33</f>
        <v>2.6152798470306102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2.4041348459999998</v>
      </c>
      <c r="L26" s="6">
        <f>VLOOKUP($D26,Résultats!$B$2:$AX$476,L$5,FALSE)</f>
        <v>2.4274421780000002</v>
      </c>
      <c r="M26" s="6">
        <f>VLOOKUP($D26,Résultats!$B$2:$AX$476,M$5,FALSE)</f>
        <v>2.4669867910000001</v>
      </c>
      <c r="N26" s="85">
        <f>VLOOKUP($D26,Résultats!$B$2:$AX$476,N$5,FALSE)</f>
        <v>2.4885096450000002</v>
      </c>
      <c r="O26" s="84">
        <f>VLOOKUP($D26,Résultats!$B$2:$AX$476,O$5,FALSE)</f>
        <v>2.5279891810000001</v>
      </c>
      <c r="P26" s="6">
        <f>VLOOKUP($D26,Résultats!$B$2:$AX$476,P$5,FALSE)</f>
        <v>2.5709994269999998</v>
      </c>
      <c r="Q26" s="6">
        <f>VLOOKUP($D26,Résultats!$B$2:$AX$476,Q$5,FALSE)</f>
        <v>2.616726313</v>
      </c>
      <c r="R26" s="6">
        <f>VLOOKUP($D26,Résultats!$B$2:$AX$476,R$5,FALSE)</f>
        <v>2.6643708849999999</v>
      </c>
      <c r="S26" s="85">
        <f>VLOOKUP($D26,Résultats!$B$2:$AX$476,S$5,FALSE)</f>
        <v>2.7147175720000001</v>
      </c>
      <c r="T26" s="94">
        <f>VLOOKUP($D26,Résultats!$B$2:$AX$476,T$5,FALSE)</f>
        <v>2.9730176720000001</v>
      </c>
      <c r="U26" s="94">
        <f>VLOOKUP($D26,Résultats!$B$2:$AX$476,U$5,FALSE)</f>
        <v>3.2493447080000002</v>
      </c>
      <c r="V26" s="94">
        <f>VLOOKUP($D26,Résultats!$B$2:$AX$476,V$5,FALSE)</f>
        <v>3.5343582530000002</v>
      </c>
      <c r="W26" s="94">
        <f>VLOOKUP($D26,Résultats!$B$2:$AX$476,W$5,FALSE)</f>
        <v>3.8524676009999999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225.1855833397999</v>
      </c>
      <c r="K27" s="9">
        <f t="shared" si="4"/>
        <v>222.81573926990001</v>
      </c>
      <c r="L27" s="9">
        <f t="shared" si="4"/>
        <v>221.29502548799994</v>
      </c>
      <c r="M27" s="9">
        <f t="shared" si="4"/>
        <v>219.3548800049</v>
      </c>
      <c r="N27" s="90">
        <f t="shared" si="4"/>
        <v>218.47501822690003</v>
      </c>
      <c r="O27" s="23">
        <f t="shared" si="4"/>
        <v>216.01364682100001</v>
      </c>
      <c r="P27" s="9">
        <f t="shared" si="4"/>
        <v>214.019029671</v>
      </c>
      <c r="Q27" s="9">
        <f t="shared" si="4"/>
        <v>212.5738745175</v>
      </c>
      <c r="R27" s="9">
        <f t="shared" si="4"/>
        <v>211.70468765639998</v>
      </c>
      <c r="S27" s="90">
        <f>S26+S19+S10+S7</f>
        <v>211.22132054579998</v>
      </c>
      <c r="T27" s="98">
        <f>T26+T19+T10+T7</f>
        <v>203.15654317429002</v>
      </c>
      <c r="U27" s="98">
        <f>U26+U19+U10+U7</f>
        <v>209.65959919559</v>
      </c>
      <c r="V27" s="98">
        <f>V26+V19+V10+V7</f>
        <v>209.81061540392</v>
      </c>
      <c r="W27" s="98">
        <f>W26+W19+W10+W7</f>
        <v>214.4201375902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68.634609247</v>
      </c>
      <c r="L33" s="6">
        <f t="shared" si="5"/>
        <v>68.251514142000005</v>
      </c>
      <c r="M33" s="6">
        <f t="shared" si="5"/>
        <v>67.875963810000002</v>
      </c>
      <c r="N33" s="85">
        <f t="shared" si="5"/>
        <v>66.827623724999995</v>
      </c>
      <c r="O33" s="84">
        <f t="shared" si="5"/>
        <v>66.337630060000009</v>
      </c>
      <c r="P33" s="6">
        <f t="shared" si="5"/>
        <v>66.070984717000002</v>
      </c>
      <c r="Q33" s="6">
        <f t="shared" si="5"/>
        <v>65.984131735000005</v>
      </c>
      <c r="R33" s="6">
        <f t="shared" si="5"/>
        <v>66.009631436999996</v>
      </c>
      <c r="S33" s="85">
        <f>SUM(S34:S35)</f>
        <v>66.120953811999996</v>
      </c>
      <c r="T33" s="94">
        <f>SUM(T34:T35)</f>
        <v>65.28075179999999</v>
      </c>
      <c r="U33" s="94">
        <f>SUM(U34:U35)</f>
        <v>63.927893519999998</v>
      </c>
      <c r="V33" s="94">
        <f>SUM(V34:V35)</f>
        <v>62.690577279999999</v>
      </c>
      <c r="W33" s="94">
        <f>SUM(W34:W35)</f>
        <v>61.874500699999999</v>
      </c>
      <c r="X33" s="3"/>
      <c r="Z33" s="197" t="s">
        <v>42</v>
      </c>
      <c r="AA33" s="201">
        <f>(I38+I40)/I36</f>
        <v>8.641375775862133E-3</v>
      </c>
      <c r="AB33" s="201">
        <f>(S38+S40)/S36</f>
        <v>1.0736959309202271E-3</v>
      </c>
      <c r="AC33" s="202">
        <f>(W38+W40)/W36</f>
        <v>4.2832683599997268E-4</v>
      </c>
      <c r="AE33" s="197" t="s">
        <v>96</v>
      </c>
      <c r="AF33" s="201">
        <f>I34/I33</f>
        <v>0.95161573824692725</v>
      </c>
      <c r="AG33" s="201">
        <f>S34/S33</f>
        <v>0.88835184920366017</v>
      </c>
      <c r="AH33" s="202">
        <f>W34/W33</f>
        <v>0.40473499287566778</v>
      </c>
      <c r="AJ33" s="197" t="s">
        <v>66</v>
      </c>
      <c r="AK33" s="201">
        <f>I46/(I46+I48)</f>
        <v>0.98439656250231278</v>
      </c>
      <c r="AL33" s="201">
        <f>S46/(S46+S48)</f>
        <v>0.82967955420542228</v>
      </c>
      <c r="AM33" s="202">
        <f>W46/(W46+W48)</f>
        <v>1.8476598709319322E-2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64.907079820000007</v>
      </c>
      <c r="L34" s="16">
        <f>VLOOKUP($D34,Résultats!$B$2:$AX$476,L$5,FALSE)</f>
        <v>64.345774460000001</v>
      </c>
      <c r="M34" s="16">
        <f>VLOOKUP($D34,Résultats!$B$2:$AX$476,M$5,FALSE)</f>
        <v>62.790895800000001</v>
      </c>
      <c r="N34" s="86">
        <f>VLOOKUP($D34,Résultats!$B$2:$AX$476,N$5,FALSE)</f>
        <v>61.474744139999999</v>
      </c>
      <c r="O34" s="22">
        <f>VLOOKUP($D34,Résultats!$B$2:$AX$476,O$5,FALSE)</f>
        <v>60.671126200000003</v>
      </c>
      <c r="P34" s="16">
        <f>VLOOKUP($D34,Résultats!$B$2:$AX$476,P$5,FALSE)</f>
        <v>60.043288109999999</v>
      </c>
      <c r="Q34" s="16">
        <f>VLOOKUP($D34,Résultats!$B$2:$AX$476,Q$5,FALSE)</f>
        <v>59.543696959999998</v>
      </c>
      <c r="R34" s="16">
        <f>VLOOKUP($D34,Résultats!$B$2:$AX$476,R$5,FALSE)</f>
        <v>59.126724250000002</v>
      </c>
      <c r="S34" s="86">
        <f>VLOOKUP($D34,Résultats!$B$2:$AX$476,S$5,FALSE)</f>
        <v>58.738671590000003</v>
      </c>
      <c r="T34" s="95">
        <f>VLOOKUP($D34,Résultats!$B$2:$AX$476,T$5,FALSE)</f>
        <v>51.600243399999997</v>
      </c>
      <c r="U34" s="95">
        <f>VLOOKUP($D34,Résultats!$B$2:$AX$476,U$5,FALSE)</f>
        <v>35.979742809999998</v>
      </c>
      <c r="V34" s="95">
        <f>VLOOKUP($D34,Résultats!$B$2:$AX$476,V$5,FALSE)</f>
        <v>23.401440170000001</v>
      </c>
      <c r="W34" s="95">
        <f>VLOOKUP($D34,Résultats!$B$2:$AX$476,W$5,FALSE)</f>
        <v>25.042775599999999</v>
      </c>
      <c r="X34" s="45">
        <f>W34-'[1]Cibles THREEME'!$AJ4</f>
        <v>15.360672992514036</v>
      </c>
      <c r="Z34" s="197" t="s">
        <v>61</v>
      </c>
      <c r="AA34" s="201">
        <f>I37/I36</f>
        <v>0.69408091298907915</v>
      </c>
      <c r="AB34" s="201">
        <f>S37/S36</f>
        <v>0.58736422152935674</v>
      </c>
      <c r="AC34" s="202">
        <f>W37/W36</f>
        <v>0.27240733486360591</v>
      </c>
      <c r="AE34" s="198" t="s">
        <v>65</v>
      </c>
      <c r="AF34" s="203">
        <f>I35/I33</f>
        <v>4.8384261753072658E-2</v>
      </c>
      <c r="AG34" s="203">
        <f>S35/S33</f>
        <v>0.11164815079633988</v>
      </c>
      <c r="AH34" s="204">
        <f>W35/W33</f>
        <v>0.59526500712433228</v>
      </c>
      <c r="AJ34" s="198" t="s">
        <v>67</v>
      </c>
      <c r="AK34" s="203">
        <f>I48/(I46+I48)</f>
        <v>1.5603437497687262E-2</v>
      </c>
      <c r="AL34" s="203">
        <f>S48/(S46+S48)</f>
        <v>0.1703204457945777</v>
      </c>
      <c r="AM34" s="204">
        <f>W48/(W46+W48)</f>
        <v>0.98152340129068083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3.7275294269999999</v>
      </c>
      <c r="L35" s="16">
        <f>VLOOKUP($D35,Résultats!$B$2:$AX$476,L$5,FALSE)</f>
        <v>3.9057396820000001</v>
      </c>
      <c r="M35" s="16">
        <f>VLOOKUP($D35,Résultats!$B$2:$AX$476,M$5,FALSE)</f>
        <v>5.0850680099999996</v>
      </c>
      <c r="N35" s="86">
        <f>VLOOKUP($D35,Résultats!$B$2:$AX$476,N$5,FALSE)</f>
        <v>5.3528795850000002</v>
      </c>
      <c r="O35" s="22">
        <f>VLOOKUP($D35,Résultats!$B$2:$AX$476,O$5,FALSE)</f>
        <v>5.6665038599999997</v>
      </c>
      <c r="P35" s="16">
        <f>VLOOKUP($D35,Résultats!$B$2:$AX$476,P$5,FALSE)</f>
        <v>6.0276966070000002</v>
      </c>
      <c r="Q35" s="16">
        <f>VLOOKUP($D35,Résultats!$B$2:$AX$476,Q$5,FALSE)</f>
        <v>6.4404347749999999</v>
      </c>
      <c r="R35" s="16">
        <f>VLOOKUP($D35,Résultats!$B$2:$AX$476,R$5,FALSE)</f>
        <v>6.8829071869999998</v>
      </c>
      <c r="S35" s="86">
        <f>VLOOKUP($D35,Résultats!$B$2:$AX$476,S$5,FALSE)</f>
        <v>7.3822822219999997</v>
      </c>
      <c r="T35" s="95">
        <f>VLOOKUP($D35,Résultats!$B$2:$AX$476,T$5,FALSE)</f>
        <v>13.680508400000001</v>
      </c>
      <c r="U35" s="95">
        <f>VLOOKUP($D35,Résultats!$B$2:$AX$476,U$5,FALSE)</f>
        <v>27.94815071</v>
      </c>
      <c r="V35" s="95">
        <f>VLOOKUP($D35,Résultats!$B$2:$AX$476,V$5,FALSE)</f>
        <v>39.289137109999999</v>
      </c>
      <c r="W35" s="95">
        <f>VLOOKUP($D35,Résultats!$B$2:$AX$476,W$5,FALSE)</f>
        <v>36.8317251</v>
      </c>
      <c r="X35" s="45">
        <f>W35-'[1]Cibles THREEME'!$AJ5</f>
        <v>33.334883884422915</v>
      </c>
      <c r="Z35" s="197" t="s">
        <v>93</v>
      </c>
      <c r="AA35" s="201">
        <f>I43/I36</f>
        <v>0.10258601323815467</v>
      </c>
      <c r="AB35" s="201">
        <f>S43/S36</f>
        <v>0.11164779117533086</v>
      </c>
      <c r="AC35" s="202">
        <f>W43/W36</f>
        <v>9.0400679305937967E-2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1.0000000000000002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35.674038281400001</v>
      </c>
      <c r="L36" s="8">
        <f t="shared" si="9"/>
        <v>35.750566721299997</v>
      </c>
      <c r="M36" s="8">
        <f t="shared" si="9"/>
        <v>36.171014977799999</v>
      </c>
      <c r="N36" s="87">
        <f t="shared" si="9"/>
        <v>36.417773211799997</v>
      </c>
      <c r="O36" s="21">
        <f t="shared" si="9"/>
        <v>36.501196765900005</v>
      </c>
      <c r="P36" s="8">
        <f t="shared" si="9"/>
        <v>36.584710849899999</v>
      </c>
      <c r="Q36" s="8">
        <f t="shared" si="9"/>
        <v>36.729148805800001</v>
      </c>
      <c r="R36" s="8">
        <f t="shared" si="9"/>
        <v>36.945902579800006</v>
      </c>
      <c r="S36" s="87">
        <f>SUM(S37:S44)</f>
        <v>37.2337266527</v>
      </c>
      <c r="T36" s="96">
        <f>SUM(T37:T44)</f>
        <v>39.879845927839995</v>
      </c>
      <c r="U36" s="96">
        <f>SUM(U37:U44)</f>
        <v>43.173795538569998</v>
      </c>
      <c r="V36" s="96">
        <f>SUM(V37:V44)</f>
        <v>46.54540822373999</v>
      </c>
      <c r="W36" s="96">
        <f>SUM(W37:W44)</f>
        <v>49.850785907800002</v>
      </c>
      <c r="X36" s="3"/>
      <c r="Z36" s="197" t="s">
        <v>62</v>
      </c>
      <c r="AA36" s="201">
        <f>I42/I36</f>
        <v>3.6998234291614029E-2</v>
      </c>
      <c r="AB36" s="201">
        <f>S42/S36</f>
        <v>9.6838659627924609E-2</v>
      </c>
      <c r="AC36" s="202">
        <f>W42/W36</f>
        <v>0.20418239802328525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24.689383379999999</v>
      </c>
      <c r="L37" s="16">
        <f>VLOOKUP($D37,Résultats!$B$2:$AX$476,L$5,FALSE)</f>
        <v>24.708807950000001</v>
      </c>
      <c r="M37" s="16">
        <f>VLOOKUP($D37,Résultats!$B$2:$AX$476,M$5,FALSE)</f>
        <v>23.33672777</v>
      </c>
      <c r="N37" s="86">
        <f>VLOOKUP($D37,Résultats!$B$2:$AX$476,N$5,FALSE)</f>
        <v>23.333110510000001</v>
      </c>
      <c r="O37" s="22">
        <f>VLOOKUP($D37,Résultats!$B$2:$AX$476,O$5,FALSE)</f>
        <v>22.991231370000001</v>
      </c>
      <c r="P37" s="16">
        <f>VLOOKUP($D37,Résultats!$B$2:$AX$476,P$5,FALSE)</f>
        <v>22.649740049999998</v>
      </c>
      <c r="Q37" s="16">
        <f>VLOOKUP($D37,Résultats!$B$2:$AX$476,Q$5,FALSE)</f>
        <v>22.345641359999998</v>
      </c>
      <c r="R37" s="16">
        <f>VLOOKUP($D37,Résultats!$B$2:$AX$476,R$5,FALSE)</f>
        <v>22.088214610000001</v>
      </c>
      <c r="S37" s="86">
        <f>VLOOKUP($D37,Résultats!$B$2:$AX$476,S$5,FALSE)</f>
        <v>21.869758869999998</v>
      </c>
      <c r="T37" s="95">
        <f>VLOOKUP($D37,Résultats!$B$2:$AX$476,T$5,FALSE)</f>
        <v>20.80537284</v>
      </c>
      <c r="U37" s="95">
        <f>VLOOKUP($D37,Résultats!$B$2:$AX$476,U$5,FALSE)</f>
        <v>19.988984380000002</v>
      </c>
      <c r="V37" s="95">
        <f>VLOOKUP($D37,Résultats!$B$2:$AX$476,V$5,FALSE)</f>
        <v>17.302713180000001</v>
      </c>
      <c r="W37" s="95">
        <f>VLOOKUP($D37,Résultats!$B$2:$AX$476,W$5,FALSE)</f>
        <v>13.579719730000001</v>
      </c>
      <c r="X37" s="45">
        <f>W37-'[1]Cibles THREEME'!$AJ8</f>
        <v>12.958660598454303</v>
      </c>
      <c r="Z37" s="197" t="s">
        <v>63</v>
      </c>
      <c r="AA37" s="201">
        <f>I41/I36</f>
        <v>8.3952357053768217E-2</v>
      </c>
      <c r="AB37" s="201">
        <f>S41/S36</f>
        <v>0.13999985995551698</v>
      </c>
      <c r="AC37" s="202">
        <f>W41/W36</f>
        <v>0.39265247585469482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0.23173809470000001</v>
      </c>
      <c r="L38" s="16">
        <f>VLOOKUP($D38,Résultats!$B$2:$AX$476,L$5,FALSE)</f>
        <v>0.2924478103</v>
      </c>
      <c r="M38" s="16">
        <f>VLOOKUP($D38,Résultats!$B$2:$AX$476,M$5,FALSE)</f>
        <v>0.20509472549999999</v>
      </c>
      <c r="N38" s="86">
        <f>VLOOKUP($D38,Résultats!$B$2:$AX$476,N$5,FALSE)</f>
        <v>0.14484311159999999</v>
      </c>
      <c r="O38" s="22">
        <f>VLOOKUP($D38,Résultats!$B$2:$AX$476,O$5,FALSE)</f>
        <v>0.1201239871</v>
      </c>
      <c r="P38" s="16">
        <f>VLOOKUP($D38,Résultats!$B$2:$AX$476,P$5,FALSE)</f>
        <v>9.5426122700000005E-2</v>
      </c>
      <c r="Q38" s="16">
        <f>VLOOKUP($D38,Résultats!$B$2:$AX$476,Q$5,FALSE)</f>
        <v>7.0866538100000001E-2</v>
      </c>
      <c r="R38" s="16">
        <f>VLOOKUP($D38,Résultats!$B$2:$AX$476,R$5,FALSE)</f>
        <v>4.6882286600000003E-2</v>
      </c>
      <c r="S38" s="86">
        <f>VLOOKUP($D38,Résultats!$B$2:$AX$476,S$5,FALSE)</f>
        <v>2.2767663399999999E-2</v>
      </c>
      <c r="T38" s="95">
        <f>VLOOKUP($D38,Résultats!$B$2:$AX$476,T$5,FALSE)</f>
        <v>2.3042396499999999E-2</v>
      </c>
      <c r="U38" s="95">
        <f>VLOOKUP($D38,Résultats!$B$2:$AX$476,U$5,FALSE)</f>
        <v>1.10292376E-2</v>
      </c>
      <c r="V38" s="95">
        <f>VLOOKUP($D38,Résultats!$B$2:$AX$476,V$5,FALSE)</f>
        <v>9.7592819700000003E-3</v>
      </c>
      <c r="W38" s="95">
        <f>VLOOKUP($D38,Résultats!$B$2:$AX$476,W$5,FALSE)</f>
        <v>1.0676214700000001E-2</v>
      </c>
      <c r="X38" s="45">
        <f>W38-'[1]Cibles THREEME'!$AJ9</f>
        <v>6.7621470000000031E-4</v>
      </c>
      <c r="Z38" s="198" t="s">
        <v>64</v>
      </c>
      <c r="AA38" s="203">
        <f>(I39+I44)/I36</f>
        <v>7.374110665152174E-2</v>
      </c>
      <c r="AB38" s="203">
        <f>(S39+S44)/S36</f>
        <v>6.3075771780950515E-2</v>
      </c>
      <c r="AC38" s="204">
        <f>(W39+W44)/W36</f>
        <v>3.992878511647608E-2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1.1640977699999999</v>
      </c>
      <c r="L39" s="16">
        <f>VLOOKUP($D39,Résultats!$B$2:$AX$476,L$5,FALSE)</f>
        <v>0.68126644439999995</v>
      </c>
      <c r="M39" s="16">
        <f>VLOOKUP($D39,Résultats!$B$2:$AX$476,M$5,FALSE)</f>
        <v>1.6783000109999999</v>
      </c>
      <c r="N39" s="86">
        <f>VLOOKUP($D39,Résultats!$B$2:$AX$476,N$5,FALSE)</f>
        <v>1.5025876</v>
      </c>
      <c r="O39" s="22">
        <f>VLOOKUP($D39,Résultats!$B$2:$AX$476,O$5,FALSE)</f>
        <v>1.495819885</v>
      </c>
      <c r="P39" s="16">
        <f>VLOOKUP($D39,Résultats!$B$2:$AX$476,P$5,FALSE)</f>
        <v>1.4890644239999999</v>
      </c>
      <c r="Q39" s="16">
        <f>VLOOKUP($D39,Résultats!$B$2:$AX$476,Q$5,FALSE)</f>
        <v>1.484780266</v>
      </c>
      <c r="R39" s="16">
        <f>VLOOKUP($D39,Résultats!$B$2:$AX$476,R$5,FALSE)</f>
        <v>1.4832523179999999</v>
      </c>
      <c r="S39" s="86">
        <f>VLOOKUP($D39,Résultats!$B$2:$AX$476,S$5,FALSE)</f>
        <v>1.4844845950000001</v>
      </c>
      <c r="T39" s="95">
        <f>VLOOKUP($D39,Résultats!$B$2:$AX$476,T$5,FALSE)</f>
        <v>0.50378672229999999</v>
      </c>
      <c r="U39" s="95">
        <f>VLOOKUP($D39,Résultats!$B$2:$AX$476,U$5,FALSE)</f>
        <v>0.36746997949999999</v>
      </c>
      <c r="V39" s="95">
        <f>VLOOKUP($D39,Résultats!$B$2:$AX$476,V$5,FALSE)</f>
        <v>0.43882211980000002</v>
      </c>
      <c r="W39" s="95">
        <f>VLOOKUP($D39,Résultats!$B$2:$AX$476,W$5,FALSE)</f>
        <v>0.97138383740000001</v>
      </c>
      <c r="X39" s="45">
        <f>W39-'[1]Cibles THREEME'!$AJ10</f>
        <v>-0.12460286532770126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0.1313134869</v>
      </c>
      <c r="L40" s="16">
        <f>VLOOKUP($D40,Résultats!$B$2:$AX$476,L$5,FALSE)</f>
        <v>9.7155657899999998E-2</v>
      </c>
      <c r="M40" s="16">
        <f>VLOOKUP($D40,Résultats!$B$2:$AX$476,M$5,FALSE)</f>
        <v>0.1274474481</v>
      </c>
      <c r="N40" s="86">
        <f>VLOOKUP($D40,Résultats!$B$2:$AX$476,N$5,FALSE)</f>
        <v>0.1078431279</v>
      </c>
      <c r="O40" s="22">
        <f>VLOOKUP($D40,Résultats!$B$2:$AX$476,O$5,FALSE)</f>
        <v>8.6048069300000002E-2</v>
      </c>
      <c r="P40" s="16">
        <f>VLOOKUP($D40,Résultats!$B$2:$AX$476,P$5,FALSE)</f>
        <v>6.4271668399999995E-2</v>
      </c>
      <c r="Q40" s="16">
        <f>VLOOKUP($D40,Résultats!$B$2:$AX$476,Q$5,FALSE)</f>
        <v>4.2584144400000003E-2</v>
      </c>
      <c r="R40" s="16">
        <f>VLOOKUP($D40,Résultats!$B$2:$AX$476,R$5,FALSE)</f>
        <v>2.99266436E-2</v>
      </c>
      <c r="S40" s="86">
        <f>VLOOKUP($D40,Résultats!$B$2:$AX$476,S$5,FALSE)</f>
        <v>1.7210037399999999E-2</v>
      </c>
      <c r="T40" s="95">
        <f>VLOOKUP($D40,Résultats!$B$2:$AX$476,T$5,FALSE)</f>
        <v>8.8353550399999994E-3</v>
      </c>
      <c r="U40" s="95">
        <f>VLOOKUP($D40,Résultats!$B$2:$AX$476,U$5,FALSE)</f>
        <v>9.18767547E-3</v>
      </c>
      <c r="V40" s="95">
        <f>VLOOKUP($D40,Résultats!$B$2:$AX$476,V$5,FALSE)</f>
        <v>9.7592819700000003E-3</v>
      </c>
      <c r="W40" s="95">
        <f>VLOOKUP($D40,Résultats!$B$2:$AX$476,W$5,FALSE)</f>
        <v>1.0676214700000001E-2</v>
      </c>
      <c r="X40" s="45">
        <f>W40-'[1]Cibles THREEME'!$AJ11</f>
        <v>6.7621470000000031E-4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3.2888570100000001</v>
      </c>
      <c r="L41" s="16">
        <f>VLOOKUP($D41,Résultats!$B$2:$AX$476,L$5,FALSE)</f>
        <v>3.4342078919999999</v>
      </c>
      <c r="M41" s="16">
        <f>VLOOKUP($D41,Résultats!$B$2:$AX$476,M$5,FALSE)</f>
        <v>3.8246833229999999</v>
      </c>
      <c r="N41" s="86">
        <f>VLOOKUP($D41,Résultats!$B$2:$AX$476,N$5,FALSE)</f>
        <v>4.0669074309999997</v>
      </c>
      <c r="O41" s="22">
        <f>VLOOKUP($D41,Résultats!$B$2:$AX$476,O$5,FALSE)</f>
        <v>4.2880801359999996</v>
      </c>
      <c r="P41" s="16">
        <f>VLOOKUP($D41,Résultats!$B$2:$AX$476,P$5,FALSE)</f>
        <v>4.5090861999999996</v>
      </c>
      <c r="Q41" s="16">
        <f>VLOOKUP($D41,Résultats!$B$2:$AX$476,Q$5,FALSE)</f>
        <v>4.7377756470000003</v>
      </c>
      <c r="R41" s="16">
        <f>VLOOKUP($D41,Résultats!$B$2:$AX$476,R$5,FALSE)</f>
        <v>4.9695452510000004</v>
      </c>
      <c r="S41" s="86">
        <f>VLOOKUP($D41,Résultats!$B$2:$AX$476,S$5,FALSE)</f>
        <v>5.2127165169999996</v>
      </c>
      <c r="T41" s="95">
        <f>VLOOKUP($D41,Résultats!$B$2:$AX$476,T$5,FALSE)</f>
        <v>8.0784632500000004</v>
      </c>
      <c r="U41" s="95">
        <f>VLOOKUP($D41,Résultats!$B$2:$AX$476,U$5,FALSE)</f>
        <v>11.041386360000001</v>
      </c>
      <c r="V41" s="95">
        <f>VLOOKUP($D41,Résultats!$B$2:$AX$476,V$5,FALSE)</f>
        <v>15.02486408</v>
      </c>
      <c r="W41" s="95">
        <f>VLOOKUP($D41,Résultats!$B$2:$AX$476,W$5,FALSE)</f>
        <v>19.574034510000001</v>
      </c>
      <c r="X41" s="45">
        <f>W41-'[1]Cibles THREEME'!$AJ12</f>
        <v>6.9884538736768995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1.44941615</v>
      </c>
      <c r="L42" s="16">
        <f>VLOOKUP($D42,Résultats!$B$2:$AX$476,L$5,FALSE)</f>
        <v>1.513473029</v>
      </c>
      <c r="M42" s="16">
        <f>VLOOKUP($D42,Résultats!$B$2:$AX$476,M$5,FALSE)</f>
        <v>1.749365523</v>
      </c>
      <c r="N42" s="86">
        <f>VLOOKUP($D42,Résultats!$B$2:$AX$476,N$5,FALSE)</f>
        <v>1.9803410619999999</v>
      </c>
      <c r="O42" s="22">
        <f>VLOOKUP($D42,Résultats!$B$2:$AX$476,O$5,FALSE)</f>
        <v>2.30584173</v>
      </c>
      <c r="P42" s="16">
        <f>VLOOKUP($D42,Résultats!$B$2:$AX$476,P$5,FALSE)</f>
        <v>2.6310795420000002</v>
      </c>
      <c r="Q42" s="16">
        <f>VLOOKUP($D42,Résultats!$B$2:$AX$476,Q$5,FALSE)</f>
        <v>2.9609631840000001</v>
      </c>
      <c r="R42" s="16">
        <f>VLOOKUP($D42,Résultats!$B$2:$AX$476,R$5,FALSE)</f>
        <v>3.2788026870000002</v>
      </c>
      <c r="S42" s="86">
        <f>VLOOKUP($D42,Résultats!$B$2:$AX$476,S$5,FALSE)</f>
        <v>3.6056641819999999</v>
      </c>
      <c r="T42" s="95">
        <f>VLOOKUP($D42,Résultats!$B$2:$AX$476,T$5,FALSE)</f>
        <v>5.2123467799999998</v>
      </c>
      <c r="U42" s="95">
        <f>VLOOKUP($D42,Résultats!$B$2:$AX$476,U$5,FALSE)</f>
        <v>6.4931667190000004</v>
      </c>
      <c r="V42" s="95">
        <f>VLOOKUP($D42,Résultats!$B$2:$AX$476,V$5,FALSE)</f>
        <v>8.3875349719999903</v>
      </c>
      <c r="W42" s="95">
        <f>VLOOKUP($D42,Résultats!$B$2:$AX$476,W$5,FALSE)</f>
        <v>10.17865301</v>
      </c>
      <c r="X42" s="45">
        <f>W42-'[1]Cibles THREEME'!$AJ13</f>
        <v>2.7502986915122465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4.0188356890000003</v>
      </c>
      <c r="L43" s="16">
        <f>VLOOKUP($D43,Résultats!$B$2:$AX$476,L$5,FALSE)</f>
        <v>4.1964479450000001</v>
      </c>
      <c r="M43" s="16">
        <f>VLOOKUP($D43,Résultats!$B$2:$AX$476,M$5,FALSE)</f>
        <v>4.3295812900000001</v>
      </c>
      <c r="N43" s="86">
        <f>VLOOKUP($D43,Résultats!$B$2:$AX$476,N$5,FALSE)</f>
        <v>4.3370059909999998</v>
      </c>
      <c r="O43" s="22">
        <f>VLOOKUP($D43,Résultats!$B$2:$AX$476,O$5,FALSE)</f>
        <v>4.2868158510000001</v>
      </c>
      <c r="P43" s="16">
        <f>VLOOKUP($D43,Résultats!$B$2:$AX$476,P$5,FALSE)</f>
        <v>4.2366866569999999</v>
      </c>
      <c r="Q43" s="16">
        <f>VLOOKUP($D43,Résultats!$B$2:$AX$476,Q$5,FALSE)</f>
        <v>4.1935632219999999</v>
      </c>
      <c r="R43" s="16">
        <f>VLOOKUP($D43,Résultats!$B$2:$AX$476,R$5,FALSE)</f>
        <v>4.1715125430000004</v>
      </c>
      <c r="S43" s="86">
        <f>VLOOKUP($D43,Résultats!$B$2:$AX$476,S$5,FALSE)</f>
        <v>4.1570633380000004</v>
      </c>
      <c r="T43" s="95">
        <f>VLOOKUP($D43,Résultats!$B$2:$AX$476,T$5,FALSE)</f>
        <v>4.1717044479999998</v>
      </c>
      <c r="U43" s="95">
        <f>VLOOKUP($D43,Résultats!$B$2:$AX$476,U$5,FALSE)</f>
        <v>4.0256634379999996</v>
      </c>
      <c r="V43" s="95">
        <f>VLOOKUP($D43,Résultats!$B$2:$AX$476,V$5,FALSE)</f>
        <v>4.3094499769999999</v>
      </c>
      <c r="W43" s="95">
        <f>VLOOKUP($D43,Résultats!$B$2:$AX$476,W$5,FALSE)</f>
        <v>4.5065449099999997</v>
      </c>
      <c r="X43" s="45">
        <f>W43-'[1]Cibles THREEME'!$AJ14</f>
        <v>0.64014737537727617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0.70039670080000005</v>
      </c>
      <c r="L44" s="17">
        <f>VLOOKUP($D44,Résultats!$B$2:$AX$476,L$5,FALSE)</f>
        <v>0.8267599927</v>
      </c>
      <c r="M44" s="17">
        <f>VLOOKUP($D44,Résultats!$B$2:$AX$476,M$5,FALSE)</f>
        <v>0.91981488720000004</v>
      </c>
      <c r="N44" s="89">
        <f>VLOOKUP($D44,Résultats!$B$2:$AX$476,N$5,FALSE)</f>
        <v>0.94513437830000002</v>
      </c>
      <c r="O44" s="88">
        <f>VLOOKUP($D44,Résultats!$B$2:$AX$476,O$5,FALSE)</f>
        <v>0.92723573749999999</v>
      </c>
      <c r="P44" s="17">
        <f>VLOOKUP($D44,Résultats!$B$2:$AX$476,P$5,FALSE)</f>
        <v>0.90935618579999999</v>
      </c>
      <c r="Q44" s="17">
        <f>VLOOKUP($D44,Résultats!$B$2:$AX$476,Q$5,FALSE)</f>
        <v>0.89297444429999995</v>
      </c>
      <c r="R44" s="17">
        <f>VLOOKUP($D44,Résultats!$B$2:$AX$476,R$5,FALSE)</f>
        <v>0.87776624059999997</v>
      </c>
      <c r="S44" s="89">
        <f>VLOOKUP($D44,Résultats!$B$2:$AX$476,S$5,FALSE)</f>
        <v>0.8640614499</v>
      </c>
      <c r="T44" s="97">
        <f>VLOOKUP($D44,Résultats!$B$2:$AX$476,T$5,FALSE)</f>
        <v>1.076294136</v>
      </c>
      <c r="U44" s="97">
        <f>VLOOKUP($D44,Résultats!$B$2:$AX$476,U$5,FALSE)</f>
        <v>1.236907749</v>
      </c>
      <c r="V44" s="97">
        <f>VLOOKUP($D44,Résultats!$B$2:$AX$476,V$5,FALSE)</f>
        <v>1.0625053310000001</v>
      </c>
      <c r="W44" s="97">
        <f>VLOOKUP($D44,Résultats!$B$2:$AX$476,W$5,FALSE)</f>
        <v>1.019097481</v>
      </c>
      <c r="X44" s="45">
        <f>W44-'[1]Cibles THREEME'!$AJ15</f>
        <v>0.70856791522715135</v>
      </c>
      <c r="Z44" s="197" t="s">
        <v>486</v>
      </c>
      <c r="AA44" s="16">
        <f>I36</f>
        <v>36.426334332000003</v>
      </c>
      <c r="AB44" s="16">
        <f>S36</f>
        <v>37.2337266527</v>
      </c>
      <c r="AC44" s="86">
        <f>W36</f>
        <v>49.850785907800002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32.732370990599996</v>
      </c>
      <c r="K45" s="6">
        <f t="shared" si="11"/>
        <v>31.978069115599997</v>
      </c>
      <c r="L45" s="6">
        <f t="shared" si="11"/>
        <v>31.386812587799998</v>
      </c>
      <c r="M45" s="6">
        <f t="shared" si="11"/>
        <v>30.0348180851</v>
      </c>
      <c r="N45" s="85">
        <f t="shared" si="11"/>
        <v>28.811099384999999</v>
      </c>
      <c r="O45" s="84">
        <f t="shared" si="11"/>
        <v>27.874175008800002</v>
      </c>
      <c r="P45" s="6">
        <f t="shared" si="11"/>
        <v>27.165363811999999</v>
      </c>
      <c r="Q45" s="6">
        <f t="shared" si="11"/>
        <v>26.642358179100004</v>
      </c>
      <c r="R45" s="6">
        <f t="shared" si="11"/>
        <v>26.231304915000003</v>
      </c>
      <c r="S45" s="85">
        <f>SUM(S46:S51)</f>
        <v>25.8916541778</v>
      </c>
      <c r="T45" s="94">
        <f>SUM(T46:T51)</f>
        <v>25.077203375499998</v>
      </c>
      <c r="U45" s="94">
        <f>SUM(U46:U51)</f>
        <v>25.100875581499999</v>
      </c>
      <c r="V45" s="94">
        <f>SUM(V46:V51)</f>
        <v>25.370093821600001</v>
      </c>
      <c r="W45" s="94">
        <f>SUM(W46:W51)</f>
        <v>25.642307949200003</v>
      </c>
      <c r="X45" s="3"/>
      <c r="Z45" s="197" t="s">
        <v>487</v>
      </c>
      <c r="AA45" s="16">
        <f>SUM(I47,I49:I51)</f>
        <v>10.3262656903</v>
      </c>
      <c r="AB45" s="16">
        <f>S47+SUM(S49:S51)</f>
        <v>12.259716096799998</v>
      </c>
      <c r="AC45" s="86">
        <f>W47+SUM(W49:W51)</f>
        <v>16.956226261499999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21.687914549999999</v>
      </c>
      <c r="L46" s="16">
        <f>VLOOKUP($D46,Résultats!$B$2:$AX$476,L$5,FALSE)</f>
        <v>21.192384629999999</v>
      </c>
      <c r="M46" s="16">
        <f>VLOOKUP($D46,Résultats!$B$2:$AX$476,M$5,FALSE)</f>
        <v>17.966684019999999</v>
      </c>
      <c r="N46" s="86">
        <f>VLOOKUP($D46,Résultats!$B$2:$AX$476,N$5,FALSE)</f>
        <v>16.607742989999998</v>
      </c>
      <c r="O46" s="22">
        <f>VLOOKUP($D46,Résultats!$B$2:$AX$476,O$5,FALSE)</f>
        <v>15.319351429999999</v>
      </c>
      <c r="P46" s="16">
        <f>VLOOKUP($D46,Résultats!$B$2:$AX$476,P$5,FALSE)</f>
        <v>14.174743489999999</v>
      </c>
      <c r="Q46" s="16">
        <f>VLOOKUP($D46,Résultats!$B$2:$AX$476,Q$5,FALSE)</f>
        <v>13.134691930000001</v>
      </c>
      <c r="R46" s="16">
        <f>VLOOKUP($D46,Résultats!$B$2:$AX$476,R$5,FALSE)</f>
        <v>12.2083139</v>
      </c>
      <c r="S46" s="86">
        <f>VLOOKUP($D46,Résultats!$B$2:$AX$476,S$5,FALSE)</f>
        <v>11.31014031</v>
      </c>
      <c r="T46" s="95">
        <f>VLOOKUP($D46,Résultats!$B$2:$AX$476,T$5,FALSE)</f>
        <v>7.6485231269999998</v>
      </c>
      <c r="U46" s="95">
        <f>VLOOKUP($D46,Résultats!$B$2:$AX$476,U$5,FALSE)</f>
        <v>4.7890053589999999</v>
      </c>
      <c r="V46" s="95">
        <f>VLOOKUP($D46,Résultats!$B$2:$AX$476,V$5,FALSE)</f>
        <v>2.78106345</v>
      </c>
      <c r="W46" s="95">
        <f>VLOOKUP($D46,Résultats!$B$2:$AX$476,W$5,FALSE)</f>
        <v>0.16048924570000001</v>
      </c>
      <c r="X46" s="45">
        <f>W46-'[1]Cibles THREEME'!$AJ17</f>
        <v>-1.2365705649217755</v>
      </c>
      <c r="Z46" s="197" t="s">
        <v>488</v>
      </c>
      <c r="AA46" s="16">
        <f>I46+I48</f>
        <v>23.560467400499999</v>
      </c>
      <c r="AB46" s="16">
        <f>S46+S48</f>
        <v>13.631938080999999</v>
      </c>
      <c r="AC46" s="86">
        <f>W46+W48</f>
        <v>8.6860816876999998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6.5555524219999999</v>
      </c>
      <c r="K47" s="16">
        <f>VLOOKUP($D47,Résultats!$B$2:$AX$476,K$5,FALSE)</f>
        <v>6.6017339169999998</v>
      </c>
      <c r="L47" s="16">
        <f>VLOOKUP($D47,Résultats!$B$2:$AX$476,L$5,FALSE)</f>
        <v>6.6693960920000004</v>
      </c>
      <c r="M47" s="16">
        <f>VLOOKUP($D47,Résultats!$B$2:$AX$476,M$5,FALSE)</f>
        <v>6.2643467360000002</v>
      </c>
      <c r="N47" s="86">
        <f>VLOOKUP($D47,Résultats!$B$2:$AX$476,N$5,FALSE)</f>
        <v>5.9307872619999999</v>
      </c>
      <c r="O47" s="22">
        <f>VLOOKUP($D47,Résultats!$B$2:$AX$476,O$5,FALSE)</f>
        <v>5.7905926839999999</v>
      </c>
      <c r="P47" s="16">
        <f>VLOOKUP($D47,Résultats!$B$2:$AX$476,P$5,FALSE)</f>
        <v>5.6964902449999997</v>
      </c>
      <c r="Q47" s="16">
        <f>VLOOKUP($D47,Résultats!$B$2:$AX$476,Q$5,FALSE)</f>
        <v>5.6408154120000003</v>
      </c>
      <c r="R47" s="16">
        <f>VLOOKUP($D47,Résultats!$B$2:$AX$476,R$5,FALSE)</f>
        <v>5.6051831959999996</v>
      </c>
      <c r="S47" s="86">
        <f>VLOOKUP($D47,Résultats!$B$2:$AX$476,S$5,FALSE)</f>
        <v>5.5851654899999996</v>
      </c>
      <c r="T47" s="95">
        <f>VLOOKUP($D47,Résultats!$B$2:$AX$476,T$5,FALSE)</f>
        <v>5.2765521069999997</v>
      </c>
      <c r="U47" s="95">
        <f>VLOOKUP($D47,Résultats!$B$2:$AX$476,U$5,FALSE)</f>
        <v>5.0832028749999996</v>
      </c>
      <c r="V47" s="95">
        <f>VLOOKUP($D47,Résultats!$B$2:$AX$476,V$5,FALSE)</f>
        <v>4.9991524470000002</v>
      </c>
      <c r="W47" s="95">
        <f>VLOOKUP($D47,Résultats!$B$2:$AX$476,W$5,FALSE)</f>
        <v>4.9982812880000003</v>
      </c>
      <c r="X47" s="45">
        <f>W47-'[1]Cibles THREEME'!$AJ18</f>
        <v>-5.4343715135308779</v>
      </c>
      <c r="Z47" s="197" t="s">
        <v>489</v>
      </c>
      <c r="AA47" s="16">
        <f>I33</f>
        <v>69.117889802000008</v>
      </c>
      <c r="AB47" s="16">
        <f>S33</f>
        <v>66.120953811999996</v>
      </c>
      <c r="AC47" s="86">
        <f>W33</f>
        <v>61.874500699999999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0.33218150730000001</v>
      </c>
      <c r="K48" s="16">
        <f>VLOOKUP($D48,Résultats!$B$2:$AX$476,K$5,FALSE)</f>
        <v>0.30258839980000002</v>
      </c>
      <c r="L48" s="16">
        <f>VLOOKUP($D48,Résultats!$B$2:$AX$476,L$5,FALSE)</f>
        <v>0.27589266530000001</v>
      </c>
      <c r="M48" s="16">
        <f>VLOOKUP($D48,Résultats!$B$2:$AX$476,M$5,FALSE)</f>
        <v>1.074237602</v>
      </c>
      <c r="N48" s="86">
        <f>VLOOKUP($D48,Résultats!$B$2:$AX$476,N$5,FALSE)</f>
        <v>1.2775790499999999</v>
      </c>
      <c r="O48" s="22">
        <f>VLOOKUP($D48,Résultats!$B$2:$AX$476,O$5,FALSE)</f>
        <v>1.495651531</v>
      </c>
      <c r="P48" s="16">
        <f>VLOOKUP($D48,Résultats!$B$2:$AX$476,P$5,FALSE)</f>
        <v>1.719575066</v>
      </c>
      <c r="Q48" s="16">
        <f>VLOOKUP($D48,Résultats!$B$2:$AX$476,Q$5,FALSE)</f>
        <v>1.952622023</v>
      </c>
      <c r="R48" s="16">
        <f>VLOOKUP($D48,Résultats!$B$2:$AX$476,R$5,FALSE)</f>
        <v>2.1335729969999999</v>
      </c>
      <c r="S48" s="86">
        <f>VLOOKUP($D48,Résultats!$B$2:$AX$476,S$5,FALSE)</f>
        <v>2.321797771</v>
      </c>
      <c r="T48" s="95">
        <f>VLOOKUP($D48,Résultats!$B$2:$AX$476,T$5,FALSE)</f>
        <v>4.0587064240000004</v>
      </c>
      <c r="U48" s="95">
        <f>VLOOKUP($D48,Résultats!$B$2:$AX$476,U$5,FALSE)</f>
        <v>5.6886595189999998</v>
      </c>
      <c r="V48" s="95">
        <f>VLOOKUP($D48,Résultats!$B$2:$AX$476,V$5,FALSE)</f>
        <v>6.7421290860000003</v>
      </c>
      <c r="W48" s="95">
        <f>VLOOKUP($D48,Résultats!$B$2:$AX$476,W$5,FALSE)</f>
        <v>8.5255924420000007</v>
      </c>
      <c r="X48" s="45">
        <f>W48-'[1]Cibles THREEME'!$AJ19</f>
        <v>-3.7754925975072187</v>
      </c>
      <c r="Z48" s="198" t="s">
        <v>42</v>
      </c>
      <c r="AA48" s="17">
        <f>I52</f>
        <v>2.481776027</v>
      </c>
      <c r="AB48" s="17">
        <f>S52</f>
        <v>2.7147175720000001</v>
      </c>
      <c r="AC48" s="89">
        <f>W52</f>
        <v>3.8524676009999999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0.87854321530000001</v>
      </c>
      <c r="L49" s="16">
        <f>VLOOKUP($D49,Résultats!$B$2:$AX$476,L$5,FALSE)</f>
        <v>0.72441574779999995</v>
      </c>
      <c r="M49" s="16">
        <f>VLOOKUP($D49,Résultats!$B$2:$AX$476,M$5,FALSE)</f>
        <v>0.88246767309999996</v>
      </c>
      <c r="N49" s="86">
        <f>VLOOKUP($D49,Résultats!$B$2:$AX$476,N$5,FALSE)</f>
        <v>0.88356390849999999</v>
      </c>
      <c r="O49" s="22">
        <f>VLOOKUP($D49,Résultats!$B$2:$AX$476,O$5,FALSE)</f>
        <v>0.87399020810000005</v>
      </c>
      <c r="P49" s="16">
        <f>VLOOKUP($D49,Résultats!$B$2:$AX$476,P$5,FALSE)</f>
        <v>0.87109747179999997</v>
      </c>
      <c r="Q49" s="16">
        <f>VLOOKUP($D49,Résultats!$B$2:$AX$476,Q$5,FALSE)</f>
        <v>0.8739681762</v>
      </c>
      <c r="R49" s="16">
        <f>VLOOKUP($D49,Résultats!$B$2:$AX$476,R$5,FALSE)</f>
        <v>0.87568219609999998</v>
      </c>
      <c r="S49" s="86">
        <f>VLOOKUP($D49,Résultats!$B$2:$AX$476,S$5,FALSE)</f>
        <v>0.87988541949999999</v>
      </c>
      <c r="T49" s="95">
        <f>VLOOKUP($D49,Résultats!$B$2:$AX$476,T$5,FALSE)</f>
        <v>0.81457340069999995</v>
      </c>
      <c r="U49" s="95">
        <f>VLOOKUP($D49,Résultats!$B$2:$AX$476,U$5,FALSE)</f>
        <v>0.8275421557</v>
      </c>
      <c r="V49" s="95">
        <f>VLOOKUP($D49,Résultats!$B$2:$AX$476,V$5,FALSE)</f>
        <v>0.85059300650000003</v>
      </c>
      <c r="W49" s="95">
        <f>VLOOKUP($D49,Résultats!$B$2:$AX$476,W$5,FALSE)</f>
        <v>0.87716904470000001</v>
      </c>
      <c r="X49" s="45">
        <f>W49-'[1]Cibles THREEME'!$AJ20</f>
        <v>0.17803930958588576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131.9610522145</v>
      </c>
      <c r="AC49" s="189">
        <f t="shared" si="12"/>
        <v>141.22006215800002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0.28439028350000001</v>
      </c>
      <c r="L50" s="16">
        <f>VLOOKUP($D50,Résultats!$B$2:$AX$476,L$5,FALSE)</f>
        <v>0.27008565769999998</v>
      </c>
      <c r="M50" s="16">
        <f>VLOOKUP($D50,Résultats!$B$2:$AX$476,M$5,FALSE)</f>
        <v>0.40143393300000002</v>
      </c>
      <c r="N50" s="86">
        <f>VLOOKUP($D50,Résultats!$B$2:$AX$476,N$5,FALSE)</f>
        <v>0.43084892149999998</v>
      </c>
      <c r="O50" s="22">
        <f>VLOOKUP($D50,Résultats!$B$2:$AX$476,O$5,FALSE)</f>
        <v>0.44964050770000002</v>
      </c>
      <c r="P50" s="16">
        <f>VLOOKUP($D50,Résultats!$B$2:$AX$476,P$5,FALSE)</f>
        <v>0.47130457720000002</v>
      </c>
      <c r="Q50" s="16">
        <f>VLOOKUP($D50,Résultats!$B$2:$AX$476,Q$5,FALSE)</f>
        <v>0.49585894990000001</v>
      </c>
      <c r="R50" s="16">
        <f>VLOOKUP($D50,Résultats!$B$2:$AX$476,R$5,FALSE)</f>
        <v>0.52349346289999998</v>
      </c>
      <c r="S50" s="86">
        <f>VLOOKUP($D50,Résultats!$B$2:$AX$476,S$5,FALSE)</f>
        <v>0.55279803230000002</v>
      </c>
      <c r="T50" s="95">
        <f>VLOOKUP($D50,Résultats!$B$2:$AX$476,T$5,FALSE)</f>
        <v>0.76436291280000002</v>
      </c>
      <c r="U50" s="95">
        <f>VLOOKUP($D50,Résultats!$B$2:$AX$476,U$5,FALSE)</f>
        <v>0.83298401580000003</v>
      </c>
      <c r="V50" s="95">
        <f>VLOOKUP($D50,Résultats!$B$2:$AX$476,V$5,FALSE)</f>
        <v>0.90863364710000005</v>
      </c>
      <c r="W50" s="95">
        <f>VLOOKUP($D50,Résultats!$B$2:$AX$476,W$5,FALSE)</f>
        <v>0.98433273880000005</v>
      </c>
      <c r="X50" s="45">
        <f>W50-'[1]Cibles THREEME'!$AJ21</f>
        <v>4.1368868775949696E-2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2.2228987500000001</v>
      </c>
      <c r="L51" s="17">
        <f>VLOOKUP($D51,Résultats!$B$2:$AX$476,L$5,FALSE)</f>
        <v>2.2546377949999998</v>
      </c>
      <c r="M51" s="17">
        <f>VLOOKUP($D51,Résultats!$B$2:$AX$476,M$5,FALSE)</f>
        <v>3.4456481210000001</v>
      </c>
      <c r="N51" s="89">
        <f>VLOOKUP($D51,Résultats!$B$2:$AX$476,N$5,FALSE)</f>
        <v>3.680577253</v>
      </c>
      <c r="O51" s="88">
        <f>VLOOKUP($D51,Résultats!$B$2:$AX$476,O$5,FALSE)</f>
        <v>3.944948648</v>
      </c>
      <c r="P51" s="17">
        <f>VLOOKUP($D51,Résultats!$B$2:$AX$476,P$5,FALSE)</f>
        <v>4.2321529619999998</v>
      </c>
      <c r="Q51" s="17">
        <f>VLOOKUP($D51,Résultats!$B$2:$AX$476,Q$5,FALSE)</f>
        <v>4.5444016879999998</v>
      </c>
      <c r="R51" s="17">
        <f>VLOOKUP($D51,Résultats!$B$2:$AX$476,R$5,FALSE)</f>
        <v>4.8850591630000002</v>
      </c>
      <c r="S51" s="89">
        <f>VLOOKUP($D51,Résultats!$B$2:$AX$476,S$5,FALSE)</f>
        <v>5.2418671549999996</v>
      </c>
      <c r="T51" s="97">
        <f>VLOOKUP($D51,Résultats!$B$2:$AX$476,T$5,FALSE)</f>
        <v>6.5144854040000002</v>
      </c>
      <c r="U51" s="97">
        <f>VLOOKUP($D51,Résultats!$B$2:$AX$476,U$5,FALSE)</f>
        <v>7.8794816570000004</v>
      </c>
      <c r="V51" s="97">
        <f>VLOOKUP($D51,Résultats!$B$2:$AX$476,V$5,FALSE)</f>
        <v>9.0885221850000004</v>
      </c>
      <c r="W51" s="97">
        <f>VLOOKUP($D51,Résultats!$B$2:$AX$476,W$5,FALSE)</f>
        <v>10.09644319</v>
      </c>
      <c r="X51" s="45">
        <f>W51-'[1]Cibles THREEME'!$AJ22</f>
        <v>3.3351227984675917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2.4041348459999998</v>
      </c>
      <c r="L52" s="6">
        <f>VLOOKUP($D52,Résultats!$B$2:$AX$476,L$5,FALSE)</f>
        <v>2.4274421780000002</v>
      </c>
      <c r="M52" s="6">
        <f>VLOOKUP($D52,Résultats!$B$2:$AX$476,M$5,FALSE)</f>
        <v>2.4669867910000001</v>
      </c>
      <c r="N52" s="85">
        <f>VLOOKUP($D52,Résultats!$B$2:$AX$476,N$5,FALSE)</f>
        <v>2.4885096450000002</v>
      </c>
      <c r="O52" s="84">
        <f>VLOOKUP($D52,Résultats!$B$2:$AX$476,O$5,FALSE)</f>
        <v>2.5279891810000001</v>
      </c>
      <c r="P52" s="6">
        <f>VLOOKUP($D52,Résultats!$B$2:$AX$476,P$5,FALSE)</f>
        <v>2.5709994269999998</v>
      </c>
      <c r="Q52" s="6">
        <f>VLOOKUP($D52,Résultats!$B$2:$AX$476,Q$5,FALSE)</f>
        <v>2.616726313</v>
      </c>
      <c r="R52" s="6">
        <f>VLOOKUP($D52,Résultats!$B$2:$AX$476,R$5,FALSE)</f>
        <v>2.6643708849999999</v>
      </c>
      <c r="S52" s="85">
        <f>VLOOKUP($D52,Résultats!$B$2:$AX$476,S$5,FALSE)</f>
        <v>2.7147175720000001</v>
      </c>
      <c r="T52" s="94">
        <f>VLOOKUP($D52,Résultats!$B$2:$AX$476,T$5,FALSE)</f>
        <v>2.9730176720000001</v>
      </c>
      <c r="U52" s="94">
        <f>VLOOKUP($D52,Résultats!$B$2:$AX$476,U$5,FALSE)</f>
        <v>3.2493447080000002</v>
      </c>
      <c r="V52" s="94">
        <f>VLOOKUP($D52,Résultats!$B$2:$AX$476,V$5,FALSE)</f>
        <v>3.5343582530000002</v>
      </c>
      <c r="W52" s="94">
        <f>VLOOKUP($D52,Résultats!$B$2:$AX$476,W$5,FALSE)</f>
        <v>3.8524676009999999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139.98269221219999</v>
      </c>
      <c r="K53" s="9">
        <f t="shared" si="13"/>
        <v>138.69085149</v>
      </c>
      <c r="L53" s="9">
        <f t="shared" si="13"/>
        <v>137.81633562910002</v>
      </c>
      <c r="M53" s="9">
        <f t="shared" si="13"/>
        <v>136.5487836639</v>
      </c>
      <c r="N53" s="90">
        <f t="shared" si="13"/>
        <v>134.54500596679998</v>
      </c>
      <c r="O53" s="23">
        <f t="shared" si="13"/>
        <v>133.24099101570002</v>
      </c>
      <c r="P53" s="9">
        <f t="shared" si="13"/>
        <v>132.39205880589998</v>
      </c>
      <c r="Q53" s="9">
        <f t="shared" si="13"/>
        <v>131.97236503290003</v>
      </c>
      <c r="R53" s="9">
        <f t="shared" si="13"/>
        <v>131.85120981680001</v>
      </c>
      <c r="S53" s="90">
        <f>S52+S45+S36+S33</f>
        <v>131.9610522145</v>
      </c>
      <c r="T53" s="98">
        <f>T52+T45+T36+T33</f>
        <v>133.21081877533999</v>
      </c>
      <c r="U53" s="98">
        <f>U52+U45+U36+U33</f>
        <v>135.45190934806999</v>
      </c>
      <c r="V53" s="98">
        <f>V52+V45+V36+V33</f>
        <v>138.14043757833997</v>
      </c>
      <c r="W53" s="98">
        <f>W52+W45+W36+W33</f>
        <v>141.22006215800002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9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42.299828480000002</v>
      </c>
      <c r="J37" s="8">
        <f>SUM(J38:J39)</f>
        <v>1.6529567712</v>
      </c>
      <c r="K37" s="8">
        <f>SUM(K38:K39)</f>
        <v>0.18979447794339999</v>
      </c>
      <c r="L37" s="96">
        <f t="shared" ref="L37:L46" si="6">SUM(H37:K37)</f>
        <v>44.142579729143407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22.686482210000001</v>
      </c>
      <c r="J38" s="16">
        <f>VLOOKUP(F38,Résultats!$B$2:$AX$476,'T energie vecteurs'!N5,FALSE)</f>
        <v>0.32354963120000002</v>
      </c>
      <c r="K38" s="16">
        <f>VLOOKUP(G51,Résultats!$B$2:$AX$476,'T energie vecteurs'!N5,FALSE)</f>
        <v>4.29202434E-5</v>
      </c>
      <c r="L38" s="95">
        <f t="shared" si="6"/>
        <v>23.010074761443398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19.613346270000001</v>
      </c>
      <c r="J39" s="16">
        <f>VLOOKUP(F39,Résultats!$B$2:$AX$476,'T energie vecteurs'!N5,FALSE)</f>
        <v>1.32940714</v>
      </c>
      <c r="K39" s="16">
        <f>VLOOKUP(G39,Résultats!$B$2:$AX$476,'T energie vecteurs'!N5,FALSE)</f>
        <v>0.18975155769999999</v>
      </c>
      <c r="L39" s="95">
        <f t="shared" si="6"/>
        <v>21.132504967700001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0.22082536080000001</v>
      </c>
      <c r="I40" s="8">
        <f>VLOOKUP(E40,Résultats!$B$2:$AX$476,'T energie vecteurs'!N5,FALSE)</f>
        <v>6.0504676330000002</v>
      </c>
      <c r="J40" s="8">
        <f>VLOOKUP(F40,Résultats!$B$2:$AX$476,'T energie vecteurs'!N5,FALSE)</f>
        <v>14.18634984</v>
      </c>
      <c r="K40" s="8">
        <f>VLOOKUP(G40,Résultats!$B$2:$AX$476,'T energie vecteurs'!N5,FALSE)+8</f>
        <v>19.767651369999999</v>
      </c>
      <c r="L40" s="96">
        <f t="shared" si="6"/>
        <v>40.225294203800004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2.9249688119999999</v>
      </c>
      <c r="J41" s="8">
        <f>VLOOKUP(F41,Résultats!$B$2:$AX$476,'T energie vecteurs'!N5,FALSE)</f>
        <v>10.507927929999999</v>
      </c>
      <c r="K41" s="8">
        <f>VLOOKUP(G41,Résultats!$B$2:$AX$476,'T energie vecteurs'!N5,FALSE)</f>
        <v>5.2473984360000001</v>
      </c>
      <c r="L41" s="96">
        <f t="shared" si="6"/>
        <v>18.680295177999998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3.1764050200999998</v>
      </c>
      <c r="I42" s="8">
        <f>SUM(I43:I45)</f>
        <v>17.524300779000001</v>
      </c>
      <c r="J42" s="8">
        <f>SUM(J43:J45)</f>
        <v>10.0705386383</v>
      </c>
      <c r="K42" s="8">
        <f>SUM(K43:K45)</f>
        <v>13.542921494100002</v>
      </c>
      <c r="L42" s="96">
        <f t="shared" si="6"/>
        <v>44.3141659315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2.2676842850000001</v>
      </c>
      <c r="I43" s="16">
        <f>VLOOKUP(E43,Résultats!$B$2:$AX$476,'T energie vecteurs'!N5,FALSE)</f>
        <v>12.96219325</v>
      </c>
      <c r="J43" s="16">
        <f>VLOOKUP(F43,Résultats!$B$2:$AX$476,'T energie vecteurs'!N5,FALSE)</f>
        <v>9.7532545150000001</v>
      </c>
      <c r="K43" s="16">
        <f>VLOOKUP(G43,Résultats!$B$2:$AX$476,'T energie vecteurs'!N5,FALSE)</f>
        <v>11.29448324</v>
      </c>
      <c r="L43" s="95">
        <f t="shared" si="6"/>
        <v>36.27761529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0.90872073509999995</v>
      </c>
      <c r="I44" s="16">
        <f>VLOOKUP(E44,Résultats!$B$2:$AX$476,'T energie vecteurs'!N5,FALSE)</f>
        <v>1.971941945</v>
      </c>
      <c r="J44" s="16">
        <f>VLOOKUP(F44,Résultats!$B$2:$AX$476,'T energie vecteurs'!N5,FALSE)</f>
        <v>0</v>
      </c>
      <c r="K44" s="16">
        <f>VLOOKUP(G44,Résultats!$B$2:$AX$476,'T energie vecteurs'!N5,FALSE)</f>
        <v>1.936666389</v>
      </c>
      <c r="L44" s="95">
        <f t="shared" si="6"/>
        <v>4.8173290690999995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2.5901655840000002</v>
      </c>
      <c r="J45" s="16">
        <f>VLOOKUP(F45,Résultats!$B$2:$AX$476,'T energie vecteurs'!N5,FALSE)</f>
        <v>0.3172841233</v>
      </c>
      <c r="K45" s="16">
        <f>VLOOKUP(G45,Résultats!$B$2:$AX$476,'T energie vecteurs'!N5,FALSE)</f>
        <v>0.31177186509999999</v>
      </c>
      <c r="L45" s="95">
        <f t="shared" si="6"/>
        <v>3.2192215724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3.3972303809</v>
      </c>
      <c r="I46" s="9">
        <f>SUM(I37,I40:I42)</f>
        <v>68.799565704000003</v>
      </c>
      <c r="J46" s="9">
        <f>SUM(J37,J40:J42)</f>
        <v>36.417773179500003</v>
      </c>
      <c r="K46" s="9">
        <f>SUM(K37,K40:K42)</f>
        <v>38.747765778043401</v>
      </c>
      <c r="L46" s="98">
        <f t="shared" si="6"/>
        <v>147.36233504244342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40.382727160000002</v>
      </c>
      <c r="J50" s="8">
        <f>SUM(J51:J52)</f>
        <v>2.1407702744000003</v>
      </c>
      <c r="K50" s="8">
        <f>SUM(K51:K52)</f>
        <v>0.18638597782710001</v>
      </c>
      <c r="L50" s="96">
        <f>SUM(H50:K50)</f>
        <v>42.7098834122271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20.508402490000002</v>
      </c>
      <c r="J51" s="16">
        <f>VLOOKUP(F51,Résultats!$B$2:$AX$476,'T energie vecteurs'!S5,FALSE)</f>
        <v>0.80846286440000004</v>
      </c>
      <c r="K51" s="16">
        <f>VLOOKUP(G51,Résultats!$B$2:$AX$476,'T energie vecteurs'!S5,FALSE)</f>
        <v>5.8033727099999998E-5</v>
      </c>
      <c r="L51" s="95">
        <f t="shared" ref="L51:L58" si="9">SUM(H51:K51)</f>
        <v>21.316923388127101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19.87432467</v>
      </c>
      <c r="J52" s="16">
        <f>VLOOKUP(F52,Résultats!$B$2:$AX$476,'T energie vecteurs'!S5,FALSE)</f>
        <v>1.3323074100000001</v>
      </c>
      <c r="K52" s="16">
        <f>VLOOKUP(G52,Résultats!$B$2:$AX$476,'T energie vecteurs'!S5,FALSE)</f>
        <v>0.1863279441</v>
      </c>
      <c r="L52" s="95">
        <f t="shared" si="9"/>
        <v>21.392960024099999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0.17332374989999999</v>
      </c>
      <c r="I53" s="294">
        <f>VLOOKUP(E53,Résultats!$B$2:$AX$476,'T energie vecteurs'!S5,FALSE)</f>
        <v>5.3588538400000001</v>
      </c>
      <c r="J53" s="8">
        <f>VLOOKUP(F53,Résultats!$B$2:$AX$476,'T energie vecteurs'!S5,FALSE)</f>
        <v>13.76998401</v>
      </c>
      <c r="K53" s="8">
        <f>VLOOKUP(G53,Résultats!$B$2:$AX$476,'T energie vecteurs'!S5,FALSE)+8</f>
        <v>17.626093408999992</v>
      </c>
      <c r="L53" s="96">
        <f>SUM(H53:K53)</f>
        <v>36.928255008899995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3.2087838309999999</v>
      </c>
      <c r="J54" s="8">
        <f>VLOOKUP(F54,Résultats!$B$2:$AX$476,'T energie vecteurs'!S5,FALSE)</f>
        <v>10.549908200000001</v>
      </c>
      <c r="K54" s="8">
        <f>VLOOKUP(G54,Résultats!$B$2:$AX$476,'T energie vecteurs'!S5,FALSE)</f>
        <v>4.7655748669999998</v>
      </c>
      <c r="L54" s="96">
        <f t="shared" si="9"/>
        <v>18.524266898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3.4905177762999999</v>
      </c>
      <c r="I55" s="8">
        <f>SUM(I56:I58)</f>
        <v>19.281957279</v>
      </c>
      <c r="J55" s="8">
        <f>SUM(J56:J58)</f>
        <v>10.7730642138</v>
      </c>
      <c r="K55" s="8">
        <f>SUM(K56:K58)</f>
        <v>13.288770744400001</v>
      </c>
      <c r="L55" s="96">
        <f t="shared" si="9"/>
        <v>46.834310013500001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2.5413938219999999</v>
      </c>
      <c r="I56" s="16">
        <f>VLOOKUP(E56,Résultats!$B$2:$AX$476,'T energie vecteurs'!S5,FALSE)</f>
        <v>14.44456441</v>
      </c>
      <c r="J56" s="16">
        <f>VLOOKUP(F56,Résultats!$B$2:$AX$476,'T energie vecteurs'!S5,FALSE)</f>
        <v>10.45280578</v>
      </c>
      <c r="K56" s="16">
        <f>VLOOKUP(G56,Résultats!$B$2:$AX$476,'T energie vecteurs'!S5,FALSE)</f>
        <v>11.015750260000001</v>
      </c>
      <c r="L56" s="95">
        <f t="shared" si="9"/>
        <v>38.454514271999997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0.94912395429999996</v>
      </c>
      <c r="I57" s="16">
        <f>VLOOKUP(E57,Résultats!$B$2:$AX$476,'T energie vecteurs'!S5,FALSE)</f>
        <v>2.1113684099999999</v>
      </c>
      <c r="J57" s="16">
        <f>VLOOKUP(F57,Résultats!$B$2:$AX$476,'T energie vecteurs'!S5,FALSE)</f>
        <v>0</v>
      </c>
      <c r="K57" s="16">
        <f>VLOOKUP(G57,Résultats!$B$2:$AX$476,'T energie vecteurs'!S5,FALSE)</f>
        <v>1.97517082</v>
      </c>
      <c r="L57" s="95">
        <f>SUM(H57:K57)</f>
        <v>5.0356631842999997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2.726024459</v>
      </c>
      <c r="J58" s="16">
        <f>VLOOKUP(F58,Résultats!$B$2:$AX$476,'T energie vecteurs'!S5,FALSE)</f>
        <v>0.32025843380000002</v>
      </c>
      <c r="K58" s="16">
        <f>VLOOKUP(G58,Résultats!$B$2:$AX$476,'T energie vecteurs'!S5,FALSE)</f>
        <v>0.29784966439999999</v>
      </c>
      <c r="L58" s="95">
        <f t="shared" si="9"/>
        <v>3.3441325572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3.6638415261999997</v>
      </c>
      <c r="I59" s="9">
        <f>SUM(I50,I53:I55)</f>
        <v>68.232322109999998</v>
      </c>
      <c r="J59" s="9">
        <f>SUM(J50,J53:J55)</f>
        <v>37.233726698200002</v>
      </c>
      <c r="K59" s="9">
        <f>SUM(K50,K53:K55)</f>
        <v>35.866824998227088</v>
      </c>
      <c r="L59" s="98">
        <f>SUM(H59:K59)</f>
        <v>144.9967153326271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37.592185409999999</v>
      </c>
      <c r="J63" s="8">
        <f>SUM(J64:J65)</f>
        <v>2.9708919489999999</v>
      </c>
      <c r="K63" s="8">
        <f>SUM(K64:K65)</f>
        <v>0.54432763555669994</v>
      </c>
      <c r="L63" s="96">
        <f t="shared" ref="L63:L72" si="12">SUM(H63:K63)</f>
        <v>41.107404994556695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17.83201846</v>
      </c>
      <c r="J64" s="38">
        <f>VLOOKUP(F64,Résultats!$B$2:$AX$476,'T energie vecteurs'!T5,FALSE)</f>
        <v>1.5932765339999999</v>
      </c>
      <c r="K64" s="16">
        <f>VLOOKUP(G64,Résultats!$B$2:$AX$476,'T energie vecteurs'!T5,FALSE)</f>
        <v>6.4994556700000004E-5</v>
      </c>
      <c r="L64" s="95">
        <f t="shared" si="12"/>
        <v>19.4253599885567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19.760166949999999</v>
      </c>
      <c r="J65" s="16">
        <f>VLOOKUP(F65,Résultats!$B$2:$AX$476,'T energie vecteurs'!T5,FALSE)</f>
        <v>1.377615415</v>
      </c>
      <c r="K65" s="16">
        <f>VLOOKUP(G65,Résultats!$B$2:$AX$476,'T energie vecteurs'!T5,FALSE)</f>
        <v>0.54426264099999999</v>
      </c>
      <c r="L65" s="95">
        <f t="shared" si="12"/>
        <v>21.682045005999999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0.14421456699999999</v>
      </c>
      <c r="I66" s="294">
        <f>VLOOKUP(E66,Résultats!$B$2:$AX$476,'T energie vecteurs'!T5,FALSE)</f>
        <v>4.7763665800000004</v>
      </c>
      <c r="J66" s="8">
        <f>VLOOKUP(F66,Résultats!$B$2:$AX$476,'T energie vecteurs'!T5,FALSE)</f>
        <v>13.57874574</v>
      </c>
      <c r="K66" s="8">
        <f>VLOOKUP(G66,Résultats!$B$2:$AX$476,'T energie vecteurs'!T5,FALSE)+8</f>
        <v>16.215907993999998</v>
      </c>
      <c r="L66" s="96">
        <f t="shared" si="12"/>
        <v>34.715234881000001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3.6485810239999998</v>
      </c>
      <c r="J67" s="8">
        <f>VLOOKUP(F67,Résultats!$B$2:$AX$476,'T energie vecteurs'!T5,FALSE)</f>
        <v>11.45485143</v>
      </c>
      <c r="K67" s="8">
        <f>VLOOKUP(G67,Résultats!$B$2:$AX$476,'T energie vecteurs'!T5,FALSE)</f>
        <v>4.748973661</v>
      </c>
      <c r="L67" s="96">
        <f t="shared" si="12"/>
        <v>19.852406115000001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3.8482359019999999</v>
      </c>
      <c r="I68" s="8">
        <f>SUM(I69:I71)</f>
        <v>21.594379758000002</v>
      </c>
      <c r="J68" s="8">
        <f>SUM(J69:J71)</f>
        <v>11.8753568109</v>
      </c>
      <c r="K68" s="8">
        <f>SUM(K69:K71)</f>
        <v>13.674474737600001</v>
      </c>
      <c r="L68" s="96">
        <f t="shared" si="12"/>
        <v>50.992447208500003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2.828803105</v>
      </c>
      <c r="I69" s="16">
        <f>VLOOKUP(E69,Résultats!$B$2:$AX$476,'T energie vecteurs'!T5,FALSE)</f>
        <v>16.230267000000001</v>
      </c>
      <c r="J69" s="16">
        <f>VLOOKUP(F69,Résultats!$B$2:$AX$476,'T energie vecteurs'!T5,FALSE)</f>
        <v>11.53123562</v>
      </c>
      <c r="K69" s="16">
        <f>VLOOKUP(G69,Résultats!$B$2:$AX$476,'T energie vecteurs'!T5,FALSE)</f>
        <v>11.265765030000001</v>
      </c>
      <c r="L69" s="95">
        <f t="shared" si="12"/>
        <v>41.856070755000005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1.0194327969999999</v>
      </c>
      <c r="I70" s="16">
        <f>VLOOKUP(E70,Résultats!$B$2:$AX$476,'T energie vecteurs'!T5,FALSE)</f>
        <v>2.3307609779999998</v>
      </c>
      <c r="J70" s="16">
        <f>VLOOKUP(F70,Résultats!$B$2:$AX$476,'T energie vecteurs'!T5,FALSE)</f>
        <v>0</v>
      </c>
      <c r="K70" s="16">
        <f>VLOOKUP(G70,Résultats!$B$2:$AX$476,'T energie vecteurs'!T5,FALSE)</f>
        <v>2.1064806520000001</v>
      </c>
      <c r="L70" s="95">
        <f t="shared" si="12"/>
        <v>5.4566744269999994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3.0333517799999998</v>
      </c>
      <c r="J71" s="16">
        <f>VLOOKUP(F71,Résultats!$B$2:$AX$476,'T energie vecteurs'!T5,FALSE)</f>
        <v>0.34412119089999998</v>
      </c>
      <c r="K71" s="16">
        <f>VLOOKUP(G71,Résultats!$B$2:$AX$476,'T energie vecteurs'!T5,FALSE)</f>
        <v>0.30222905560000002</v>
      </c>
      <c r="L71" s="95">
        <f t="shared" si="12"/>
        <v>3.6797020265000002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3.992450469</v>
      </c>
      <c r="I72" s="9">
        <f>SUM(I63,I66:I68)</f>
        <v>67.611512771999998</v>
      </c>
      <c r="J72" s="9">
        <f>SUM(J63,J66:J68)</f>
        <v>39.8798459299</v>
      </c>
      <c r="K72" s="9">
        <f>SUM(K63,K66:K68)</f>
        <v>35.183684028156705</v>
      </c>
      <c r="L72" s="98">
        <f t="shared" si="12"/>
        <v>146.66749319905671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29.479214782</v>
      </c>
      <c r="J89" s="8">
        <f>SUM(J90:J91)</f>
        <v>6.7394165709999996</v>
      </c>
      <c r="K89" s="8">
        <f>SUM(K90:K91)</f>
        <v>1.3343726631575998</v>
      </c>
      <c r="L89" s="96">
        <f t="shared" ref="L89:L98" si="17">SUM(H89:K89)</f>
        <v>37.553004016157601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8.0798190519999995</v>
      </c>
      <c r="J90" s="16">
        <f>VLOOKUP(F90,Résultats!$B$2:$AX$476,'T energie vecteurs'!W5,FALSE)</f>
        <v>5.0240393699999997</v>
      </c>
      <c r="K90" s="16">
        <f>VLOOKUP(G90,Résultats!$B$2:$AX$476,'T energie vecteurs'!W5,FALSE)</f>
        <v>4.2299157600000002E-5</v>
      </c>
      <c r="L90" s="95">
        <f>SUM(H90:K90)</f>
        <v>13.103900721157599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21.399395729999998</v>
      </c>
      <c r="J91" s="16">
        <f>VLOOKUP(F91,Résultats!$B$2:$AX$476,'T energie vecteurs'!W5,FALSE)</f>
        <v>1.7153772009999999</v>
      </c>
      <c r="K91" s="16">
        <f>VLOOKUP(G91,Résultats!$B$2:$AX$476,'T energie vecteurs'!W5,FALSE)</f>
        <v>1.3343303639999999</v>
      </c>
      <c r="L91" s="95">
        <f>SUM(H91:K91)</f>
        <v>24.449103294999997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9.1332940200000004E-2</v>
      </c>
      <c r="I92" s="8">
        <f>VLOOKUP(E92,Résultats!$B$2:$AX$476,'T energie vecteurs'!W5,FALSE)</f>
        <v>3.228325849</v>
      </c>
      <c r="J92" s="8">
        <f>VLOOKUP(F92,Résultats!$B$2:$AX$476,'T energie vecteurs'!W5,FALSE)</f>
        <v>13.13655707</v>
      </c>
      <c r="K92" s="8">
        <f>VLOOKUP(G92,Résultats!$B$2:$AX$476,'T energie vecteurs'!W5,FALSE)+8</f>
        <v>13.876495650999999</v>
      </c>
      <c r="L92" s="96">
        <f t="shared" si="17"/>
        <v>30.332711510199999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4.4245125359999999</v>
      </c>
      <c r="J93" s="8">
        <f>VLOOKUP(F93,Résultats!$B$2:$AX$476,'T energie vecteurs'!W5,FALSE)</f>
        <v>13.802041669999999</v>
      </c>
      <c r="K93" s="8">
        <f>VLOOKUP(G93,Résultats!$B$2:$AX$476,'T energie vecteurs'!W5,FALSE)</f>
        <v>4.927679564</v>
      </c>
      <c r="L93" s="96">
        <f t="shared" si="17"/>
        <v>23.154233769999998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5.0460409109999995</v>
      </c>
      <c r="I94" s="8">
        <f>SUM(I95:I97)</f>
        <v>27.815066968</v>
      </c>
      <c r="J94" s="8">
        <f>SUM(J95:J97)</f>
        <v>16.172770613600001</v>
      </c>
      <c r="K94" s="8">
        <f>SUM(K95:K97)</f>
        <v>16.175643624999999</v>
      </c>
      <c r="L94" s="96">
        <f t="shared" si="17"/>
        <v>65.209522117600002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3.7611346609999998</v>
      </c>
      <c r="I95" s="16">
        <f>VLOOKUP(E95,Résultats!$B$2:$AX$476,'T energie vecteurs'!W5,FALSE)</f>
        <v>20.974241429999999</v>
      </c>
      <c r="J95" s="16">
        <f>VLOOKUP(F95,Résultats!$B$2:$AX$476,'T energie vecteurs'!W5,FALSE)</f>
        <v>15.718488710000001</v>
      </c>
      <c r="K95" s="16">
        <f>VLOOKUP(G95,Résultats!$B$2:$AX$476,'T energie vecteurs'!W5,FALSE)</f>
        <v>13.151911009999999</v>
      </c>
      <c r="L95" s="95">
        <f t="shared" si="17"/>
        <v>53.605775811000001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1.2849062499999999</v>
      </c>
      <c r="I96" s="16">
        <f>VLOOKUP(E96,Résultats!$B$2:$AX$476,'T energie vecteurs'!W5,FALSE)</f>
        <v>3.0726194379999998</v>
      </c>
      <c r="J96" s="16">
        <f>VLOOKUP(F96,Résultats!$B$2:$AX$476,'T energie vecteurs'!W5,FALSE)</f>
        <v>0</v>
      </c>
      <c r="K96" s="16">
        <f>VLOOKUP(G96,Résultats!$B$2:$AX$476,'T energie vecteurs'!W5,FALSE)</f>
        <v>2.6718835520000002</v>
      </c>
      <c r="L96" s="95">
        <f t="shared" si="17"/>
        <v>7.0294092399999997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3.7682061</v>
      </c>
      <c r="J97" s="16">
        <f>VLOOKUP(F97,Résultats!$B$2:$AX$476,'T energie vecteurs'!W5,FALSE)</f>
        <v>0.45428190359999998</v>
      </c>
      <c r="K97" s="16">
        <f>VLOOKUP(G97,Résultats!$B$2:$AX$476,'T energie vecteurs'!W5,FALSE)</f>
        <v>0.35184906300000002</v>
      </c>
      <c r="L97" s="95">
        <f t="shared" si="17"/>
        <v>4.5743370666000001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5.1373738511999996</v>
      </c>
      <c r="I98" s="9">
        <f>SUM(I89,I92:I94)</f>
        <v>64.947120135000006</v>
      </c>
      <c r="J98" s="9">
        <f>SUM(J89,J92:J94)</f>
        <v>49.850785924600004</v>
      </c>
      <c r="K98" s="9">
        <f>SUM(K89,K92:K94)</f>
        <v>36.314191503157602</v>
      </c>
      <c r="L98" s="98">
        <f t="shared" si="17"/>
        <v>156.24947141395762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28.080671223844877</v>
      </c>
      <c r="Q104" s="286">
        <f t="shared" si="20"/>
        <v>-2.7568650625190116</v>
      </c>
      <c r="R104" s="286">
        <f t="shared" si="20"/>
        <v>0.42641253885445263</v>
      </c>
      <c r="S104" s="287">
        <f t="shared" si="20"/>
        <v>25.750218700180319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8.0798190519999995</v>
      </c>
      <c r="Q105" s="34">
        <f t="shared" si="20"/>
        <v>5.0240393699999997</v>
      </c>
      <c r="R105" s="34">
        <f t="shared" si="20"/>
        <v>4.2299157600000002E-5</v>
      </c>
      <c r="S105" s="280">
        <f t="shared" si="20"/>
        <v>13.103900721157599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21.399395729999998</v>
      </c>
      <c r="Q106" s="34">
        <f t="shared" si="20"/>
        <v>1.7153772009999999</v>
      </c>
      <c r="R106" s="34">
        <f t="shared" si="20"/>
        <v>1.3343303639999999</v>
      </c>
      <c r="S106" s="280">
        <f t="shared" si="20"/>
        <v>24.449103294999997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9.1332940200000004E-2</v>
      </c>
      <c r="P107" s="286">
        <f t="shared" si="20"/>
        <v>3.2117089180732306</v>
      </c>
      <c r="Q107" s="286">
        <f t="shared" si="20"/>
        <v>2.0389440566131238</v>
      </c>
      <c r="R107" s="286">
        <f t="shared" si="20"/>
        <v>-3.7889061974046889</v>
      </c>
      <c r="S107" s="287">
        <f t="shared" si="20"/>
        <v>1.5530797174816655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4.4132451993614081</v>
      </c>
      <c r="Q108" s="286">
        <f t="shared" si="20"/>
        <v>6.788515615514914</v>
      </c>
      <c r="R108" s="286">
        <f t="shared" si="20"/>
        <v>-0.46981992971810094</v>
      </c>
      <c r="S108" s="287">
        <f t="shared" si="20"/>
        <v>10.73194088515822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4.5360504722636472</v>
      </c>
      <c r="P109" s="286">
        <f t="shared" si="20"/>
        <v>21.604146161777443</v>
      </c>
      <c r="Q109" s="286">
        <f t="shared" si="20"/>
        <v>4.3315900472325346</v>
      </c>
      <c r="R109" s="286">
        <f t="shared" si="20"/>
        <v>4.5637822263802086</v>
      </c>
      <c r="S109" s="287">
        <f t="shared" si="20"/>
        <v>35.03556890765384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3.6506930974114336</v>
      </c>
      <c r="P110" s="271">
        <f t="shared" si="20"/>
        <v>20.794671376685113</v>
      </c>
      <c r="Q110" s="271">
        <f t="shared" si="20"/>
        <v>3.8773081436325345</v>
      </c>
      <c r="R110" s="271">
        <f t="shared" si="20"/>
        <v>5.2318780282760926</v>
      </c>
      <c r="S110" s="280">
        <f t="shared" si="20"/>
        <v>33.554550646005175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0.88535737485221411</v>
      </c>
      <c r="P111" s="34">
        <f t="shared" si="20"/>
        <v>-2.9587313149076713</v>
      </c>
      <c r="Q111" s="34">
        <f t="shared" si="20"/>
        <v>0</v>
      </c>
      <c r="R111" s="34">
        <f t="shared" si="20"/>
        <v>-1.0199448648958849</v>
      </c>
      <c r="S111" s="280">
        <f t="shared" si="20"/>
        <v>-3.0933188049513411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2.2964299406855964</v>
      </c>
      <c r="Q112" s="271">
        <f t="shared" si="20"/>
        <v>-0.2203458460666351</v>
      </c>
      <c r="R112" s="271">
        <f t="shared" si="20"/>
        <v>-0.53656684991564862</v>
      </c>
      <c r="S112" s="280">
        <f t="shared" si="20"/>
        <v>1.5395172447033127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4.6273834124636473</v>
      </c>
      <c r="P113" s="292">
        <f t="shared" si="20"/>
        <v>55.837995343742563</v>
      </c>
      <c r="Q113" s="292">
        <f t="shared" si="20"/>
        <v>9.7275569071749359</v>
      </c>
      <c r="R113" s="292">
        <f t="shared" si="20"/>
        <v>-0.15694727480376969</v>
      </c>
      <c r="S113" s="293">
        <f t="shared" si="20"/>
        <v>70.03598838857738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68.634609240000003</v>
      </c>
      <c r="V3">
        <v>68.251514139999998</v>
      </c>
      <c r="W3">
        <v>67.875963810000002</v>
      </c>
      <c r="X3">
        <v>66.827623729999999</v>
      </c>
      <c r="Y3">
        <v>66.337630059999995</v>
      </c>
      <c r="Z3">
        <v>66.070984719999998</v>
      </c>
      <c r="AA3">
        <v>65.984131739999995</v>
      </c>
      <c r="AB3">
        <v>66.009631440000007</v>
      </c>
      <c r="AC3">
        <v>66.120953810000003</v>
      </c>
      <c r="AD3">
        <v>65.980437600000002</v>
      </c>
      <c r="AE3">
        <v>65.827497539999996</v>
      </c>
      <c r="AF3">
        <v>65.662452990000006</v>
      </c>
      <c r="AG3">
        <v>65.472491539999893</v>
      </c>
      <c r="AH3">
        <v>65.280751800000004</v>
      </c>
      <c r="AI3">
        <v>65.032527680000001</v>
      </c>
      <c r="AJ3">
        <v>64.75936566</v>
      </c>
      <c r="AK3">
        <v>64.490046789999994</v>
      </c>
      <c r="AL3">
        <v>64.208352450000007</v>
      </c>
      <c r="AM3">
        <v>63.927893519999998</v>
      </c>
      <c r="AN3">
        <v>63.675339870000002</v>
      </c>
      <c r="AO3">
        <v>63.411046630000001</v>
      </c>
      <c r="AP3">
        <v>63.1459361</v>
      </c>
      <c r="AQ3">
        <v>62.910338070000002</v>
      </c>
      <c r="AR3">
        <v>62.690577279999999</v>
      </c>
      <c r="AS3">
        <v>62.477384260000001</v>
      </c>
      <c r="AT3">
        <v>62.277903600000002</v>
      </c>
      <c r="AU3">
        <v>62.094515039999997</v>
      </c>
      <c r="AV3">
        <v>61.937852460000002</v>
      </c>
      <c r="AW3">
        <v>61.874500699999999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64.907079820000007</v>
      </c>
      <c r="V4">
        <v>64.345774460000001</v>
      </c>
      <c r="W4">
        <v>62.790895800000001</v>
      </c>
      <c r="X4">
        <v>61.474744139999999</v>
      </c>
      <c r="Y4">
        <v>60.671126200000003</v>
      </c>
      <c r="Z4">
        <v>60.043288109999999</v>
      </c>
      <c r="AA4">
        <v>59.543696959999998</v>
      </c>
      <c r="AB4">
        <v>59.126724250000002</v>
      </c>
      <c r="AC4">
        <v>58.738671590000003</v>
      </c>
      <c r="AD4">
        <v>57.582208620000003</v>
      </c>
      <c r="AE4">
        <v>56.305799729999997</v>
      </c>
      <c r="AF4">
        <v>54.891262480000002</v>
      </c>
      <c r="AG4">
        <v>53.334267689999997</v>
      </c>
      <c r="AH4">
        <v>51.600243399999997</v>
      </c>
      <c r="AI4">
        <v>49.21898427</v>
      </c>
      <c r="AJ4">
        <v>46.514258390000002</v>
      </c>
      <c r="AK4">
        <v>43.435523660000001</v>
      </c>
      <c r="AL4">
        <v>39.999442709999997</v>
      </c>
      <c r="AM4">
        <v>35.979742809999998</v>
      </c>
      <c r="AN4">
        <v>34.181259560000001</v>
      </c>
      <c r="AO4">
        <v>32.109107029999997</v>
      </c>
      <c r="AP4">
        <v>29.694964250000002</v>
      </c>
      <c r="AQ4">
        <v>26.846748290000001</v>
      </c>
      <c r="AR4">
        <v>23.401440170000001</v>
      </c>
      <c r="AS4">
        <v>23.597325130000002</v>
      </c>
      <c r="AT4">
        <v>23.840943360000001</v>
      </c>
      <c r="AU4">
        <v>24.14467136</v>
      </c>
      <c r="AV4">
        <v>24.528637270000001</v>
      </c>
      <c r="AW4">
        <v>25.042775599999999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3.7275294269999999</v>
      </c>
      <c r="V5">
        <v>3.9057396820000001</v>
      </c>
      <c r="W5">
        <v>5.0850680099999996</v>
      </c>
      <c r="X5">
        <v>5.3528795850000002</v>
      </c>
      <c r="Y5">
        <v>5.6665038599999997</v>
      </c>
      <c r="Z5">
        <v>6.0276966070000002</v>
      </c>
      <c r="AA5">
        <v>6.4404347749999999</v>
      </c>
      <c r="AB5">
        <v>6.8829071869999998</v>
      </c>
      <c r="AC5">
        <v>7.3822822219999997</v>
      </c>
      <c r="AD5">
        <v>8.3982289829999903</v>
      </c>
      <c r="AE5">
        <v>9.5216978060000006</v>
      </c>
      <c r="AF5">
        <v>10.771190499999999</v>
      </c>
      <c r="AG5">
        <v>12.138223849999999</v>
      </c>
      <c r="AH5">
        <v>13.680508400000001</v>
      </c>
      <c r="AI5">
        <v>15.813543409999999</v>
      </c>
      <c r="AJ5">
        <v>18.245107269999998</v>
      </c>
      <c r="AK5">
        <v>21.054523119999999</v>
      </c>
      <c r="AL5">
        <v>24.208909739999999</v>
      </c>
      <c r="AM5">
        <v>27.94815071</v>
      </c>
      <c r="AN5">
        <v>29.494080310000001</v>
      </c>
      <c r="AO5">
        <v>31.301939600000001</v>
      </c>
      <c r="AP5">
        <v>33.450971850000002</v>
      </c>
      <c r="AQ5">
        <v>36.063589790000002</v>
      </c>
      <c r="AR5">
        <v>39.289137109999999</v>
      </c>
      <c r="AS5">
        <v>38.880059129999999</v>
      </c>
      <c r="AT5">
        <v>38.436960239999998</v>
      </c>
      <c r="AU5">
        <v>37.949843680000001</v>
      </c>
      <c r="AV5">
        <v>37.409215189999998</v>
      </c>
      <c r="AW5">
        <v>36.8317251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24.689383379999999</v>
      </c>
      <c r="V6">
        <v>24.708807950000001</v>
      </c>
      <c r="W6">
        <v>23.33672777</v>
      </c>
      <c r="X6">
        <v>23.333110510000001</v>
      </c>
      <c r="Y6">
        <v>22.991231370000001</v>
      </c>
      <c r="Z6">
        <v>22.649740049999998</v>
      </c>
      <c r="AA6">
        <v>22.345641359999998</v>
      </c>
      <c r="AB6">
        <v>22.088214610000001</v>
      </c>
      <c r="AC6">
        <v>21.869758869999998</v>
      </c>
      <c r="AD6">
        <v>21.590065890000002</v>
      </c>
      <c r="AE6">
        <v>21.354119579999999</v>
      </c>
      <c r="AF6">
        <v>21.14861874</v>
      </c>
      <c r="AG6">
        <v>20.9701594</v>
      </c>
      <c r="AH6">
        <v>20.80537284</v>
      </c>
      <c r="AI6">
        <v>20.6375733</v>
      </c>
      <c r="AJ6">
        <v>20.46721166</v>
      </c>
      <c r="AK6">
        <v>20.294040649999999</v>
      </c>
      <c r="AL6">
        <v>20.143513630000001</v>
      </c>
      <c r="AM6">
        <v>19.988984380000002</v>
      </c>
      <c r="AN6">
        <v>19.486399200000001</v>
      </c>
      <c r="AO6">
        <v>18.96803843</v>
      </c>
      <c r="AP6">
        <v>18.430917709999999</v>
      </c>
      <c r="AQ6">
        <v>17.876115720000001</v>
      </c>
      <c r="AR6">
        <v>17.302713180000001</v>
      </c>
      <c r="AS6">
        <v>16.626895380000001</v>
      </c>
      <c r="AT6">
        <v>15.915385819999999</v>
      </c>
      <c r="AU6">
        <v>15.16951323</v>
      </c>
      <c r="AV6">
        <v>14.389761650000001</v>
      </c>
      <c r="AW6">
        <v>13.579719730000001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0.23173809470000001</v>
      </c>
      <c r="V7">
        <v>0.2924478103</v>
      </c>
      <c r="W7">
        <v>0.20509472549999999</v>
      </c>
      <c r="X7">
        <v>0.14484311159999999</v>
      </c>
      <c r="Y7">
        <v>0.1201239871</v>
      </c>
      <c r="Z7">
        <v>9.5426122700000005E-2</v>
      </c>
      <c r="AA7">
        <v>7.0866538100000001E-2</v>
      </c>
      <c r="AB7">
        <v>4.6882286600000003E-2</v>
      </c>
      <c r="AC7">
        <v>2.2767663399999999E-2</v>
      </c>
      <c r="AD7">
        <v>2.2751049499999999E-2</v>
      </c>
      <c r="AE7">
        <v>2.27823513E-2</v>
      </c>
      <c r="AF7">
        <v>2.2849030900000001E-2</v>
      </c>
      <c r="AG7">
        <v>2.2936240399999999E-2</v>
      </c>
      <c r="AH7">
        <v>2.3042396499999999E-2</v>
      </c>
      <c r="AI7">
        <v>1.8813077500000001E-2</v>
      </c>
      <c r="AJ7">
        <v>1.45178242E-2</v>
      </c>
      <c r="AK7">
        <v>1.0154953499999999E-2</v>
      </c>
      <c r="AL7">
        <v>1.05890623E-2</v>
      </c>
      <c r="AM7">
        <v>1.10292376E-2</v>
      </c>
      <c r="AN7">
        <v>1.0792382200000001E-2</v>
      </c>
      <c r="AO7">
        <v>1.0547818699999999E-2</v>
      </c>
      <c r="AP7" s="39">
        <v>1.0293897999999999E-2</v>
      </c>
      <c r="AQ7" s="39">
        <v>1.00312232E-2</v>
      </c>
      <c r="AR7" s="39">
        <v>9.7592819700000003E-3</v>
      </c>
      <c r="AS7" s="39">
        <v>9.9398474900000006E-3</v>
      </c>
      <c r="AT7" s="39">
        <v>1.01207264E-2</v>
      </c>
      <c r="AU7" s="39">
        <v>1.0302885100000001E-2</v>
      </c>
      <c r="AV7" s="39">
        <v>1.0486956699999999E-2</v>
      </c>
      <c r="AW7" s="39">
        <v>1.0676214700000001E-2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1.1640977699999999</v>
      </c>
      <c r="V8">
        <v>0.68126644439999995</v>
      </c>
      <c r="W8">
        <v>1.6783000109999999</v>
      </c>
      <c r="X8">
        <v>1.5025876</v>
      </c>
      <c r="Y8">
        <v>1.495819885</v>
      </c>
      <c r="Z8">
        <v>1.4890644239999999</v>
      </c>
      <c r="AA8">
        <v>1.484780266</v>
      </c>
      <c r="AB8">
        <v>1.4832523179999999</v>
      </c>
      <c r="AC8">
        <v>1.4844845950000001</v>
      </c>
      <c r="AD8">
        <v>1.2850277299999999</v>
      </c>
      <c r="AE8">
        <v>1.0869805480000001</v>
      </c>
      <c r="AF8">
        <v>0.8885795125</v>
      </c>
      <c r="AG8">
        <v>0.69726603659999997</v>
      </c>
      <c r="AH8">
        <v>0.50378672229999999</v>
      </c>
      <c r="AI8">
        <v>0.47629737280000001</v>
      </c>
      <c r="AJ8">
        <v>0.44838042859999999</v>
      </c>
      <c r="AK8">
        <v>0.42002173640000001</v>
      </c>
      <c r="AL8">
        <v>0.39396893300000002</v>
      </c>
      <c r="AM8">
        <v>0.36746997949999999</v>
      </c>
      <c r="AN8">
        <v>0.3812437535</v>
      </c>
      <c r="AO8">
        <v>0.3952942123</v>
      </c>
      <c r="AP8">
        <v>0.40956528720000002</v>
      </c>
      <c r="AQ8">
        <v>0.42408115169999999</v>
      </c>
      <c r="AR8">
        <v>0.43882211980000002</v>
      </c>
      <c r="AS8">
        <v>0.53842991689999997</v>
      </c>
      <c r="AT8">
        <v>0.64138151060000004</v>
      </c>
      <c r="AU8">
        <v>0.7477556943</v>
      </c>
      <c r="AV8">
        <v>0.85763958490000003</v>
      </c>
      <c r="AW8">
        <v>0.97138383740000001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0.1313134869</v>
      </c>
      <c r="V9">
        <v>9.7155657899999998E-2</v>
      </c>
      <c r="W9">
        <v>0.1274474481</v>
      </c>
      <c r="X9">
        <v>0.1078431279</v>
      </c>
      <c r="Y9">
        <v>8.6048069300000002E-2</v>
      </c>
      <c r="Z9">
        <v>6.4271668399999995E-2</v>
      </c>
      <c r="AA9">
        <v>4.2584144400000003E-2</v>
      </c>
      <c r="AB9">
        <v>2.99266436E-2</v>
      </c>
      <c r="AC9">
        <v>1.7210037399999999E-2</v>
      </c>
      <c r="AD9">
        <v>1.4373263900000001E-2</v>
      </c>
      <c r="AE9">
        <v>1.1548300900000001E-2</v>
      </c>
      <c r="AF9">
        <v>8.7122022900000002E-3</v>
      </c>
      <c r="AG9">
        <v>8.7699837100000001E-3</v>
      </c>
      <c r="AH9">
        <v>8.8353550399999994E-3</v>
      </c>
      <c r="AI9">
        <v>8.9037334000000006E-3</v>
      </c>
      <c r="AJ9">
        <v>8.9732027000000002E-3</v>
      </c>
      <c r="AK9">
        <v>9.0437066100000005E-3</v>
      </c>
      <c r="AL9">
        <v>9.1154831000000002E-3</v>
      </c>
      <c r="AM9">
        <v>9.18767547E-3</v>
      </c>
      <c r="AN9">
        <v>9.3009663100000004E-3</v>
      </c>
      <c r="AO9">
        <v>9.4154844099999906E-3</v>
      </c>
      <c r="AP9">
        <v>9.5298400300000002E-3</v>
      </c>
      <c r="AQ9">
        <v>9.6445939599999995E-3</v>
      </c>
      <c r="AR9">
        <v>9.7592819700000003E-3</v>
      </c>
      <c r="AS9">
        <v>9.9398474900000006E-3</v>
      </c>
      <c r="AT9">
        <v>1.01207264E-2</v>
      </c>
      <c r="AU9">
        <v>1.0302885100000001E-2</v>
      </c>
      <c r="AV9">
        <v>1.0486956699999999E-2</v>
      </c>
      <c r="AW9">
        <v>1.0676214700000001E-2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3.2888570100000001</v>
      </c>
      <c r="V10">
        <v>3.4342078919999999</v>
      </c>
      <c r="W10">
        <v>3.8246833229999999</v>
      </c>
      <c r="X10">
        <v>4.0669074309999997</v>
      </c>
      <c r="Y10">
        <v>4.2880801359999996</v>
      </c>
      <c r="Z10">
        <v>4.5090861999999996</v>
      </c>
      <c r="AA10">
        <v>4.7377756470000003</v>
      </c>
      <c r="AB10">
        <v>4.9695452510000004</v>
      </c>
      <c r="AC10">
        <v>5.2127165169999996</v>
      </c>
      <c r="AD10">
        <v>5.7665244250000001</v>
      </c>
      <c r="AE10">
        <v>6.3361220669999998</v>
      </c>
      <c r="AF10">
        <v>6.9212981090000003</v>
      </c>
      <c r="AG10">
        <v>7.4929469299999996</v>
      </c>
      <c r="AH10">
        <v>8.0784632500000004</v>
      </c>
      <c r="AI10">
        <v>8.6689465010000006</v>
      </c>
      <c r="AJ10">
        <v>9.2686658370000004</v>
      </c>
      <c r="AK10">
        <v>9.8777538029999903</v>
      </c>
      <c r="AL10">
        <v>10.45538911</v>
      </c>
      <c r="AM10">
        <v>11.041386360000001</v>
      </c>
      <c r="AN10">
        <v>11.80588105</v>
      </c>
      <c r="AO10">
        <v>12.58732365</v>
      </c>
      <c r="AP10">
        <v>13.38401109</v>
      </c>
      <c r="AQ10">
        <v>14.19673588</v>
      </c>
      <c r="AR10">
        <v>15.02486408</v>
      </c>
      <c r="AS10">
        <v>15.88707458</v>
      </c>
      <c r="AT10">
        <v>16.771030100000001</v>
      </c>
      <c r="AU10">
        <v>17.678444169999999</v>
      </c>
      <c r="AV10">
        <v>18.61066602</v>
      </c>
      <c r="AW10">
        <v>19.574034510000001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1.44941615</v>
      </c>
      <c r="V11">
        <v>1.513473029</v>
      </c>
      <c r="W11">
        <v>1.749365523</v>
      </c>
      <c r="X11">
        <v>1.9803410619999999</v>
      </c>
      <c r="Y11">
        <v>2.30584173</v>
      </c>
      <c r="Z11">
        <v>2.6310795420000002</v>
      </c>
      <c r="AA11">
        <v>2.9609631840000001</v>
      </c>
      <c r="AB11">
        <v>3.2788026870000002</v>
      </c>
      <c r="AC11">
        <v>3.6056641819999999</v>
      </c>
      <c r="AD11">
        <v>3.9138362330000001</v>
      </c>
      <c r="AE11">
        <v>4.2322827890000001</v>
      </c>
      <c r="AF11">
        <v>4.5605004689999999</v>
      </c>
      <c r="AG11">
        <v>4.8822641469999999</v>
      </c>
      <c r="AH11">
        <v>5.2123467799999998</v>
      </c>
      <c r="AI11">
        <v>5.466236952</v>
      </c>
      <c r="AJ11">
        <v>5.7241030720000001</v>
      </c>
      <c r="AK11">
        <v>5.9859863539999996</v>
      </c>
      <c r="AL11">
        <v>6.2378206890000003</v>
      </c>
      <c r="AM11">
        <v>6.4931667190000004</v>
      </c>
      <c r="AN11">
        <v>6.8573136769999996</v>
      </c>
      <c r="AO11">
        <v>7.2293234829999999</v>
      </c>
      <c r="AP11">
        <v>7.6081990749999999</v>
      </c>
      <c r="AQ11">
        <v>7.994390396</v>
      </c>
      <c r="AR11">
        <v>8.3875349719999903</v>
      </c>
      <c r="AS11">
        <v>8.7294972229999903</v>
      </c>
      <c r="AT11">
        <v>9.0785264859999995</v>
      </c>
      <c r="AU11">
        <v>9.4355254899999998</v>
      </c>
      <c r="AV11">
        <v>9.8011581010000004</v>
      </c>
      <c r="AW11">
        <v>10.17865301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4.0188356890000003</v>
      </c>
      <c r="V12">
        <v>4.1964479450000001</v>
      </c>
      <c r="W12">
        <v>4.3295812900000001</v>
      </c>
      <c r="X12">
        <v>4.3370059909999998</v>
      </c>
      <c r="Y12">
        <v>4.2868158510000001</v>
      </c>
      <c r="Z12">
        <v>4.2366866569999999</v>
      </c>
      <c r="AA12">
        <v>4.1935632219999999</v>
      </c>
      <c r="AB12">
        <v>4.1715125430000004</v>
      </c>
      <c r="AC12">
        <v>4.1570633380000004</v>
      </c>
      <c r="AD12">
        <v>4.1458615889999999</v>
      </c>
      <c r="AE12">
        <v>4.1433380040000003</v>
      </c>
      <c r="AF12">
        <v>4.147164375</v>
      </c>
      <c r="AG12">
        <v>4.1577540309999996</v>
      </c>
      <c r="AH12">
        <v>4.1717044479999998</v>
      </c>
      <c r="AI12">
        <v>4.1389723480000002</v>
      </c>
      <c r="AJ12">
        <v>4.105740773</v>
      </c>
      <c r="AK12">
        <v>4.0719604629999999</v>
      </c>
      <c r="AL12">
        <v>4.0491548850000001</v>
      </c>
      <c r="AM12">
        <v>4.0256634379999996</v>
      </c>
      <c r="AN12">
        <v>4.0816561690000004</v>
      </c>
      <c r="AO12">
        <v>4.1383430920000004</v>
      </c>
      <c r="AP12">
        <v>4.1951149409999999</v>
      </c>
      <c r="AQ12">
        <v>4.2522186260000003</v>
      </c>
      <c r="AR12">
        <v>4.3094499769999999</v>
      </c>
      <c r="AS12">
        <v>4.3504897659999999</v>
      </c>
      <c r="AT12">
        <v>4.3902597029999999</v>
      </c>
      <c r="AU12">
        <v>4.429171588</v>
      </c>
      <c r="AV12">
        <v>4.4674801889999998</v>
      </c>
      <c r="AW12">
        <v>4.5065449099999997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0.70039670080000005</v>
      </c>
      <c r="V13">
        <v>0.8267599927</v>
      </c>
      <c r="W13">
        <v>0.91981488720000004</v>
      </c>
      <c r="X13">
        <v>0.94513437830000002</v>
      </c>
      <c r="Y13">
        <v>0.92723573749999999</v>
      </c>
      <c r="Z13">
        <v>0.90935618579999999</v>
      </c>
      <c r="AA13">
        <v>0.89297444429999995</v>
      </c>
      <c r="AB13">
        <v>0.87776624059999997</v>
      </c>
      <c r="AC13">
        <v>0.8640614499</v>
      </c>
      <c r="AD13">
        <v>0.90339324529999998</v>
      </c>
      <c r="AE13">
        <v>0.94488888770000001</v>
      </c>
      <c r="AF13">
        <v>0.98826312810000005</v>
      </c>
      <c r="AG13">
        <v>1.0315741700000001</v>
      </c>
      <c r="AH13">
        <v>1.076294136</v>
      </c>
      <c r="AI13">
        <v>1.1078712580000001</v>
      </c>
      <c r="AJ13">
        <v>1.139944039</v>
      </c>
      <c r="AK13">
        <v>1.172513723</v>
      </c>
      <c r="AL13">
        <v>1.20450412</v>
      </c>
      <c r="AM13">
        <v>1.236907749</v>
      </c>
      <c r="AN13">
        <v>1.204249374</v>
      </c>
      <c r="AO13">
        <v>1.170576431</v>
      </c>
      <c r="AP13">
        <v>1.135704332</v>
      </c>
      <c r="AQ13">
        <v>1.099699531</v>
      </c>
      <c r="AR13">
        <v>1.0625053310000001</v>
      </c>
      <c r="AS13">
        <v>1.0554924999999999</v>
      </c>
      <c r="AT13">
        <v>1.0475430960000001</v>
      </c>
      <c r="AU13">
        <v>1.038752031</v>
      </c>
      <c r="AV13">
        <v>1.0291711370000001</v>
      </c>
      <c r="AW13">
        <v>1.019097481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35.674038279999998</v>
      </c>
      <c r="V14">
        <v>35.750566720000002</v>
      </c>
      <c r="W14">
        <v>36.171014980000002</v>
      </c>
      <c r="X14">
        <v>36.417773220000001</v>
      </c>
      <c r="Y14">
        <v>36.501196759999999</v>
      </c>
      <c r="Z14">
        <v>36.58471085</v>
      </c>
      <c r="AA14">
        <v>36.729148799999997</v>
      </c>
      <c r="AB14">
        <v>36.945902580000002</v>
      </c>
      <c r="AC14">
        <v>37.233726660000002</v>
      </c>
      <c r="AD14">
        <v>37.641833429999998</v>
      </c>
      <c r="AE14">
        <v>38.132062529999999</v>
      </c>
      <c r="AF14">
        <v>38.68598557</v>
      </c>
      <c r="AG14">
        <v>39.263670939999997</v>
      </c>
      <c r="AH14">
        <v>39.879845930000002</v>
      </c>
      <c r="AI14">
        <v>40.523614549999998</v>
      </c>
      <c r="AJ14">
        <v>41.177536840000002</v>
      </c>
      <c r="AK14">
        <v>41.841475389999999</v>
      </c>
      <c r="AL14">
        <v>42.504055899999997</v>
      </c>
      <c r="AM14">
        <v>43.17379553</v>
      </c>
      <c r="AN14">
        <v>43.836836580000003</v>
      </c>
      <c r="AO14">
        <v>44.5088626</v>
      </c>
      <c r="AP14">
        <v>45.183336169999997</v>
      </c>
      <c r="AQ14">
        <v>45.86291713</v>
      </c>
      <c r="AR14">
        <v>46.54540823</v>
      </c>
      <c r="AS14">
        <v>47.20775905</v>
      </c>
      <c r="AT14">
        <v>47.864368169999999</v>
      </c>
      <c r="AU14">
        <v>48.519767969999997</v>
      </c>
      <c r="AV14">
        <v>49.176850600000002</v>
      </c>
      <c r="AW14">
        <v>49.850785909999999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31.978069120000001</v>
      </c>
      <c r="V15">
        <v>31.386812590000002</v>
      </c>
      <c r="W15">
        <v>30.034818080000001</v>
      </c>
      <c r="X15">
        <v>28.811099389999999</v>
      </c>
      <c r="Y15">
        <v>27.874175009999998</v>
      </c>
      <c r="Z15">
        <v>27.165363809999999</v>
      </c>
      <c r="AA15">
        <v>26.642358179999999</v>
      </c>
      <c r="AB15">
        <v>26.231304909999999</v>
      </c>
      <c r="AC15">
        <v>25.89165418</v>
      </c>
      <c r="AD15">
        <v>25.665583680000001</v>
      </c>
      <c r="AE15">
        <v>25.46769214</v>
      </c>
      <c r="AF15">
        <v>25.298485929999998</v>
      </c>
      <c r="AG15">
        <v>25.17273909</v>
      </c>
      <c r="AH15">
        <v>25.07720338</v>
      </c>
      <c r="AI15">
        <v>25.026522509999999</v>
      </c>
      <c r="AJ15">
        <v>25.006091860000002</v>
      </c>
      <c r="AK15">
        <v>25.012519690000001</v>
      </c>
      <c r="AL15">
        <v>25.04814657</v>
      </c>
      <c r="AM15">
        <v>25.10087558</v>
      </c>
      <c r="AN15">
        <v>25.129718789999998</v>
      </c>
      <c r="AO15">
        <v>25.176196399999998</v>
      </c>
      <c r="AP15">
        <v>25.231284980000002</v>
      </c>
      <c r="AQ15">
        <v>25.298542510000001</v>
      </c>
      <c r="AR15">
        <v>25.370093820000001</v>
      </c>
      <c r="AS15">
        <v>25.42489076</v>
      </c>
      <c r="AT15">
        <v>25.477113379999999</v>
      </c>
      <c r="AU15">
        <v>25.526241089999999</v>
      </c>
      <c r="AV15">
        <v>25.574363559999998</v>
      </c>
      <c r="AW15">
        <v>25.642307949999999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21.687914549999999</v>
      </c>
      <c r="V16">
        <v>21.192384629999999</v>
      </c>
      <c r="W16">
        <v>17.966684019999999</v>
      </c>
      <c r="X16">
        <v>16.607742989999998</v>
      </c>
      <c r="Y16">
        <v>15.319351429999999</v>
      </c>
      <c r="Z16">
        <v>14.174743489999999</v>
      </c>
      <c r="AA16">
        <v>13.134691930000001</v>
      </c>
      <c r="AB16">
        <v>12.2083139</v>
      </c>
      <c r="AC16">
        <v>11.31014031</v>
      </c>
      <c r="AD16">
        <v>10.519639740000001</v>
      </c>
      <c r="AE16">
        <v>9.7456067139999902</v>
      </c>
      <c r="AF16">
        <v>8.985980348</v>
      </c>
      <c r="AG16">
        <v>8.312406373</v>
      </c>
      <c r="AH16">
        <v>7.6485231269999998</v>
      </c>
      <c r="AI16">
        <v>7.0374485350000002</v>
      </c>
      <c r="AJ16">
        <v>6.4347514200000004</v>
      </c>
      <c r="AK16">
        <v>5.8374698790000004</v>
      </c>
      <c r="AL16">
        <v>5.3132376309999998</v>
      </c>
      <c r="AM16">
        <v>4.7890053589999999</v>
      </c>
      <c r="AN16">
        <v>4.3891446509999996</v>
      </c>
      <c r="AO16">
        <v>3.9898551640000002</v>
      </c>
      <c r="AP16">
        <v>3.5889839069999998</v>
      </c>
      <c r="AQ16">
        <v>3.1865448719999998</v>
      </c>
      <c r="AR16">
        <v>2.78106345</v>
      </c>
      <c r="AS16">
        <v>2.2714138199999998</v>
      </c>
      <c r="AT16">
        <v>1.7544583890000001</v>
      </c>
      <c r="AU16">
        <v>1.230229705</v>
      </c>
      <c r="AV16">
        <v>0.69887620240000004</v>
      </c>
      <c r="AW16">
        <v>0.16048924570000001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6.6017339169999998</v>
      </c>
      <c r="V17">
        <v>6.6693960920000004</v>
      </c>
      <c r="W17">
        <v>6.2643467360000002</v>
      </c>
      <c r="X17">
        <v>5.9307872619999999</v>
      </c>
      <c r="Y17">
        <v>5.7905926839999999</v>
      </c>
      <c r="Z17">
        <v>5.6964902449999997</v>
      </c>
      <c r="AA17">
        <v>5.6408154120000003</v>
      </c>
      <c r="AB17">
        <v>5.6051831959999996</v>
      </c>
      <c r="AC17">
        <v>5.5851654899999996</v>
      </c>
      <c r="AD17">
        <v>5.5107084710000001</v>
      </c>
      <c r="AE17">
        <v>5.4424844510000003</v>
      </c>
      <c r="AF17">
        <v>5.3805179079999998</v>
      </c>
      <c r="AG17">
        <v>5.3253458450000002</v>
      </c>
      <c r="AH17">
        <v>5.2765521069999997</v>
      </c>
      <c r="AI17">
        <v>5.2272610769999996</v>
      </c>
      <c r="AJ17">
        <v>5.1842800159999998</v>
      </c>
      <c r="AK17">
        <v>5.1467702649999998</v>
      </c>
      <c r="AL17">
        <v>5.1133796360000003</v>
      </c>
      <c r="AM17">
        <v>5.0832028749999996</v>
      </c>
      <c r="AN17">
        <v>5.0617671409999998</v>
      </c>
      <c r="AO17">
        <v>5.0437146110000004</v>
      </c>
      <c r="AP17">
        <v>5.0271889099999996</v>
      </c>
      <c r="AQ17">
        <v>5.0128658330000002</v>
      </c>
      <c r="AR17">
        <v>4.9991524470000002</v>
      </c>
      <c r="AS17">
        <v>4.9993446979999998</v>
      </c>
      <c r="AT17">
        <v>4.9988852289999999</v>
      </c>
      <c r="AU17">
        <v>4.9976732989999997</v>
      </c>
      <c r="AV17">
        <v>4.9961190210000002</v>
      </c>
      <c r="AW17">
        <v>4.9982812880000003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0.30258839980000002</v>
      </c>
      <c r="V18">
        <v>0.27589266530000001</v>
      </c>
      <c r="W18">
        <v>1.074237602</v>
      </c>
      <c r="X18">
        <v>1.2775790499999999</v>
      </c>
      <c r="Y18">
        <v>1.495651531</v>
      </c>
      <c r="Z18">
        <v>1.719575066</v>
      </c>
      <c r="AA18">
        <v>1.952622023</v>
      </c>
      <c r="AB18">
        <v>2.1335729969999999</v>
      </c>
      <c r="AC18">
        <v>2.321797771</v>
      </c>
      <c r="AD18">
        <v>2.6934494149999999</v>
      </c>
      <c r="AE18">
        <v>3.0652720210000002</v>
      </c>
      <c r="AF18">
        <v>3.4386039610000001</v>
      </c>
      <c r="AG18">
        <v>3.7463333969999999</v>
      </c>
      <c r="AH18">
        <v>4.0587064240000004</v>
      </c>
      <c r="AI18">
        <v>4.400859563</v>
      </c>
      <c r="AJ18">
        <v>4.748407941</v>
      </c>
      <c r="AK18">
        <v>5.1019363699999998</v>
      </c>
      <c r="AL18">
        <v>5.3924921360000004</v>
      </c>
      <c r="AM18">
        <v>5.6886595189999998</v>
      </c>
      <c r="AN18">
        <v>5.8905561390000001</v>
      </c>
      <c r="AO18">
        <v>6.0977954509999996</v>
      </c>
      <c r="AP18">
        <v>6.308540367</v>
      </c>
      <c r="AQ18">
        <v>6.5239176490000004</v>
      </c>
      <c r="AR18">
        <v>6.7421290860000003</v>
      </c>
      <c r="AS18" s="39">
        <v>7.0896021029999998</v>
      </c>
      <c r="AT18">
        <v>7.440925472</v>
      </c>
      <c r="AU18">
        <v>7.7959029849999997</v>
      </c>
      <c r="AV18">
        <v>8.1551420379999904</v>
      </c>
      <c r="AW18">
        <v>8.5255924420000007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0.87854321530000001</v>
      </c>
      <c r="V19">
        <v>0.72441574779999995</v>
      </c>
      <c r="W19">
        <v>0.88246767309999996</v>
      </c>
      <c r="X19">
        <v>0.88356390849999999</v>
      </c>
      <c r="Y19">
        <v>0.87399020810000005</v>
      </c>
      <c r="Z19">
        <v>0.87109747179999997</v>
      </c>
      <c r="AA19">
        <v>0.8739681762</v>
      </c>
      <c r="AB19">
        <v>0.87568219609999998</v>
      </c>
      <c r="AC19">
        <v>0.87988541949999999</v>
      </c>
      <c r="AD19">
        <v>0.86478898309999996</v>
      </c>
      <c r="AE19">
        <v>0.85069472850000005</v>
      </c>
      <c r="AF19">
        <v>0.83759540580000003</v>
      </c>
      <c r="AG19">
        <v>0.82559076519999997</v>
      </c>
      <c r="AH19">
        <v>0.81457340069999995</v>
      </c>
      <c r="AI19">
        <v>0.81542381600000002</v>
      </c>
      <c r="AJ19">
        <v>0.81726039549999996</v>
      </c>
      <c r="AK19">
        <v>0.81998104630000002</v>
      </c>
      <c r="AL19">
        <v>0.82347256540000002</v>
      </c>
      <c r="AM19">
        <v>0.8275421557</v>
      </c>
      <c r="AN19">
        <v>0.83128336970000005</v>
      </c>
      <c r="AO19">
        <v>0.83562519339999997</v>
      </c>
      <c r="AP19">
        <v>0.84027310600000005</v>
      </c>
      <c r="AQ19">
        <v>0.84534898570000006</v>
      </c>
      <c r="AR19">
        <v>0.85059300650000003</v>
      </c>
      <c r="AS19">
        <v>0.85582510820000002</v>
      </c>
      <c r="AT19">
        <v>0.86101714080000002</v>
      </c>
      <c r="AU19">
        <v>0.86615105989999996</v>
      </c>
      <c r="AV19">
        <v>0.87129745810000003</v>
      </c>
      <c r="AW19">
        <v>0.87716904470000001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0.28439028350000001</v>
      </c>
      <c r="V20">
        <v>0.27008565769999998</v>
      </c>
      <c r="W20">
        <v>0.40143393300000002</v>
      </c>
      <c r="X20">
        <v>0.43084892149999998</v>
      </c>
      <c r="Y20">
        <v>0.44964050770000002</v>
      </c>
      <c r="Z20">
        <v>0.47130457720000002</v>
      </c>
      <c r="AA20">
        <v>0.49585894990000001</v>
      </c>
      <c r="AB20">
        <v>0.52349346289999998</v>
      </c>
      <c r="AC20">
        <v>0.55279803230000002</v>
      </c>
      <c r="AD20">
        <v>0.59393836450000004</v>
      </c>
      <c r="AE20">
        <v>0.63540401150000003</v>
      </c>
      <c r="AF20">
        <v>0.67735743010000005</v>
      </c>
      <c r="AG20">
        <v>0.72041733090000004</v>
      </c>
      <c r="AH20">
        <v>0.76436291280000002</v>
      </c>
      <c r="AI20">
        <v>0.77629951190000002</v>
      </c>
      <c r="AJ20">
        <v>0.78917736140000005</v>
      </c>
      <c r="AK20">
        <v>0.80293670610000001</v>
      </c>
      <c r="AL20">
        <v>0.81763506460000002</v>
      </c>
      <c r="AM20">
        <v>0.83298401580000003</v>
      </c>
      <c r="AN20">
        <v>0.84707379039999997</v>
      </c>
      <c r="AO20">
        <v>0.86183926399999999</v>
      </c>
      <c r="AP20">
        <v>0.87699496610000005</v>
      </c>
      <c r="AQ20">
        <v>0.89268050889999995</v>
      </c>
      <c r="AR20">
        <v>0.90863364710000005</v>
      </c>
      <c r="AS20">
        <v>0.92342717900000004</v>
      </c>
      <c r="AT20">
        <v>0.93830327849999995</v>
      </c>
      <c r="AU20">
        <v>0.95324106990000002</v>
      </c>
      <c r="AV20">
        <v>0.96831740239999997</v>
      </c>
      <c r="AW20">
        <v>0.98433273880000005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2.2228987500000001</v>
      </c>
      <c r="V21">
        <v>2.2546377949999998</v>
      </c>
      <c r="W21">
        <v>3.4456481210000001</v>
      </c>
      <c r="X21">
        <v>3.680577253</v>
      </c>
      <c r="Y21">
        <v>3.944948648</v>
      </c>
      <c r="Z21">
        <v>4.2321529619999998</v>
      </c>
      <c r="AA21">
        <v>4.5444016879999998</v>
      </c>
      <c r="AB21">
        <v>4.8850591630000002</v>
      </c>
      <c r="AC21">
        <v>5.2418671549999996</v>
      </c>
      <c r="AD21">
        <v>5.4830587059999996</v>
      </c>
      <c r="AE21">
        <v>5.7282302139999999</v>
      </c>
      <c r="AF21">
        <v>5.9784308800000003</v>
      </c>
      <c r="AG21">
        <v>6.2426453789999998</v>
      </c>
      <c r="AH21">
        <v>6.5144854040000002</v>
      </c>
      <c r="AI21">
        <v>6.7692300080000001</v>
      </c>
      <c r="AJ21">
        <v>7.0322147240000001</v>
      </c>
      <c r="AK21">
        <v>7.3034254220000001</v>
      </c>
      <c r="AL21">
        <v>7.5879295329999996</v>
      </c>
      <c r="AM21">
        <v>7.8794816570000004</v>
      </c>
      <c r="AN21">
        <v>8.1098936960000003</v>
      </c>
      <c r="AO21">
        <v>8.3473667139999996</v>
      </c>
      <c r="AP21">
        <v>8.5893037220000004</v>
      </c>
      <c r="AQ21">
        <v>8.8371846620000003</v>
      </c>
      <c r="AR21">
        <v>9.0885221850000004</v>
      </c>
      <c r="AS21">
        <v>9.2852778499999999</v>
      </c>
      <c r="AT21">
        <v>9.4835238719999904</v>
      </c>
      <c r="AU21">
        <v>9.6830429670000004</v>
      </c>
      <c r="AV21">
        <v>9.8846114390000004</v>
      </c>
      <c r="AW21">
        <v>10.09644319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2.4041348459999998</v>
      </c>
      <c r="V22">
        <v>2.4274421780000002</v>
      </c>
      <c r="W22">
        <v>2.4669867910000001</v>
      </c>
      <c r="X22">
        <v>2.4885096450000002</v>
      </c>
      <c r="Y22">
        <v>2.5279891810000001</v>
      </c>
      <c r="Z22">
        <v>2.5709994269999998</v>
      </c>
      <c r="AA22">
        <v>2.616726313</v>
      </c>
      <c r="AB22">
        <v>2.6643708849999999</v>
      </c>
      <c r="AC22">
        <v>2.7147175720000001</v>
      </c>
      <c r="AD22">
        <v>2.7663623639999999</v>
      </c>
      <c r="AE22">
        <v>2.8173152099999998</v>
      </c>
      <c r="AF22">
        <v>2.8683614230000001</v>
      </c>
      <c r="AG22">
        <v>2.9199081219999998</v>
      </c>
      <c r="AH22">
        <v>2.9730176720000001</v>
      </c>
      <c r="AI22">
        <v>3.0254371629999999</v>
      </c>
      <c r="AJ22">
        <v>3.078706092</v>
      </c>
      <c r="AK22">
        <v>3.134187592</v>
      </c>
      <c r="AL22">
        <v>3.1909525040000002</v>
      </c>
      <c r="AM22">
        <v>3.2493447080000002</v>
      </c>
      <c r="AN22">
        <v>3.3056365950000002</v>
      </c>
      <c r="AO22">
        <v>3.3619448329999999</v>
      </c>
      <c r="AP22">
        <v>3.4183177589999998</v>
      </c>
      <c r="AQ22">
        <v>3.476095468</v>
      </c>
      <c r="AR22">
        <v>3.5343582530000002</v>
      </c>
      <c r="AS22">
        <v>3.5940818619999999</v>
      </c>
      <c r="AT22">
        <v>3.6556450210000002</v>
      </c>
      <c r="AU22">
        <v>3.7186129710000002</v>
      </c>
      <c r="AV22">
        <v>3.7830917780000002</v>
      </c>
      <c r="AW22">
        <v>3.8524676009999999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138.69085150000001</v>
      </c>
      <c r="V23">
        <v>137.8163356</v>
      </c>
      <c r="W23">
        <v>136.5487837</v>
      </c>
      <c r="X23">
        <v>134.545006</v>
      </c>
      <c r="Y23">
        <v>133.24099100000001</v>
      </c>
      <c r="Z23">
        <v>132.3920588</v>
      </c>
      <c r="AA23">
        <v>131.972365</v>
      </c>
      <c r="AB23">
        <v>131.85120979999999</v>
      </c>
      <c r="AC23">
        <v>131.96105220000001</v>
      </c>
      <c r="AD23">
        <v>132.05421709999999</v>
      </c>
      <c r="AE23">
        <v>132.24456739999999</v>
      </c>
      <c r="AF23">
        <v>132.51528590000001</v>
      </c>
      <c r="AG23">
        <v>132.82880969999999</v>
      </c>
      <c r="AH23">
        <v>133.2108188</v>
      </c>
      <c r="AI23">
        <v>133.60810190000001</v>
      </c>
      <c r="AJ23">
        <v>134.02170039999999</v>
      </c>
      <c r="AK23">
        <v>134.4782295</v>
      </c>
      <c r="AL23">
        <v>134.9515074</v>
      </c>
      <c r="AM23">
        <v>135.45190930000001</v>
      </c>
      <c r="AN23">
        <v>135.94753180000001</v>
      </c>
      <c r="AO23">
        <v>136.45805050000001</v>
      </c>
      <c r="AP23">
        <v>136.97887499999999</v>
      </c>
      <c r="AQ23">
        <v>137.5478932</v>
      </c>
      <c r="AR23">
        <v>138.14043760000001</v>
      </c>
      <c r="AS23">
        <v>138.70411590000001</v>
      </c>
      <c r="AT23">
        <v>139.2750302</v>
      </c>
      <c r="AU23">
        <v>139.8591371</v>
      </c>
      <c r="AV23">
        <v>140.47215840000001</v>
      </c>
      <c r="AW23">
        <v>141.2200622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3.2581709829999999</v>
      </c>
      <c r="V24">
        <v>3.2770924269999999</v>
      </c>
      <c r="W24">
        <v>3.2619223220000002</v>
      </c>
      <c r="X24">
        <v>3.2192215719999999</v>
      </c>
      <c r="Y24">
        <v>3.2027471969999999</v>
      </c>
      <c r="Z24">
        <v>3.2119418240000002</v>
      </c>
      <c r="AA24">
        <v>3.2425472970000002</v>
      </c>
      <c r="AB24">
        <v>3.2882382809999999</v>
      </c>
      <c r="AC24">
        <v>3.344132557</v>
      </c>
      <c r="AD24">
        <v>3.4074126570000001</v>
      </c>
      <c r="AE24">
        <v>3.4740763669999999</v>
      </c>
      <c r="AF24">
        <v>3.5424512799999999</v>
      </c>
      <c r="AG24">
        <v>3.6110191569999999</v>
      </c>
      <c r="AH24">
        <v>3.6797020269999998</v>
      </c>
      <c r="AI24">
        <v>3.7463279479999998</v>
      </c>
      <c r="AJ24">
        <v>3.8109757219999998</v>
      </c>
      <c r="AK24">
        <v>3.8741470250000001</v>
      </c>
      <c r="AL24">
        <v>3.93591808</v>
      </c>
      <c r="AM24">
        <v>3.9965748809999999</v>
      </c>
      <c r="AN24">
        <v>4.0551357279999998</v>
      </c>
      <c r="AO24">
        <v>4.112986577</v>
      </c>
      <c r="AP24">
        <v>4.1702329980000004</v>
      </c>
      <c r="AQ24">
        <v>4.227440466</v>
      </c>
      <c r="AR24">
        <v>4.2842816199999998</v>
      </c>
      <c r="AS24">
        <v>4.3405415539999996</v>
      </c>
      <c r="AT24">
        <v>4.3972919299999997</v>
      </c>
      <c r="AU24">
        <v>4.4547515190000002</v>
      </c>
      <c r="AV24">
        <v>4.5132519520000001</v>
      </c>
      <c r="AW24">
        <v>4.5743370670000001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35.834623880000002</v>
      </c>
      <c r="V25">
        <v>36.075357660000002</v>
      </c>
      <c r="W25">
        <v>36.375626779999997</v>
      </c>
      <c r="X25">
        <v>36.27761529</v>
      </c>
      <c r="Y25">
        <v>36.504497790000002</v>
      </c>
      <c r="Z25">
        <v>36.860982210000003</v>
      </c>
      <c r="AA25">
        <v>37.330481659999997</v>
      </c>
      <c r="AB25">
        <v>37.864289319999997</v>
      </c>
      <c r="AC25">
        <v>38.454514269999997</v>
      </c>
      <c r="AD25">
        <v>39.107361310000002</v>
      </c>
      <c r="AE25">
        <v>39.770548689999998</v>
      </c>
      <c r="AF25">
        <v>40.45001413</v>
      </c>
      <c r="AG25">
        <v>41.13640496</v>
      </c>
      <c r="AH25">
        <v>41.856070750000001</v>
      </c>
      <c r="AI25">
        <v>42.572756390000002</v>
      </c>
      <c r="AJ25">
        <v>43.299956629999997</v>
      </c>
      <c r="AK25">
        <v>44.063416599999996</v>
      </c>
      <c r="AL25">
        <v>44.84174058</v>
      </c>
      <c r="AM25">
        <v>45.642186979999998</v>
      </c>
      <c r="AN25">
        <v>46.409951829999997</v>
      </c>
      <c r="AO25">
        <v>47.178331849999999</v>
      </c>
      <c r="AP25">
        <v>47.948973219999999</v>
      </c>
      <c r="AQ25">
        <v>48.748205630000001</v>
      </c>
      <c r="AR25">
        <v>49.555407150000001</v>
      </c>
      <c r="AS25">
        <v>50.353069169999998</v>
      </c>
      <c r="AT25">
        <v>51.15089167</v>
      </c>
      <c r="AU25">
        <v>51.943802779999999</v>
      </c>
      <c r="AV25">
        <v>52.739163069999996</v>
      </c>
      <c r="AW25">
        <v>53.605775809999997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34.111429700000002</v>
      </c>
      <c r="V26">
        <v>33.713724390000003</v>
      </c>
      <c r="W26">
        <v>32.965984779999999</v>
      </c>
      <c r="X26">
        <v>32.2252942</v>
      </c>
      <c r="Y26">
        <v>31.476596090000001</v>
      </c>
      <c r="Z26">
        <v>30.752341950000002</v>
      </c>
      <c r="AA26">
        <v>30.086323830000001</v>
      </c>
      <c r="AB26">
        <v>29.48003623</v>
      </c>
      <c r="AC26">
        <v>28.928255010000001</v>
      </c>
      <c r="AD26">
        <v>28.41391939</v>
      </c>
      <c r="AE26">
        <v>27.937906909999999</v>
      </c>
      <c r="AF26">
        <v>27.496525439999999</v>
      </c>
      <c r="AG26">
        <v>27.092528519999998</v>
      </c>
      <c r="AH26">
        <v>26.715234880000001</v>
      </c>
      <c r="AI26">
        <v>26.364181729999999</v>
      </c>
      <c r="AJ26">
        <v>26.030485590000001</v>
      </c>
      <c r="AK26">
        <v>25.710760650000001</v>
      </c>
      <c r="AL26">
        <v>25.40440224</v>
      </c>
      <c r="AM26">
        <v>25.104839559999998</v>
      </c>
      <c r="AN26">
        <v>24.814679689999998</v>
      </c>
      <c r="AO26">
        <v>24.529544829999999</v>
      </c>
      <c r="AP26">
        <v>24.24802343</v>
      </c>
      <c r="AQ26">
        <v>23.971175469999999</v>
      </c>
      <c r="AR26">
        <v>23.696249229999999</v>
      </c>
      <c r="AS26">
        <v>23.420949799999999</v>
      </c>
      <c r="AT26">
        <v>23.146927850000001</v>
      </c>
      <c r="AU26">
        <v>22.87226849</v>
      </c>
      <c r="AV26">
        <v>22.59649464</v>
      </c>
      <c r="AW26">
        <v>22.332711509999999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20.25315062</v>
      </c>
      <c r="V27">
        <v>19.736989449999999</v>
      </c>
      <c r="W27">
        <v>19.220573309999999</v>
      </c>
      <c r="X27">
        <v>18.680295180000002</v>
      </c>
      <c r="Y27">
        <v>18.353499759999998</v>
      </c>
      <c r="Z27">
        <v>18.21541861</v>
      </c>
      <c r="AA27">
        <v>18.231429200000001</v>
      </c>
      <c r="AB27">
        <v>18.34772813</v>
      </c>
      <c r="AC27">
        <v>18.524266900000001</v>
      </c>
      <c r="AD27">
        <v>18.75862446</v>
      </c>
      <c r="AE27">
        <v>19.021857619999999</v>
      </c>
      <c r="AF27">
        <v>19.30035037</v>
      </c>
      <c r="AG27">
        <v>19.576188309999999</v>
      </c>
      <c r="AH27">
        <v>19.852406120000001</v>
      </c>
      <c r="AI27">
        <v>20.122711389999999</v>
      </c>
      <c r="AJ27">
        <v>20.380107280000001</v>
      </c>
      <c r="AK27">
        <v>20.624407659999999</v>
      </c>
      <c r="AL27">
        <v>20.854641749999999</v>
      </c>
      <c r="AM27">
        <v>21.074664420000001</v>
      </c>
      <c r="AN27">
        <v>21.281964049999999</v>
      </c>
      <c r="AO27">
        <v>21.488034559999999</v>
      </c>
      <c r="AP27">
        <v>21.689610529999999</v>
      </c>
      <c r="AQ27">
        <v>21.89061117</v>
      </c>
      <c r="AR27">
        <v>22.092056800000002</v>
      </c>
      <c r="AS27">
        <v>22.284305530000001</v>
      </c>
      <c r="AT27">
        <v>22.480618960000001</v>
      </c>
      <c r="AU27">
        <v>22.6873389</v>
      </c>
      <c r="AV27">
        <v>22.908694780000001</v>
      </c>
      <c r="AW27">
        <v>23.15423376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24.037255290000001</v>
      </c>
      <c r="V28">
        <v>23.727816709999999</v>
      </c>
      <c r="W28">
        <v>23.386382080000001</v>
      </c>
      <c r="X28">
        <v>23.010074759999998</v>
      </c>
      <c r="Y28">
        <v>22.65019702</v>
      </c>
      <c r="Z28">
        <v>22.308403510000002</v>
      </c>
      <c r="AA28">
        <v>21.977761300000001</v>
      </c>
      <c r="AB28">
        <v>21.649349770000001</v>
      </c>
      <c r="AC28">
        <v>21.316923389999999</v>
      </c>
      <c r="AD28">
        <v>20.970983090000001</v>
      </c>
      <c r="AE28">
        <v>20.609402330000002</v>
      </c>
      <c r="AF28">
        <v>20.23122845</v>
      </c>
      <c r="AG28">
        <v>19.836262290000001</v>
      </c>
      <c r="AH28">
        <v>19.42535999</v>
      </c>
      <c r="AI28">
        <v>18.999139809999999</v>
      </c>
      <c r="AJ28">
        <v>18.56052936</v>
      </c>
      <c r="AK28">
        <v>18.112229370000001</v>
      </c>
      <c r="AL28">
        <v>17.657185900000002</v>
      </c>
      <c r="AM28">
        <v>17.19831366</v>
      </c>
      <c r="AN28">
        <v>16.74312969</v>
      </c>
      <c r="AO28">
        <v>16.293227430000002</v>
      </c>
      <c r="AP28">
        <v>15.85025985</v>
      </c>
      <c r="AQ28">
        <v>15.41633845</v>
      </c>
      <c r="AR28">
        <v>14.99341619</v>
      </c>
      <c r="AS28">
        <v>14.58334134</v>
      </c>
      <c r="AT28">
        <v>14.18785832</v>
      </c>
      <c r="AU28">
        <v>13.808561210000001</v>
      </c>
      <c r="AV28">
        <v>13.44675159</v>
      </c>
      <c r="AW28">
        <v>13.10390072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21.19622107</v>
      </c>
      <c r="V29">
        <v>21.28535514</v>
      </c>
      <c r="W29">
        <v>21.338294390000001</v>
      </c>
      <c r="X29">
        <v>21.132504959999999</v>
      </c>
      <c r="Y29">
        <v>21.053453080000001</v>
      </c>
      <c r="Z29">
        <v>21.042970709999999</v>
      </c>
      <c r="AA29">
        <v>21.103821750000002</v>
      </c>
      <c r="AB29">
        <v>21.221568090000002</v>
      </c>
      <c r="AC29">
        <v>21.39296002</v>
      </c>
      <c r="AD29">
        <v>21.395916079999999</v>
      </c>
      <c r="AE29">
        <v>21.430775499999999</v>
      </c>
      <c r="AF29">
        <v>21.494716239999999</v>
      </c>
      <c r="AG29">
        <v>21.57640644</v>
      </c>
      <c r="AH29">
        <v>21.682044999999999</v>
      </c>
      <c r="AI29">
        <v>21.80298462</v>
      </c>
      <c r="AJ29">
        <v>21.939645840000001</v>
      </c>
      <c r="AK29">
        <v>22.093268129999998</v>
      </c>
      <c r="AL29">
        <v>22.257618860000001</v>
      </c>
      <c r="AM29">
        <v>22.43532982</v>
      </c>
      <c r="AN29">
        <v>22.642670849999998</v>
      </c>
      <c r="AO29">
        <v>22.855925200000001</v>
      </c>
      <c r="AP29">
        <v>23.071774990000002</v>
      </c>
      <c r="AQ29">
        <v>23.294121990000001</v>
      </c>
      <c r="AR29">
        <v>23.519026589999999</v>
      </c>
      <c r="AS29">
        <v>23.721908549999998</v>
      </c>
      <c r="AT29">
        <v>23.911441440000001</v>
      </c>
      <c r="AU29">
        <v>24.092414160000001</v>
      </c>
      <c r="AV29">
        <v>24.267802369999998</v>
      </c>
      <c r="AW29">
        <v>24.449103300000001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35116.147199999999</v>
      </c>
      <c r="V30">
        <v>35230.46948</v>
      </c>
      <c r="W30">
        <v>35300.591930000002</v>
      </c>
      <c r="X30">
        <v>35323.534090000001</v>
      </c>
      <c r="Y30">
        <v>35388.474560000002</v>
      </c>
      <c r="Z30">
        <v>35500.15524</v>
      </c>
      <c r="AA30">
        <v>35649.080309999998</v>
      </c>
      <c r="AB30">
        <v>35821.743779999997</v>
      </c>
      <c r="AC30">
        <v>36009.682699999998</v>
      </c>
      <c r="AD30">
        <v>36196.1872</v>
      </c>
      <c r="AE30">
        <v>36379.519890000003</v>
      </c>
      <c r="AF30">
        <v>36559.40193</v>
      </c>
      <c r="AG30">
        <v>36735.964070000002</v>
      </c>
      <c r="AH30">
        <v>36910.360979999998</v>
      </c>
      <c r="AI30">
        <v>37081.908199999998</v>
      </c>
      <c r="AJ30">
        <v>37254.023300000001</v>
      </c>
      <c r="AK30">
        <v>37428.140720000003</v>
      </c>
      <c r="AL30">
        <v>37605.385679999999</v>
      </c>
      <c r="AM30">
        <v>37785.76427</v>
      </c>
      <c r="AN30">
        <v>37984.945359999998</v>
      </c>
      <c r="AO30">
        <v>38198.428039999999</v>
      </c>
      <c r="AP30">
        <v>38421.460529999997</v>
      </c>
      <c r="AQ30">
        <v>38651.228439999999</v>
      </c>
      <c r="AR30">
        <v>38885.033309999999</v>
      </c>
      <c r="AS30">
        <v>39120.669589999998</v>
      </c>
      <c r="AT30">
        <v>39356.984080000002</v>
      </c>
      <c r="AU30">
        <v>39593.764159999999</v>
      </c>
      <c r="AV30">
        <v>39831.185160000001</v>
      </c>
      <c r="AW30">
        <v>40071.978539999996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1030.5542969999999</v>
      </c>
      <c r="V31">
        <v>1121.763007</v>
      </c>
      <c r="W31">
        <v>1220.669431</v>
      </c>
      <c r="X31">
        <v>1326.5769949999999</v>
      </c>
      <c r="Y31">
        <v>1434.1594789999999</v>
      </c>
      <c r="Z31">
        <v>1539.485437</v>
      </c>
      <c r="AA31">
        <v>1639.4931549999999</v>
      </c>
      <c r="AB31">
        <v>1731.5223719999999</v>
      </c>
      <c r="AC31">
        <v>1813.772334</v>
      </c>
      <c r="AD31">
        <v>1884.312214</v>
      </c>
      <c r="AE31">
        <v>1942.615063</v>
      </c>
      <c r="AF31">
        <v>1988.3988139999999</v>
      </c>
      <c r="AG31">
        <v>2021.5636219999999</v>
      </c>
      <c r="AH31">
        <v>2042.1783109999999</v>
      </c>
      <c r="AI31">
        <v>2050.6985869999999</v>
      </c>
      <c r="AJ31">
        <v>2047.56276</v>
      </c>
      <c r="AK31">
        <v>2033.240945</v>
      </c>
      <c r="AL31">
        <v>2008.4443650000001</v>
      </c>
      <c r="AM31">
        <v>1973.9955419999999</v>
      </c>
      <c r="AN31">
        <v>1931.428893</v>
      </c>
      <c r="AO31">
        <v>1881.5282</v>
      </c>
      <c r="AP31">
        <v>1825.194587</v>
      </c>
      <c r="AQ31">
        <v>1763.4856299999999</v>
      </c>
      <c r="AR31">
        <v>1697.49675</v>
      </c>
      <c r="AS31">
        <v>1628.2429999999999</v>
      </c>
      <c r="AT31">
        <v>1556.739687</v>
      </c>
      <c r="AU31">
        <v>1483.915379</v>
      </c>
      <c r="AV31">
        <v>1410.594556</v>
      </c>
      <c r="AW31">
        <v>1337.527325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5519.348086</v>
      </c>
      <c r="V32">
        <v>5611.1681909999998</v>
      </c>
      <c r="W32">
        <v>5679.775114</v>
      </c>
      <c r="X32">
        <v>5724.0115150000001</v>
      </c>
      <c r="Y32">
        <v>5760.7096579999998</v>
      </c>
      <c r="Z32">
        <v>5789.4390780000003</v>
      </c>
      <c r="AA32">
        <v>5807.4530539999996</v>
      </c>
      <c r="AB32">
        <v>5811.4705540000004</v>
      </c>
      <c r="AC32">
        <v>5799.2597089999999</v>
      </c>
      <c r="AD32">
        <v>5767.7288230000004</v>
      </c>
      <c r="AE32">
        <v>5716.3950850000001</v>
      </c>
      <c r="AF32">
        <v>5645.2595090000004</v>
      </c>
      <c r="AG32">
        <v>5554.6788809999998</v>
      </c>
      <c r="AH32">
        <v>5445.4292640000003</v>
      </c>
      <c r="AI32">
        <v>5318.3191290000004</v>
      </c>
      <c r="AJ32">
        <v>5174.9737880000002</v>
      </c>
      <c r="AK32">
        <v>5017.081999</v>
      </c>
      <c r="AL32">
        <v>4846.5588690000004</v>
      </c>
      <c r="AM32">
        <v>4665.4197819999999</v>
      </c>
      <c r="AN32">
        <v>4476.6843559999998</v>
      </c>
      <c r="AO32">
        <v>4282.1050679999998</v>
      </c>
      <c r="AP32">
        <v>4083.5164359999999</v>
      </c>
      <c r="AQ32">
        <v>3882.8362310000002</v>
      </c>
      <c r="AR32">
        <v>3681.8937980000001</v>
      </c>
      <c r="AS32">
        <v>3482.3998160000001</v>
      </c>
      <c r="AT32">
        <v>3285.881515</v>
      </c>
      <c r="AU32">
        <v>3093.6691500000002</v>
      </c>
      <c r="AV32">
        <v>2906.8683609999998</v>
      </c>
      <c r="AW32">
        <v>2726.3950070000001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8387.5043949999999</v>
      </c>
      <c r="V33">
        <v>8454.6024969999999</v>
      </c>
      <c r="W33">
        <v>8487.5598360000004</v>
      </c>
      <c r="X33">
        <v>8485.503256</v>
      </c>
      <c r="Y33">
        <v>8472.2000540000008</v>
      </c>
      <c r="Z33">
        <v>8448.4235410000001</v>
      </c>
      <c r="AA33">
        <v>8411.1961769999998</v>
      </c>
      <c r="AB33">
        <v>8356.7296700000006</v>
      </c>
      <c r="AC33">
        <v>8282.5139899999995</v>
      </c>
      <c r="AD33">
        <v>8184.8105310000001</v>
      </c>
      <c r="AE33">
        <v>8063.178371</v>
      </c>
      <c r="AF33">
        <v>7917.7780409999996</v>
      </c>
      <c r="AG33">
        <v>7749.2107930000002</v>
      </c>
      <c r="AH33">
        <v>7558.6435840000004</v>
      </c>
      <c r="AI33">
        <v>7347.3062570000002</v>
      </c>
      <c r="AJ33">
        <v>7117.4678400000003</v>
      </c>
      <c r="AK33">
        <v>6871.4686259999999</v>
      </c>
      <c r="AL33">
        <v>6611.8621130000001</v>
      </c>
      <c r="AM33">
        <v>6341.3083479999996</v>
      </c>
      <c r="AN33">
        <v>6063.6711459999997</v>
      </c>
      <c r="AO33">
        <v>5781.218597</v>
      </c>
      <c r="AP33">
        <v>5496.2814340000004</v>
      </c>
      <c r="AQ33">
        <v>5211.2465599999996</v>
      </c>
      <c r="AR33">
        <v>4928.3518190000004</v>
      </c>
      <c r="AS33">
        <v>4649.663861</v>
      </c>
      <c r="AT33">
        <v>4377.0092329999998</v>
      </c>
      <c r="AU33">
        <v>4111.9509440000002</v>
      </c>
      <c r="AV33">
        <v>3855.7607410000001</v>
      </c>
      <c r="AW33">
        <v>3609.4590159999998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8397.7263160000002</v>
      </c>
      <c r="V34">
        <v>8407.1611130000001</v>
      </c>
      <c r="W34">
        <v>8385.6337380000004</v>
      </c>
      <c r="X34">
        <v>8332.5661970000001</v>
      </c>
      <c r="Y34">
        <v>8270.5014859999901</v>
      </c>
      <c r="Z34">
        <v>8200.7237800000003</v>
      </c>
      <c r="AA34">
        <v>8120.7755939999997</v>
      </c>
      <c r="AB34">
        <v>8027.3979909999998</v>
      </c>
      <c r="AC34">
        <v>7918.4257440000001</v>
      </c>
      <c r="AD34">
        <v>7790.5458230000004</v>
      </c>
      <c r="AE34">
        <v>7643.3535469999997</v>
      </c>
      <c r="AF34">
        <v>7476.9757369999998</v>
      </c>
      <c r="AG34">
        <v>7291.9292619999997</v>
      </c>
      <c r="AH34">
        <v>7089.2489079999996</v>
      </c>
      <c r="AI34">
        <v>6870.0232900000001</v>
      </c>
      <c r="AJ34">
        <v>6636.2783289999998</v>
      </c>
      <c r="AK34">
        <v>6390.1011170000002</v>
      </c>
      <c r="AL34">
        <v>6133.7384519999996</v>
      </c>
      <c r="AM34">
        <v>5869.5236869999999</v>
      </c>
      <c r="AN34">
        <v>5600.8242250000003</v>
      </c>
      <c r="AO34">
        <v>5329.6072750000003</v>
      </c>
      <c r="AP34">
        <v>5057.8804270000001</v>
      </c>
      <c r="AQ34">
        <v>4787.6828269999996</v>
      </c>
      <c r="AR34">
        <v>4520.9097089999996</v>
      </c>
      <c r="AS34">
        <v>4259.3006349999996</v>
      </c>
      <c r="AT34">
        <v>4004.3804930000001</v>
      </c>
      <c r="AU34">
        <v>3757.4388739999999</v>
      </c>
      <c r="AV34">
        <v>3519.5081740000001</v>
      </c>
      <c r="AW34">
        <v>3291.3975930000001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7812.022344</v>
      </c>
      <c r="V35">
        <v>7541.9278080000004</v>
      </c>
      <c r="W35">
        <v>7274.5596930000002</v>
      </c>
      <c r="X35">
        <v>7008.7449390000002</v>
      </c>
      <c r="Y35">
        <v>6754.9244390000003</v>
      </c>
      <c r="Z35">
        <v>6513.0590469999997</v>
      </c>
      <c r="AA35">
        <v>6281.040473</v>
      </c>
      <c r="AB35">
        <v>6056.3802439999999</v>
      </c>
      <c r="AC35">
        <v>5837.1489199999996</v>
      </c>
      <c r="AD35">
        <v>5620.88537</v>
      </c>
      <c r="AE35">
        <v>5406.5765330000004</v>
      </c>
      <c r="AF35">
        <v>5193.5185499999998</v>
      </c>
      <c r="AG35">
        <v>4981.2465789999997</v>
      </c>
      <c r="AH35">
        <v>4769.6022430000003</v>
      </c>
      <c r="AI35">
        <v>4558.5150940000003</v>
      </c>
      <c r="AJ35">
        <v>4348.3928390000001</v>
      </c>
      <c r="AK35">
        <v>4139.7063109999999</v>
      </c>
      <c r="AL35">
        <v>3933.0258690000001</v>
      </c>
      <c r="AM35">
        <v>3728.9936480000001</v>
      </c>
      <c r="AN35">
        <v>3528.7719339999999</v>
      </c>
      <c r="AO35">
        <v>3332.878647</v>
      </c>
      <c r="AP35">
        <v>3141.8734920000002</v>
      </c>
      <c r="AQ35">
        <v>2956.353865</v>
      </c>
      <c r="AR35">
        <v>2776.8713480000001</v>
      </c>
      <c r="AS35">
        <v>2603.9224060000001</v>
      </c>
      <c r="AT35">
        <v>2437.9258930000001</v>
      </c>
      <c r="AU35">
        <v>2279.207973</v>
      </c>
      <c r="AV35">
        <v>2127.9914549999999</v>
      </c>
      <c r="AW35">
        <v>1984.411756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2415.645051</v>
      </c>
      <c r="V36">
        <v>2295.5524660000001</v>
      </c>
      <c r="W36">
        <v>2181.0690669999999</v>
      </c>
      <c r="X36">
        <v>2071.711961</v>
      </c>
      <c r="Y36">
        <v>1969.2016450000001</v>
      </c>
      <c r="Z36">
        <v>1873.205144</v>
      </c>
      <c r="AA36">
        <v>1782.9862270000001</v>
      </c>
      <c r="AB36">
        <v>1697.747584</v>
      </c>
      <c r="AC36">
        <v>1616.8228099999999</v>
      </c>
      <c r="AD36">
        <v>1539.457361</v>
      </c>
      <c r="AE36">
        <v>1465.210319</v>
      </c>
      <c r="AF36">
        <v>1393.719679</v>
      </c>
      <c r="AG36">
        <v>1324.687226</v>
      </c>
      <c r="AH36">
        <v>1257.889367</v>
      </c>
      <c r="AI36">
        <v>1193.1370119999999</v>
      </c>
      <c r="AJ36">
        <v>1130.3450600000001</v>
      </c>
      <c r="AK36">
        <v>1069.452399</v>
      </c>
      <c r="AL36">
        <v>1010.433231</v>
      </c>
      <c r="AM36">
        <v>953.28778569999997</v>
      </c>
      <c r="AN36">
        <v>898.13801950000004</v>
      </c>
      <c r="AO36">
        <v>844.97990800000002</v>
      </c>
      <c r="AP36">
        <v>793.82882849999999</v>
      </c>
      <c r="AQ36">
        <v>744.71911499999999</v>
      </c>
      <c r="AR36">
        <v>697.68542339999999</v>
      </c>
      <c r="AS36">
        <v>652.75826510000002</v>
      </c>
      <c r="AT36">
        <v>609.95985140000005</v>
      </c>
      <c r="AU36">
        <v>569.29978119999998</v>
      </c>
      <c r="AV36">
        <v>530.77207659999999</v>
      </c>
      <c r="AW36">
        <v>494.35839700000002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818.069433</v>
      </c>
      <c r="V37">
        <v>764.58868570000004</v>
      </c>
      <c r="W37">
        <v>714.26450629999999</v>
      </c>
      <c r="X37">
        <v>666.94642859999999</v>
      </c>
      <c r="Y37">
        <v>622.87446239999997</v>
      </c>
      <c r="Z37">
        <v>581.90040039999997</v>
      </c>
      <c r="AA37">
        <v>543.79205730000001</v>
      </c>
      <c r="AB37">
        <v>508.30800499999998</v>
      </c>
      <c r="AC37">
        <v>475.2273108</v>
      </c>
      <c r="AD37">
        <v>444.32357810000002</v>
      </c>
      <c r="AE37">
        <v>415.41714180000002</v>
      </c>
      <c r="AF37">
        <v>388.34667689999998</v>
      </c>
      <c r="AG37">
        <v>362.96688330000001</v>
      </c>
      <c r="AH37">
        <v>339.14974899999999</v>
      </c>
      <c r="AI37">
        <v>316.77780100000001</v>
      </c>
      <c r="AJ37">
        <v>295.75412549999999</v>
      </c>
      <c r="AK37">
        <v>275.99064709999999</v>
      </c>
      <c r="AL37">
        <v>257.40858589999999</v>
      </c>
      <c r="AM37">
        <v>239.93745089999999</v>
      </c>
      <c r="AN37">
        <v>223.52595109999999</v>
      </c>
      <c r="AO37">
        <v>208.11235550000001</v>
      </c>
      <c r="AP37">
        <v>193.6414221</v>
      </c>
      <c r="AQ37">
        <v>180.06404739999999</v>
      </c>
      <c r="AR37">
        <v>167.33486830000001</v>
      </c>
      <c r="AS37">
        <v>155.41160540000001</v>
      </c>
      <c r="AT37">
        <v>144.2542613</v>
      </c>
      <c r="AU37">
        <v>133.82444319999999</v>
      </c>
      <c r="AV37">
        <v>124.08481620000001</v>
      </c>
      <c r="AW37">
        <v>114.99928869999999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24.912341850000001</v>
      </c>
      <c r="V38">
        <v>37.603163129999999</v>
      </c>
      <c r="W38">
        <v>52.54054945</v>
      </c>
      <c r="X38">
        <v>70.082549209999996</v>
      </c>
      <c r="Y38">
        <v>91.447750380000002</v>
      </c>
      <c r="Z38">
        <v>117.4053794</v>
      </c>
      <c r="AA38">
        <v>148.62164820000001</v>
      </c>
      <c r="AB38">
        <v>185.6836204</v>
      </c>
      <c r="AC38">
        <v>229.19699080000001</v>
      </c>
      <c r="AD38">
        <v>279.50727219999999</v>
      </c>
      <c r="AE38">
        <v>337.1531923</v>
      </c>
      <c r="AF38">
        <v>402.63632990000002</v>
      </c>
      <c r="AG38">
        <v>476.37734269999999</v>
      </c>
      <c r="AH38">
        <v>558.72550720000004</v>
      </c>
      <c r="AI38">
        <v>649.82927649999999</v>
      </c>
      <c r="AJ38">
        <v>749.87336159999995</v>
      </c>
      <c r="AK38">
        <v>858.84001190000004</v>
      </c>
      <c r="AL38">
        <v>976.56745550000005</v>
      </c>
      <c r="AM38">
        <v>1102.7083990000001</v>
      </c>
      <c r="AN38">
        <v>1237.899979</v>
      </c>
      <c r="AO38">
        <v>1381.4157849999999</v>
      </c>
      <c r="AP38">
        <v>1532.383425</v>
      </c>
      <c r="AQ38">
        <v>1690.003931</v>
      </c>
      <c r="AR38">
        <v>1853.4514220000001</v>
      </c>
      <c r="AS38">
        <v>2021.93094</v>
      </c>
      <c r="AT38">
        <v>2194.7642780000001</v>
      </c>
      <c r="AU38">
        <v>2371.409122</v>
      </c>
      <c r="AV38">
        <v>2551.4248640000001</v>
      </c>
      <c r="AW38">
        <v>2734.7448559999998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17.736560879999999</v>
      </c>
      <c r="V39">
        <v>26.257271840000001</v>
      </c>
      <c r="W39">
        <v>36.069574379999999</v>
      </c>
      <c r="X39">
        <v>47.351578619999998</v>
      </c>
      <c r="Y39">
        <v>60.826016899999999</v>
      </c>
      <c r="Z39">
        <v>76.900770949999995</v>
      </c>
      <c r="AA39">
        <v>95.905280279999999</v>
      </c>
      <c r="AB39">
        <v>118.1098515</v>
      </c>
      <c r="AC39">
        <v>143.78766089999999</v>
      </c>
      <c r="AD39">
        <v>173.04816510000001</v>
      </c>
      <c r="AE39">
        <v>206.1101199</v>
      </c>
      <c r="AF39">
        <v>243.1615414</v>
      </c>
      <c r="AG39">
        <v>284.33576959999999</v>
      </c>
      <c r="AH39">
        <v>329.71801119999998</v>
      </c>
      <c r="AI39">
        <v>379.27477290000002</v>
      </c>
      <c r="AJ39">
        <v>432.99044889999999</v>
      </c>
      <c r="AK39">
        <v>490.73308379999997</v>
      </c>
      <c r="AL39">
        <v>552.29151639999998</v>
      </c>
      <c r="AM39">
        <v>617.35538029999998</v>
      </c>
      <c r="AN39">
        <v>686.13910750000002</v>
      </c>
      <c r="AO39">
        <v>758.13078529999996</v>
      </c>
      <c r="AP39">
        <v>832.75216039999998</v>
      </c>
      <c r="AQ39">
        <v>909.47265760000005</v>
      </c>
      <c r="AR39">
        <v>987.757521</v>
      </c>
      <c r="AS39">
        <v>1067.0986680000001</v>
      </c>
      <c r="AT39">
        <v>1147.0567719999999</v>
      </c>
      <c r="AU39">
        <v>1227.2690950000001</v>
      </c>
      <c r="AV39">
        <v>1307.430314</v>
      </c>
      <c r="AW39">
        <v>1387.417244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21.922485680000001</v>
      </c>
      <c r="V40">
        <v>30.783925329999999</v>
      </c>
      <c r="W40">
        <v>40.327830400000003</v>
      </c>
      <c r="X40">
        <v>50.585638009999997</v>
      </c>
      <c r="Y40">
        <v>62.072440640000003</v>
      </c>
      <c r="Z40">
        <v>74.954453150000006</v>
      </c>
      <c r="AA40">
        <v>89.307057080000007</v>
      </c>
      <c r="AB40">
        <v>105.1438953</v>
      </c>
      <c r="AC40">
        <v>122.4711787</v>
      </c>
      <c r="AD40">
        <v>141.16887879999999</v>
      </c>
      <c r="AE40">
        <v>161.1913811</v>
      </c>
      <c r="AF40">
        <v>182.461975</v>
      </c>
      <c r="AG40">
        <v>204.86175349999999</v>
      </c>
      <c r="AH40">
        <v>228.23680580000001</v>
      </c>
      <c r="AI40">
        <v>252.36361719999999</v>
      </c>
      <c r="AJ40">
        <v>277.03445119999998</v>
      </c>
      <c r="AK40">
        <v>301.98082369999997</v>
      </c>
      <c r="AL40">
        <v>326.90380440000001</v>
      </c>
      <c r="AM40">
        <v>351.4692043</v>
      </c>
      <c r="AN40">
        <v>375.5935657</v>
      </c>
      <c r="AO40">
        <v>398.87261219999999</v>
      </c>
      <c r="AP40">
        <v>420.9041446</v>
      </c>
      <c r="AQ40">
        <v>441.3334021</v>
      </c>
      <c r="AR40">
        <v>459.83152389999998</v>
      </c>
      <c r="AS40">
        <v>476.10851539999999</v>
      </c>
      <c r="AT40">
        <v>489.92466020000001</v>
      </c>
      <c r="AU40">
        <v>501.08895860000001</v>
      </c>
      <c r="AV40">
        <v>509.44807059999999</v>
      </c>
      <c r="AW40">
        <v>514.90805699999999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471.59609460000001</v>
      </c>
      <c r="V41">
        <v>661.51798120000001</v>
      </c>
      <c r="W41">
        <v>866.61604599999998</v>
      </c>
      <c r="X41">
        <v>1088.0909710000001</v>
      </c>
      <c r="Y41">
        <v>1337.770201</v>
      </c>
      <c r="Z41">
        <v>1620.209683</v>
      </c>
      <c r="AA41">
        <v>1938.2126579999999</v>
      </c>
      <c r="AB41">
        <v>2293.4292139999998</v>
      </c>
      <c r="AC41">
        <v>2687.5336459999999</v>
      </c>
      <c r="AD41">
        <v>3119.5387839999999</v>
      </c>
      <c r="AE41">
        <v>3590.2932970000002</v>
      </c>
      <c r="AF41">
        <v>4100.1331980000004</v>
      </c>
      <c r="AG41">
        <v>4648.5976280000004</v>
      </c>
      <c r="AH41">
        <v>5234.5767809999998</v>
      </c>
      <c r="AI41">
        <v>5855.4204030000001</v>
      </c>
      <c r="AJ41">
        <v>6508.9367169999996</v>
      </c>
      <c r="AK41">
        <v>7191.5276249999997</v>
      </c>
      <c r="AL41">
        <v>7898.8244640000003</v>
      </c>
      <c r="AM41">
        <v>8625.4897280000005</v>
      </c>
      <c r="AN41">
        <v>9372.9218560000008</v>
      </c>
      <c r="AO41">
        <v>10133.80565</v>
      </c>
      <c r="AP41">
        <v>10900.50065</v>
      </c>
      <c r="AQ41">
        <v>11666.347739999999</v>
      </c>
      <c r="AR41">
        <v>12425.035540000001</v>
      </c>
      <c r="AS41">
        <v>13170.946250000001</v>
      </c>
      <c r="AT41">
        <v>13899.568289999999</v>
      </c>
      <c r="AU41">
        <v>14607.52038</v>
      </c>
      <c r="AV41">
        <v>15292.277899999999</v>
      </c>
      <c r="AW41">
        <v>15953.346530000001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174.3879297</v>
      </c>
      <c r="V42">
        <v>243.37143259999999</v>
      </c>
      <c r="W42">
        <v>317.31588310000001</v>
      </c>
      <c r="X42">
        <v>396.54698070000001</v>
      </c>
      <c r="Y42">
        <v>485.19038669999998</v>
      </c>
      <c r="Z42">
        <v>584.72203039999999</v>
      </c>
      <c r="AA42">
        <v>695.98295789999997</v>
      </c>
      <c r="AB42">
        <v>819.40404669999998</v>
      </c>
      <c r="AC42">
        <v>955.42553029999999</v>
      </c>
      <c r="AD42">
        <v>1103.5626560000001</v>
      </c>
      <c r="AE42">
        <v>1263.9757529999999</v>
      </c>
      <c r="AF42">
        <v>1436.648316</v>
      </c>
      <c r="AG42">
        <v>1621.2937039999999</v>
      </c>
      <c r="AH42">
        <v>1817.4089799999999</v>
      </c>
      <c r="AI42">
        <v>2023.977803</v>
      </c>
      <c r="AJ42">
        <v>2240.1550090000001</v>
      </c>
      <c r="AK42">
        <v>2464.6336019999999</v>
      </c>
      <c r="AL42">
        <v>2695.8675509999998</v>
      </c>
      <c r="AM42">
        <v>2932.0089370000001</v>
      </c>
      <c r="AN42">
        <v>3173.4665540000001</v>
      </c>
      <c r="AO42">
        <v>3417.7747140000001</v>
      </c>
      <c r="AP42">
        <v>3662.3937759999999</v>
      </c>
      <c r="AQ42">
        <v>3905.137099</v>
      </c>
      <c r="AR42">
        <v>4143.9604529999997</v>
      </c>
      <c r="AS42">
        <v>4377.073969</v>
      </c>
      <c r="AT42">
        <v>4603.0719550000003</v>
      </c>
      <c r="AU42">
        <v>4820.9358300000004</v>
      </c>
      <c r="AV42">
        <v>5029.9405120000001</v>
      </c>
      <c r="AW42">
        <v>5230.0222370000001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8.4253545099999998E-4</v>
      </c>
      <c r="AR43">
        <v>7.7696848899999995E-4</v>
      </c>
      <c r="AS43">
        <v>7.1650401600000001E-4</v>
      </c>
      <c r="AT43">
        <v>6.6074494800000001E-4</v>
      </c>
      <c r="AU43">
        <v>6.0932510699999998E-4</v>
      </c>
      <c r="AV43">
        <v>5.6190681100000005E-4</v>
      </c>
      <c r="AW43">
        <v>5.1817865499999998E-4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24.716858810000002</v>
      </c>
      <c r="V44">
        <v>34.16731764</v>
      </c>
      <c r="W44">
        <v>44.186404779999997</v>
      </c>
      <c r="X44">
        <v>54.811151299999999</v>
      </c>
      <c r="Y44">
        <v>66.592919550000005</v>
      </c>
      <c r="Z44">
        <v>79.723154879999996</v>
      </c>
      <c r="AA44">
        <v>94.310892999999894</v>
      </c>
      <c r="AB44">
        <v>110.41389479999999</v>
      </c>
      <c r="AC44">
        <v>128.09426060000001</v>
      </c>
      <c r="AD44">
        <v>147.29533219999999</v>
      </c>
      <c r="AE44">
        <v>168.04785910000001</v>
      </c>
      <c r="AF44">
        <v>190.36150860000001</v>
      </c>
      <c r="AG44">
        <v>214.21273590000001</v>
      </c>
      <c r="AH44">
        <v>239.55172659999999</v>
      </c>
      <c r="AI44">
        <v>266.26355100000001</v>
      </c>
      <c r="AJ44">
        <v>294.25708539999999</v>
      </c>
      <c r="AK44">
        <v>323.38215680000002</v>
      </c>
      <c r="AL44">
        <v>353.45813609999999</v>
      </c>
      <c r="AM44">
        <v>384.26520850000003</v>
      </c>
      <c r="AN44">
        <v>415.87870279999999</v>
      </c>
      <c r="AO44">
        <v>447.99744939999999</v>
      </c>
      <c r="AP44">
        <v>480.30882739999998</v>
      </c>
      <c r="AQ44">
        <v>512.54449209999996</v>
      </c>
      <c r="AR44">
        <v>544.45235620000005</v>
      </c>
      <c r="AS44">
        <v>575.81094410000003</v>
      </c>
      <c r="AT44">
        <v>606.44652970000004</v>
      </c>
      <c r="AU44">
        <v>636.23362299999997</v>
      </c>
      <c r="AV44">
        <v>665.08275289999995</v>
      </c>
      <c r="AW44">
        <v>692.99070749999998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34380.869919999997</v>
      </c>
      <c r="V46">
        <v>34196.763769999998</v>
      </c>
      <c r="W46">
        <v>33943.531389999996</v>
      </c>
      <c r="X46">
        <v>33616.061289999998</v>
      </c>
      <c r="Y46">
        <v>33284.571219999998</v>
      </c>
      <c r="Z46">
        <v>32946.236429999997</v>
      </c>
      <c r="AA46">
        <v>32586.73674</v>
      </c>
      <c r="AB46">
        <v>32189.556420000001</v>
      </c>
      <c r="AC46">
        <v>31743.170819999999</v>
      </c>
      <c r="AD46">
        <v>31232.063699999999</v>
      </c>
      <c r="AE46">
        <v>30652.746060000001</v>
      </c>
      <c r="AF46">
        <v>30003.997009999999</v>
      </c>
      <c r="AG46">
        <v>29286.28325</v>
      </c>
      <c r="AH46">
        <v>28502.14143</v>
      </c>
      <c r="AI46">
        <v>27654.777170000001</v>
      </c>
      <c r="AJ46">
        <v>26750.774740000001</v>
      </c>
      <c r="AK46">
        <v>25797.04204</v>
      </c>
      <c r="AL46">
        <v>24801.47149</v>
      </c>
      <c r="AM46" s="39">
        <v>23772.466240000002</v>
      </c>
      <c r="AN46" s="39">
        <v>22723.044519999999</v>
      </c>
      <c r="AO46" s="39">
        <v>21660.430049999999</v>
      </c>
      <c r="AP46" s="39">
        <v>20592.216629999999</v>
      </c>
      <c r="AQ46" s="39">
        <v>19526.388279999999</v>
      </c>
      <c r="AR46" s="39">
        <v>18470.543720000001</v>
      </c>
      <c r="AS46" s="39">
        <v>17431.69959</v>
      </c>
      <c r="AT46" s="39">
        <v>16416.15093</v>
      </c>
      <c r="AU46" s="39">
        <v>15429.30654</v>
      </c>
      <c r="AV46" s="39">
        <v>14475.580180000001</v>
      </c>
      <c r="AW46" s="39">
        <v>13558.54838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735.27727930000003</v>
      </c>
      <c r="V47" s="39">
        <v>1033.70571</v>
      </c>
      <c r="W47" s="39">
        <v>1357.060547</v>
      </c>
      <c r="X47" s="39">
        <v>1707.472796</v>
      </c>
      <c r="Y47" s="39">
        <v>2103.9033370000002</v>
      </c>
      <c r="Z47" s="39">
        <v>2553.9188119999999</v>
      </c>
      <c r="AA47" s="39">
        <v>3062.343574</v>
      </c>
      <c r="AB47" s="39">
        <v>3632.187363</v>
      </c>
      <c r="AC47" s="39">
        <v>4266.5118860000002</v>
      </c>
      <c r="AD47" s="39">
        <v>4964.1235040000001</v>
      </c>
      <c r="AE47" s="39">
        <v>5726.7738310000004</v>
      </c>
      <c r="AF47" s="39">
        <v>6555.4049219999997</v>
      </c>
      <c r="AG47" s="39">
        <v>7449.6808279999996</v>
      </c>
      <c r="AH47" s="39">
        <v>8408.2195589999901</v>
      </c>
      <c r="AI47">
        <v>9427.131034</v>
      </c>
      <c r="AJ47">
        <v>10503.24856</v>
      </c>
      <c r="AK47">
        <v>11631.098669999999</v>
      </c>
      <c r="AL47">
        <v>12803.91419</v>
      </c>
      <c r="AM47">
        <v>14013.29802</v>
      </c>
      <c r="AN47">
        <v>15261.90084</v>
      </c>
      <c r="AO47">
        <v>16537.99799</v>
      </c>
      <c r="AP47">
        <v>17829.243900000001</v>
      </c>
      <c r="AQ47">
        <v>19124.84016</v>
      </c>
      <c r="AR47">
        <v>20414.489600000001</v>
      </c>
      <c r="AS47">
        <v>21688.97</v>
      </c>
      <c r="AT47">
        <v>22940.833149999999</v>
      </c>
      <c r="AU47">
        <v>24164.457620000001</v>
      </c>
      <c r="AV47">
        <v>25355.60498</v>
      </c>
      <c r="AW47">
        <v>26513.43015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1.1698310139999999</v>
      </c>
      <c r="V48" s="39">
        <v>1.2729696749999999</v>
      </c>
      <c r="W48" s="39">
        <v>1.3847819370000001</v>
      </c>
      <c r="X48" s="39">
        <v>1.5044796579999999</v>
      </c>
      <c r="Y48" s="39">
        <v>1.626062151</v>
      </c>
      <c r="Z48" s="39">
        <v>1.7450872710000001</v>
      </c>
      <c r="AA48" s="39">
        <v>1.858093172</v>
      </c>
      <c r="AB48" s="39">
        <v>1.962071033</v>
      </c>
      <c r="AC48" s="39">
        <v>2.0549841440000001</v>
      </c>
      <c r="AD48" s="39">
        <v>2.1346479829999998</v>
      </c>
      <c r="AE48" s="39">
        <v>2.2004667219999998</v>
      </c>
      <c r="AF48" s="39">
        <v>2.2521216869999998</v>
      </c>
      <c r="AG48" s="39">
        <v>2.2895004299999999</v>
      </c>
      <c r="AH48" s="39">
        <v>2.3126814859999998</v>
      </c>
      <c r="AI48" s="39">
        <v>2.3221805120000001</v>
      </c>
      <c r="AJ48" s="39">
        <v>2.3184943360000001</v>
      </c>
      <c r="AK48" s="39">
        <v>2.3021557769999998</v>
      </c>
      <c r="AL48" s="39">
        <v>2.2739702830000001</v>
      </c>
      <c r="AM48" s="39">
        <v>2.2348691500000002</v>
      </c>
      <c r="AN48">
        <v>2.1865889699999999</v>
      </c>
      <c r="AO48">
        <v>2.1300170029999999</v>
      </c>
      <c r="AP48">
        <v>2.0661731680000002</v>
      </c>
      <c r="AQ48">
        <v>1.9962542210000001</v>
      </c>
      <c r="AR48">
        <v>1.9214995909999999</v>
      </c>
      <c r="AS48">
        <v>1.843057787</v>
      </c>
      <c r="AT48">
        <v>1.7620774210000001</v>
      </c>
      <c r="AU48">
        <v>1.679608912</v>
      </c>
      <c r="AV48">
        <v>1.5965848549999999</v>
      </c>
      <c r="AW48">
        <v>1.5138536330000001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2880.285132</v>
      </c>
      <c r="V49" s="39">
        <v>2847.096376</v>
      </c>
      <c r="W49" s="39">
        <v>2811.7932310000001</v>
      </c>
      <c r="X49" s="39">
        <v>2770.0699330000002</v>
      </c>
      <c r="Y49" s="39">
        <v>2813.853631</v>
      </c>
      <c r="Z49" s="39">
        <v>2865.6475700000001</v>
      </c>
      <c r="AA49" s="39">
        <v>2911.5830679999999</v>
      </c>
      <c r="AB49" s="39">
        <v>2946.9109669999998</v>
      </c>
      <c r="AC49" s="39">
        <v>2975.6232620000001</v>
      </c>
      <c r="AD49" s="39">
        <v>2988.8144379999999</v>
      </c>
      <c r="AE49" s="39">
        <v>3000.156594</v>
      </c>
      <c r="AF49" s="39">
        <v>3010.9730810000001</v>
      </c>
      <c r="AG49" s="39">
        <v>3021.6517880000001</v>
      </c>
      <c r="AH49" s="39">
        <v>3033.2267999999999</v>
      </c>
      <c r="AI49" s="39">
        <v>3043.948852</v>
      </c>
      <c r="AJ49" s="39">
        <v>3057.866708</v>
      </c>
      <c r="AK49" s="39">
        <v>3073.263199</v>
      </c>
      <c r="AL49" s="39">
        <v>3089.9407339999998</v>
      </c>
      <c r="AM49" s="39">
        <v>3106.8677469999998</v>
      </c>
      <c r="AN49">
        <v>3139.7075009999999</v>
      </c>
      <c r="AO49">
        <v>3169.5095550000001</v>
      </c>
      <c r="AP49">
        <v>3195.6727999999998</v>
      </c>
      <c r="AQ49">
        <v>3219.7648389999999</v>
      </c>
      <c r="AR49">
        <v>3241.6825720000002</v>
      </c>
      <c r="AS49">
        <v>3261.7089099999998</v>
      </c>
      <c r="AT49">
        <v>3280.7245800000001</v>
      </c>
      <c r="AU49">
        <v>3299.5803989999999</v>
      </c>
      <c r="AV49">
        <v>3318.647774</v>
      </c>
      <c r="AW49">
        <v>3340.496506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2568.1282839999999</v>
      </c>
      <c r="V50" s="39">
        <v>2491.4479240000001</v>
      </c>
      <c r="W50" s="39">
        <v>2407.9943699999999</v>
      </c>
      <c r="X50" s="39">
        <v>2314.0498590000002</v>
      </c>
      <c r="Y50" s="39">
        <v>2284.5458290000001</v>
      </c>
      <c r="Z50" s="39">
        <v>2251.9042089999998</v>
      </c>
      <c r="AA50" s="39">
        <v>2204.40976</v>
      </c>
      <c r="AB50" s="39">
        <v>2138.7525030000002</v>
      </c>
      <c r="AC50" s="39">
        <v>2058.6382440000002</v>
      </c>
      <c r="AD50" s="39">
        <v>1959.1785480000001</v>
      </c>
      <c r="AE50" s="39">
        <v>1851.193154</v>
      </c>
      <c r="AF50" s="39">
        <v>1736.6786569999999</v>
      </c>
      <c r="AG50" s="39">
        <v>1617.2276400000001</v>
      </c>
      <c r="AH50" s="39">
        <v>1494.9463699999999</v>
      </c>
      <c r="AI50" s="39">
        <v>1370.701225</v>
      </c>
      <c r="AJ50" s="39">
        <v>1248.12031</v>
      </c>
      <c r="AK50" s="39">
        <v>1128.039655</v>
      </c>
      <c r="AL50" s="39">
        <v>1011.981352</v>
      </c>
      <c r="AM50" s="39">
        <v>901.07036000000005</v>
      </c>
      <c r="AN50" s="39">
        <v>800.57565369999998</v>
      </c>
      <c r="AO50" s="39">
        <v>705.71583959999998</v>
      </c>
      <c r="AP50" s="39">
        <v>617.42315640000004</v>
      </c>
      <c r="AQ50" s="39">
        <v>536.67877920000001</v>
      </c>
      <c r="AR50" s="39">
        <v>463.71872939999997</v>
      </c>
      <c r="AS50" s="39">
        <v>398.55227079999997</v>
      </c>
      <c r="AT50" s="39">
        <v>341.00384309999998</v>
      </c>
      <c r="AU50" s="39">
        <v>290.67708420000002</v>
      </c>
      <c r="AV50">
        <v>246.99788000000001</v>
      </c>
      <c r="AW50" s="39">
        <v>209.4724966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157.88980280000001</v>
      </c>
      <c r="V51" s="39">
        <v>171.40748790000001</v>
      </c>
      <c r="W51" s="39">
        <v>186.20315600000001</v>
      </c>
      <c r="X51" s="39">
        <v>200.9012946</v>
      </c>
      <c r="Y51" s="39">
        <v>210.81804769999999</v>
      </c>
      <c r="Z51" s="39">
        <v>216.9336998</v>
      </c>
      <c r="AA51" s="39">
        <v>219.8120318</v>
      </c>
      <c r="AB51" s="39">
        <v>219.61623299999999</v>
      </c>
      <c r="AC51" s="39">
        <v>216.998785</v>
      </c>
      <c r="AD51" s="39">
        <v>211.68947779999999</v>
      </c>
      <c r="AE51" s="39">
        <v>204.9419317</v>
      </c>
      <c r="AF51" s="39">
        <v>196.96002039999999</v>
      </c>
      <c r="AG51" s="39">
        <v>187.90401499999999</v>
      </c>
      <c r="AH51" s="39">
        <v>177.93481589999999</v>
      </c>
      <c r="AI51" s="39">
        <v>167.44465790000001</v>
      </c>
      <c r="AJ51" s="39">
        <v>156.45161210000001</v>
      </c>
      <c r="AK51" s="39">
        <v>145.02159030000001</v>
      </c>
      <c r="AL51" s="39">
        <v>133.43228669999999</v>
      </c>
      <c r="AM51" s="39">
        <v>121.8503493</v>
      </c>
      <c r="AN51" s="39">
        <v>111.0516817</v>
      </c>
      <c r="AO51" s="39">
        <v>100.40505709999999</v>
      </c>
      <c r="AP51" s="39">
        <v>90.088815330000003</v>
      </c>
      <c r="AQ51" s="39">
        <v>80.329532369999995</v>
      </c>
      <c r="AR51" s="39">
        <v>71.247355229999997</v>
      </c>
      <c r="AS51" s="39">
        <v>62.847164890000002</v>
      </c>
      <c r="AT51" s="39">
        <v>55.20820441</v>
      </c>
      <c r="AU51" s="39">
        <v>48.322749330000001</v>
      </c>
      <c r="AV51">
        <v>42.15897288</v>
      </c>
      <c r="AW51" s="39">
        <v>36.706664590000003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535.52711820000002</v>
      </c>
      <c r="V52" s="39">
        <v>521.34135630000003</v>
      </c>
      <c r="W52" s="39">
        <v>505.27370830000001</v>
      </c>
      <c r="X52" s="39">
        <v>486.24224650000002</v>
      </c>
      <c r="Y52" s="39">
        <v>482.14650979999999</v>
      </c>
      <c r="Z52" s="39">
        <v>477.0336734</v>
      </c>
      <c r="AA52" s="39">
        <v>468.55398270000001</v>
      </c>
      <c r="AB52" s="39">
        <v>455.95937149999997</v>
      </c>
      <c r="AC52" s="39">
        <v>440.04367300000001</v>
      </c>
      <c r="AD52" s="39">
        <v>419.77337199999999</v>
      </c>
      <c r="AE52" s="39">
        <v>397.5167538</v>
      </c>
      <c r="AF52" s="39">
        <v>373.72007259999998</v>
      </c>
      <c r="AG52" s="39">
        <v>348.73917770000003</v>
      </c>
      <c r="AH52" s="39">
        <v>323.0211132</v>
      </c>
      <c r="AI52" s="39">
        <v>296.65867969999999</v>
      </c>
      <c r="AJ52" s="39">
        <v>270.53163419999998</v>
      </c>
      <c r="AK52" s="39">
        <v>244.82990570000001</v>
      </c>
      <c r="AL52" s="39">
        <v>219.91126729999999</v>
      </c>
      <c r="AM52" s="39">
        <v>196.02502749999999</v>
      </c>
      <c r="AN52" s="39">
        <v>174.33226099999999</v>
      </c>
      <c r="AO52" s="39">
        <v>153.80081809999999</v>
      </c>
      <c r="AP52" s="39">
        <v>134.64911599999999</v>
      </c>
      <c r="AQ52" s="39">
        <v>117.1031756</v>
      </c>
      <c r="AR52" s="39">
        <v>101.2238108</v>
      </c>
      <c r="AS52" s="39">
        <v>87.034717479999998</v>
      </c>
      <c r="AT52" s="39">
        <v>74.485575740000002</v>
      </c>
      <c r="AU52" s="39">
        <v>63.498259490000002</v>
      </c>
      <c r="AV52">
        <v>53.951673929999998</v>
      </c>
      <c r="AW52" s="39">
        <v>45.742082170000003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746.07829240000001</v>
      </c>
      <c r="V53" s="39">
        <v>719.82217879999996</v>
      </c>
      <c r="W53" s="39">
        <v>690.90305899999998</v>
      </c>
      <c r="X53" s="39">
        <v>658.45391319999999</v>
      </c>
      <c r="Y53" s="39">
        <v>647.04724539999995</v>
      </c>
      <c r="Z53" s="39">
        <v>635.53866670000002</v>
      </c>
      <c r="AA53" s="39">
        <v>620.23750289999998</v>
      </c>
      <c r="AB53" s="39">
        <v>600.10128899999995</v>
      </c>
      <c r="AC53" s="39">
        <v>576.11347739999997</v>
      </c>
      <c r="AD53" s="39">
        <v>546.85015799999996</v>
      </c>
      <c r="AE53" s="39">
        <v>515.31807670000001</v>
      </c>
      <c r="AF53" s="39">
        <v>482.08436760000001</v>
      </c>
      <c r="AG53" s="39">
        <v>447.6022499</v>
      </c>
      <c r="AH53" s="39">
        <v>412.48421389999999</v>
      </c>
      <c r="AI53" s="39">
        <v>376.88396360000002</v>
      </c>
      <c r="AJ53" s="39">
        <v>341.93638929999997</v>
      </c>
      <c r="AK53" s="39">
        <v>307.88933350000002</v>
      </c>
      <c r="AL53" s="39">
        <v>275.1381275</v>
      </c>
      <c r="AM53" s="39">
        <v>243.98803340000001</v>
      </c>
      <c r="AN53" s="39">
        <v>215.84982869999999</v>
      </c>
      <c r="AO53" s="39">
        <v>189.42847449999999</v>
      </c>
      <c r="AP53" s="39">
        <v>164.96311650000001</v>
      </c>
      <c r="AQ53" s="39">
        <v>142.69130820000001</v>
      </c>
      <c r="AR53" s="39">
        <v>122.64973809999999</v>
      </c>
      <c r="AS53" s="39">
        <v>104.8413659</v>
      </c>
      <c r="AT53" s="39">
        <v>89.186918000000006</v>
      </c>
      <c r="AU53" s="39">
        <v>75.564997210000001</v>
      </c>
      <c r="AV53">
        <v>63.805980290000001</v>
      </c>
      <c r="AW53" s="39">
        <v>53.757476359999998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690.68252199999995</v>
      </c>
      <c r="V54" s="39">
        <v>662.95435399999997</v>
      </c>
      <c r="W54" s="39">
        <v>632.72640809999996</v>
      </c>
      <c r="X54" s="39">
        <v>599.51096050000001</v>
      </c>
      <c r="Y54" s="39">
        <v>586.3840199</v>
      </c>
      <c r="Z54" s="39">
        <v>573.84108679999997</v>
      </c>
      <c r="AA54" s="39">
        <v>558.24043510000001</v>
      </c>
      <c r="AB54" s="39">
        <v>538.58936960000005</v>
      </c>
      <c r="AC54" s="39">
        <v>515.72798490000002</v>
      </c>
      <c r="AD54" s="39">
        <v>488.33998170000001</v>
      </c>
      <c r="AE54" s="39">
        <v>459.0758811</v>
      </c>
      <c r="AF54" s="39">
        <v>428.4356962</v>
      </c>
      <c r="AG54" s="39">
        <v>396.81934109999997</v>
      </c>
      <c r="AH54" s="39">
        <v>364.7849574</v>
      </c>
      <c r="AI54" s="39">
        <v>332.46690439999998</v>
      </c>
      <c r="AJ54" s="39">
        <v>300.88720210000002</v>
      </c>
      <c r="AK54" s="39">
        <v>270.26468060000002</v>
      </c>
      <c r="AL54" s="39">
        <v>240.92146919999999</v>
      </c>
      <c r="AM54" s="39">
        <v>213.11896640000001</v>
      </c>
      <c r="AN54" s="39">
        <v>188.07280919999999</v>
      </c>
      <c r="AO54" s="39">
        <v>164.64485719999999</v>
      </c>
      <c r="AP54" s="39">
        <v>143.02858259999999</v>
      </c>
      <c r="AQ54" s="39">
        <v>123.4117712</v>
      </c>
      <c r="AR54" s="39">
        <v>105.8092032</v>
      </c>
      <c r="AS54" s="39">
        <v>90.212693860000002</v>
      </c>
      <c r="AT54" s="39">
        <v>76.542942400000001</v>
      </c>
      <c r="AU54" s="39">
        <v>64.683321829999997</v>
      </c>
      <c r="AV54">
        <v>54.476994120000001</v>
      </c>
      <c r="AW54" s="39">
        <v>45.781105510000003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355.12815080000001</v>
      </c>
      <c r="V55" s="39">
        <v>337.8449463</v>
      </c>
      <c r="W55" s="39">
        <v>319.55233700000002</v>
      </c>
      <c r="X55" s="39">
        <v>300.29884029999999</v>
      </c>
      <c r="Y55" s="39">
        <v>291.60712239999998</v>
      </c>
      <c r="Z55" s="39">
        <v>283.80966110000003</v>
      </c>
      <c r="AA55" s="39">
        <v>274.83427</v>
      </c>
      <c r="AB55" s="39">
        <v>264.1366956</v>
      </c>
      <c r="AC55" s="39">
        <v>252.082313</v>
      </c>
      <c r="AD55" s="39">
        <v>237.9892844</v>
      </c>
      <c r="AE55" s="39">
        <v>223.11414909999999</v>
      </c>
      <c r="AF55" s="39">
        <v>207.68727269999999</v>
      </c>
      <c r="AG55" s="39">
        <v>191.89289600000001</v>
      </c>
      <c r="AH55" s="39">
        <v>176.00131300000001</v>
      </c>
      <c r="AI55" s="39">
        <v>160.08812230000001</v>
      </c>
      <c r="AJ55" s="39">
        <v>144.6260011</v>
      </c>
      <c r="AK55" s="39">
        <v>129.7098025</v>
      </c>
      <c r="AL55" s="39">
        <v>115.47569110000001</v>
      </c>
      <c r="AM55" s="39">
        <v>102.03983119999999</v>
      </c>
      <c r="AN55" s="39">
        <v>89.97234401</v>
      </c>
      <c r="AO55" s="39">
        <v>78.719314749999995</v>
      </c>
      <c r="AP55" s="39">
        <v>68.36283349</v>
      </c>
      <c r="AQ55" s="39">
        <v>58.984146199999998</v>
      </c>
      <c r="AR55" s="39">
        <v>50.583931360000001</v>
      </c>
      <c r="AS55" s="39">
        <v>43.14999564</v>
      </c>
      <c r="AT55" s="39">
        <v>36.643363440000002</v>
      </c>
      <c r="AU55" s="39">
        <v>31.00393927</v>
      </c>
      <c r="AV55">
        <v>26.153751830000001</v>
      </c>
      <c r="AW55" s="39">
        <v>22.022749229999999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71.571070480000003</v>
      </c>
      <c r="V56" s="39">
        <v>67.895356870000001</v>
      </c>
      <c r="W56" s="39">
        <v>64.158816160000001</v>
      </c>
      <c r="X56" s="39">
        <v>60.375895489999998</v>
      </c>
      <c r="Y56" s="39">
        <v>58.712404370000002</v>
      </c>
      <c r="Z56" s="39">
        <v>57.248762749999997</v>
      </c>
      <c r="AA56" s="39">
        <v>55.555802839999998</v>
      </c>
      <c r="AB56" s="39">
        <v>53.515148549999999</v>
      </c>
      <c r="AC56" s="39">
        <v>51.195661289999997</v>
      </c>
      <c r="AD56" s="39">
        <v>48.457337160000002</v>
      </c>
      <c r="AE56" s="39">
        <v>45.555087270000001</v>
      </c>
      <c r="AF56" s="39">
        <v>42.533509879999997</v>
      </c>
      <c r="AG56" s="39">
        <v>39.428222509999998</v>
      </c>
      <c r="AH56" s="39">
        <v>36.290640789999998</v>
      </c>
      <c r="AI56" s="39">
        <v>33.137867999999997</v>
      </c>
      <c r="AJ56" s="39">
        <v>30.059177349999999</v>
      </c>
      <c r="AK56" s="39">
        <v>27.071935440000001</v>
      </c>
      <c r="AL56" s="39">
        <v>24.206699820000001</v>
      </c>
      <c r="AM56" s="39">
        <v>21.487490510000001</v>
      </c>
      <c r="AN56" s="39">
        <v>19.03605374</v>
      </c>
      <c r="AO56" s="39">
        <v>16.73589771</v>
      </c>
      <c r="AP56" s="39">
        <v>14.60611183</v>
      </c>
      <c r="AQ56" s="39">
        <v>12.666848999999999</v>
      </c>
      <c r="AR56" s="39">
        <v>10.92110332</v>
      </c>
      <c r="AS56" s="39">
        <v>9.3674272389999995</v>
      </c>
      <c r="AT56" s="39">
        <v>7.9998948189999997</v>
      </c>
      <c r="AU56" s="39">
        <v>6.8076225609999996</v>
      </c>
      <c r="AV56">
        <v>5.775780342</v>
      </c>
      <c r="AW56" s="39">
        <v>4.8915402859999997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11.251327740000001</v>
      </c>
      <c r="V57" s="39">
        <v>10.182243659999999</v>
      </c>
      <c r="W57" s="39">
        <v>9.1768856359999997</v>
      </c>
      <c r="X57" s="39">
        <v>8.2667087479999903</v>
      </c>
      <c r="Y57" s="39">
        <v>7.8304796269999999</v>
      </c>
      <c r="Z57" s="39">
        <v>7.4986587770000002</v>
      </c>
      <c r="AA57" s="39">
        <v>7.1757347310000004</v>
      </c>
      <c r="AB57" s="39">
        <v>6.8343957570000002</v>
      </c>
      <c r="AC57" s="39">
        <v>6.4763490270000004</v>
      </c>
      <c r="AD57" s="39">
        <v>6.0789373940000004</v>
      </c>
      <c r="AE57" s="39">
        <v>5.6712740720000001</v>
      </c>
      <c r="AF57" s="39">
        <v>5.2577173290000001</v>
      </c>
      <c r="AG57" s="39">
        <v>4.8417376570000004</v>
      </c>
      <c r="AH57" s="39">
        <v>4.4293157809999997</v>
      </c>
      <c r="AI57" s="39">
        <v>4.0210285749999999</v>
      </c>
      <c r="AJ57" s="39">
        <v>3.628293422</v>
      </c>
      <c r="AK57" s="39">
        <v>3.2524068970000002</v>
      </c>
      <c r="AL57" s="39">
        <v>2.8958101030000001</v>
      </c>
      <c r="AM57" s="39">
        <v>2.5606616469999999</v>
      </c>
      <c r="AN57" s="39">
        <v>2.2606752960000001</v>
      </c>
      <c r="AO57" s="39">
        <v>1.98142011</v>
      </c>
      <c r="AP57" s="39">
        <v>1.724580599</v>
      </c>
      <c r="AQ57" s="39">
        <v>1.4919966419999999</v>
      </c>
      <c r="AR57">
        <v>1.2835872719999999</v>
      </c>
      <c r="AS57">
        <v>1.0989058</v>
      </c>
      <c r="AT57">
        <v>0.93694427189999996</v>
      </c>
      <c r="AU57">
        <v>0.79619446589999998</v>
      </c>
      <c r="AV57" s="39">
        <v>0.67472658809999997</v>
      </c>
      <c r="AW57" s="39">
        <v>0.57087842960000001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312.15684750000003</v>
      </c>
      <c r="V58" s="39">
        <v>355.64845229999997</v>
      </c>
      <c r="W58" s="39">
        <v>403.79886110000001</v>
      </c>
      <c r="X58" s="39">
        <v>456.02007350000002</v>
      </c>
      <c r="Y58" s="39">
        <v>529.30780189999996</v>
      </c>
      <c r="Z58" s="39">
        <v>613.74336059999996</v>
      </c>
      <c r="AA58" s="39">
        <v>707.17330809999999</v>
      </c>
      <c r="AB58" s="39">
        <v>808.15846369999997</v>
      </c>
      <c r="AC58" s="39">
        <v>916.98501869999996</v>
      </c>
      <c r="AD58" s="39">
        <v>1029.6358889999999</v>
      </c>
      <c r="AE58" s="39">
        <v>1148.96344</v>
      </c>
      <c r="AF58" s="39">
        <v>1274.294425</v>
      </c>
      <c r="AG58" s="39">
        <v>1404.4241480000001</v>
      </c>
      <c r="AH58" s="39">
        <v>1538.28043</v>
      </c>
      <c r="AI58" s="39">
        <v>1673.247627</v>
      </c>
      <c r="AJ58" s="39">
        <v>1809.7463990000001</v>
      </c>
      <c r="AK58" s="39">
        <v>1945.2235439999999</v>
      </c>
      <c r="AL58" s="39">
        <v>2077.959382</v>
      </c>
      <c r="AM58" s="39">
        <v>2205.7973870000001</v>
      </c>
      <c r="AN58">
        <v>2339.1318470000001</v>
      </c>
      <c r="AO58">
        <v>2463.7937149999998</v>
      </c>
      <c r="AP58">
        <v>2578.249644</v>
      </c>
      <c r="AQ58">
        <v>2683.0860600000001</v>
      </c>
      <c r="AR58">
        <v>2777.963843</v>
      </c>
      <c r="AS58">
        <v>2863.1566389999998</v>
      </c>
      <c r="AT58">
        <v>2939.7207370000001</v>
      </c>
      <c r="AU58">
        <v>3008.9033140000001</v>
      </c>
      <c r="AV58">
        <v>3071.6498940000001</v>
      </c>
      <c r="AW58">
        <v>3131.0240100000001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11.92162862</v>
      </c>
      <c r="V59" s="39">
        <v>14.629524930000001</v>
      </c>
      <c r="W59" s="39">
        <v>17.86370252</v>
      </c>
      <c r="X59" s="39">
        <v>21.63075847</v>
      </c>
      <c r="Y59" s="39">
        <v>26.819096040000002</v>
      </c>
      <c r="Z59" s="39">
        <v>33.074185450000002</v>
      </c>
      <c r="AA59" s="39">
        <v>40.352874180000001</v>
      </c>
      <c r="AB59" s="39">
        <v>48.627859229999999</v>
      </c>
      <c r="AC59" s="39">
        <v>57.963457660000003</v>
      </c>
      <c r="AD59" s="39">
        <v>68.146623039999994</v>
      </c>
      <c r="AE59" s="39">
        <v>79.39745886</v>
      </c>
      <c r="AF59" s="39">
        <v>91.720740039999995</v>
      </c>
      <c r="AG59" s="39">
        <v>105.0745794</v>
      </c>
      <c r="AH59" s="39">
        <v>119.42033120000001</v>
      </c>
      <c r="AI59" s="39">
        <v>134.58435349999999</v>
      </c>
      <c r="AJ59" s="39">
        <v>150.6144568</v>
      </c>
      <c r="AK59" s="39">
        <v>167.322554</v>
      </c>
      <c r="AL59" s="39">
        <v>184.56324219999999</v>
      </c>
      <c r="AM59" s="39">
        <v>202.1384104</v>
      </c>
      <c r="AN59">
        <v>221.00546399999999</v>
      </c>
      <c r="AO59">
        <v>239.85043479999999</v>
      </c>
      <c r="AP59">
        <v>258.47081400000002</v>
      </c>
      <c r="AQ59">
        <v>276.87213379999997</v>
      </c>
      <c r="AR59">
        <v>294.96530719999998</v>
      </c>
      <c r="AS59">
        <v>312.71698229999998</v>
      </c>
      <c r="AT59">
        <v>330.18204969999999</v>
      </c>
      <c r="AU59">
        <v>347.4436197</v>
      </c>
      <c r="AV59">
        <v>364.56119899999999</v>
      </c>
      <c r="AW59">
        <v>381.87445689999998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8.2316709780000004</v>
      </c>
      <c r="V60" s="39">
        <v>9.9009880760000009</v>
      </c>
      <c r="W60" s="39">
        <v>11.85567</v>
      </c>
      <c r="X60" s="39">
        <v>14.08897501</v>
      </c>
      <c r="Y60" s="39">
        <v>17.159386019999999</v>
      </c>
      <c r="Z60" s="39">
        <v>20.80829623</v>
      </c>
      <c r="AA60" s="39">
        <v>24.989005120000002</v>
      </c>
      <c r="AB60" s="39">
        <v>29.668017200000001</v>
      </c>
      <c r="AC60" s="39">
        <v>34.869237499999997</v>
      </c>
      <c r="AD60" s="39">
        <v>40.450205429999997</v>
      </c>
      <c r="AE60" s="39">
        <v>46.528738070000003</v>
      </c>
      <c r="AF60" s="39">
        <v>53.091119560000003</v>
      </c>
      <c r="AG60" s="39">
        <v>60.097305339999998</v>
      </c>
      <c r="AH60" s="39">
        <v>67.509538829999997</v>
      </c>
      <c r="AI60" s="39">
        <v>75.215750869999894</v>
      </c>
      <c r="AJ60" s="39">
        <v>83.231222529999997</v>
      </c>
      <c r="AK60" s="39">
        <v>91.438389740000005</v>
      </c>
      <c r="AL60" s="39">
        <v>99.747777650000003</v>
      </c>
      <c r="AM60" s="39">
        <v>108.0437484</v>
      </c>
      <c r="AN60">
        <v>116.8269475</v>
      </c>
      <c r="AO60">
        <v>125.38771730000001</v>
      </c>
      <c r="AP60">
        <v>133.61987980000001</v>
      </c>
      <c r="AQ60">
        <v>141.52611279999999</v>
      </c>
      <c r="AR60">
        <v>149.06094569999999</v>
      </c>
      <c r="AS60">
        <v>156.2094367</v>
      </c>
      <c r="AT60">
        <v>163.0008014</v>
      </c>
      <c r="AU60">
        <v>169.477442</v>
      </c>
      <c r="AV60">
        <v>175.66854180000001</v>
      </c>
      <c r="AW60">
        <v>181.7324796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9.3063399310000001</v>
      </c>
      <c r="V61" s="39">
        <v>10.56746966</v>
      </c>
      <c r="W61" s="39">
        <v>11.93954128</v>
      </c>
      <c r="X61" s="39">
        <v>13.39616017</v>
      </c>
      <c r="Y61" s="39">
        <v>15.423428149999999</v>
      </c>
      <c r="Z61" s="39">
        <v>17.712552649999999</v>
      </c>
      <c r="AA61" s="39">
        <v>20.185635300000001</v>
      </c>
      <c r="AB61" s="39">
        <v>22.78680378</v>
      </c>
      <c r="AC61" s="39">
        <v>25.509687719999999</v>
      </c>
      <c r="AD61" s="39">
        <v>28.228531109999999</v>
      </c>
      <c r="AE61" s="39">
        <v>31.00840724</v>
      </c>
      <c r="AF61" s="39">
        <v>33.814670239999998</v>
      </c>
      <c r="AG61" s="39">
        <v>36.59915402</v>
      </c>
      <c r="AH61" s="39">
        <v>39.317601230000001</v>
      </c>
      <c r="AI61" s="39">
        <v>41.88843052</v>
      </c>
      <c r="AJ61" s="39">
        <v>44.31002599</v>
      </c>
      <c r="AK61" s="39">
        <v>46.505473780000003</v>
      </c>
      <c r="AL61" s="39">
        <v>48.423433899999999</v>
      </c>
      <c r="AM61" s="39">
        <v>50.005384669999998</v>
      </c>
      <c r="AN61">
        <v>51.476050430000001</v>
      </c>
      <c r="AO61">
        <v>52.508117820000002</v>
      </c>
      <c r="AP61">
        <v>53.072202529999998</v>
      </c>
      <c r="AQ61">
        <v>53.184443870000003</v>
      </c>
      <c r="AR61">
        <v>52.843133680000001</v>
      </c>
      <c r="AS61">
        <v>52.061545870000003</v>
      </c>
      <c r="AT61">
        <v>50.86739111</v>
      </c>
      <c r="AU61" s="39">
        <v>49.290731110000003</v>
      </c>
      <c r="AV61">
        <v>47.354361679999997</v>
      </c>
      <c r="AW61">
        <v>45.105750690000001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199.44017590000001</v>
      </c>
      <c r="V62" s="39">
        <v>226.62197180000001</v>
      </c>
      <c r="W62" s="39">
        <v>256.57806340000002</v>
      </c>
      <c r="X62" s="39">
        <v>288.91586189999998</v>
      </c>
      <c r="Y62" s="39">
        <v>334.355571</v>
      </c>
      <c r="Z62" s="39">
        <v>386.54611210000002</v>
      </c>
      <c r="AA62" s="39">
        <v>444.08933130000003</v>
      </c>
      <c r="AB62" s="39">
        <v>506.05022580000002</v>
      </c>
      <c r="AC62" s="39">
        <v>572.58141360000002</v>
      </c>
      <c r="AD62" s="39">
        <v>641.15172559999996</v>
      </c>
      <c r="AE62" s="39">
        <v>713.52017750000005</v>
      </c>
      <c r="AF62" s="39">
        <v>789.24015680000002</v>
      </c>
      <c r="AG62" s="39">
        <v>867.54094369999996</v>
      </c>
      <c r="AH62" s="39">
        <v>947.73772310000004</v>
      </c>
      <c r="AI62" s="39">
        <v>1028.203683</v>
      </c>
      <c r="AJ62" s="39">
        <v>1109.1910539999999</v>
      </c>
      <c r="AK62" s="39">
        <v>1189.122948</v>
      </c>
      <c r="AL62" s="39">
        <v>1266.9487939999999</v>
      </c>
      <c r="AM62" s="39">
        <v>1341.3597749999999</v>
      </c>
      <c r="AN62">
        <v>1418.676465</v>
      </c>
      <c r="AO62">
        <v>1490.2940590000001</v>
      </c>
      <c r="AP62">
        <v>1555.3180070000001</v>
      </c>
      <c r="AQ62">
        <v>1614.135074</v>
      </c>
      <c r="AR62">
        <v>1666.574787</v>
      </c>
      <c r="AS62">
        <v>1712.839543</v>
      </c>
      <c r="AT62">
        <v>1753.5984080000001</v>
      </c>
      <c r="AU62">
        <v>1789.630555</v>
      </c>
      <c r="AV62">
        <v>1821.529532</v>
      </c>
      <c r="AW62">
        <v>1851.129171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73.088433679999994</v>
      </c>
      <c r="V63" s="39">
        <v>82.554548030000007</v>
      </c>
      <c r="W63" s="39">
        <v>92.883861550000006</v>
      </c>
      <c r="X63" s="39">
        <v>103.92494069999999</v>
      </c>
      <c r="Y63" s="39">
        <v>119.5030932</v>
      </c>
      <c r="Z63" s="39">
        <v>137.28965049999999</v>
      </c>
      <c r="AA63" s="39">
        <v>156.76458740000001</v>
      </c>
      <c r="AB63" s="39">
        <v>177.58318679999999</v>
      </c>
      <c r="AC63" s="39">
        <v>199.78833549999999</v>
      </c>
      <c r="AD63" s="39">
        <v>222.4893074</v>
      </c>
      <c r="AE63" s="39">
        <v>246.29345950000001</v>
      </c>
      <c r="AF63" s="39">
        <v>271.03643410000001</v>
      </c>
      <c r="AG63" s="39">
        <v>296.44681359999998</v>
      </c>
      <c r="AH63" s="39">
        <v>322.28599279999997</v>
      </c>
      <c r="AI63" s="39">
        <v>348.00142770000002</v>
      </c>
      <c r="AJ63" s="39">
        <v>373.68520610000002</v>
      </c>
      <c r="AK63" s="39">
        <v>398.8097229</v>
      </c>
      <c r="AL63" s="39">
        <v>423.03422849999998</v>
      </c>
      <c r="AM63" s="39">
        <v>445.9365267</v>
      </c>
      <c r="AN63">
        <v>469.62951870000001</v>
      </c>
      <c r="AO63">
        <v>491.27053769999998</v>
      </c>
      <c r="AP63">
        <v>510.59374739999998</v>
      </c>
      <c r="AQ63">
        <v>527.75451180000005</v>
      </c>
      <c r="AR63">
        <v>542.72507429999996</v>
      </c>
      <c r="AS63">
        <v>555.60071040000003</v>
      </c>
      <c r="AT63">
        <v>566.62631080000006</v>
      </c>
      <c r="AU63">
        <v>576.07959110000002</v>
      </c>
      <c r="AV63">
        <v>584.17478570000003</v>
      </c>
      <c r="AW63">
        <v>591.51678470000002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10.16859844</v>
      </c>
      <c r="V65" s="39">
        <v>11.373949789999999</v>
      </c>
      <c r="W65" s="39">
        <v>12.67802236</v>
      </c>
      <c r="X65" s="39">
        <v>14.063377239999999</v>
      </c>
      <c r="Y65" s="39">
        <v>16.047227500000002</v>
      </c>
      <c r="Z65" s="39">
        <v>18.312563699999998</v>
      </c>
      <c r="AA65" s="39">
        <v>20.79187469</v>
      </c>
      <c r="AB65" s="39">
        <v>23.442370870000001</v>
      </c>
      <c r="AC65" s="39">
        <v>26.272886790000001</v>
      </c>
      <c r="AD65" s="39">
        <v>29.169496559999999</v>
      </c>
      <c r="AE65" s="39">
        <v>32.215198729999997</v>
      </c>
      <c r="AF65" s="39">
        <v>35.391303919999999</v>
      </c>
      <c r="AG65" s="39">
        <v>38.665352460000001</v>
      </c>
      <c r="AH65" s="39">
        <v>42.009242550000003</v>
      </c>
      <c r="AI65" s="39">
        <v>45.353982100000003</v>
      </c>
      <c r="AJ65" s="39">
        <v>48.71443326</v>
      </c>
      <c r="AK65" s="39">
        <v>52.024455539999998</v>
      </c>
      <c r="AL65" s="39">
        <v>55.241905899999999</v>
      </c>
      <c r="AM65" s="39">
        <v>58.313542089999999</v>
      </c>
      <c r="AN65">
        <v>61.51740161</v>
      </c>
      <c r="AO65">
        <v>64.482848009999998</v>
      </c>
      <c r="AP65">
        <v>67.174992739999894</v>
      </c>
      <c r="AQ65">
        <v>69.613783510000005</v>
      </c>
      <c r="AR65">
        <v>71.79459507</v>
      </c>
      <c r="AS65">
        <v>73.728420979999996</v>
      </c>
      <c r="AT65">
        <v>75.445775859999998</v>
      </c>
      <c r="AU65">
        <v>76.981375689999894</v>
      </c>
      <c r="AV65">
        <v>78.361474110000003</v>
      </c>
      <c r="AW65">
        <v>79.665367279999998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2.156657686</v>
      </c>
      <c r="V67">
        <v>2.1877019409999998</v>
      </c>
      <c r="W67">
        <v>2.2360832340000001</v>
      </c>
      <c r="X67">
        <v>2.2676842850000001</v>
      </c>
      <c r="Y67">
        <v>2.3180095280000002</v>
      </c>
      <c r="Z67">
        <v>2.371573685</v>
      </c>
      <c r="AA67">
        <v>2.4269900290000002</v>
      </c>
      <c r="AB67">
        <v>2.483313651</v>
      </c>
      <c r="AC67">
        <v>2.5413938219999999</v>
      </c>
      <c r="AD67">
        <v>2.5999689859999999</v>
      </c>
      <c r="AE67">
        <v>2.6571899440000002</v>
      </c>
      <c r="AF67">
        <v>2.713962344</v>
      </c>
      <c r="AG67">
        <v>2.7707898379999998</v>
      </c>
      <c r="AH67">
        <v>2.828803105</v>
      </c>
      <c r="AI67">
        <v>2.8858182700000001</v>
      </c>
      <c r="AJ67">
        <v>2.9434411649999999</v>
      </c>
      <c r="AK67">
        <v>3.0030746989999999</v>
      </c>
      <c r="AL67">
        <v>3.0638179160000001</v>
      </c>
      <c r="AM67">
        <v>3.1260338609999998</v>
      </c>
      <c r="AN67">
        <v>3.1860078120000002</v>
      </c>
      <c r="AO67">
        <v>3.2458683609999999</v>
      </c>
      <c r="AP67">
        <v>3.3056743289999999</v>
      </c>
      <c r="AQ67">
        <v>3.366772278</v>
      </c>
      <c r="AR67">
        <v>3.428253046</v>
      </c>
      <c r="AS67">
        <v>3.491100678</v>
      </c>
      <c r="AT67">
        <v>3.5557000169999999</v>
      </c>
      <c r="AU67">
        <v>3.6216234279999999</v>
      </c>
      <c r="AV67">
        <v>3.688982271</v>
      </c>
      <c r="AW67">
        <v>3.7611346609999998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0.24747716</v>
      </c>
      <c r="V68">
        <v>0.23974023750000001</v>
      </c>
      <c r="W68">
        <v>0.23090355670000001</v>
      </c>
      <c r="X68">
        <v>0.22082536080000001</v>
      </c>
      <c r="Y68">
        <v>0.20997965260000001</v>
      </c>
      <c r="Z68">
        <v>0.19942574160000001</v>
      </c>
      <c r="AA68">
        <v>0.1897362839</v>
      </c>
      <c r="AB68">
        <v>0.18105723400000001</v>
      </c>
      <c r="AC68">
        <v>0.17332374989999999</v>
      </c>
      <c r="AD68">
        <v>0.1663933782</v>
      </c>
      <c r="AE68">
        <v>0.16012526660000001</v>
      </c>
      <c r="AF68">
        <v>0.15439907889999999</v>
      </c>
      <c r="AG68">
        <v>0.14911828420000001</v>
      </c>
      <c r="AH68">
        <v>0.14421456699999999</v>
      </c>
      <c r="AI68">
        <v>0.1396188934</v>
      </c>
      <c r="AJ68">
        <v>0.13526492649999999</v>
      </c>
      <c r="AK68" s="39">
        <v>0.13111289309999999</v>
      </c>
      <c r="AL68" s="39">
        <v>0.12713458899999999</v>
      </c>
      <c r="AM68" s="39">
        <v>0.1233108466</v>
      </c>
      <c r="AN68" s="39">
        <v>0.1196287831</v>
      </c>
      <c r="AO68" s="39">
        <v>0.1160764717</v>
      </c>
      <c r="AP68" s="39">
        <v>0.1126434298</v>
      </c>
      <c r="AQ68" s="39">
        <v>0.1093231908</v>
      </c>
      <c r="AR68" s="39">
        <v>0.1061052066</v>
      </c>
      <c r="AS68" s="39">
        <v>0.1029811848</v>
      </c>
      <c r="AT68" s="39">
        <v>9.9945004500000004E-2</v>
      </c>
      <c r="AU68" s="39">
        <v>9.69895437E-2</v>
      </c>
      <c r="AV68">
        <v>9.4109507100000003E-2</v>
      </c>
      <c r="AW68">
        <v>9.1332940200000004E-2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2.6501368630000002</v>
      </c>
      <c r="V72">
        <v>2.6575356760000002</v>
      </c>
      <c r="W72">
        <v>2.6371999650000002</v>
      </c>
      <c r="X72">
        <v>2.5901655840000002</v>
      </c>
      <c r="Y72">
        <v>2.5767430500000001</v>
      </c>
      <c r="Z72">
        <v>2.59025295</v>
      </c>
      <c r="AA72">
        <v>2.623787101</v>
      </c>
      <c r="AB72">
        <v>2.670609679</v>
      </c>
      <c r="AC72">
        <v>2.726024459</v>
      </c>
      <c r="AD72">
        <v>2.7863951870000001</v>
      </c>
      <c r="AE72">
        <v>2.8483481199999998</v>
      </c>
      <c r="AF72">
        <v>2.9106623580000002</v>
      </c>
      <c r="AG72">
        <v>2.972319256</v>
      </c>
      <c r="AH72">
        <v>3.0333517799999998</v>
      </c>
      <c r="AI72">
        <v>3.0910759470000002</v>
      </c>
      <c r="AJ72">
        <v>3.1462165830000002</v>
      </c>
      <c r="AK72">
        <v>3.1995292019999999</v>
      </c>
      <c r="AL72">
        <v>3.2511200250000001</v>
      </c>
      <c r="AM72">
        <v>3.3013074019999999</v>
      </c>
      <c r="AN72">
        <v>3.3491194150000001</v>
      </c>
      <c r="AO72">
        <v>3.3957921720000002</v>
      </c>
      <c r="AP72">
        <v>3.441604501</v>
      </c>
      <c r="AQ72">
        <v>3.4871512689999999</v>
      </c>
      <c r="AR72">
        <v>3.5321334599999998</v>
      </c>
      <c r="AS72">
        <v>3.5774050310000001</v>
      </c>
      <c r="AT72">
        <v>3.6233694500000002</v>
      </c>
      <c r="AU72">
        <v>3.6701182349999999</v>
      </c>
      <c r="AV72">
        <v>3.7179133339999999</v>
      </c>
      <c r="AW72">
        <v>3.7682061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12.59396806</v>
      </c>
      <c r="V73">
        <v>12.739183819999999</v>
      </c>
      <c r="W73">
        <v>12.96788435</v>
      </c>
      <c r="X73">
        <v>12.96219325</v>
      </c>
      <c r="Y73">
        <v>13.15603866</v>
      </c>
      <c r="Z73">
        <v>13.42320834</v>
      </c>
      <c r="AA73">
        <v>13.741582409999999</v>
      </c>
      <c r="AB73">
        <v>14.08302608</v>
      </c>
      <c r="AC73">
        <v>14.44456441</v>
      </c>
      <c r="AD73">
        <v>14.82035887</v>
      </c>
      <c r="AE73">
        <v>15.182420499999999</v>
      </c>
      <c r="AF73">
        <v>15.53614696</v>
      </c>
      <c r="AG73">
        <v>15.87964148</v>
      </c>
      <c r="AH73">
        <v>16.230267000000001</v>
      </c>
      <c r="AI73">
        <v>16.556295339999998</v>
      </c>
      <c r="AJ73">
        <v>16.87380293</v>
      </c>
      <c r="AK73">
        <v>17.204133550000002</v>
      </c>
      <c r="AL73">
        <v>17.533799080000001</v>
      </c>
      <c r="AM73">
        <v>17.86789387</v>
      </c>
      <c r="AN73">
        <v>18.17577348</v>
      </c>
      <c r="AO73">
        <v>18.471320339999998</v>
      </c>
      <c r="AP73">
        <v>18.76201743</v>
      </c>
      <c r="AQ73">
        <v>19.067040389999999</v>
      </c>
      <c r="AR73">
        <v>19.373227029999999</v>
      </c>
      <c r="AS73">
        <v>19.683114280000002</v>
      </c>
      <c r="AT73">
        <v>19.995677740000001</v>
      </c>
      <c r="AU73">
        <v>20.304928820000001</v>
      </c>
      <c r="AV73">
        <v>20.61549677</v>
      </c>
      <c r="AW73">
        <v>20.974241429999999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6.6771241610000001</v>
      </c>
      <c r="V74">
        <v>6.4862033109999997</v>
      </c>
      <c r="W74">
        <v>6.3149249980000004</v>
      </c>
      <c r="X74">
        <v>6.0504676330000002</v>
      </c>
      <c r="Y74">
        <v>5.9008513369999998</v>
      </c>
      <c r="Z74">
        <v>5.7502318609999996</v>
      </c>
      <c r="AA74">
        <v>5.607598426</v>
      </c>
      <c r="AB74">
        <v>5.4771412110000002</v>
      </c>
      <c r="AC74">
        <v>5.3588538400000001</v>
      </c>
      <c r="AD74">
        <v>5.2373730700000003</v>
      </c>
      <c r="AE74">
        <v>5.117392819</v>
      </c>
      <c r="AF74">
        <v>5.000021018</v>
      </c>
      <c r="AG74">
        <v>4.8869655600000002</v>
      </c>
      <c r="AH74">
        <v>4.7763665800000004</v>
      </c>
      <c r="AI74">
        <v>4.6602087120000002</v>
      </c>
      <c r="AJ74">
        <v>4.5466271799999998</v>
      </c>
      <c r="AK74">
        <v>4.4353986870000002</v>
      </c>
      <c r="AL74">
        <v>4.3253330449999998</v>
      </c>
      <c r="AM74">
        <v>4.2164687350000003</v>
      </c>
      <c r="AN74">
        <v>4.1062972950000001</v>
      </c>
      <c r="AO74">
        <v>3.9971894579999998</v>
      </c>
      <c r="AP74">
        <v>3.890110698</v>
      </c>
      <c r="AQ74">
        <v>3.7856344960000001</v>
      </c>
      <c r="AR74">
        <v>3.6829203229999998</v>
      </c>
      <c r="AS74">
        <v>3.5870607159999999</v>
      </c>
      <c r="AT74">
        <v>3.4933885619999998</v>
      </c>
      <c r="AU74">
        <v>3.4019751739999999</v>
      </c>
      <c r="AV74">
        <v>3.3127669339999999</v>
      </c>
      <c r="AW74">
        <v>3.228325849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3.0513539430000001</v>
      </c>
      <c r="V75">
        <v>3.0061892189999999</v>
      </c>
      <c r="W75">
        <v>2.9768529180000001</v>
      </c>
      <c r="X75">
        <v>2.9249688119999999</v>
      </c>
      <c r="Y75">
        <v>2.9280629629999999</v>
      </c>
      <c r="Z75">
        <v>2.9682665099999999</v>
      </c>
      <c r="AA75">
        <v>3.0347114340000001</v>
      </c>
      <c r="AB75">
        <v>3.1171897350000002</v>
      </c>
      <c r="AC75">
        <v>3.2087838309999999</v>
      </c>
      <c r="AD75">
        <v>3.3032020179999999</v>
      </c>
      <c r="AE75">
        <v>3.395537724</v>
      </c>
      <c r="AF75">
        <v>3.4844709539999998</v>
      </c>
      <c r="AG75">
        <v>3.568549516</v>
      </c>
      <c r="AH75">
        <v>3.6485810239999998</v>
      </c>
      <c r="AI75">
        <v>3.7207289939999999</v>
      </c>
      <c r="AJ75">
        <v>3.786510346</v>
      </c>
      <c r="AK75">
        <v>3.8472988610000001</v>
      </c>
      <c r="AL75">
        <v>3.9030460800000002</v>
      </c>
      <c r="AM75">
        <v>3.9547169860000002</v>
      </c>
      <c r="AN75">
        <v>4.0014106610000004</v>
      </c>
      <c r="AO75">
        <v>4.0456461990000001</v>
      </c>
      <c r="AP75">
        <v>4.0876375510000003</v>
      </c>
      <c r="AQ75">
        <v>4.128888044</v>
      </c>
      <c r="AR75">
        <v>4.1694710610000003</v>
      </c>
      <c r="AS75">
        <v>4.212837532</v>
      </c>
      <c r="AT75">
        <v>4.2592329080000004</v>
      </c>
      <c r="AU75">
        <v>4.3091526470000003</v>
      </c>
      <c r="AV75">
        <v>4.363230197</v>
      </c>
      <c r="AW75">
        <v>4.4245125359999999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23.89789365</v>
      </c>
      <c r="V76">
        <v>23.531902899999999</v>
      </c>
      <c r="W76">
        <v>23.12919256</v>
      </c>
      <c r="X76">
        <v>22.686482210000001</v>
      </c>
      <c r="Y76">
        <v>22.25148136</v>
      </c>
      <c r="Z76">
        <v>21.82441098</v>
      </c>
      <c r="AA76">
        <v>21.39742408</v>
      </c>
      <c r="AB76">
        <v>20.961029799999999</v>
      </c>
      <c r="AC76">
        <v>20.508402490000002</v>
      </c>
      <c r="AD76">
        <v>20.030269350000001</v>
      </c>
      <c r="AE76">
        <v>19.52417191</v>
      </c>
      <c r="AF76">
        <v>18.98897904</v>
      </c>
      <c r="AG76">
        <v>18.424555210000001</v>
      </c>
      <c r="AH76">
        <v>17.83201846</v>
      </c>
      <c r="AI76">
        <v>17.21272416</v>
      </c>
      <c r="AJ76">
        <v>16.57019996</v>
      </c>
      <c r="AK76">
        <v>15.90818374</v>
      </c>
      <c r="AL76">
        <v>15.23090386</v>
      </c>
      <c r="AM76">
        <v>14.54286617</v>
      </c>
      <c r="AN76">
        <v>13.851085380000001</v>
      </c>
      <c r="AO76">
        <v>13.159376630000001</v>
      </c>
      <c r="AP76">
        <v>12.4717322</v>
      </c>
      <c r="AQ76">
        <v>11.79230978</v>
      </c>
      <c r="AR76">
        <v>11.125013490000001</v>
      </c>
      <c r="AS76">
        <v>10.473439109999999</v>
      </c>
      <c r="AT76">
        <v>9.8407423699999903</v>
      </c>
      <c r="AU76">
        <v>9.2295825340000004</v>
      </c>
      <c r="AV76">
        <v>8.6420643080000001</v>
      </c>
      <c r="AW76">
        <v>8.0798190519999995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19.764132610000001</v>
      </c>
      <c r="V77">
        <v>19.83049935</v>
      </c>
      <c r="W77">
        <v>19.849909019999998</v>
      </c>
      <c r="X77">
        <v>19.613346270000001</v>
      </c>
      <c r="Y77">
        <v>19.524452790000002</v>
      </c>
      <c r="Z77">
        <v>19.514614080000001</v>
      </c>
      <c r="AA77">
        <v>19.579028300000001</v>
      </c>
      <c r="AB77">
        <v>19.70063494</v>
      </c>
      <c r="AC77">
        <v>19.87432467</v>
      </c>
      <c r="AD77">
        <v>19.802839129999999</v>
      </c>
      <c r="AE77">
        <v>19.75962646</v>
      </c>
      <c r="AF77">
        <v>19.742172660000001</v>
      </c>
      <c r="AG77">
        <v>19.740460509999998</v>
      </c>
      <c r="AH77">
        <v>19.760166949999999</v>
      </c>
      <c r="AI77">
        <v>19.791494520000001</v>
      </c>
      <c r="AJ77">
        <v>19.836008660000001</v>
      </c>
      <c r="AK77">
        <v>19.895502759999999</v>
      </c>
      <c r="AL77">
        <v>19.964150350000001</v>
      </c>
      <c r="AM77">
        <v>20.044640340000001</v>
      </c>
      <c r="AN77">
        <v>20.191653630000001</v>
      </c>
      <c r="AO77">
        <v>20.341721840000002</v>
      </c>
      <c r="AP77">
        <v>20.492833709999999</v>
      </c>
      <c r="AQ77">
        <v>20.649314090000001</v>
      </c>
      <c r="AR77">
        <v>20.807811910000002</v>
      </c>
      <c r="AS77">
        <v>20.943527589999999</v>
      </c>
      <c r="AT77">
        <v>21.065492559999999</v>
      </c>
      <c r="AU77">
        <v>21.178757619999999</v>
      </c>
      <c r="AV77">
        <v>21.286380919999999</v>
      </c>
      <c r="AW77">
        <v>21.399395729999998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0.29466188679999999</v>
      </c>
      <c r="V78">
        <v>0.30185447469999999</v>
      </c>
      <c r="W78">
        <v>0.3098634656</v>
      </c>
      <c r="X78">
        <v>0.3172841233</v>
      </c>
      <c r="Y78">
        <v>0.31907749639999999</v>
      </c>
      <c r="Z78">
        <v>0.31889634639999997</v>
      </c>
      <c r="AA78">
        <v>0.31864438049999999</v>
      </c>
      <c r="AB78">
        <v>0.31903681859999999</v>
      </c>
      <c r="AC78">
        <v>0.32025843380000002</v>
      </c>
      <c r="AD78">
        <v>0.32314672020000001</v>
      </c>
      <c r="AE78">
        <v>0.32732741469999999</v>
      </c>
      <c r="AF78">
        <v>0.3324741229</v>
      </c>
      <c r="AG78">
        <v>0.33806686650000001</v>
      </c>
      <c r="AH78">
        <v>0.34412119089999998</v>
      </c>
      <c r="AI78">
        <v>0.35079174190000001</v>
      </c>
      <c r="AJ78">
        <v>0.35771341480000002</v>
      </c>
      <c r="AK78">
        <v>0.36476302710000003</v>
      </c>
      <c r="AL78">
        <v>0.3718595542</v>
      </c>
      <c r="AM78">
        <v>0.37907365450000002</v>
      </c>
      <c r="AN78">
        <v>0.38635708689999998</v>
      </c>
      <c r="AO78">
        <v>0.39383784350000001</v>
      </c>
      <c r="AP78">
        <v>0.4014550274</v>
      </c>
      <c r="AQ78">
        <v>0.40918996680000003</v>
      </c>
      <c r="AR78">
        <v>0.41705977090000002</v>
      </c>
      <c r="AS78">
        <v>0.42452188419999998</v>
      </c>
      <c r="AT78">
        <v>0.43191435389999999</v>
      </c>
      <c r="AU78">
        <v>0.43932169760000001</v>
      </c>
      <c r="AV78">
        <v>0.44678544110000001</v>
      </c>
      <c r="AW78">
        <v>0.45428190359999998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9.1779057169999998</v>
      </c>
      <c r="V79">
        <v>9.2993829469999998</v>
      </c>
      <c r="W79">
        <v>9.5584561620000006</v>
      </c>
      <c r="X79">
        <v>9.7532545150000001</v>
      </c>
      <c r="Y79">
        <v>9.9130833139999996</v>
      </c>
      <c r="Z79">
        <v>10.04453019</v>
      </c>
      <c r="AA79">
        <v>10.17187961</v>
      </c>
      <c r="AB79">
        <v>10.305390299999999</v>
      </c>
      <c r="AC79">
        <v>10.45280578</v>
      </c>
      <c r="AD79">
        <v>10.63325448</v>
      </c>
      <c r="AE79">
        <v>10.836156709999999</v>
      </c>
      <c r="AF79">
        <v>11.058468919999999</v>
      </c>
      <c r="AG79">
        <v>11.28823326</v>
      </c>
      <c r="AH79">
        <v>11.53123562</v>
      </c>
      <c r="AI79">
        <v>11.78391659</v>
      </c>
      <c r="AJ79">
        <v>12.043299490000001</v>
      </c>
      <c r="AK79">
        <v>12.31076758</v>
      </c>
      <c r="AL79">
        <v>12.581176129999999</v>
      </c>
      <c r="AM79">
        <v>12.85856944</v>
      </c>
      <c r="AN79">
        <v>13.13023345</v>
      </c>
      <c r="AO79">
        <v>13.40701187</v>
      </c>
      <c r="AP79">
        <v>13.687483759999999</v>
      </c>
      <c r="AQ79">
        <v>13.974248299999999</v>
      </c>
      <c r="AR79">
        <v>14.26596657</v>
      </c>
      <c r="AS79">
        <v>14.552697500000001</v>
      </c>
      <c r="AT79">
        <v>14.83956815</v>
      </c>
      <c r="AU79">
        <v>15.127966649999999</v>
      </c>
      <c r="AV79">
        <v>15.419109300000001</v>
      </c>
      <c r="AW79">
        <v>15.718488710000001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13.874823360000001</v>
      </c>
      <c r="V80">
        <v>13.943951800000001</v>
      </c>
      <c r="W80">
        <v>14.10060464</v>
      </c>
      <c r="X80">
        <v>14.18634984</v>
      </c>
      <c r="Y80">
        <v>14.1254784</v>
      </c>
      <c r="Z80">
        <v>14.03627399</v>
      </c>
      <c r="AA80">
        <v>13.940752890000001</v>
      </c>
      <c r="AB80">
        <v>13.85091385</v>
      </c>
      <c r="AC80">
        <v>13.76998401</v>
      </c>
      <c r="AD80">
        <v>13.712175370000001</v>
      </c>
      <c r="AE80">
        <v>13.6681644</v>
      </c>
      <c r="AF80">
        <v>13.634162030000001</v>
      </c>
      <c r="AG80">
        <v>13.60256777</v>
      </c>
      <c r="AH80">
        <v>13.57874574</v>
      </c>
      <c r="AI80">
        <v>13.56029137</v>
      </c>
      <c r="AJ80">
        <v>13.541370909999999</v>
      </c>
      <c r="AK80">
        <v>13.522416120000001</v>
      </c>
      <c r="AL80">
        <v>13.501261960000001</v>
      </c>
      <c r="AM80">
        <v>13.4792702</v>
      </c>
      <c r="AN80">
        <v>13.45635877</v>
      </c>
      <c r="AO80">
        <v>13.431698089999999</v>
      </c>
      <c r="AP80">
        <v>13.40474481</v>
      </c>
      <c r="AQ80">
        <v>13.375705890000001</v>
      </c>
      <c r="AR80">
        <v>13.344438439999999</v>
      </c>
      <c r="AS80">
        <v>13.308607670000001</v>
      </c>
      <c r="AT80">
        <v>13.269682749999999</v>
      </c>
      <c r="AU80">
        <v>13.227229149999999</v>
      </c>
      <c r="AV80">
        <v>13.180870260000001</v>
      </c>
      <c r="AW80">
        <v>13.13655707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10.93886103</v>
      </c>
      <c r="V81">
        <v>10.74041647</v>
      </c>
      <c r="W81">
        <v>10.6444034</v>
      </c>
      <c r="X81">
        <v>10.507927929999999</v>
      </c>
      <c r="Y81">
        <v>10.40537707</v>
      </c>
      <c r="Z81">
        <v>10.36117726</v>
      </c>
      <c r="AA81">
        <v>10.38032218</v>
      </c>
      <c r="AB81">
        <v>10.44815122</v>
      </c>
      <c r="AC81">
        <v>10.549908200000001</v>
      </c>
      <c r="AD81">
        <v>10.698029590000001</v>
      </c>
      <c r="AE81">
        <v>10.874154040000001</v>
      </c>
      <c r="AF81">
        <v>11.067485469999999</v>
      </c>
      <c r="AG81">
        <v>11.259872469999999</v>
      </c>
      <c r="AH81">
        <v>11.45485143</v>
      </c>
      <c r="AI81">
        <v>11.64781829</v>
      </c>
      <c r="AJ81">
        <v>11.83212514</v>
      </c>
      <c r="AK81">
        <v>12.007451209999999</v>
      </c>
      <c r="AL81">
        <v>12.171592220000001</v>
      </c>
      <c r="AM81">
        <v>12.329093479999999</v>
      </c>
      <c r="AN81">
        <v>12.47717304</v>
      </c>
      <c r="AO81">
        <v>12.624244839999999</v>
      </c>
      <c r="AP81">
        <v>12.768801529999999</v>
      </c>
      <c r="AQ81">
        <v>12.91298608</v>
      </c>
      <c r="AR81">
        <v>13.058231709999999</v>
      </c>
      <c r="AS81">
        <v>13.19589553</v>
      </c>
      <c r="AT81">
        <v>13.335116920000001</v>
      </c>
      <c r="AU81">
        <v>13.4805011</v>
      </c>
      <c r="AV81">
        <v>13.63485608</v>
      </c>
      <c r="AW81">
        <v>13.802041669999999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0.13932795479999999</v>
      </c>
      <c r="V82" s="39">
        <v>0.19587726489999999</v>
      </c>
      <c r="W82" s="39">
        <v>0.2571498887</v>
      </c>
      <c r="X82" s="39">
        <v>0.32354963120000002</v>
      </c>
      <c r="Y82" s="39">
        <v>0.39866939639999999</v>
      </c>
      <c r="Z82" s="39">
        <v>0.48394298969999999</v>
      </c>
      <c r="AA82" s="39">
        <v>0.58028457990000004</v>
      </c>
      <c r="AB82" s="39">
        <v>0.68826448340000002</v>
      </c>
      <c r="AC82" s="39">
        <v>0.80846286440000004</v>
      </c>
      <c r="AD82" s="39">
        <v>0.94065353949999997</v>
      </c>
      <c r="AE82" s="39">
        <v>1.085168423</v>
      </c>
      <c r="AF82" s="39">
        <v>1.2421860250000001</v>
      </c>
      <c r="AG82" s="39">
        <v>1.411642686</v>
      </c>
      <c r="AH82" s="39">
        <v>1.5932765339999999</v>
      </c>
      <c r="AI82" s="39">
        <v>1.786350434</v>
      </c>
      <c r="AJ82" s="39">
        <v>1.9902643289999999</v>
      </c>
      <c r="AK82" s="39">
        <v>2.203981051</v>
      </c>
      <c r="AL82" s="39">
        <v>2.4262182829999999</v>
      </c>
      <c r="AM82" s="39">
        <v>2.6553848580000001</v>
      </c>
      <c r="AN82" s="39">
        <v>2.8919830530000001</v>
      </c>
      <c r="AO82" s="39">
        <v>3.1337911589999998</v>
      </c>
      <c r="AP82" s="39">
        <v>3.3784698080000002</v>
      </c>
      <c r="AQ82" s="39">
        <v>3.6239728069999999</v>
      </c>
      <c r="AR82" s="39">
        <v>3.8683489400000002</v>
      </c>
      <c r="AS82" s="39">
        <v>4.1098506879999999</v>
      </c>
      <c r="AT82" s="39">
        <v>4.3470666839999996</v>
      </c>
      <c r="AU82" s="39">
        <v>4.5789317230000002</v>
      </c>
      <c r="AV82" s="39">
        <v>4.804642662</v>
      </c>
      <c r="AW82" s="39">
        <v>5.0240393699999997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1.24845834</v>
      </c>
      <c r="V83">
        <v>1.269083781</v>
      </c>
      <c r="W83">
        <v>1.300537426</v>
      </c>
      <c r="X83">
        <v>1.32940714</v>
      </c>
      <c r="Y83">
        <v>1.3395108929999999</v>
      </c>
      <c r="Z83">
        <v>1.339890064</v>
      </c>
      <c r="AA83">
        <v>1.3372651520000001</v>
      </c>
      <c r="AB83">
        <v>1.3341459069999999</v>
      </c>
      <c r="AC83">
        <v>1.3323074100000001</v>
      </c>
      <c r="AD83">
        <v>1.3345736260000001</v>
      </c>
      <c r="AE83">
        <v>1.3410915320000001</v>
      </c>
      <c r="AF83">
        <v>1.351208993</v>
      </c>
      <c r="AG83">
        <v>1.3632878859999999</v>
      </c>
      <c r="AH83">
        <v>1.377615415</v>
      </c>
      <c r="AI83">
        <v>1.3944461239999999</v>
      </c>
      <c r="AJ83">
        <v>1.4127635439999999</v>
      </c>
      <c r="AK83">
        <v>1.4320963790000001</v>
      </c>
      <c r="AL83">
        <v>1.4519477620000001</v>
      </c>
      <c r="AM83">
        <v>1.472403903</v>
      </c>
      <c r="AN83">
        <v>1.494731187</v>
      </c>
      <c r="AO83">
        <v>1.518278802</v>
      </c>
      <c r="AP83">
        <v>1.542381234</v>
      </c>
      <c r="AQ83">
        <v>1.566814081</v>
      </c>
      <c r="AR83">
        <v>1.591362792</v>
      </c>
      <c r="AS83">
        <v>1.6161857989999999</v>
      </c>
      <c r="AT83">
        <v>1.6410193120000001</v>
      </c>
      <c r="AU83">
        <v>1.6658176579999999</v>
      </c>
      <c r="AV83">
        <v>1.6905868589999999</v>
      </c>
      <c r="AW83">
        <v>1.7153772009999999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0.313372233</v>
      </c>
      <c r="V84">
        <v>0.3177022766</v>
      </c>
      <c r="W84">
        <v>0.31485889160000002</v>
      </c>
      <c r="X84">
        <v>0.31177186509999999</v>
      </c>
      <c r="Y84">
        <v>0.30692665120000001</v>
      </c>
      <c r="Z84">
        <v>0.30279252769999998</v>
      </c>
      <c r="AA84">
        <v>0.30011581590000003</v>
      </c>
      <c r="AB84">
        <v>0.29859178260000002</v>
      </c>
      <c r="AC84">
        <v>0.29784966439999999</v>
      </c>
      <c r="AD84">
        <v>0.2978707498</v>
      </c>
      <c r="AE84">
        <v>0.2984008319</v>
      </c>
      <c r="AF84">
        <v>0.29931479909999997</v>
      </c>
      <c r="AG84">
        <v>0.30063303489999998</v>
      </c>
      <c r="AH84">
        <v>0.30222905560000002</v>
      </c>
      <c r="AI84">
        <v>0.30446025840000002</v>
      </c>
      <c r="AJ84">
        <v>0.3070457244</v>
      </c>
      <c r="AK84">
        <v>0.30985479630000001</v>
      </c>
      <c r="AL84">
        <v>0.31293850150000002</v>
      </c>
      <c r="AM84">
        <v>0.3161938238</v>
      </c>
      <c r="AN84">
        <v>0.31965922559999999</v>
      </c>
      <c r="AO84">
        <v>0.3233565611</v>
      </c>
      <c r="AP84">
        <v>0.32717347009999997</v>
      </c>
      <c r="AQ84">
        <v>0.33109923050000001</v>
      </c>
      <c r="AR84">
        <v>0.33508838930000001</v>
      </c>
      <c r="AS84">
        <v>0.33861463939999997</v>
      </c>
      <c r="AT84">
        <v>0.34200812559999999</v>
      </c>
      <c r="AU84">
        <v>0.34531158670000001</v>
      </c>
      <c r="AV84">
        <v>0.34855317720000001</v>
      </c>
      <c r="AW84">
        <v>0.35184906300000002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11.906092409999999</v>
      </c>
      <c r="V85" s="39">
        <v>11.84908896</v>
      </c>
      <c r="W85" s="39">
        <v>11.613203029999999</v>
      </c>
      <c r="X85" s="39">
        <v>11.29448324</v>
      </c>
      <c r="Y85" s="39">
        <v>11.117366280000001</v>
      </c>
      <c r="Z85" s="39">
        <v>11.021669989999999</v>
      </c>
      <c r="AA85" s="39">
        <v>10.99002962</v>
      </c>
      <c r="AB85" s="39">
        <v>10.992559290000001</v>
      </c>
      <c r="AC85" s="39">
        <v>11.015750260000001</v>
      </c>
      <c r="AD85" s="39">
        <v>11.05377897</v>
      </c>
      <c r="AE85" s="39">
        <v>11.09478154</v>
      </c>
      <c r="AF85">
        <v>11.14143591</v>
      </c>
      <c r="AG85">
        <v>11.197740380000001</v>
      </c>
      <c r="AH85">
        <v>11.265765030000001</v>
      </c>
      <c r="AI85">
        <v>11.346726200000001</v>
      </c>
      <c r="AJ85">
        <v>11.439413050000001</v>
      </c>
      <c r="AK85">
        <v>11.54544078</v>
      </c>
      <c r="AL85">
        <v>11.66294746</v>
      </c>
      <c r="AM85">
        <v>11.78968982</v>
      </c>
      <c r="AN85">
        <v>11.91793708</v>
      </c>
      <c r="AO85">
        <v>12.054131290000001</v>
      </c>
      <c r="AP85">
        <v>12.19379769</v>
      </c>
      <c r="AQ85">
        <v>12.340144670000001</v>
      </c>
      <c r="AR85">
        <v>12.487960490000001</v>
      </c>
      <c r="AS85">
        <v>12.62615671</v>
      </c>
      <c r="AT85">
        <v>12.75994575</v>
      </c>
      <c r="AU85">
        <v>12.88928389</v>
      </c>
      <c r="AV85">
        <v>13.015574730000001</v>
      </c>
      <c r="AW85">
        <v>13.151911009999999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13.312005020000001</v>
      </c>
      <c r="V86" s="39">
        <v>13.043829049999999</v>
      </c>
      <c r="W86" s="39">
        <v>12.31955159</v>
      </c>
      <c r="X86" s="39">
        <v>11.767651369999999</v>
      </c>
      <c r="Y86" s="39">
        <v>11.2402867</v>
      </c>
      <c r="Z86">
        <v>10.766410349999999</v>
      </c>
      <c r="AA86">
        <v>10.348236229999999</v>
      </c>
      <c r="AB86">
        <v>9.9709239319999998</v>
      </c>
      <c r="AC86">
        <v>9.6260934089999903</v>
      </c>
      <c r="AD86">
        <v>9.2979775759999903</v>
      </c>
      <c r="AE86">
        <v>8.9922244219999996</v>
      </c>
      <c r="AF86">
        <v>8.7079433060000007</v>
      </c>
      <c r="AG86">
        <v>8.4538769079999998</v>
      </c>
      <c r="AH86">
        <v>8.2159079940000002</v>
      </c>
      <c r="AI86">
        <v>8.0040627600000001</v>
      </c>
      <c r="AJ86">
        <v>7.8072225790000003</v>
      </c>
      <c r="AK86">
        <v>7.6218329550000004</v>
      </c>
      <c r="AL86">
        <v>7.4506726480000003</v>
      </c>
      <c r="AM86">
        <v>7.2857897779999998</v>
      </c>
      <c r="AN86">
        <v>7.1323948420000001</v>
      </c>
      <c r="AO86">
        <v>6.9845808119999999</v>
      </c>
      <c r="AP86">
        <v>6.8405244859999996</v>
      </c>
      <c r="AQ86">
        <v>6.7005118939999999</v>
      </c>
      <c r="AR86">
        <v>6.5627852630000003</v>
      </c>
      <c r="AS86">
        <v>6.4223002310000004</v>
      </c>
      <c r="AT86" s="39">
        <v>6.2839115320000003</v>
      </c>
      <c r="AU86" s="39">
        <v>6.1460746300000002</v>
      </c>
      <c r="AV86">
        <v>6.0087479369999999</v>
      </c>
      <c r="AW86">
        <v>5.8764956509999999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6.2629356500000002</v>
      </c>
      <c r="V87">
        <v>5.9903837619999996</v>
      </c>
      <c r="W87">
        <v>5.5993169959999998</v>
      </c>
      <c r="X87">
        <v>5.2473984360000001</v>
      </c>
      <c r="Y87">
        <v>5.0200597279999997</v>
      </c>
      <c r="Z87">
        <v>4.8859748449999998</v>
      </c>
      <c r="AA87">
        <v>4.8163955820000002</v>
      </c>
      <c r="AB87">
        <v>4.782387172</v>
      </c>
      <c r="AC87">
        <v>4.7655748669999998</v>
      </c>
      <c r="AD87">
        <v>4.7573928560000001</v>
      </c>
      <c r="AE87">
        <v>4.752165851</v>
      </c>
      <c r="AF87">
        <v>4.7483939419999999</v>
      </c>
      <c r="AG87">
        <v>4.7477663249999997</v>
      </c>
      <c r="AH87">
        <v>4.748973661</v>
      </c>
      <c r="AI87">
        <v>4.7541641060000002</v>
      </c>
      <c r="AJ87">
        <v>4.7614717940000002</v>
      </c>
      <c r="AK87">
        <v>4.7696575870000002</v>
      </c>
      <c r="AL87">
        <v>4.7800034470000003</v>
      </c>
      <c r="AM87">
        <v>4.7908539509999999</v>
      </c>
      <c r="AN87">
        <v>4.8033803510000004</v>
      </c>
      <c r="AO87">
        <v>4.8181435229999998</v>
      </c>
      <c r="AP87">
        <v>4.8331714469999998</v>
      </c>
      <c r="AQ87">
        <v>4.8487370460000001</v>
      </c>
      <c r="AR87">
        <v>4.8643540310000004</v>
      </c>
      <c r="AS87">
        <v>4.875572472</v>
      </c>
      <c r="AT87">
        <v>4.8862691309999997</v>
      </c>
      <c r="AU87">
        <v>4.8976851510000001</v>
      </c>
      <c r="AV87">
        <v>4.9106085019999997</v>
      </c>
      <c r="AW87">
        <v>4.927679564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3.3686289E-5</v>
      </c>
      <c r="V88" s="39">
        <v>3.6540611699999998E-5</v>
      </c>
      <c r="W88" s="39">
        <v>3.9625911499999998E-5</v>
      </c>
      <c r="X88" s="39">
        <v>4.29202434E-5</v>
      </c>
      <c r="Y88" s="39">
        <v>4.62640361E-5</v>
      </c>
      <c r="Z88" s="39">
        <v>4.9535387100000003E-5</v>
      </c>
      <c r="AA88" s="39">
        <v>5.2638589399999997E-5</v>
      </c>
      <c r="AB88" s="39">
        <v>5.5490198700000002E-5</v>
      </c>
      <c r="AC88" s="39">
        <v>5.8033727099999998E-5</v>
      </c>
      <c r="AD88" s="39">
        <v>6.0208382800000001E-5</v>
      </c>
      <c r="AE88" s="39">
        <v>6.1997690500000002E-5</v>
      </c>
      <c r="AF88" s="39">
        <v>6.3392914400000006E-5</v>
      </c>
      <c r="AG88" s="39">
        <v>6.4391076299999997E-5</v>
      </c>
      <c r="AH88" s="39">
        <v>6.4994556700000004E-5</v>
      </c>
      <c r="AI88" s="39">
        <v>6.5217728300000002E-5</v>
      </c>
      <c r="AJ88" s="39">
        <v>6.5074687300000001E-5</v>
      </c>
      <c r="AK88" s="39">
        <v>6.4580534999999998E-5</v>
      </c>
      <c r="AL88" s="39">
        <v>6.3757912700000002E-5</v>
      </c>
      <c r="AM88" s="39">
        <v>6.2632941199999997E-5</v>
      </c>
      <c r="AN88" s="39">
        <v>6.12541116E-5</v>
      </c>
      <c r="AO88" s="39">
        <v>5.9646260599999999E-5</v>
      </c>
      <c r="AP88" s="39">
        <v>5.7837885199999999E-5</v>
      </c>
      <c r="AQ88" s="39">
        <v>5.5862355099999997E-5</v>
      </c>
      <c r="AR88" s="39">
        <v>5.3754183599999998E-5</v>
      </c>
      <c r="AS88" s="39">
        <v>5.1545356699999997E-5</v>
      </c>
      <c r="AT88" s="39">
        <v>4.9267809700000002E-5</v>
      </c>
      <c r="AU88" s="39">
        <v>4.6950728300000002E-5</v>
      </c>
      <c r="AV88" s="39">
        <v>4.4620002300000003E-5</v>
      </c>
      <c r="AW88" s="39">
        <v>4.2299157600000002E-5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0.18363011339999999</v>
      </c>
      <c r="V89" s="39">
        <v>0.18577200190000001</v>
      </c>
      <c r="W89" s="39">
        <v>0.18784794939999999</v>
      </c>
      <c r="X89" s="39">
        <v>0.18975155769999999</v>
      </c>
      <c r="Y89" s="39">
        <v>0.1894893902</v>
      </c>
      <c r="Z89" s="39">
        <v>0.1884665613</v>
      </c>
      <c r="AA89" s="39">
        <v>0.18752829909999999</v>
      </c>
      <c r="AB89" s="39">
        <v>0.18678724460000001</v>
      </c>
      <c r="AC89" s="39">
        <v>0.1863279441</v>
      </c>
      <c r="AD89" s="39">
        <v>0.25850332190000003</v>
      </c>
      <c r="AE89" s="39">
        <v>0.33005750230000003</v>
      </c>
      <c r="AF89" s="39">
        <v>0.40133458179999998</v>
      </c>
      <c r="AG89" s="39">
        <v>0.47265804900000002</v>
      </c>
      <c r="AH89" s="39">
        <v>0.54426264099999999</v>
      </c>
      <c r="AI89" s="39">
        <v>0.61704397219999996</v>
      </c>
      <c r="AJ89" s="39">
        <v>0.69087363459999995</v>
      </c>
      <c r="AK89" s="39">
        <v>0.76566899340000005</v>
      </c>
      <c r="AL89" s="39">
        <v>0.84152074769999996</v>
      </c>
      <c r="AM89" s="39">
        <v>0.91828557769999997</v>
      </c>
      <c r="AN89" s="39">
        <v>0.95628603170000004</v>
      </c>
      <c r="AO89" s="39">
        <v>0.99592456500000004</v>
      </c>
      <c r="AP89" s="39">
        <v>1.0365600450000001</v>
      </c>
      <c r="AQ89" s="39">
        <v>1.077993813</v>
      </c>
      <c r="AR89" s="39">
        <v>1.1198518900000001</v>
      </c>
      <c r="AS89" s="39">
        <v>1.1621951619999999</v>
      </c>
      <c r="AT89" s="39">
        <v>1.2049295710000001</v>
      </c>
      <c r="AU89" s="39">
        <v>1.247838878</v>
      </c>
      <c r="AV89">
        <v>1.290834598</v>
      </c>
      <c r="AW89">
        <v>1.3343303639999999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205252719.69999999</v>
      </c>
      <c r="V91">
        <v>228427046.19999999</v>
      </c>
      <c r="W91">
        <v>253445965.40000001</v>
      </c>
      <c r="X91">
        <v>280493410.89999998</v>
      </c>
      <c r="Y91">
        <v>309810791.10000002</v>
      </c>
      <c r="Z91">
        <v>341506006.69999999</v>
      </c>
      <c r="AA91">
        <v>375471262.60000002</v>
      </c>
      <c r="AB91">
        <v>411328776.39999998</v>
      </c>
      <c r="AC91">
        <v>448641752.19999999</v>
      </c>
      <c r="AD91">
        <v>487071065.5</v>
      </c>
      <c r="AE91">
        <v>526313948.19999999</v>
      </c>
      <c r="AF91">
        <v>566055782</v>
      </c>
      <c r="AG91">
        <v>606013661.60000002</v>
      </c>
      <c r="AH91">
        <v>645998476</v>
      </c>
      <c r="AI91">
        <v>685857251.79999995</v>
      </c>
      <c r="AJ91">
        <v>725502350.10000002</v>
      </c>
      <c r="AK91">
        <v>764942443.60000002</v>
      </c>
      <c r="AL91">
        <v>804206384.5</v>
      </c>
      <c r="AM91">
        <v>843328358.10000002</v>
      </c>
      <c r="AN91">
        <v>882371859.29999995</v>
      </c>
      <c r="AO91">
        <v>921350207.60000002</v>
      </c>
      <c r="AP91">
        <v>960274393.5</v>
      </c>
      <c r="AQ91">
        <v>999200893.39999998</v>
      </c>
      <c r="AR91">
        <v>1038132776</v>
      </c>
      <c r="AS91">
        <v>1077101225</v>
      </c>
      <c r="AT91">
        <v>1116172817</v>
      </c>
      <c r="AU91">
        <v>1155384633</v>
      </c>
      <c r="AV91">
        <v>1194778608</v>
      </c>
      <c r="AW91">
        <v>1234383953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71171602.010000005</v>
      </c>
      <c r="V92">
        <v>76553753.549999997</v>
      </c>
      <c r="W92">
        <v>83111488.340000004</v>
      </c>
      <c r="X92">
        <v>90368431.959999904</v>
      </c>
      <c r="Y92">
        <v>97910616.260000005</v>
      </c>
      <c r="Z92">
        <v>104760121.40000001</v>
      </c>
      <c r="AA92">
        <v>110542773.09999999</v>
      </c>
      <c r="AB92">
        <v>115290232.90000001</v>
      </c>
      <c r="AC92">
        <v>119166163.8</v>
      </c>
      <c r="AD92">
        <v>122344978</v>
      </c>
      <c r="AE92">
        <v>124687104.40000001</v>
      </c>
      <c r="AF92">
        <v>126180743.40000001</v>
      </c>
      <c r="AG92">
        <v>126958258.7</v>
      </c>
      <c r="AH92">
        <v>127245270.3</v>
      </c>
      <c r="AI92">
        <v>127162729.8</v>
      </c>
      <c r="AJ92">
        <v>126874110.90000001</v>
      </c>
      <c r="AK92">
        <v>126551210.90000001</v>
      </c>
      <c r="AL92">
        <v>126250237.8</v>
      </c>
      <c r="AM92">
        <v>125976795.8</v>
      </c>
      <c r="AN92">
        <v>125756590.8</v>
      </c>
      <c r="AO92">
        <v>125511324.7</v>
      </c>
      <c r="AP92">
        <v>125239114.90000001</v>
      </c>
      <c r="AQ92">
        <v>125013615.90000001</v>
      </c>
      <c r="AR92">
        <v>124799394.8</v>
      </c>
      <c r="AS92">
        <v>124629813.40000001</v>
      </c>
      <c r="AT92">
        <v>124577056.59999999</v>
      </c>
      <c r="AU92">
        <v>124606898</v>
      </c>
      <c r="AV92">
        <v>124699444.90000001</v>
      </c>
      <c r="AW92">
        <v>124807652.3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579866499.39999998</v>
      </c>
      <c r="V93">
        <v>595383978.89999998</v>
      </c>
      <c r="W93">
        <v>614604542.79999995</v>
      </c>
      <c r="X93">
        <v>637485494.79999995</v>
      </c>
      <c r="Y93">
        <v>662614451.5</v>
      </c>
      <c r="Z93">
        <v>686779079.10000002</v>
      </c>
      <c r="AA93">
        <v>707936646.5</v>
      </c>
      <c r="AB93">
        <v>725296841.89999998</v>
      </c>
      <c r="AC93">
        <v>738952707.39999998</v>
      </c>
      <c r="AD93">
        <v>749418026.29999995</v>
      </c>
      <c r="AE93">
        <v>757214522.20000005</v>
      </c>
      <c r="AF93">
        <v>762854602.60000002</v>
      </c>
      <c r="AG93">
        <v>766762212.29999995</v>
      </c>
      <c r="AH93">
        <v>769333978.89999998</v>
      </c>
      <c r="AI93">
        <v>770735339.10000002</v>
      </c>
      <c r="AJ93">
        <v>771159491</v>
      </c>
      <c r="AK93">
        <v>770839527.60000002</v>
      </c>
      <c r="AL93">
        <v>769851302.20000005</v>
      </c>
      <c r="AM93">
        <v>768224642.10000002</v>
      </c>
      <c r="AN93">
        <v>766064823.20000005</v>
      </c>
      <c r="AO93">
        <v>763355831.39999998</v>
      </c>
      <c r="AP93">
        <v>760126587.39999998</v>
      </c>
      <c r="AQ93">
        <v>756475914.60000002</v>
      </c>
      <c r="AR93">
        <v>752357374</v>
      </c>
      <c r="AS93">
        <v>747788171.10000002</v>
      </c>
      <c r="AT93">
        <v>742794237.70000005</v>
      </c>
      <c r="AU93">
        <v>737342525.89999998</v>
      </c>
      <c r="AV93">
        <v>731432163.20000005</v>
      </c>
      <c r="AW93">
        <v>725063229.10000002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848985942.20000005</v>
      </c>
      <c r="V94">
        <v>846496480.60000002</v>
      </c>
      <c r="W94">
        <v>843238883.39999998</v>
      </c>
      <c r="X94">
        <v>839228375.5</v>
      </c>
      <c r="Y94">
        <v>834144381</v>
      </c>
      <c r="Z94">
        <v>827242824.10000002</v>
      </c>
      <c r="AA94">
        <v>818558998.5</v>
      </c>
      <c r="AB94">
        <v>808377521.60000002</v>
      </c>
      <c r="AC94">
        <v>797078696.10000002</v>
      </c>
      <c r="AD94">
        <v>785171280.39999998</v>
      </c>
      <c r="AE94">
        <v>773067614.29999995</v>
      </c>
      <c r="AF94">
        <v>761073351.89999998</v>
      </c>
      <c r="AG94">
        <v>749332574.39999998</v>
      </c>
      <c r="AH94">
        <v>737958687.60000002</v>
      </c>
      <c r="AI94">
        <v>726790266.10000002</v>
      </c>
      <c r="AJ94">
        <v>715700295.10000002</v>
      </c>
      <c r="AK94">
        <v>704693500.79999995</v>
      </c>
      <c r="AL94">
        <v>693661317.29999995</v>
      </c>
      <c r="AM94">
        <v>682502897.5</v>
      </c>
      <c r="AN94">
        <v>671236500.79999995</v>
      </c>
      <c r="AO94">
        <v>659796391.60000002</v>
      </c>
      <c r="AP94">
        <v>648172875.79999995</v>
      </c>
      <c r="AQ94">
        <v>636416256.20000005</v>
      </c>
      <c r="AR94">
        <v>624457487</v>
      </c>
      <c r="AS94">
        <v>612281330.10000002</v>
      </c>
      <c r="AT94">
        <v>599867570</v>
      </c>
      <c r="AU94">
        <v>587176289.60000002</v>
      </c>
      <c r="AV94">
        <v>574199396.60000002</v>
      </c>
      <c r="AW94">
        <v>561894150.79999995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621333873.29999995</v>
      </c>
      <c r="V95">
        <v>606881881.20000005</v>
      </c>
      <c r="W95">
        <v>589042315.20000005</v>
      </c>
      <c r="X95">
        <v>567621266.70000005</v>
      </c>
      <c r="Y95">
        <v>543782058.60000002</v>
      </c>
      <c r="Z95">
        <v>520277078</v>
      </c>
      <c r="AA95">
        <v>498656256.30000001</v>
      </c>
      <c r="AB95">
        <v>479361358.60000002</v>
      </c>
      <c r="AC95">
        <v>462263272.89999998</v>
      </c>
      <c r="AD95">
        <v>446978873.60000002</v>
      </c>
      <c r="AE95">
        <v>433165125.19999999</v>
      </c>
      <c r="AF95">
        <v>420513460</v>
      </c>
      <c r="AG95">
        <v>408781536.30000001</v>
      </c>
      <c r="AH95">
        <v>397799263.89999998</v>
      </c>
      <c r="AI95">
        <v>387413958.30000001</v>
      </c>
      <c r="AJ95">
        <v>377467871</v>
      </c>
      <c r="AK95">
        <v>367864914.10000002</v>
      </c>
      <c r="AL95">
        <v>358552029</v>
      </c>
      <c r="AM95">
        <v>349500149.30000001</v>
      </c>
      <c r="AN95">
        <v>340687073</v>
      </c>
      <c r="AO95">
        <v>332101917</v>
      </c>
      <c r="AP95">
        <v>323729285.60000002</v>
      </c>
      <c r="AQ95">
        <v>315558059.5</v>
      </c>
      <c r="AR95">
        <v>307574676.39999998</v>
      </c>
      <c r="AS95">
        <v>299765210.60000002</v>
      </c>
      <c r="AT95">
        <v>292120962.10000002</v>
      </c>
      <c r="AU95">
        <v>284632061.10000002</v>
      </c>
      <c r="AV95">
        <v>277290894.89999998</v>
      </c>
      <c r="AW95">
        <v>270106022.5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312985720.19999999</v>
      </c>
      <c r="V96">
        <v>305061201.19999999</v>
      </c>
      <c r="W96">
        <v>295261057.10000002</v>
      </c>
      <c r="X96">
        <v>283365075.5</v>
      </c>
      <c r="Y96">
        <v>269996644.39999998</v>
      </c>
      <c r="Z96">
        <v>256735134.09999999</v>
      </c>
      <c r="AA96">
        <v>244473775.09999999</v>
      </c>
      <c r="AB96">
        <v>233469358.80000001</v>
      </c>
      <c r="AC96">
        <v>223663932.30000001</v>
      </c>
      <c r="AD96">
        <v>214868502.90000001</v>
      </c>
      <c r="AE96">
        <v>206887638.90000001</v>
      </c>
      <c r="AF96">
        <v>199560126.19999999</v>
      </c>
      <c r="AG96">
        <v>192758705.09999999</v>
      </c>
      <c r="AH96">
        <v>186392719</v>
      </c>
      <c r="AI96">
        <v>180378932.90000001</v>
      </c>
      <c r="AJ96">
        <v>174630851.80000001</v>
      </c>
      <c r="AK96">
        <v>169095664.30000001</v>
      </c>
      <c r="AL96">
        <v>163743313.90000001</v>
      </c>
      <c r="AM96">
        <v>158556610.69999999</v>
      </c>
      <c r="AN96">
        <v>153522255.69999999</v>
      </c>
      <c r="AO96">
        <v>148632543.19999999</v>
      </c>
      <c r="AP96">
        <v>143878776.69999999</v>
      </c>
      <c r="AQ96">
        <v>139255174.40000001</v>
      </c>
      <c r="AR96">
        <v>134755040.40000001</v>
      </c>
      <c r="AS96">
        <v>130372379.8</v>
      </c>
      <c r="AT96">
        <v>126104756.2</v>
      </c>
      <c r="AU96">
        <v>121948103.90000001</v>
      </c>
      <c r="AV96">
        <v>117899104.7</v>
      </c>
      <c r="AW96">
        <v>113961413.09999999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85335325.890000001</v>
      </c>
      <c r="V97">
        <v>80410514.430000007</v>
      </c>
      <c r="W97">
        <v>75221498.230000004</v>
      </c>
      <c r="X97">
        <v>69691212.530000001</v>
      </c>
      <c r="Y97">
        <v>64057161.509999998</v>
      </c>
      <c r="Z97">
        <v>58770248.109999999</v>
      </c>
      <c r="AA97">
        <v>54037999.799999997</v>
      </c>
      <c r="AB97">
        <v>49888275.07</v>
      </c>
      <c r="AC97">
        <v>46263726.100000001</v>
      </c>
      <c r="AD97">
        <v>43082894.600000001</v>
      </c>
      <c r="AE97">
        <v>40266316.840000004</v>
      </c>
      <c r="AF97">
        <v>37747880.780000001</v>
      </c>
      <c r="AG97">
        <v>35476804.119999997</v>
      </c>
      <c r="AH97">
        <v>33416444.539999999</v>
      </c>
      <c r="AI97">
        <v>31535139.870000001</v>
      </c>
      <c r="AJ97">
        <v>29804963.050000001</v>
      </c>
      <c r="AK97">
        <v>28206403.649999999</v>
      </c>
      <c r="AL97">
        <v>26725490.489999998</v>
      </c>
      <c r="AM97">
        <v>25351768.09</v>
      </c>
      <c r="AN97">
        <v>24075765.41</v>
      </c>
      <c r="AO97">
        <v>22889230.649999999</v>
      </c>
      <c r="AP97">
        <v>21784462.949999999</v>
      </c>
      <c r="AQ97">
        <v>20754788.489999998</v>
      </c>
      <c r="AR97">
        <v>19793904.469999999</v>
      </c>
      <c r="AS97">
        <v>18895966.170000002</v>
      </c>
      <c r="AT97">
        <v>18056087.050000001</v>
      </c>
      <c r="AU97">
        <v>17269724.800000001</v>
      </c>
      <c r="AV97">
        <v>16532781.810000001</v>
      </c>
      <c r="AW97">
        <v>15842656.470000001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104.2549703</v>
      </c>
      <c r="U98">
        <v>100.6340773</v>
      </c>
      <c r="V98">
        <v>96.636458070000003</v>
      </c>
      <c r="W98">
        <v>91.199888670000007</v>
      </c>
      <c r="X98">
        <v>87.377138909999999</v>
      </c>
      <c r="Y98">
        <v>83.598496240000003</v>
      </c>
      <c r="Z98">
        <v>80.201594249999999</v>
      </c>
      <c r="AA98">
        <v>77.190988570000002</v>
      </c>
      <c r="AB98">
        <v>74.463602289999997</v>
      </c>
      <c r="AC98">
        <v>72.062069080000001</v>
      </c>
      <c r="AD98">
        <v>69.558577369999995</v>
      </c>
      <c r="AE98">
        <v>67.277354430000003</v>
      </c>
      <c r="AF98">
        <v>65.497301340000007</v>
      </c>
      <c r="AG98">
        <v>63.48228288</v>
      </c>
      <c r="AH98">
        <v>61.536638959999998</v>
      </c>
      <c r="AI98">
        <v>59.145438470000002</v>
      </c>
      <c r="AJ98">
        <v>56.77686791</v>
      </c>
      <c r="AK98">
        <v>54.375744349999998</v>
      </c>
      <c r="AL98">
        <v>51.4389568</v>
      </c>
      <c r="AM98">
        <v>48.4427558</v>
      </c>
      <c r="AN98">
        <v>45.821107759999997</v>
      </c>
      <c r="AO98">
        <v>43.321640160000001</v>
      </c>
      <c r="AP98">
        <v>40.882450040000002</v>
      </c>
      <c r="AQ98">
        <v>38.450221050000003</v>
      </c>
      <c r="AR98">
        <v>35.978123910000001</v>
      </c>
      <c r="AS98">
        <v>35.181833300000001</v>
      </c>
      <c r="AT98">
        <v>34.437046100000003</v>
      </c>
      <c r="AU98">
        <v>33.722731699999997</v>
      </c>
      <c r="AV98">
        <v>33.036152080000001</v>
      </c>
      <c r="AW98">
        <v>32.36036945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1.3472139519999999</v>
      </c>
      <c r="V100">
        <v>1.4021744780000001</v>
      </c>
      <c r="W100">
        <v>1.4648286340000001</v>
      </c>
      <c r="X100">
        <v>1.530992277</v>
      </c>
      <c r="Y100">
        <v>1.6021637040000001</v>
      </c>
      <c r="Z100">
        <v>1.672016333</v>
      </c>
      <c r="AA100">
        <v>1.739308072</v>
      </c>
      <c r="AB100">
        <v>1.80313908</v>
      </c>
      <c r="AC100">
        <v>1.863033258</v>
      </c>
      <c r="AD100">
        <v>1.91897088</v>
      </c>
      <c r="AE100">
        <v>1.9709963740000001</v>
      </c>
      <c r="AF100">
        <v>2.019484678</v>
      </c>
      <c r="AG100">
        <v>2.0647438600000001</v>
      </c>
      <c r="AH100">
        <v>2.107471275</v>
      </c>
      <c r="AI100">
        <v>2.1476002759999999</v>
      </c>
      <c r="AJ100">
        <v>2.1855179219999998</v>
      </c>
      <c r="AK100">
        <v>2.222213392</v>
      </c>
      <c r="AL100">
        <v>2.2579035799999998</v>
      </c>
      <c r="AM100">
        <v>2.2930302299999998</v>
      </c>
      <c r="AN100">
        <v>2.3276724679999998</v>
      </c>
      <c r="AO100">
        <v>2.362234602</v>
      </c>
      <c r="AP100">
        <v>2.3972129099999999</v>
      </c>
      <c r="AQ100">
        <v>2.4333127999999999</v>
      </c>
      <c r="AR100">
        <v>2.470659532</v>
      </c>
      <c r="AS100">
        <v>2.5095829869999999</v>
      </c>
      <c r="AT100">
        <v>2.5504128669999999</v>
      </c>
      <c r="AU100">
        <v>2.5931271790000001</v>
      </c>
      <c r="AV100">
        <v>2.6378880279999999</v>
      </c>
      <c r="AW100">
        <v>2.6857255539999998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1.27367583570015E-2</v>
      </c>
      <c r="V102">
        <v>2.7299798953839199E-2</v>
      </c>
      <c r="W102">
        <v>0.34409579171552601</v>
      </c>
      <c r="X102">
        <v>0.103360853479639</v>
      </c>
      <c r="Y102">
        <v>0.113654969981436</v>
      </c>
      <c r="Z102">
        <v>9.8598421147388898E-2</v>
      </c>
      <c r="AA102">
        <v>7.8024970190515505E-2</v>
      </c>
      <c r="AB102">
        <v>5.1859494341366302E-2</v>
      </c>
      <c r="AC102">
        <v>3.3764548049264299E-2</v>
      </c>
      <c r="AD102">
        <v>3.8687813398174897E-2</v>
      </c>
      <c r="AE102">
        <v>4.4800081144535903E-2</v>
      </c>
      <c r="AF102">
        <v>5.6351878986604598E-2</v>
      </c>
      <c r="AG102" s="39">
        <v>2.4915583452433901E-2</v>
      </c>
      <c r="AH102" s="39">
        <v>-2.2813831531354098E-3</v>
      </c>
      <c r="AI102">
        <v>8.0779920101470195E-3</v>
      </c>
      <c r="AJ102">
        <v>2.3653902722853198E-2</v>
      </c>
      <c r="AK102">
        <v>4.5716857213107198E-2</v>
      </c>
      <c r="AL102" s="39">
        <v>6.5593574427324997E-2</v>
      </c>
      <c r="AM102">
        <v>9.5968034642646097E-2</v>
      </c>
      <c r="AN102">
        <v>8.8548351226913596E-2</v>
      </c>
      <c r="AO102">
        <v>9.3918561298988998E-2</v>
      </c>
      <c r="AP102">
        <v>9.6434732347838698E-2</v>
      </c>
      <c r="AQ102">
        <v>0.100829479428288</v>
      </c>
      <c r="AR102">
        <v>0.11024313411514</v>
      </c>
      <c r="AS102">
        <v>9.80419160729884E-2</v>
      </c>
      <c r="AT102">
        <v>7.8409653811806201E-2</v>
      </c>
      <c r="AU102">
        <v>5.6392301702068402E-2</v>
      </c>
      <c r="AV102">
        <v>3.3982722338499201E-2</v>
      </c>
      <c r="AW102">
        <v>1.2465537059047601E-2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1.3257085597739801E-3</v>
      </c>
      <c r="V103">
        <v>6.9601175729072599E-3</v>
      </c>
      <c r="W103">
        <v>4.1692414250071801E-2</v>
      </c>
      <c r="X103">
        <v>0.12240800812828299</v>
      </c>
      <c r="Y103">
        <v>0.13801594475346601</v>
      </c>
      <c r="Z103">
        <v>0.131576816393708</v>
      </c>
      <c r="AA103">
        <v>0.11777748068817399</v>
      </c>
      <c r="AB103">
        <v>0.103605950637453</v>
      </c>
      <c r="AC103">
        <v>9.3503271797112902E-2</v>
      </c>
      <c r="AD103">
        <v>8.6611491137089602E-2</v>
      </c>
      <c r="AE103">
        <v>9.3278579201627701E-2</v>
      </c>
      <c r="AF103">
        <v>0.110601379573394</v>
      </c>
      <c r="AG103">
        <v>0.130079680667671</v>
      </c>
      <c r="AH103">
        <v>0.14278444491939701</v>
      </c>
      <c r="AI103">
        <v>0.154903068199541</v>
      </c>
      <c r="AJ103">
        <v>0.17618851562777299</v>
      </c>
      <c r="AK103">
        <v>0.207090204201687</v>
      </c>
      <c r="AL103">
        <v>0.24556432431010999</v>
      </c>
      <c r="AM103">
        <v>0.288913110561339</v>
      </c>
      <c r="AN103">
        <v>0.34382784353395002</v>
      </c>
      <c r="AO103">
        <v>0.386702011863859</v>
      </c>
      <c r="AP103">
        <v>0.42348795681976797</v>
      </c>
      <c r="AQ103">
        <v>0.45919624262500403</v>
      </c>
      <c r="AR103">
        <v>0.49838550286924699</v>
      </c>
      <c r="AS103">
        <v>0.54000677656427198</v>
      </c>
      <c r="AT103">
        <v>0.57546768485552402</v>
      </c>
      <c r="AU103">
        <v>0.60504487088970305</v>
      </c>
      <c r="AV103">
        <v>0.63055063692274405</v>
      </c>
      <c r="AW103">
        <v>0.65051869546604002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1.17116963086472E-2</v>
      </c>
      <c r="V104">
        <v>3.0225387092253E-2</v>
      </c>
      <c r="W104">
        <v>3.4552282520466702</v>
      </c>
      <c r="X104">
        <v>0.743992979906971</v>
      </c>
      <c r="Y104">
        <v>0.813854531645263</v>
      </c>
      <c r="Z104">
        <v>0.80602311189126297</v>
      </c>
      <c r="AA104">
        <v>0.81156126789221295</v>
      </c>
      <c r="AB104">
        <v>0.74864477969986898</v>
      </c>
      <c r="AC104">
        <v>0.75880865835866695</v>
      </c>
      <c r="AD104">
        <v>0.85182079138295097</v>
      </c>
      <c r="AE104">
        <v>0.88964014415773196</v>
      </c>
      <c r="AF104">
        <v>0.93362392263069904</v>
      </c>
      <c r="AG104">
        <v>0.85071982153039905</v>
      </c>
      <c r="AH104">
        <v>0.83008136416566902</v>
      </c>
      <c r="AI104">
        <v>0.84846665339444105</v>
      </c>
      <c r="AJ104">
        <v>0.87511120653729302</v>
      </c>
      <c r="AK104">
        <v>0.910252917341414</v>
      </c>
      <c r="AL104">
        <v>0.88127633491745705</v>
      </c>
      <c r="AM104" s="39">
        <v>0.92676861934204402</v>
      </c>
      <c r="AN104">
        <v>0.73626177921708402</v>
      </c>
      <c r="AO104">
        <v>0.75137440964148094</v>
      </c>
      <c r="AP104">
        <v>0.75503215241472499</v>
      </c>
      <c r="AQ104">
        <v>0.75913543012755502</v>
      </c>
      <c r="AR104">
        <v>0.76596240101536295</v>
      </c>
      <c r="AS104">
        <v>0.77226783584387604</v>
      </c>
      <c r="AT104">
        <v>0.73393211665644298</v>
      </c>
      <c r="AU104">
        <v>0.68766275693565804</v>
      </c>
      <c r="AV104">
        <v>0.63817927545966002</v>
      </c>
      <c r="AW104" s="39">
        <v>0.59450506593472496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4.1059185695080297E-2</v>
      </c>
      <c r="V105">
        <v>8.1131864676264806E-2</v>
      </c>
      <c r="W105">
        <v>-9.7642455310875606E-2</v>
      </c>
      <c r="X105">
        <v>-0.212288075556998</v>
      </c>
      <c r="Y105">
        <v>-0.25480294270699899</v>
      </c>
      <c r="Z105">
        <v>-0.306473050826783</v>
      </c>
      <c r="AA105">
        <v>-0.36222521608173502</v>
      </c>
      <c r="AB105">
        <v>-0.40794361185800798</v>
      </c>
      <c r="AC105">
        <v>-0.45454981364967401</v>
      </c>
      <c r="AD105" s="39">
        <v>-0.46862443734786402</v>
      </c>
      <c r="AE105" s="39">
        <v>-0.48410003476045899</v>
      </c>
      <c r="AF105" s="39">
        <v>-0.50169058528249899</v>
      </c>
      <c r="AG105" s="39">
        <v>-0.64029911664554795</v>
      </c>
      <c r="AH105">
        <v>-0.77709217818592302</v>
      </c>
      <c r="AI105" s="39">
        <v>-0.79886474869941204</v>
      </c>
      <c r="AJ105" s="39">
        <v>-0.82319038891960306</v>
      </c>
      <c r="AK105" s="39">
        <v>-0.85078871120373101</v>
      </c>
      <c r="AL105" s="39">
        <v>-0.88236885836488999</v>
      </c>
      <c r="AM105" s="39">
        <v>-0.91963673113739597</v>
      </c>
      <c r="AN105" s="39">
        <v>-0.96376786100161804</v>
      </c>
      <c r="AO105">
        <v>-1.01072889970074</v>
      </c>
      <c r="AP105">
        <v>-1.05947154209594</v>
      </c>
      <c r="AQ105">
        <v>-1.1092572693046201</v>
      </c>
      <c r="AR105">
        <v>-1.16007636278013</v>
      </c>
      <c r="AS105">
        <v>-1.21781343944776</v>
      </c>
      <c r="AT105">
        <v>-1.2715083155067399</v>
      </c>
      <c r="AU105">
        <v>-1.3204266635611099</v>
      </c>
      <c r="AV105">
        <v>-1.3634939004143101</v>
      </c>
      <c r="AW105">
        <v>-1.3998006665448299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8.1245980315891499E-3</v>
      </c>
      <c r="V106">
        <v>2.0760202325975599E-2</v>
      </c>
      <c r="W106">
        <v>0.71048892461507096</v>
      </c>
      <c r="X106">
        <v>0.102212913983512</v>
      </c>
      <c r="Y106">
        <v>9.75272131789717E-2</v>
      </c>
      <c r="Z106">
        <v>7.9905200035623694E-2</v>
      </c>
      <c r="AA106">
        <v>6.7864381937221496E-2</v>
      </c>
      <c r="AB106">
        <v>4.5821640918619601E-2</v>
      </c>
      <c r="AC106">
        <v>4.3168002461579903E-2</v>
      </c>
      <c r="AD106">
        <v>4.9654927399456199E-2</v>
      </c>
      <c r="AE106">
        <v>4.80031566896022E-2</v>
      </c>
      <c r="AF106">
        <v>5.09001213385262E-2</v>
      </c>
      <c r="AG106">
        <v>1.01761887436824E-2</v>
      </c>
      <c r="AH106">
        <v>-2.3475598676014901E-2</v>
      </c>
      <c r="AI106">
        <v>-4.5573455117597902E-2</v>
      </c>
      <c r="AJ106">
        <v>-6.4959814979925701E-2</v>
      </c>
      <c r="AK106">
        <v>-8.5100237125390596E-2</v>
      </c>
      <c r="AL106">
        <v>-0.121974537238711</v>
      </c>
      <c r="AM106">
        <v>-0.14963951578507101</v>
      </c>
      <c r="AN106">
        <v>-0.17060449765114999</v>
      </c>
      <c r="AO106">
        <v>-0.14987269560682301</v>
      </c>
      <c r="AP106">
        <v>-0.14007861934677199</v>
      </c>
      <c r="AQ106">
        <v>-0.13905828778184501</v>
      </c>
      <c r="AR106">
        <v>-0.14750484292150801</v>
      </c>
      <c r="AS106">
        <v>-9.2070735237381698E-2</v>
      </c>
      <c r="AT106">
        <v>-4.4982041954533203E-2</v>
      </c>
      <c r="AU106">
        <v>-1.1797720943840201E-3</v>
      </c>
      <c r="AV106">
        <v>4.0394103011820399E-2</v>
      </c>
      <c r="AW106">
        <v>8.1074508518330604E-2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1.12373536744928E-2</v>
      </c>
      <c r="V107">
        <v>2.12436829284668E-2</v>
      </c>
      <c r="W107">
        <v>-0.21782421386961201</v>
      </c>
      <c r="X107">
        <v>-5.2377876659232797E-2</v>
      </c>
      <c r="Y107">
        <v>-4.2933830340415202E-2</v>
      </c>
      <c r="Z107" s="39">
        <v>-2.6487765789002599E-2</v>
      </c>
      <c r="AA107">
        <v>-1.0910284436845399E-2</v>
      </c>
      <c r="AB107">
        <v>1.08812244744313E-2</v>
      </c>
      <c r="AC107">
        <v>2.6828357252543001E-2</v>
      </c>
      <c r="AD107">
        <v>5.2466463461518197E-2</v>
      </c>
      <c r="AE107">
        <v>7.9797311575605004E-2</v>
      </c>
      <c r="AF107">
        <v>0.10553795812916</v>
      </c>
      <c r="AG107">
        <v>0.105979761945508</v>
      </c>
      <c r="AH107" s="39">
        <v>0.105785607968438</v>
      </c>
      <c r="AI107" s="39">
        <v>0.13971593150598599</v>
      </c>
      <c r="AJ107">
        <v>0.172734730714458</v>
      </c>
      <c r="AK107" s="39">
        <v>0.20614486089070999</v>
      </c>
      <c r="AL107">
        <v>0.244552323780795</v>
      </c>
      <c r="AM107">
        <v>0.28137768740183999</v>
      </c>
      <c r="AN107">
        <v>0.31624380001125701</v>
      </c>
      <c r="AO107">
        <v>0.34013569340940802</v>
      </c>
      <c r="AP107">
        <v>0.366966350605261</v>
      </c>
      <c r="AQ107">
        <v>0.39566042985595301</v>
      </c>
      <c r="AR107">
        <v>0.42610461131706701</v>
      </c>
      <c r="AS107">
        <v>0.436444712651539</v>
      </c>
      <c r="AT107">
        <v>0.44735097785488398</v>
      </c>
      <c r="AU107">
        <v>0.45662993993294798</v>
      </c>
      <c r="AV107">
        <v>0.463491272805863</v>
      </c>
      <c r="AW107">
        <v>0.46753138203891798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-2.6605600000007001E-3</v>
      </c>
      <c r="V108">
        <v>-7.71539000000015E-3</v>
      </c>
      <c r="W108">
        <v>-0.14852928000000101</v>
      </c>
      <c r="X108">
        <v>-0.15361767999999901</v>
      </c>
      <c r="Y108">
        <v>-0.17254436000000001</v>
      </c>
      <c r="Z108">
        <v>-0.190465669999999</v>
      </c>
      <c r="AA108">
        <v>-0.20568764</v>
      </c>
      <c r="AB108">
        <v>-0.215425649999999</v>
      </c>
      <c r="AC108">
        <v>-0.2247489</v>
      </c>
      <c r="AD108" s="39">
        <v>-0.24313875999999801</v>
      </c>
      <c r="AE108">
        <v>-0.26723550000000001</v>
      </c>
      <c r="AF108">
        <v>-0.29673521000000003</v>
      </c>
      <c r="AG108">
        <v>-0.31665649999999901</v>
      </c>
      <c r="AH108">
        <v>-0.33219223999999897</v>
      </c>
      <c r="AI108">
        <v>-0.35587625000000001</v>
      </c>
      <c r="AJ108">
        <v>-0.38769130000000102</v>
      </c>
      <c r="AK108" s="39">
        <v>-0.42774274000000001</v>
      </c>
      <c r="AL108">
        <v>-0.47160031000000002</v>
      </c>
      <c r="AM108" s="39">
        <v>-0.52358994999999997</v>
      </c>
      <c r="AN108" s="39">
        <v>-0.55774323999999897</v>
      </c>
      <c r="AO108">
        <v>-0.58693571</v>
      </c>
      <c r="AP108">
        <v>-0.61355152999999996</v>
      </c>
      <c r="AQ108">
        <v>-0.64107264999999902</v>
      </c>
      <c r="AR108">
        <v>-0.67309648999999905</v>
      </c>
      <c r="AS108" s="39">
        <v>-0.69027338000000005</v>
      </c>
      <c r="AT108" s="39">
        <v>-0.69533381999999899</v>
      </c>
      <c r="AU108">
        <v>-0.69245448999999903</v>
      </c>
      <c r="AV108">
        <v>-0.684694479999999</v>
      </c>
      <c r="AW108">
        <v>-0.67421262999999898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4.0472663954682596E-3</v>
      </c>
      <c r="V109">
        <v>1.15175238439624E-2</v>
      </c>
      <c r="W109">
        <v>0.22445030838753599</v>
      </c>
      <c r="X109">
        <v>0.22141718331582999</v>
      </c>
      <c r="Y109">
        <v>0.24209205220104801</v>
      </c>
      <c r="Z109">
        <v>0.26269643890497402</v>
      </c>
      <c r="AA109">
        <v>0.280376038901475</v>
      </c>
      <c r="AB109">
        <v>0.29072162867340701</v>
      </c>
      <c r="AC109">
        <v>0.30147561540352302</v>
      </c>
      <c r="AD109">
        <v>0.32666117540338602</v>
      </c>
      <c r="AE109">
        <v>0.36025570141648899</v>
      </c>
      <c r="AF109">
        <v>0.401393819772488</v>
      </c>
      <c r="AG109">
        <v>0.42716150630359701</v>
      </c>
      <c r="AH109">
        <v>0.446440898870759</v>
      </c>
      <c r="AI109">
        <v>0.47869491419145699</v>
      </c>
      <c r="AJ109">
        <v>0.52329684252117004</v>
      </c>
      <c r="AK109">
        <v>0.57981752400457698</v>
      </c>
      <c r="AL109">
        <v>0.64117934468914595</v>
      </c>
      <c r="AM109">
        <v>0.71404298543100697</v>
      </c>
      <c r="AN109">
        <v>0.75865081311607896</v>
      </c>
      <c r="AO109">
        <v>0.79630210671055501</v>
      </c>
      <c r="AP109">
        <v>0.83081740238850599</v>
      </c>
      <c r="AQ109">
        <v>0.86734991959711505</v>
      </c>
      <c r="AR109">
        <v>0.91107934486251896</v>
      </c>
      <c r="AS109">
        <v>0.931924665131034</v>
      </c>
      <c r="AT109">
        <v>0.93513877026625203</v>
      </c>
      <c r="AU109">
        <v>0.92775902191211101</v>
      </c>
      <c r="AV109">
        <v>0.91455019789547998</v>
      </c>
      <c r="AW109">
        <v>0.89831834191034199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1.17706306084208E-3</v>
      </c>
      <c r="V110">
        <v>3.2079298079024099E-3</v>
      </c>
      <c r="W110">
        <v>-9.3450141635464903E-2</v>
      </c>
      <c r="X110">
        <v>-2.5973587382854799E-2</v>
      </c>
      <c r="Y110">
        <v>2.0840107017883101E-2</v>
      </c>
      <c r="Z110">
        <v>5.2690953824030502E-2</v>
      </c>
      <c r="AA110">
        <v>8.3963430370670403E-2</v>
      </c>
      <c r="AB110">
        <v>0.119483400621645</v>
      </c>
      <c r="AC110">
        <v>0.15447285629330801</v>
      </c>
      <c r="AD110">
        <v>0.18346844754362199</v>
      </c>
      <c r="AE110">
        <v>0.21542947465513701</v>
      </c>
      <c r="AF110">
        <v>0.25240834968105402</v>
      </c>
      <c r="AG110">
        <v>0.294051170449671</v>
      </c>
      <c r="AH110">
        <v>0.33476387487751902</v>
      </c>
      <c r="AI110">
        <v>0.37195186867102698</v>
      </c>
      <c r="AJ110">
        <v>0.40947234583370501</v>
      </c>
      <c r="AK110">
        <v>0.450774505610951</v>
      </c>
      <c r="AL110">
        <v>0.49948234693517601</v>
      </c>
      <c r="AM110">
        <v>0.552257622498175</v>
      </c>
      <c r="AN110" s="39">
        <v>0.63200655181931897</v>
      </c>
      <c r="AO110">
        <v>0.71073345756904605</v>
      </c>
      <c r="AP110">
        <v>0.78387468398719495</v>
      </c>
      <c r="AQ110">
        <v>0.85130558276538204</v>
      </c>
      <c r="AR110">
        <v>0.91404975414182099</v>
      </c>
      <c r="AS110">
        <v>0.98647080530449505</v>
      </c>
      <c r="AT110">
        <v>1.05422075064951</v>
      </c>
      <c r="AU110">
        <v>1.1112007602918701</v>
      </c>
      <c r="AV110">
        <v>1.1562469219576601</v>
      </c>
      <c r="AW110">
        <v>1.19084723256959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-5.2209999999719404E-7</v>
      </c>
      <c r="V111" s="39">
        <v>1.4937999999999E-5</v>
      </c>
      <c r="W111" s="39">
        <v>1.1120588E-3</v>
      </c>
      <c r="X111" s="39">
        <v>4.0996700000000403E-4</v>
      </c>
      <c r="Y111" s="39">
        <v>7.46879800000002E-4</v>
      </c>
      <c r="Z111" s="39">
        <v>9.5747870000000002E-4</v>
      </c>
      <c r="AA111" s="39">
        <v>1.05798879999999E-3</v>
      </c>
      <c r="AB111" s="39">
        <v>1.0996548000000001E-3</v>
      </c>
      <c r="AC111" s="39">
        <v>1.1416111000000001E-3</v>
      </c>
      <c r="AD111" s="39">
        <v>1.1996140000000001E-3</v>
      </c>
      <c r="AE111" s="39">
        <v>1.2341467999999901E-3</v>
      </c>
      <c r="AF111" s="39">
        <v>1.2823832000000001E-3</v>
      </c>
      <c r="AG111" s="39">
        <v>1.3194748999999901E-3</v>
      </c>
      <c r="AH111" s="39">
        <v>1.3413003E-3</v>
      </c>
      <c r="AI111" s="39">
        <v>1.3748848000000001E-3</v>
      </c>
      <c r="AJ111" s="39">
        <v>1.4268243999999901E-3</v>
      </c>
      <c r="AK111" s="39">
        <v>1.4995464E-3</v>
      </c>
      <c r="AL111" s="39">
        <v>1.5848307E-3</v>
      </c>
      <c r="AM111" s="39">
        <v>1.7204632999999899E-3</v>
      </c>
      <c r="AN111" s="39">
        <v>1.6684696000000001E-3</v>
      </c>
      <c r="AO111" s="39">
        <v>1.7165906E-3</v>
      </c>
      <c r="AP111" s="39">
        <v>1.745522E-3</v>
      </c>
      <c r="AQ111" s="39">
        <v>1.7620843999999901E-3</v>
      </c>
      <c r="AR111" s="39">
        <v>1.7831043999999899E-3</v>
      </c>
      <c r="AS111" s="39">
        <v>1.68123139999999E-3</v>
      </c>
      <c r="AT111" s="39">
        <v>1.5833484E-3</v>
      </c>
      <c r="AU111" s="39">
        <v>1.45721999999999E-3</v>
      </c>
      <c r="AV111" s="39">
        <v>1.2985632E-3</v>
      </c>
      <c r="AW111" s="39">
        <v>1.10778669999999E-3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-2.74000000001495E-7</v>
      </c>
      <c r="V112" s="39">
        <v>2.8930199999999098E-5</v>
      </c>
      <c r="W112" s="39">
        <v>1.2115313E-3</v>
      </c>
      <c r="X112" s="39">
        <v>1.47941379999999E-3</v>
      </c>
      <c r="Y112" s="39">
        <v>1.86993969999999E-3</v>
      </c>
      <c r="Z112" s="39">
        <v>2.2530738999999899E-3</v>
      </c>
      <c r="AA112" s="39">
        <v>2.5621050999999999E-3</v>
      </c>
      <c r="AB112" s="39">
        <v>2.7776742E-3</v>
      </c>
      <c r="AC112" s="39">
        <v>2.9424591999999898E-3</v>
      </c>
      <c r="AD112" s="39">
        <v>3.1272140999999902E-3</v>
      </c>
      <c r="AE112" s="39">
        <v>3.3341198999999998E-3</v>
      </c>
      <c r="AF112" s="39">
        <v>3.5824543000000002E-3</v>
      </c>
      <c r="AG112" s="39">
        <v>3.80618209999999E-3</v>
      </c>
      <c r="AH112" s="39">
        <v>3.9904242999999999E-3</v>
      </c>
      <c r="AI112" s="39">
        <v>4.1944004999999902E-3</v>
      </c>
      <c r="AJ112" s="39">
        <v>4.4524911999999899E-3</v>
      </c>
      <c r="AK112" s="39">
        <v>4.7842084E-3</v>
      </c>
      <c r="AL112" s="39">
        <v>5.1765496999999902E-3</v>
      </c>
      <c r="AM112" s="39">
        <v>5.6604653999999897E-3</v>
      </c>
      <c r="AN112" s="39">
        <v>6.0178441999999997E-3</v>
      </c>
      <c r="AO112" s="39">
        <v>6.3400352999999901E-3</v>
      </c>
      <c r="AP112" s="39">
        <v>6.6225894E-3</v>
      </c>
      <c r="AQ112" s="39">
        <v>6.8815895999999903E-3</v>
      </c>
      <c r="AR112" s="39">
        <v>7.1495398000000002E-3</v>
      </c>
      <c r="AS112" s="39">
        <v>7.29532839999999E-3</v>
      </c>
      <c r="AT112" s="39">
        <v>7.3287836000000004E-3</v>
      </c>
      <c r="AU112" s="39">
        <v>7.2561617999999904E-3</v>
      </c>
      <c r="AV112" s="39">
        <v>7.09175E-3</v>
      </c>
      <c r="AW112" s="39">
        <v>6.8526272000000001E-3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-1.41639211358457E-2</v>
      </c>
      <c r="V113">
        <v>-3.7620562447238097E-2</v>
      </c>
      <c r="W113">
        <v>-0.457734982860036</v>
      </c>
      <c r="X113">
        <v>-0.34178927745432902</v>
      </c>
      <c r="Y113">
        <v>-0.408830635346213</v>
      </c>
      <c r="Z113">
        <v>-0.45479078779852</v>
      </c>
      <c r="AA113">
        <v>-0.48066835127985602</v>
      </c>
      <c r="AB113">
        <v>-0.48614090808433102</v>
      </c>
      <c r="AC113">
        <v>-0.48817875620510398</v>
      </c>
      <c r="AD113">
        <v>-0.50899443284660995</v>
      </c>
      <c r="AE113">
        <v>-0.53461780622600097</v>
      </c>
      <c r="AF113">
        <v>-0.57218806988915605</v>
      </c>
      <c r="AG113">
        <v>-0.57059451656097304</v>
      </c>
      <c r="AH113">
        <v>-0.558947910027352</v>
      </c>
      <c r="AI113">
        <v>-0.57532041083485597</v>
      </c>
      <c r="AJ113">
        <v>-0.60463204887114497</v>
      </c>
      <c r="AK113">
        <v>-0.65137006106119599</v>
      </c>
      <c r="AL113">
        <v>-0.70850550485591601</v>
      </c>
      <c r="AM113">
        <v>-0.79008880699918904</v>
      </c>
      <c r="AN113">
        <v>-0.84036778995727401</v>
      </c>
      <c r="AO113">
        <v>-0.90223077528548401</v>
      </c>
      <c r="AP113">
        <v>-0.96251948108965202</v>
      </c>
      <c r="AQ113">
        <v>-1.0255631969102701</v>
      </c>
      <c r="AR113">
        <v>-1.09881320794241</v>
      </c>
      <c r="AS113">
        <v>-1.1540338117198501</v>
      </c>
      <c r="AT113">
        <v>-1.19510959997007</v>
      </c>
      <c r="AU113">
        <v>-1.2245293053294</v>
      </c>
      <c r="AV113">
        <v>-1.2446214889012099</v>
      </c>
      <c r="AW113">
        <v>-1.2558578708224499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-3.7777799999999498E-3</v>
      </c>
      <c r="V114">
        <v>-1.1309619999999901E-2</v>
      </c>
      <c r="W114">
        <v>-0.10288699</v>
      </c>
      <c r="X114" s="39">
        <v>-4.3959799999999903E-2</v>
      </c>
      <c r="Y114">
        <v>-1.1548680000000099E-2</v>
      </c>
      <c r="Z114">
        <v>8.7115300000002692E-3</v>
      </c>
      <c r="AA114">
        <v>3.2930330000000001E-2</v>
      </c>
      <c r="AB114">
        <v>5.3471289999999699E-2</v>
      </c>
      <c r="AC114">
        <v>6.7157959999999906E-2</v>
      </c>
      <c r="AD114">
        <v>7.1076599999999795E-2</v>
      </c>
      <c r="AE114">
        <v>7.0200249999999895E-2</v>
      </c>
      <c r="AF114">
        <v>6.6333029999999696E-2</v>
      </c>
      <c r="AG114">
        <v>7.6475599999999797E-2</v>
      </c>
      <c r="AH114">
        <v>9.2861119999999797E-2</v>
      </c>
      <c r="AI114">
        <v>9.7025479999999997E-2</v>
      </c>
      <c r="AJ114">
        <v>9.1958880000000201E-2</v>
      </c>
      <c r="AK114">
        <v>8.4222080000000102E-2</v>
      </c>
      <c r="AL114">
        <v>7.83862699999998E-2</v>
      </c>
      <c r="AM114">
        <v>7.1899599999999897E-2</v>
      </c>
      <c r="AN114">
        <v>7.57046100000002E-2</v>
      </c>
      <c r="AO114">
        <v>7.7468019999999901E-2</v>
      </c>
      <c r="AP114">
        <v>7.7635390000000207E-2</v>
      </c>
      <c r="AQ114">
        <v>7.4687069999999897E-2</v>
      </c>
      <c r="AR114">
        <v>6.7159799999999895E-2</v>
      </c>
      <c r="AS114">
        <v>6.3355209999999995E-2</v>
      </c>
      <c r="AT114">
        <v>6.1100969999999803E-2</v>
      </c>
      <c r="AU114">
        <v>5.7368160000000001E-2</v>
      </c>
      <c r="AV114">
        <v>4.9677779999999998E-2</v>
      </c>
      <c r="AW114">
        <v>3.7743800000000001E-2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69.486900346051499</v>
      </c>
      <c r="V115">
        <v>68.884620343893104</v>
      </c>
      <c r="W115">
        <v>66.783168838093403</v>
      </c>
      <c r="X115">
        <v>64.978624144450805</v>
      </c>
      <c r="Y115">
        <v>63.627063896856903</v>
      </c>
      <c r="Z115">
        <v>62.4832259566532</v>
      </c>
      <c r="AA115">
        <v>61.496238159336599</v>
      </c>
      <c r="AB115">
        <v>60.691294297898203</v>
      </c>
      <c r="AC115">
        <v>59.926488649902197</v>
      </c>
      <c r="AD115">
        <v>58.778323733921297</v>
      </c>
      <c r="AE115">
        <v>57.541858836310297</v>
      </c>
      <c r="AF115">
        <v>55.9537434999542</v>
      </c>
      <c r="AG115">
        <v>54.5670006146063</v>
      </c>
      <c r="AH115">
        <v>53.057765986923002</v>
      </c>
      <c r="AI115">
        <v>51.305214542567903</v>
      </c>
      <c r="AJ115">
        <v>49.260928724895102</v>
      </c>
      <c r="AK115">
        <v>46.879682043842003</v>
      </c>
      <c r="AL115">
        <v>44.553535022293097</v>
      </c>
      <c r="AM115">
        <v>41.612862788758903</v>
      </c>
      <c r="AN115">
        <v>40.946998915037597</v>
      </c>
      <c r="AO115">
        <v>39.926923146654801</v>
      </c>
      <c r="AP115">
        <v>38.463684373457902</v>
      </c>
      <c r="AQ115">
        <v>36.445853861154497</v>
      </c>
      <c r="AR115">
        <v>33.659146603380997</v>
      </c>
      <c r="AS115">
        <v>34.003574117833203</v>
      </c>
      <c r="AT115">
        <v>34.399380948843103</v>
      </c>
      <c r="AU115">
        <v>34.855104608962201</v>
      </c>
      <c r="AV115">
        <v>35.3965279144102</v>
      </c>
      <c r="AW115">
        <v>36.108879071813199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1.27367583570015E-2</v>
      </c>
      <c r="V116">
        <v>2.7299798953839199E-2</v>
      </c>
      <c r="W116">
        <v>0.34409579171552601</v>
      </c>
      <c r="X116">
        <v>0.103360853479639</v>
      </c>
      <c r="Y116">
        <v>0.113654969981436</v>
      </c>
      <c r="Z116">
        <v>9.8598421147388898E-2</v>
      </c>
      <c r="AA116">
        <v>7.8024970190515505E-2</v>
      </c>
      <c r="AB116">
        <v>5.1859494341366302E-2</v>
      </c>
      <c r="AC116">
        <v>3.3764548049264299E-2</v>
      </c>
      <c r="AD116">
        <v>3.8687813398174897E-2</v>
      </c>
      <c r="AE116">
        <v>4.4800081144535903E-2</v>
      </c>
      <c r="AF116">
        <v>5.6351878986604598E-2</v>
      </c>
      <c r="AG116" s="39">
        <v>2.4915583452433901E-2</v>
      </c>
      <c r="AH116" s="39">
        <v>-2.2813831531354098E-3</v>
      </c>
      <c r="AI116">
        <v>8.0779920101470195E-3</v>
      </c>
      <c r="AJ116">
        <v>2.3653902722853198E-2</v>
      </c>
      <c r="AK116">
        <v>4.5716857213107198E-2</v>
      </c>
      <c r="AL116" s="39">
        <v>6.5593574427324997E-2</v>
      </c>
      <c r="AM116">
        <v>9.5968034642646097E-2</v>
      </c>
      <c r="AN116">
        <v>8.8548351226913596E-2</v>
      </c>
      <c r="AO116">
        <v>9.3918561298988998E-2</v>
      </c>
      <c r="AP116">
        <v>9.6434732347838698E-2</v>
      </c>
      <c r="AQ116">
        <v>0.100829479428288</v>
      </c>
      <c r="AR116">
        <v>0.11024313411514</v>
      </c>
      <c r="AS116">
        <v>9.80419160729884E-2</v>
      </c>
      <c r="AT116">
        <v>7.8409653811806201E-2</v>
      </c>
      <c r="AU116">
        <v>5.6392301702068402E-2</v>
      </c>
      <c r="AV116">
        <v>3.3982722338499201E-2</v>
      </c>
      <c r="AW116">
        <v>1.2465537059047601E-2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1.3257085597739801E-3</v>
      </c>
      <c r="V117">
        <v>6.9601175729072599E-3</v>
      </c>
      <c r="W117">
        <v>4.1692414250071801E-2</v>
      </c>
      <c r="X117">
        <v>0.12240800812828299</v>
      </c>
      <c r="Y117">
        <v>0.13801594475346601</v>
      </c>
      <c r="Z117">
        <v>0.131576816393708</v>
      </c>
      <c r="AA117">
        <v>0.11777748068817399</v>
      </c>
      <c r="AB117">
        <v>0.103605950637453</v>
      </c>
      <c r="AC117">
        <v>9.3503271797112902E-2</v>
      </c>
      <c r="AD117">
        <v>8.6611491137089602E-2</v>
      </c>
      <c r="AE117">
        <v>9.3278579201627701E-2</v>
      </c>
      <c r="AF117">
        <v>0.110601379573394</v>
      </c>
      <c r="AG117">
        <v>0.130079680667671</v>
      </c>
      <c r="AH117">
        <v>0.14278444491939701</v>
      </c>
      <c r="AI117">
        <v>0.154903068199541</v>
      </c>
      <c r="AJ117">
        <v>0.17618851562777299</v>
      </c>
      <c r="AK117">
        <v>0.207090204201687</v>
      </c>
      <c r="AL117">
        <v>0.24556432431010999</v>
      </c>
      <c r="AM117">
        <v>0.288913110561339</v>
      </c>
      <c r="AN117">
        <v>0.34382784353395002</v>
      </c>
      <c r="AO117">
        <v>0.386702011863859</v>
      </c>
      <c r="AP117">
        <v>0.42348795681976797</v>
      </c>
      <c r="AQ117">
        <v>0.45919624262500403</v>
      </c>
      <c r="AR117">
        <v>0.49838550286924699</v>
      </c>
      <c r="AS117">
        <v>0.54000677656427198</v>
      </c>
      <c r="AT117">
        <v>0.57546768485552402</v>
      </c>
      <c r="AU117">
        <v>0.60504487088970305</v>
      </c>
      <c r="AV117">
        <v>0.63055063692274405</v>
      </c>
      <c r="AW117">
        <v>0.65051869546604002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1.17116963086472E-2</v>
      </c>
      <c r="V118">
        <v>3.0225387092253E-2</v>
      </c>
      <c r="W118">
        <v>3.4552282520466702</v>
      </c>
      <c r="X118">
        <v>0.743992979906971</v>
      </c>
      <c r="Y118">
        <v>0.813854531645263</v>
      </c>
      <c r="Z118">
        <v>0.80602311189126297</v>
      </c>
      <c r="AA118">
        <v>0.81156126789221295</v>
      </c>
      <c r="AB118">
        <v>0.74864477969986898</v>
      </c>
      <c r="AC118">
        <v>0.75880865835866695</v>
      </c>
      <c r="AD118">
        <v>0.85182079138295097</v>
      </c>
      <c r="AE118">
        <v>0.88964014415773196</v>
      </c>
      <c r="AF118">
        <v>0.93362392263069904</v>
      </c>
      <c r="AG118">
        <v>0.85071982153039905</v>
      </c>
      <c r="AH118">
        <v>0.83008136416566902</v>
      </c>
      <c r="AI118">
        <v>0.84846665339444105</v>
      </c>
      <c r="AJ118">
        <v>0.87511120653729302</v>
      </c>
      <c r="AK118">
        <v>0.910252917341414</v>
      </c>
      <c r="AL118">
        <v>0.88127633491745705</v>
      </c>
      <c r="AM118" s="39">
        <v>0.92676861934204402</v>
      </c>
      <c r="AN118">
        <v>0.73626177921708402</v>
      </c>
      <c r="AO118">
        <v>0.75137440964148094</v>
      </c>
      <c r="AP118">
        <v>0.75503215241472499</v>
      </c>
      <c r="AQ118">
        <v>0.75913543012755502</v>
      </c>
      <c r="AR118">
        <v>0.76596240101536295</v>
      </c>
      <c r="AS118">
        <v>0.77226783584387604</v>
      </c>
      <c r="AT118">
        <v>0.73393211665644298</v>
      </c>
      <c r="AU118">
        <v>0.68766275693565804</v>
      </c>
      <c r="AV118">
        <v>0.63817927545966002</v>
      </c>
      <c r="AW118" s="39">
        <v>0.59450506593472496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4.1059185695080297E-2</v>
      </c>
      <c r="V119">
        <v>8.1131864676264806E-2</v>
      </c>
      <c r="W119">
        <v>-9.7642455310875606E-2</v>
      </c>
      <c r="X119">
        <v>-0.212288075556998</v>
      </c>
      <c r="Y119">
        <v>-0.25480294270699899</v>
      </c>
      <c r="Z119">
        <v>-0.306473050826783</v>
      </c>
      <c r="AA119">
        <v>-0.36222521608173502</v>
      </c>
      <c r="AB119">
        <v>-0.40794361185800798</v>
      </c>
      <c r="AC119">
        <v>-0.45454981364967401</v>
      </c>
      <c r="AD119" s="39">
        <v>-0.46862443734786402</v>
      </c>
      <c r="AE119" s="39">
        <v>-0.48410003476045899</v>
      </c>
      <c r="AF119" s="39">
        <v>-0.50169058528249899</v>
      </c>
      <c r="AG119" s="39">
        <v>-0.64029911664554795</v>
      </c>
      <c r="AH119">
        <v>-0.77709217818592302</v>
      </c>
      <c r="AI119" s="39">
        <v>-0.79886474869941204</v>
      </c>
      <c r="AJ119" s="39">
        <v>-0.82319038891960306</v>
      </c>
      <c r="AK119" s="39">
        <v>-0.85078871120373101</v>
      </c>
      <c r="AL119" s="39">
        <v>-0.88236885836488999</v>
      </c>
      <c r="AM119" s="39">
        <v>-0.91963673113739597</v>
      </c>
      <c r="AN119" s="39">
        <v>-0.96376786100161804</v>
      </c>
      <c r="AO119">
        <v>-1.01072889970074</v>
      </c>
      <c r="AP119">
        <v>-1.05947154209594</v>
      </c>
      <c r="AQ119">
        <v>-1.1092572693046201</v>
      </c>
      <c r="AR119">
        <v>-1.16007636278013</v>
      </c>
      <c r="AS119">
        <v>-1.21781343944776</v>
      </c>
      <c r="AT119">
        <v>-1.2715083155067399</v>
      </c>
      <c r="AU119">
        <v>-1.3204266635611099</v>
      </c>
      <c r="AV119">
        <v>-1.3634939004143101</v>
      </c>
      <c r="AW119">
        <v>-1.3998006665448299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8.1245980315891499E-3</v>
      </c>
      <c r="V120">
        <v>2.0760202325975599E-2</v>
      </c>
      <c r="W120">
        <v>0.71048892461507096</v>
      </c>
      <c r="X120">
        <v>0.102212913983512</v>
      </c>
      <c r="Y120">
        <v>9.75272131789717E-2</v>
      </c>
      <c r="Z120">
        <v>7.9905200035623694E-2</v>
      </c>
      <c r="AA120">
        <v>6.7864381937221496E-2</v>
      </c>
      <c r="AB120">
        <v>4.5821640918619601E-2</v>
      </c>
      <c r="AC120">
        <v>4.3168002461579903E-2</v>
      </c>
      <c r="AD120">
        <v>4.9654927399456199E-2</v>
      </c>
      <c r="AE120">
        <v>4.80031566896022E-2</v>
      </c>
      <c r="AF120">
        <v>5.09001213385262E-2</v>
      </c>
      <c r="AG120">
        <v>1.01761887436824E-2</v>
      </c>
      <c r="AH120">
        <v>-2.3475598676014901E-2</v>
      </c>
      <c r="AI120">
        <v>-4.5573455117597902E-2</v>
      </c>
      <c r="AJ120">
        <v>-6.4959814979925701E-2</v>
      </c>
      <c r="AK120">
        <v>-8.5100237125390596E-2</v>
      </c>
      <c r="AL120">
        <v>-0.121974537238711</v>
      </c>
      <c r="AM120">
        <v>-0.14963951578507101</v>
      </c>
      <c r="AN120">
        <v>-0.17060449765114999</v>
      </c>
      <c r="AO120">
        <v>-0.14987269560682301</v>
      </c>
      <c r="AP120">
        <v>-0.14007861934677199</v>
      </c>
      <c r="AQ120">
        <v>-0.13905828778184501</v>
      </c>
      <c r="AR120">
        <v>-0.14750484292150801</v>
      </c>
      <c r="AS120">
        <v>-9.2070735237381698E-2</v>
      </c>
      <c r="AT120">
        <v>-4.4982041954533203E-2</v>
      </c>
      <c r="AU120">
        <v>-1.1797720943840201E-3</v>
      </c>
      <c r="AV120">
        <v>4.0394103011820399E-2</v>
      </c>
      <c r="AW120">
        <v>8.1074508518330604E-2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-2.6605600000007001E-3</v>
      </c>
      <c r="V121">
        <v>-7.71539000000015E-3</v>
      </c>
      <c r="W121">
        <v>-0.14852928000000101</v>
      </c>
      <c r="X121">
        <v>-0.15361767999999901</v>
      </c>
      <c r="Y121">
        <v>-0.17254436000000001</v>
      </c>
      <c r="Z121">
        <v>-0.190465669999999</v>
      </c>
      <c r="AA121">
        <v>-0.20568764</v>
      </c>
      <c r="AB121">
        <v>-0.215425649999999</v>
      </c>
      <c r="AC121">
        <v>-0.2247489</v>
      </c>
      <c r="AD121" s="39">
        <v>-0.24313875999999801</v>
      </c>
      <c r="AE121">
        <v>-0.26723550000000001</v>
      </c>
      <c r="AF121">
        <v>-0.29673521000000003</v>
      </c>
      <c r="AG121">
        <v>-0.31665649999999901</v>
      </c>
      <c r="AH121">
        <v>-0.33219223999999897</v>
      </c>
      <c r="AI121">
        <v>-0.35587625000000001</v>
      </c>
      <c r="AJ121">
        <v>-0.38769130000000102</v>
      </c>
      <c r="AK121" s="39">
        <v>-0.42774274000000001</v>
      </c>
      <c r="AL121">
        <v>-0.47160031000000002</v>
      </c>
      <c r="AM121" s="39">
        <v>-0.52358994999999997</v>
      </c>
      <c r="AN121" s="39">
        <v>-0.55774323999999897</v>
      </c>
      <c r="AO121">
        <v>-0.58693571</v>
      </c>
      <c r="AP121">
        <v>-0.61355152999999996</v>
      </c>
      <c r="AQ121">
        <v>-0.64107264999999902</v>
      </c>
      <c r="AR121">
        <v>-0.67309648999999905</v>
      </c>
      <c r="AS121" s="39">
        <v>-0.69027338000000005</v>
      </c>
      <c r="AT121" s="39">
        <v>-0.69533381999999899</v>
      </c>
      <c r="AU121">
        <v>-0.69245448999999903</v>
      </c>
      <c r="AV121">
        <v>-0.684694479999999</v>
      </c>
      <c r="AW121">
        <v>-0.67421262999999898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4.0472663954682596E-3</v>
      </c>
      <c r="V122">
        <v>1.15175238439624E-2</v>
      </c>
      <c r="W122">
        <v>0.22445030838753599</v>
      </c>
      <c r="X122">
        <v>0.22141718331582999</v>
      </c>
      <c r="Y122">
        <v>0.24209205220104801</v>
      </c>
      <c r="Z122">
        <v>0.26269643890497402</v>
      </c>
      <c r="AA122">
        <v>0.280376038901475</v>
      </c>
      <c r="AB122">
        <v>0.29072162867340701</v>
      </c>
      <c r="AC122">
        <v>0.30147561540352302</v>
      </c>
      <c r="AD122">
        <v>0.32666117540338602</v>
      </c>
      <c r="AE122">
        <v>0.36025570141648899</v>
      </c>
      <c r="AF122">
        <v>0.401393819772488</v>
      </c>
      <c r="AG122">
        <v>0.42716150630359701</v>
      </c>
      <c r="AH122">
        <v>0.446440898870759</v>
      </c>
      <c r="AI122">
        <v>0.47869491419145699</v>
      </c>
      <c r="AJ122">
        <v>0.52329684252117004</v>
      </c>
      <c r="AK122">
        <v>0.57981752400457698</v>
      </c>
      <c r="AL122">
        <v>0.64117934468914595</v>
      </c>
      <c r="AM122">
        <v>0.71404298543100697</v>
      </c>
      <c r="AN122">
        <v>0.75865081311607896</v>
      </c>
      <c r="AO122">
        <v>0.79630210671055501</v>
      </c>
      <c r="AP122">
        <v>0.83081740238850599</v>
      </c>
      <c r="AQ122">
        <v>0.86734991959711505</v>
      </c>
      <c r="AR122">
        <v>0.91107934486251896</v>
      </c>
      <c r="AS122">
        <v>0.931924665131034</v>
      </c>
      <c r="AT122">
        <v>0.93513877026625203</v>
      </c>
      <c r="AU122">
        <v>0.92775902191211101</v>
      </c>
      <c r="AV122">
        <v>0.91455019789547998</v>
      </c>
      <c r="AW122">
        <v>0.89831834191034199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9.8387923044285209E-4</v>
      </c>
      <c r="V123">
        <v>2.7618481055036101E-3</v>
      </c>
      <c r="W123">
        <v>-9.2078700526909696E-2</v>
      </c>
      <c r="X123">
        <v>-2.42562093914933E-2</v>
      </c>
      <c r="Y123">
        <v>2.2761120415259999E-2</v>
      </c>
      <c r="Z123">
        <v>5.4247975604271297E-2</v>
      </c>
      <c r="AA123">
        <v>8.4811761029435204E-2</v>
      </c>
      <c r="AB123" s="39">
        <v>0.119380301870375</v>
      </c>
      <c r="AC123">
        <v>0.15335480029128301</v>
      </c>
      <c r="AD123">
        <v>0.18169269218968301</v>
      </c>
      <c r="AE123">
        <v>0.21327948543943201</v>
      </c>
      <c r="AF123">
        <v>0.250102556406961</v>
      </c>
      <c r="AG123">
        <v>0.29240640489429598</v>
      </c>
      <c r="AH123">
        <v>0.33418656569872401</v>
      </c>
      <c r="AI123">
        <v>0.37211723815708803</v>
      </c>
      <c r="AJ123">
        <v>0.41020950113328503</v>
      </c>
      <c r="AK123">
        <v>0.45198879544103798</v>
      </c>
      <c r="AL123">
        <v>0.50112674424200798</v>
      </c>
      <c r="AM123">
        <v>0.55427782286963101</v>
      </c>
      <c r="AN123">
        <v>0.63428932666780202</v>
      </c>
      <c r="AO123">
        <v>0.71318459024520797</v>
      </c>
      <c r="AP123">
        <v>0.78636093422375097</v>
      </c>
      <c r="AQ123">
        <v>0.85369649615991705</v>
      </c>
      <c r="AR123">
        <v>0.91623085989707098</v>
      </c>
      <c r="AS123">
        <v>0.98874685567689102</v>
      </c>
      <c r="AT123">
        <v>1.05670334671226</v>
      </c>
      <c r="AU123">
        <v>1.11391515530328</v>
      </c>
      <c r="AV123">
        <v>1.15917508830845</v>
      </c>
      <c r="AW123">
        <v>1.1939313930297899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-5.0509965632272697E-5</v>
      </c>
      <c r="V124">
        <v>1.3890407696948101E-3</v>
      </c>
      <c r="W124">
        <v>0.10835459710480901</v>
      </c>
      <c r="X124">
        <v>0.14777702434003401</v>
      </c>
      <c r="Y124">
        <v>0.219860966682494</v>
      </c>
      <c r="Z124">
        <v>0.31253674032742901</v>
      </c>
      <c r="AA124">
        <v>0.41527310516578098</v>
      </c>
      <c r="AB124">
        <v>0.52242419923211803</v>
      </c>
      <c r="AC124">
        <v>0.63405171300487895</v>
      </c>
      <c r="AD124">
        <v>0.75174317969473003</v>
      </c>
      <c r="AE124">
        <v>0.87321864348077705</v>
      </c>
      <c r="AF124">
        <v>0.99982572827004201</v>
      </c>
      <c r="AG124">
        <v>1.13046375075192</v>
      </c>
      <c r="AH124">
        <v>1.26359794363417</v>
      </c>
      <c r="AI124">
        <v>1.40039638333107</v>
      </c>
      <c r="AJ124">
        <v>1.5427004257199699</v>
      </c>
      <c r="AK124">
        <v>1.69256371652166</v>
      </c>
      <c r="AL124">
        <v>1.85127622836101</v>
      </c>
      <c r="AM124">
        <v>2.0239212084177001</v>
      </c>
      <c r="AN124">
        <v>2.1916745561533202</v>
      </c>
      <c r="AO124">
        <v>2.3645915818858398</v>
      </c>
      <c r="AP124">
        <v>2.54072682650177</v>
      </c>
      <c r="AQ124">
        <v>2.7188037616504999</v>
      </c>
      <c r="AR124">
        <v>2.8992812614700298</v>
      </c>
      <c r="AS124">
        <v>3.06967805670828</v>
      </c>
      <c r="AT124">
        <v>3.2303423566369198</v>
      </c>
      <c r="AU124">
        <v>3.3783680363366799</v>
      </c>
      <c r="AV124">
        <v>3.5103951733101302</v>
      </c>
      <c r="AW124">
        <v>3.6230735922441402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-2.74000000001495E-5</v>
      </c>
      <c r="V125" s="39">
        <v>2.8930199999999098E-3</v>
      </c>
      <c r="W125">
        <v>0.12115313</v>
      </c>
      <c r="X125">
        <v>0.14794137999999901</v>
      </c>
      <c r="Y125">
        <v>0.18699396999999901</v>
      </c>
      <c r="Z125">
        <v>0.225307389999999</v>
      </c>
      <c r="AA125">
        <v>0.25621051</v>
      </c>
      <c r="AB125">
        <v>0.27776741999999999</v>
      </c>
      <c r="AC125">
        <v>0.29424591999999899</v>
      </c>
      <c r="AD125">
        <v>0.31272140999999898</v>
      </c>
      <c r="AE125">
        <v>0.33341198999999999</v>
      </c>
      <c r="AF125">
        <v>0.35824542999999998</v>
      </c>
      <c r="AG125">
        <v>0.38061820999999901</v>
      </c>
      <c r="AH125">
        <v>0.39904243</v>
      </c>
      <c r="AI125">
        <v>0.41944004999999901</v>
      </c>
      <c r="AJ125">
        <v>0.445249119999999</v>
      </c>
      <c r="AK125">
        <v>0.47842084000000001</v>
      </c>
      <c r="AL125">
        <v>0.51765496999999905</v>
      </c>
      <c r="AM125">
        <v>0.56604653999999899</v>
      </c>
      <c r="AN125">
        <v>0.60178441999999999</v>
      </c>
      <c r="AO125" s="39">
        <v>0.63400352999999898</v>
      </c>
      <c r="AP125" s="39">
        <v>0.66225893999999996</v>
      </c>
      <c r="AQ125" s="39">
        <v>0.68815895999999899</v>
      </c>
      <c r="AR125">
        <v>0.71495397999999999</v>
      </c>
      <c r="AS125">
        <v>0.72953283999999896</v>
      </c>
      <c r="AT125" s="39">
        <v>0.73287835999999995</v>
      </c>
      <c r="AU125">
        <v>0.72561617999999894</v>
      </c>
      <c r="AV125">
        <v>0.709175</v>
      </c>
      <c r="AW125">
        <v>0.68526271999999999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-1.41639211358457E-2</v>
      </c>
      <c r="V126">
        <v>-3.7620562447238097E-2</v>
      </c>
      <c r="W126">
        <v>-0.457734982860036</v>
      </c>
      <c r="X126">
        <v>-0.34178927745432902</v>
      </c>
      <c r="Y126">
        <v>-0.408830635346213</v>
      </c>
      <c r="Z126">
        <v>-0.45479078779852</v>
      </c>
      <c r="AA126">
        <v>-0.48066835127985602</v>
      </c>
      <c r="AB126">
        <v>-0.48614090808433102</v>
      </c>
      <c r="AC126">
        <v>-0.48817875620510398</v>
      </c>
      <c r="AD126">
        <v>-0.50899443284660995</v>
      </c>
      <c r="AE126">
        <v>-0.53461780622600097</v>
      </c>
      <c r="AF126">
        <v>-0.57218806988915605</v>
      </c>
      <c r="AG126">
        <v>-0.57059451656097304</v>
      </c>
      <c r="AH126">
        <v>-0.558947910027352</v>
      </c>
      <c r="AI126">
        <v>-0.57532041083485597</v>
      </c>
      <c r="AJ126">
        <v>-0.60463204887114497</v>
      </c>
      <c r="AK126">
        <v>-0.65137006106119599</v>
      </c>
      <c r="AL126">
        <v>-0.70850550485591601</v>
      </c>
      <c r="AM126">
        <v>-0.79008880699918904</v>
      </c>
      <c r="AN126">
        <v>-0.84036778995727401</v>
      </c>
      <c r="AO126">
        <v>-0.90223077528548401</v>
      </c>
      <c r="AP126">
        <v>-0.96251948108965202</v>
      </c>
      <c r="AQ126">
        <v>-1.0255631969102701</v>
      </c>
      <c r="AR126">
        <v>-1.09881320794241</v>
      </c>
      <c r="AS126">
        <v>-1.1540338117198501</v>
      </c>
      <c r="AT126">
        <v>-1.19510959997007</v>
      </c>
      <c r="AU126">
        <v>-1.2245293053294</v>
      </c>
      <c r="AV126">
        <v>-1.2446214889012099</v>
      </c>
      <c r="AW126">
        <v>-1.2558578708224499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-3.7777799999999498E-3</v>
      </c>
      <c r="V127">
        <v>-1.1309619999999901E-2</v>
      </c>
      <c r="W127">
        <v>-0.10288699</v>
      </c>
      <c r="X127" s="39">
        <v>-4.3959799999999903E-2</v>
      </c>
      <c r="Y127">
        <v>-1.1548680000000099E-2</v>
      </c>
      <c r="Z127">
        <v>8.7115300000002692E-3</v>
      </c>
      <c r="AA127">
        <v>3.2930330000000001E-2</v>
      </c>
      <c r="AB127">
        <v>5.3471289999999699E-2</v>
      </c>
      <c r="AC127">
        <v>6.7157959999999906E-2</v>
      </c>
      <c r="AD127">
        <v>7.1076599999999795E-2</v>
      </c>
      <c r="AE127">
        <v>7.0200249999999895E-2</v>
      </c>
      <c r="AF127">
        <v>6.6333029999999696E-2</v>
      </c>
      <c r="AG127">
        <v>7.6475599999999797E-2</v>
      </c>
      <c r="AH127">
        <v>9.2861119999999797E-2</v>
      </c>
      <c r="AI127">
        <v>9.7025479999999997E-2</v>
      </c>
      <c r="AJ127">
        <v>9.1958880000000201E-2</v>
      </c>
      <c r="AK127">
        <v>8.4222080000000102E-2</v>
      </c>
      <c r="AL127">
        <v>7.83862699999998E-2</v>
      </c>
      <c r="AM127">
        <v>7.1899599999999897E-2</v>
      </c>
      <c r="AN127">
        <v>7.57046100000002E-2</v>
      </c>
      <c r="AO127">
        <v>7.7468019999999901E-2</v>
      </c>
      <c r="AP127">
        <v>7.7635390000000207E-2</v>
      </c>
      <c r="AQ127">
        <v>7.4687069999999897E-2</v>
      </c>
      <c r="AR127">
        <v>6.7159799999999895E-2</v>
      </c>
      <c r="AS127">
        <v>6.3355209999999995E-2</v>
      </c>
      <c r="AT127">
        <v>6.1100969999999803E-2</v>
      </c>
      <c r="AU127">
        <v>5.7368160000000001E-2</v>
      </c>
      <c r="AV127">
        <v>4.9677779999999998E-2</v>
      </c>
      <c r="AW127">
        <v>3.7743800000000001E-2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125.358596138143</v>
      </c>
      <c r="V128">
        <v>127.60291999051699</v>
      </c>
      <c r="W128">
        <v>129.681849738659</v>
      </c>
      <c r="X128">
        <v>130.56845484629901</v>
      </c>
      <c r="Y128">
        <v>131.66583850395801</v>
      </c>
      <c r="Z128">
        <v>132.77190328053899</v>
      </c>
      <c r="AA128">
        <v>133.990801966444</v>
      </c>
      <c r="AB128">
        <v>135.28632103740401</v>
      </c>
      <c r="AC128">
        <v>136.69517305975501</v>
      </c>
      <c r="AD128">
        <v>138.27976446117299</v>
      </c>
      <c r="AE128">
        <v>139.92684406234901</v>
      </c>
      <c r="AF128">
        <v>141.64790493487101</v>
      </c>
      <c r="AG128">
        <v>143.37255204983299</v>
      </c>
      <c r="AH128">
        <v>145.205315079515</v>
      </c>
      <c r="AI128">
        <v>147.11471625395299</v>
      </c>
      <c r="AJ128">
        <v>149.09656284521699</v>
      </c>
      <c r="AK128">
        <v>151.197374868764</v>
      </c>
      <c r="AL128">
        <v>153.35773229300599</v>
      </c>
      <c r="AM128">
        <v>155.58586156638501</v>
      </c>
      <c r="AN128">
        <v>157.841286338445</v>
      </c>
      <c r="AO128">
        <v>160.169198519894</v>
      </c>
      <c r="AP128">
        <v>162.54479870760801</v>
      </c>
      <c r="AQ128">
        <v>165.00354544491901</v>
      </c>
      <c r="AR128">
        <v>167.47308277741999</v>
      </c>
      <c r="AS128">
        <v>169.953713449921</v>
      </c>
      <c r="AT128">
        <v>172.45280253770201</v>
      </c>
      <c r="AU128">
        <v>174.95621636166001</v>
      </c>
      <c r="AV128">
        <v>177.47912873292199</v>
      </c>
      <c r="AW128">
        <v>180.17828101912599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2.12893119769797E-2</v>
      </c>
      <c r="V129">
        <v>3.9448277916620499E-2</v>
      </c>
      <c r="W129">
        <v>-1.7069569763861301</v>
      </c>
      <c r="X129">
        <v>-2.6709571332892899</v>
      </c>
      <c r="Y129">
        <v>-3.7999853287684</v>
      </c>
      <c r="Z129">
        <v>-5.0038684916337299</v>
      </c>
      <c r="AA129">
        <v>-6.26524142291328</v>
      </c>
      <c r="AB129">
        <v>-7.4402408041507204</v>
      </c>
      <c r="AC129">
        <v>-8.6773865848484508</v>
      </c>
      <c r="AD129">
        <v>-10.3829775379763</v>
      </c>
      <c r="AE129">
        <v>-12.219694629439999</v>
      </c>
      <c r="AF129">
        <v>-14.4904545872817</v>
      </c>
      <c r="AG129">
        <v>-16.528899863988599</v>
      </c>
      <c r="AH129">
        <v>-18.7776728523088</v>
      </c>
      <c r="AI129">
        <v>-21.394884255194601</v>
      </c>
      <c r="AJ129">
        <v>-24.4396487893742</v>
      </c>
      <c r="AK129">
        <v>-28.021390294219</v>
      </c>
      <c r="AL129">
        <v>-31.525461926802102</v>
      </c>
      <c r="AM129">
        <v>-35.974902845399797</v>
      </c>
      <c r="AN129">
        <v>-36.930197767359303</v>
      </c>
      <c r="AO129">
        <v>-38.419152383814598</v>
      </c>
      <c r="AP129">
        <v>-40.592538413347299</v>
      </c>
      <c r="AQ129">
        <v>-43.647830505247903</v>
      </c>
      <c r="AR129">
        <v>-47.893857322186598</v>
      </c>
      <c r="AS129">
        <v>-47.431378809111202</v>
      </c>
      <c r="AT129">
        <v>-46.929886175131898</v>
      </c>
      <c r="AU129">
        <v>-46.354515047276699</v>
      </c>
      <c r="AV129">
        <v>-45.6716413945352</v>
      </c>
      <c r="AW129">
        <v>-44.819685704511201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69.486900275923205</v>
      </c>
      <c r="V130">
        <v>68.884620274372693</v>
      </c>
      <c r="W130">
        <v>66.783168770693905</v>
      </c>
      <c r="X130">
        <v>64.9786240788725</v>
      </c>
      <c r="Y130">
        <v>63.627063832642598</v>
      </c>
      <c r="Z130">
        <v>62.4832258935933</v>
      </c>
      <c r="AA130">
        <v>61.496238097272801</v>
      </c>
      <c r="AB130">
        <v>60.691294236646698</v>
      </c>
      <c r="AC130">
        <v>59.926488589422597</v>
      </c>
      <c r="AD130">
        <v>58.778323674600401</v>
      </c>
      <c r="AE130">
        <v>57.541858778237298</v>
      </c>
      <c r="AF130">
        <v>55.953743443484001</v>
      </c>
      <c r="AG130">
        <v>54.5670005595356</v>
      </c>
      <c r="AH130">
        <v>53.057765933375599</v>
      </c>
      <c r="AI130">
        <v>51.305214490789098</v>
      </c>
      <c r="AJ130">
        <v>49.2609286751795</v>
      </c>
      <c r="AK130">
        <v>46.879681996529698</v>
      </c>
      <c r="AL130">
        <v>44.553534977328397</v>
      </c>
      <c r="AM130">
        <v>41.612862746761998</v>
      </c>
      <c r="AN130">
        <v>40.946998873712701</v>
      </c>
      <c r="AO130">
        <v>39.926923106359297</v>
      </c>
      <c r="AP130">
        <v>38.463684334639197</v>
      </c>
      <c r="AQ130">
        <v>36.4458538243723</v>
      </c>
      <c r="AR130">
        <v>33.659146569411099</v>
      </c>
      <c r="AS130">
        <v>34.003574083515701</v>
      </c>
      <c r="AT130">
        <v>34.399380914126198</v>
      </c>
      <c r="AU130">
        <v>34.855104573785397</v>
      </c>
      <c r="AV130">
        <v>35.396527878687003</v>
      </c>
      <c r="AW130">
        <v>36.108879035370997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802903.72629999998</v>
      </c>
      <c r="V131">
        <v>815658.27870000002</v>
      </c>
      <c r="W131">
        <v>826729.29610000004</v>
      </c>
      <c r="X131">
        <v>832413.09959999996</v>
      </c>
      <c r="Y131">
        <v>839388.5368</v>
      </c>
      <c r="Z131">
        <v>846865.66189999995</v>
      </c>
      <c r="AA131">
        <v>855333.34820000001</v>
      </c>
      <c r="AB131">
        <v>864631.49410000001</v>
      </c>
      <c r="AC131">
        <v>874872.5246</v>
      </c>
      <c r="AD131">
        <v>886293.08959999995</v>
      </c>
      <c r="AE131">
        <v>898341.37</v>
      </c>
      <c r="AF131">
        <v>910998.61170000001</v>
      </c>
      <c r="AG131">
        <v>924049.33330000006</v>
      </c>
      <c r="AH131">
        <v>937714.71270000003</v>
      </c>
      <c r="AI131">
        <v>951683.34329999995</v>
      </c>
      <c r="AJ131">
        <v>966088.65610000002</v>
      </c>
      <c r="AK131">
        <v>981117.13029999996</v>
      </c>
      <c r="AL131">
        <v>996528.86629999999</v>
      </c>
      <c r="AM131">
        <v>1012362.19</v>
      </c>
      <c r="AN131">
        <v>1028426.088</v>
      </c>
      <c r="AO131">
        <v>1044925.692</v>
      </c>
      <c r="AP131">
        <v>1061753.1850000001</v>
      </c>
      <c r="AQ131">
        <v>1079048.8670000001</v>
      </c>
      <c r="AR131">
        <v>1096504.122</v>
      </c>
      <c r="AS131">
        <v>1114063.659</v>
      </c>
      <c r="AT131">
        <v>1131755.79</v>
      </c>
      <c r="AU131">
        <v>1149521.389</v>
      </c>
      <c r="AV131">
        <v>1167421.7120000001</v>
      </c>
      <c r="AW131">
        <v>1186092.804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14185266.77</v>
      </c>
      <c r="V132">
        <v>14649702.189999999</v>
      </c>
      <c r="W132">
        <v>15093110</v>
      </c>
      <c r="X132">
        <v>15180384.32</v>
      </c>
      <c r="Y132">
        <v>15353835.23</v>
      </c>
      <c r="Z132">
        <v>15471359.539999999</v>
      </c>
      <c r="AA132">
        <v>15582165.6</v>
      </c>
      <c r="AB132">
        <v>15668317.609999999</v>
      </c>
      <c r="AC132">
        <v>15755645.15</v>
      </c>
      <c r="AD132">
        <v>15885681.710000001</v>
      </c>
      <c r="AE132">
        <v>16002273.51</v>
      </c>
      <c r="AF132">
        <v>16119624.130000001</v>
      </c>
      <c r="AG132">
        <v>16232771</v>
      </c>
      <c r="AH132">
        <v>16382978.119999999</v>
      </c>
      <c r="AI132">
        <v>16509930.109999999</v>
      </c>
      <c r="AJ132">
        <v>16631657.93</v>
      </c>
      <c r="AK132">
        <v>16793092.289999999</v>
      </c>
      <c r="AL132">
        <v>16955170.539999999</v>
      </c>
      <c r="AM132">
        <v>17118693.300000001</v>
      </c>
      <c r="AN132">
        <v>17288391.27</v>
      </c>
      <c r="AO132">
        <v>17457048.719999999</v>
      </c>
      <c r="AP132">
        <v>17631319.140000001</v>
      </c>
      <c r="AQ132">
        <v>17842606.710000001</v>
      </c>
      <c r="AR132">
        <v>18039254.609999999</v>
      </c>
      <c r="AS132">
        <v>18239440.039999999</v>
      </c>
      <c r="AT132">
        <v>18450837.809999999</v>
      </c>
      <c r="AU132">
        <v>18653227</v>
      </c>
      <c r="AV132">
        <v>18857061.789999999</v>
      </c>
      <c r="AW132">
        <v>19177745.170000002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14988170.49</v>
      </c>
      <c r="V133">
        <v>15465360.470000001</v>
      </c>
      <c r="W133">
        <v>15919839.300000001</v>
      </c>
      <c r="X133">
        <v>16012797.42</v>
      </c>
      <c r="Y133">
        <v>16193223.77</v>
      </c>
      <c r="Z133">
        <v>16318225.199999999</v>
      </c>
      <c r="AA133">
        <v>16437498.949999999</v>
      </c>
      <c r="AB133">
        <v>16532949.109999999</v>
      </c>
      <c r="AC133">
        <v>16630517.68</v>
      </c>
      <c r="AD133">
        <v>16771974.800000001</v>
      </c>
      <c r="AE133">
        <v>16900614.879999999</v>
      </c>
      <c r="AF133">
        <v>17030622.75</v>
      </c>
      <c r="AG133">
        <v>17156820.329999998</v>
      </c>
      <c r="AH133">
        <v>17320692.829999998</v>
      </c>
      <c r="AI133">
        <v>17461613.449999999</v>
      </c>
      <c r="AJ133">
        <v>17597746.59</v>
      </c>
      <c r="AK133">
        <v>17774209.420000002</v>
      </c>
      <c r="AL133">
        <v>17951699.399999999</v>
      </c>
      <c r="AM133">
        <v>18131055.489999998</v>
      </c>
      <c r="AN133">
        <v>18316817.359999999</v>
      </c>
      <c r="AO133">
        <v>18501974.420000002</v>
      </c>
      <c r="AP133">
        <v>18693072.329999998</v>
      </c>
      <c r="AQ133">
        <v>18921655.57</v>
      </c>
      <c r="AR133">
        <v>19135758.739999998</v>
      </c>
      <c r="AS133">
        <v>19353503.699999999</v>
      </c>
      <c r="AT133">
        <v>19582593.600000001</v>
      </c>
      <c r="AU133">
        <v>19802748.390000001</v>
      </c>
      <c r="AV133">
        <v>20024483.5</v>
      </c>
      <c r="AW133">
        <v>20363837.98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115107602.5</v>
      </c>
      <c r="V134">
        <v>112584059.59999999</v>
      </c>
      <c r="W134">
        <v>105690202.09999999</v>
      </c>
      <c r="X134">
        <v>101674473.8</v>
      </c>
      <c r="Y134">
        <v>97979356.689999998</v>
      </c>
      <c r="Z134">
        <v>94392821.469999999</v>
      </c>
      <c r="AA134">
        <v>90909930.010000005</v>
      </c>
      <c r="AB134">
        <v>87569500.310000002</v>
      </c>
      <c r="AC134">
        <v>84247082.489999995</v>
      </c>
      <c r="AD134">
        <v>80305542.019999996</v>
      </c>
      <c r="AE134">
        <v>76274919.209999904</v>
      </c>
      <c r="AF134">
        <v>72141642.629999995</v>
      </c>
      <c r="AG134">
        <v>67991259</v>
      </c>
      <c r="AH134">
        <v>63703633.020000003</v>
      </c>
      <c r="AI134">
        <v>58859977.310000002</v>
      </c>
      <c r="AJ134">
        <v>53823416.090000004</v>
      </c>
      <c r="AK134">
        <v>48563008.899999999</v>
      </c>
      <c r="AL134">
        <v>43208691.579999998</v>
      </c>
      <c r="AM134">
        <v>37535676.530000001</v>
      </c>
      <c r="AN134">
        <v>34235582.579999998</v>
      </c>
      <c r="AO134">
        <v>30841258.559999999</v>
      </c>
      <c r="AP134">
        <v>27327904.949999999</v>
      </c>
      <c r="AQ134">
        <v>23655862.100000001</v>
      </c>
      <c r="AR134">
        <v>19758695.210000001</v>
      </c>
      <c r="AS134">
        <v>18703097.640000001</v>
      </c>
      <c r="AT134">
        <v>17694029.52</v>
      </c>
      <c r="AU134">
        <v>16738193.460000001</v>
      </c>
      <c r="AV134">
        <v>15843506.09</v>
      </c>
      <c r="AW134">
        <v>15023316.109999999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758764.97250000003</v>
      </c>
      <c r="V135">
        <v>735043.56819999998</v>
      </c>
      <c r="W135">
        <v>707950.30489999999</v>
      </c>
      <c r="X135">
        <v>677050.55630000005</v>
      </c>
      <c r="Y135">
        <v>643797.61490000004</v>
      </c>
      <c r="Z135">
        <v>611439.32369999995</v>
      </c>
      <c r="AA135">
        <v>581731.44629999995</v>
      </c>
      <c r="AB135">
        <v>555121.47950000002</v>
      </c>
      <c r="AC135">
        <v>531410.61710000003</v>
      </c>
      <c r="AD135">
        <v>510162.09749999997</v>
      </c>
      <c r="AE135">
        <v>490944.0674</v>
      </c>
      <c r="AF135">
        <v>473387.576</v>
      </c>
      <c r="AG135">
        <v>457196.6594</v>
      </c>
      <c r="AH135">
        <v>442161.86239999998</v>
      </c>
      <c r="AI135">
        <v>428071.52710000001</v>
      </c>
      <c r="AJ135">
        <v>414722.2647</v>
      </c>
      <c r="AK135">
        <v>401992.13020000001</v>
      </c>
      <c r="AL135">
        <v>389794.64980000001</v>
      </c>
      <c r="AM135">
        <v>378071.05579999997</v>
      </c>
      <c r="AN135">
        <v>366781.84899999999</v>
      </c>
      <c r="AO135">
        <v>355890.46230000001</v>
      </c>
      <c r="AP135">
        <v>345364.75589999999</v>
      </c>
      <c r="AQ135">
        <v>335184.90299999999</v>
      </c>
      <c r="AR135">
        <v>325318.56329999998</v>
      </c>
      <c r="AS135">
        <v>315740.3126</v>
      </c>
      <c r="AT135">
        <v>306431.38380000001</v>
      </c>
      <c r="AU135">
        <v>297369.94099999999</v>
      </c>
      <c r="AV135">
        <v>288539.7487</v>
      </c>
      <c r="AW135">
        <v>280026.79470000003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758764.97250000003</v>
      </c>
      <c r="V136">
        <v>735043.56819999998</v>
      </c>
      <c r="W136">
        <v>707950.30489999999</v>
      </c>
      <c r="X136">
        <v>677050.55630000005</v>
      </c>
      <c r="Y136">
        <v>643797.61490000004</v>
      </c>
      <c r="Z136">
        <v>611439.32369999995</v>
      </c>
      <c r="AA136">
        <v>581731.44629999995</v>
      </c>
      <c r="AB136">
        <v>555121.47950000002</v>
      </c>
      <c r="AC136">
        <v>531410.61710000003</v>
      </c>
      <c r="AD136">
        <v>510162.09749999997</v>
      </c>
      <c r="AE136">
        <v>490944.0674</v>
      </c>
      <c r="AF136">
        <v>473387.576</v>
      </c>
      <c r="AG136">
        <v>457196.6594</v>
      </c>
      <c r="AH136">
        <v>442161.86239999998</v>
      </c>
      <c r="AI136">
        <v>428071.52710000001</v>
      </c>
      <c r="AJ136">
        <v>414722.2647</v>
      </c>
      <c r="AK136">
        <v>401992.13020000001</v>
      </c>
      <c r="AL136">
        <v>389794.64980000001</v>
      </c>
      <c r="AM136">
        <v>378071.05579999997</v>
      </c>
      <c r="AN136">
        <v>366781.84899999999</v>
      </c>
      <c r="AO136">
        <v>355890.46230000001</v>
      </c>
      <c r="AP136">
        <v>345364.75589999999</v>
      </c>
      <c r="AQ136">
        <v>335184.90299999999</v>
      </c>
      <c r="AR136">
        <v>325318.56329999998</v>
      </c>
      <c r="AS136">
        <v>315740.3126</v>
      </c>
      <c r="AT136">
        <v>306431.38380000001</v>
      </c>
      <c r="AU136">
        <v>297369.94099999999</v>
      </c>
      <c r="AV136">
        <v>288539.7487</v>
      </c>
      <c r="AW136">
        <v>280026.79470000003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92582300.439999998</v>
      </c>
      <c r="V137">
        <v>90615684.560000002</v>
      </c>
      <c r="W137">
        <v>87215074.590000004</v>
      </c>
      <c r="X137">
        <v>84643521.840000004</v>
      </c>
      <c r="Y137">
        <v>82442059.930000007</v>
      </c>
      <c r="Z137">
        <v>80237230.060000002</v>
      </c>
      <c r="AA137">
        <v>78028485.400000006</v>
      </c>
      <c r="AB137">
        <v>75826369.409999996</v>
      </c>
      <c r="AC137">
        <v>73577956.420000002</v>
      </c>
      <c r="AD137">
        <v>70607395.700000003</v>
      </c>
      <c r="AE137">
        <v>67487977.239999995</v>
      </c>
      <c r="AF137">
        <v>64211173.359999999</v>
      </c>
      <c r="AG137">
        <v>60803757.549999997</v>
      </c>
      <c r="AH137">
        <v>57220083.600000001</v>
      </c>
      <c r="AI137">
        <v>53005553.810000002</v>
      </c>
      <c r="AJ137">
        <v>48565126.450000003</v>
      </c>
      <c r="AK137">
        <v>43872476.159999996</v>
      </c>
      <c r="AL137">
        <v>39008571.619999997</v>
      </c>
      <c r="AM137">
        <v>33806284.43</v>
      </c>
      <c r="AN137">
        <v>30865418.66</v>
      </c>
      <c r="AO137">
        <v>27816726.329999998</v>
      </c>
      <c r="AP137">
        <v>24636667.559999999</v>
      </c>
      <c r="AQ137">
        <v>21285907.07</v>
      </c>
      <c r="AR137">
        <v>17698934.629999999</v>
      </c>
      <c r="AS137">
        <v>17004076.140000001</v>
      </c>
      <c r="AT137">
        <v>16344306.970000001</v>
      </c>
      <c r="AU137">
        <v>15726689.539999999</v>
      </c>
      <c r="AV137">
        <v>15159087.91</v>
      </c>
      <c r="AW137">
        <v>14654616.689999999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92582300.439999998</v>
      </c>
      <c r="V138">
        <v>90615684.560000002</v>
      </c>
      <c r="W138">
        <v>87215074.590000004</v>
      </c>
      <c r="X138">
        <v>84643521.840000004</v>
      </c>
      <c r="Y138">
        <v>82442059.930000007</v>
      </c>
      <c r="Z138">
        <v>80237230.060000002</v>
      </c>
      <c r="AA138">
        <v>78028485.400000006</v>
      </c>
      <c r="AB138">
        <v>75826369.409999996</v>
      </c>
      <c r="AC138">
        <v>73577956.420000002</v>
      </c>
      <c r="AD138">
        <v>70607395.700000003</v>
      </c>
      <c r="AE138">
        <v>67487977.239999995</v>
      </c>
      <c r="AF138">
        <v>64211173.359999999</v>
      </c>
      <c r="AG138">
        <v>60803757.549999997</v>
      </c>
      <c r="AH138">
        <v>57220083.600000001</v>
      </c>
      <c r="AI138">
        <v>53005553.810000002</v>
      </c>
      <c r="AJ138">
        <v>48565126.450000003</v>
      </c>
      <c r="AK138">
        <v>43872476.159999996</v>
      </c>
      <c r="AL138">
        <v>39008571.619999997</v>
      </c>
      <c r="AM138">
        <v>33806284.43</v>
      </c>
      <c r="AN138">
        <v>30865418.66</v>
      </c>
      <c r="AO138">
        <v>27816726.329999998</v>
      </c>
      <c r="AP138">
        <v>24636667.559999999</v>
      </c>
      <c r="AQ138">
        <v>21285907.07</v>
      </c>
      <c r="AR138">
        <v>17698934.629999999</v>
      </c>
      <c r="AS138">
        <v>17004076.140000001</v>
      </c>
      <c r="AT138">
        <v>16344306.970000001</v>
      </c>
      <c r="AU138">
        <v>15726689.539999999</v>
      </c>
      <c r="AV138">
        <v>15159087.91</v>
      </c>
      <c r="AW138">
        <v>14654616.689999999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21766537.050000001</v>
      </c>
      <c r="V139">
        <v>21233331.510000002</v>
      </c>
      <c r="W139">
        <v>17767177.18</v>
      </c>
      <c r="X139">
        <v>16353901.369999999</v>
      </c>
      <c r="Y139">
        <v>14893499.140000001</v>
      </c>
      <c r="Z139">
        <v>13544152.08</v>
      </c>
      <c r="AA139">
        <v>12299713.17</v>
      </c>
      <c r="AB139">
        <v>11188009.43</v>
      </c>
      <c r="AC139">
        <v>10137715.449999999</v>
      </c>
      <c r="AD139">
        <v>9187984.2170000002</v>
      </c>
      <c r="AE139">
        <v>8295997.9009999996</v>
      </c>
      <c r="AF139">
        <v>7457081.6909999996</v>
      </c>
      <c r="AG139">
        <v>6730304.7879999997</v>
      </c>
      <c r="AH139">
        <v>6041387.5599999996</v>
      </c>
      <c r="AI139">
        <v>5426351.9709999999</v>
      </c>
      <c r="AJ139">
        <v>4843567.3739999998</v>
      </c>
      <c r="AK139">
        <v>4288540.6129999999</v>
      </c>
      <c r="AL139">
        <v>3810325.307</v>
      </c>
      <c r="AM139">
        <v>3351321.0430000001</v>
      </c>
      <c r="AN139">
        <v>3003382.074</v>
      </c>
      <c r="AO139">
        <v>2668641.7740000002</v>
      </c>
      <c r="AP139">
        <v>2345872.628</v>
      </c>
      <c r="AQ139">
        <v>2034770.122</v>
      </c>
      <c r="AR139">
        <v>1734442.024</v>
      </c>
      <c r="AS139">
        <v>1383281.186</v>
      </c>
      <c r="AT139">
        <v>1043291.17</v>
      </c>
      <c r="AU139">
        <v>714133.98549999995</v>
      </c>
      <c r="AV139">
        <v>395878.4313</v>
      </c>
      <c r="AW139">
        <v>88672.628330000007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21766537.050000001</v>
      </c>
      <c r="V140">
        <v>21233331.510000002</v>
      </c>
      <c r="W140">
        <v>17767177.18</v>
      </c>
      <c r="X140">
        <v>16353901.369999999</v>
      </c>
      <c r="Y140">
        <v>14893499.140000001</v>
      </c>
      <c r="Z140">
        <v>13544152.08</v>
      </c>
      <c r="AA140">
        <v>12299713.17</v>
      </c>
      <c r="AB140">
        <v>11188009.43</v>
      </c>
      <c r="AC140">
        <v>10137715.449999999</v>
      </c>
      <c r="AD140">
        <v>9187984.2170000002</v>
      </c>
      <c r="AE140">
        <v>8295997.9009999996</v>
      </c>
      <c r="AF140">
        <v>7457081.6909999996</v>
      </c>
      <c r="AG140">
        <v>6730304.7879999997</v>
      </c>
      <c r="AH140">
        <v>6041387.5599999996</v>
      </c>
      <c r="AI140">
        <v>5426351.9709999999</v>
      </c>
      <c r="AJ140">
        <v>4843567.3739999998</v>
      </c>
      <c r="AK140">
        <v>4288540.6129999999</v>
      </c>
      <c r="AL140">
        <v>3810325.307</v>
      </c>
      <c r="AM140">
        <v>3351321.0430000001</v>
      </c>
      <c r="AN140">
        <v>3003382.074</v>
      </c>
      <c r="AO140">
        <v>2668641.7740000002</v>
      </c>
      <c r="AP140">
        <v>2345872.628</v>
      </c>
      <c r="AQ140">
        <v>2034770.122</v>
      </c>
      <c r="AR140">
        <v>1734442.024</v>
      </c>
      <c r="AS140">
        <v>1383281.186</v>
      </c>
      <c r="AT140">
        <v>1043291.17</v>
      </c>
      <c r="AU140">
        <v>714133.98549999995</v>
      </c>
      <c r="AV140">
        <v>395878.4313</v>
      </c>
      <c r="AW140">
        <v>88672.628330000007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8154014.9390000002</v>
      </c>
      <c r="V141">
        <v>8156472.3420000002</v>
      </c>
      <c r="W141">
        <v>7892900.4699999997</v>
      </c>
      <c r="X141">
        <v>7698535.5290000001</v>
      </c>
      <c r="Y141">
        <v>7592592.2819999997</v>
      </c>
      <c r="Z141">
        <v>7558714.1679999996</v>
      </c>
      <c r="AA141">
        <v>7576552.4869999997</v>
      </c>
      <c r="AB141">
        <v>7629554.9589999998</v>
      </c>
      <c r="AC141">
        <v>7698350.1919999998</v>
      </c>
      <c r="AD141">
        <v>7709799.0990000004</v>
      </c>
      <c r="AE141">
        <v>7704903.8540000003</v>
      </c>
      <c r="AF141">
        <v>7676421.0549999997</v>
      </c>
      <c r="AG141">
        <v>7623124.648</v>
      </c>
      <c r="AH141">
        <v>7534124.0109999999</v>
      </c>
      <c r="AI141">
        <v>7340762.1950000003</v>
      </c>
      <c r="AJ141">
        <v>7082050.7800000003</v>
      </c>
      <c r="AK141">
        <v>6746171.2369999997</v>
      </c>
      <c r="AL141">
        <v>6336565.0980000002</v>
      </c>
      <c r="AM141">
        <v>5811787.4670000002</v>
      </c>
      <c r="AN141">
        <v>5617362.0180000002</v>
      </c>
      <c r="AO141">
        <v>5367489.1229999997</v>
      </c>
      <c r="AP141">
        <v>5047953.8310000002</v>
      </c>
      <c r="AQ141">
        <v>4638882.9340000004</v>
      </c>
      <c r="AR141">
        <v>4109557.4169999999</v>
      </c>
      <c r="AS141">
        <v>4193652.9920000001</v>
      </c>
      <c r="AT141">
        <v>4287124.4440000001</v>
      </c>
      <c r="AU141">
        <v>4392533.2010000004</v>
      </c>
      <c r="AV141">
        <v>4513584.1260000002</v>
      </c>
      <c r="AW141">
        <v>4656915.99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6897642.2869999995</v>
      </c>
      <c r="V142">
        <v>6886622.0130000003</v>
      </c>
      <c r="W142">
        <v>6464411.2609999999</v>
      </c>
      <c r="X142">
        <v>6346201.6619999995</v>
      </c>
      <c r="Y142">
        <v>6280583.9610000001</v>
      </c>
      <c r="Z142">
        <v>6266550.2000000002</v>
      </c>
      <c r="AA142">
        <v>6282478.5480000004</v>
      </c>
      <c r="AB142">
        <v>6321624.7539999997</v>
      </c>
      <c r="AC142">
        <v>6360566.7879999997</v>
      </c>
      <c r="AD142">
        <v>6361576.8559999997</v>
      </c>
      <c r="AE142">
        <v>6340911.9409999996</v>
      </c>
      <c r="AF142">
        <v>6294156.1749999998</v>
      </c>
      <c r="AG142">
        <v>6233757.5949999997</v>
      </c>
      <c r="AH142">
        <v>6140525.0389999999</v>
      </c>
      <c r="AI142">
        <v>5979628.1770000001</v>
      </c>
      <c r="AJ142">
        <v>5770148.5659999996</v>
      </c>
      <c r="AK142">
        <v>5503505.6730000004</v>
      </c>
      <c r="AL142">
        <v>5193547.1119999997</v>
      </c>
      <c r="AM142">
        <v>4799124.8669999996</v>
      </c>
      <c r="AN142">
        <v>4639967.7560000001</v>
      </c>
      <c r="AO142">
        <v>4437060.301</v>
      </c>
      <c r="AP142">
        <v>4181022.8709999998</v>
      </c>
      <c r="AQ142">
        <v>3857214.943</v>
      </c>
      <c r="AR142">
        <v>3442721.5890000002</v>
      </c>
      <c r="AS142">
        <v>3433565.355</v>
      </c>
      <c r="AT142">
        <v>3427369.6609999998</v>
      </c>
      <c r="AU142">
        <v>3427049.5520000001</v>
      </c>
      <c r="AV142">
        <v>3435766.3309999998</v>
      </c>
      <c r="AW142">
        <v>3458412.341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583528.65800000005</v>
      </c>
      <c r="V143">
        <v>568885.40919999999</v>
      </c>
      <c r="W143">
        <v>511522.11259999999</v>
      </c>
      <c r="X143">
        <v>488029.95299999998</v>
      </c>
      <c r="Y143">
        <v>471472.46159999998</v>
      </c>
      <c r="Z143">
        <v>459673.85700000002</v>
      </c>
      <c r="AA143">
        <v>450600.04609999998</v>
      </c>
      <c r="AB143">
        <v>443750.8518</v>
      </c>
      <c r="AC143">
        <v>437082.38679999998</v>
      </c>
      <c r="AD143">
        <v>429003.4584</v>
      </c>
      <c r="AE143">
        <v>420008.12729999999</v>
      </c>
      <c r="AF143">
        <v>409915.19709999999</v>
      </c>
      <c r="AG143">
        <v>400096.516</v>
      </c>
      <c r="AH143">
        <v>388839.57020000002</v>
      </c>
      <c r="AI143">
        <v>374722.51860000001</v>
      </c>
      <c r="AJ143">
        <v>358211.10210000002</v>
      </c>
      <c r="AK143">
        <v>338759.35220000002</v>
      </c>
      <c r="AL143">
        <v>317801.38650000002</v>
      </c>
      <c r="AM143">
        <v>292461.0281</v>
      </c>
      <c r="AN143">
        <v>280565.69420000003</v>
      </c>
      <c r="AO143">
        <v>266425.06569999998</v>
      </c>
      <c r="AP143">
        <v>249429.0759</v>
      </c>
      <c r="AQ143">
        <v>228845.073</v>
      </c>
      <c r="AR143">
        <v>203546.38039999999</v>
      </c>
      <c r="AS143">
        <v>196965.41250000001</v>
      </c>
      <c r="AT143">
        <v>190325.08799999999</v>
      </c>
      <c r="AU143">
        <v>183739.7303</v>
      </c>
      <c r="AV143">
        <v>177352.31030000001</v>
      </c>
      <c r="AW143">
        <v>171413.54680000001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4237567.2089999998</v>
      </c>
      <c r="V144">
        <v>4240374.2010000004</v>
      </c>
      <c r="W144">
        <v>4099797.892</v>
      </c>
      <c r="X144">
        <v>4040764.4920000001</v>
      </c>
      <c r="Y144">
        <v>4031527.2179999999</v>
      </c>
      <c r="Z144">
        <v>4049907.0589999999</v>
      </c>
      <c r="AA144">
        <v>4083903.9890000001</v>
      </c>
      <c r="AB144">
        <v>4128850.1060000001</v>
      </c>
      <c r="AC144">
        <v>4176297.2140000002</v>
      </c>
      <c r="AD144">
        <v>4191367.9580000001</v>
      </c>
      <c r="AE144">
        <v>4192762.5589999999</v>
      </c>
      <c r="AF144">
        <v>4178854.4509999999</v>
      </c>
      <c r="AG144">
        <v>4152793.767</v>
      </c>
      <c r="AH144">
        <v>4107672.798</v>
      </c>
      <c r="AI144">
        <v>4008607.0809999998</v>
      </c>
      <c r="AJ144">
        <v>3875798.9019999998</v>
      </c>
      <c r="AK144">
        <v>3703851.213</v>
      </c>
      <c r="AL144">
        <v>3495449.1630000002</v>
      </c>
      <c r="AM144">
        <v>3225719.13</v>
      </c>
      <c r="AN144">
        <v>3126997.6209999998</v>
      </c>
      <c r="AO144">
        <v>2995273.8319999999</v>
      </c>
      <c r="AP144">
        <v>2824017.7209999999</v>
      </c>
      <c r="AQ144">
        <v>2603639.1669999999</v>
      </c>
      <c r="AR144">
        <v>2317423.8280000002</v>
      </c>
      <c r="AS144">
        <v>2353837.9190000002</v>
      </c>
      <c r="AT144">
        <v>2394698.0180000002</v>
      </c>
      <c r="AU144">
        <v>2441089.6510000001</v>
      </c>
      <c r="AV144">
        <v>2495106.7489999998</v>
      </c>
      <c r="AW144">
        <v>2561397.713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13314763.970000001</v>
      </c>
      <c r="V145">
        <v>13543046.08</v>
      </c>
      <c r="W145">
        <v>13490609.5</v>
      </c>
      <c r="X145">
        <v>13332393.07</v>
      </c>
      <c r="Y145">
        <v>13382349.859999999</v>
      </c>
      <c r="Z145">
        <v>13455459.23</v>
      </c>
      <c r="AA145">
        <v>13555384.609999999</v>
      </c>
      <c r="AB145">
        <v>13652229.6</v>
      </c>
      <c r="AC145">
        <v>13746173.470000001</v>
      </c>
      <c r="AD145">
        <v>13748821.869999999</v>
      </c>
      <c r="AE145">
        <v>13694596.119999999</v>
      </c>
      <c r="AF145">
        <v>13591045.699999999</v>
      </c>
      <c r="AG145">
        <v>13440103.93</v>
      </c>
      <c r="AH145">
        <v>13258023.279999999</v>
      </c>
      <c r="AI145">
        <v>12885136.75</v>
      </c>
      <c r="AJ145">
        <v>12407206.390000001</v>
      </c>
      <c r="AK145">
        <v>11838366.77</v>
      </c>
      <c r="AL145">
        <v>11154544.560000001</v>
      </c>
      <c r="AM145">
        <v>10286080.41</v>
      </c>
      <c r="AN145">
        <v>9959594.3790000007</v>
      </c>
      <c r="AO145">
        <v>9527910.2630000003</v>
      </c>
      <c r="AP145">
        <v>8978943.8739999998</v>
      </c>
      <c r="AQ145">
        <v>8299650.2479999997</v>
      </c>
      <c r="AR145">
        <v>7418128.5029999996</v>
      </c>
      <c r="AS145">
        <v>7558162.4869999997</v>
      </c>
      <c r="AT145">
        <v>7712922.2010000004</v>
      </c>
      <c r="AU145">
        <v>7878304.182</v>
      </c>
      <c r="AV145">
        <v>8064581.4919999996</v>
      </c>
      <c r="AW145">
        <v>8330932.3090000004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8837341.40499999</v>
      </c>
      <c r="V146">
        <v>8883658.4470000006</v>
      </c>
      <c r="W146">
        <v>8661798.0289999899</v>
      </c>
      <c r="X146">
        <v>8541833.9780000001</v>
      </c>
      <c r="Y146">
        <v>8527153.3249999899</v>
      </c>
      <c r="Z146">
        <v>8562928.5380000006</v>
      </c>
      <c r="AA146">
        <v>8624324.9450000003</v>
      </c>
      <c r="AB146">
        <v>8702052.7829999998</v>
      </c>
      <c r="AC146">
        <v>8782103.0289999899</v>
      </c>
      <c r="AD146">
        <v>8793393.9460000005</v>
      </c>
      <c r="AE146">
        <v>8776558.4289999995</v>
      </c>
      <c r="AF146">
        <v>8728393.3059999999</v>
      </c>
      <c r="AG146">
        <v>8653813.3000000007</v>
      </c>
      <c r="AH146">
        <v>8541093.7339999899</v>
      </c>
      <c r="AI146">
        <v>8317300.449</v>
      </c>
      <c r="AJ146">
        <v>8026678.1009999998</v>
      </c>
      <c r="AK146">
        <v>7658142.9879999999</v>
      </c>
      <c r="AL146">
        <v>7216065.2810000004</v>
      </c>
      <c r="AM146">
        <v>6653213.7869999995</v>
      </c>
      <c r="AN146">
        <v>6442711.6320000002</v>
      </c>
      <c r="AO146">
        <v>6171632.8150000004</v>
      </c>
      <c r="AP146">
        <v>5825096.3540000003</v>
      </c>
      <c r="AQ146">
        <v>5382989.4970000004</v>
      </c>
      <c r="AR146">
        <v>4812203.3930000002</v>
      </c>
      <c r="AS146">
        <v>4895875.3269999996</v>
      </c>
      <c r="AT146">
        <v>4990267.9819999998</v>
      </c>
      <c r="AU146">
        <v>5097418.2750000004</v>
      </c>
      <c r="AV146">
        <v>5221072.7</v>
      </c>
      <c r="AW146">
        <v>5369511.54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7642088.9550000001</v>
      </c>
      <c r="V147">
        <v>7615444.4100000001</v>
      </c>
      <c r="W147">
        <v>7079518.5829999996</v>
      </c>
      <c r="X147">
        <v>6878012.5889999997</v>
      </c>
      <c r="Y147">
        <v>6720629.057</v>
      </c>
      <c r="Z147">
        <v>6595715.2039999999</v>
      </c>
      <c r="AA147">
        <v>6487947.2800000003</v>
      </c>
      <c r="AB147">
        <v>6399442.6169999996</v>
      </c>
      <c r="AC147">
        <v>6311574.0970000001</v>
      </c>
      <c r="AD147">
        <v>6206721.3859999999</v>
      </c>
      <c r="AE147">
        <v>6092530.784</v>
      </c>
      <c r="AF147">
        <v>5967667.8339999998</v>
      </c>
      <c r="AG147">
        <v>5848034.6129999999</v>
      </c>
      <c r="AH147">
        <v>5714613.4359999998</v>
      </c>
      <c r="AI147">
        <v>5547893.2630000003</v>
      </c>
      <c r="AJ147">
        <v>5356409.6940000001</v>
      </c>
      <c r="AK147">
        <v>5134623.7379999999</v>
      </c>
      <c r="AL147">
        <v>4898323.0719999997</v>
      </c>
      <c r="AM147">
        <v>4614221.6349999998</v>
      </c>
      <c r="AN147">
        <v>4490912.6890000002</v>
      </c>
      <c r="AO147">
        <v>4342932.3660000004</v>
      </c>
      <c r="AP147">
        <v>4163992.8560000001</v>
      </c>
      <c r="AQ147">
        <v>3945894.3390000002</v>
      </c>
      <c r="AR147">
        <v>3675407.463</v>
      </c>
      <c r="AS147">
        <v>3630816.105</v>
      </c>
      <c r="AT147">
        <v>3586797.2310000001</v>
      </c>
      <c r="AU147">
        <v>3544334.5580000002</v>
      </c>
      <c r="AV147">
        <v>3504896.7620000001</v>
      </c>
      <c r="AW147">
        <v>3471665.7629999998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11106936.76</v>
      </c>
      <c r="V148">
        <v>11070478</v>
      </c>
      <c r="W148">
        <v>10492240.609999999</v>
      </c>
      <c r="X148">
        <v>10285810.949999999</v>
      </c>
      <c r="Y148">
        <v>10137824.67</v>
      </c>
      <c r="Z148">
        <v>10038838.220000001</v>
      </c>
      <c r="AA148">
        <v>9968178.9580000006</v>
      </c>
      <c r="AB148">
        <v>9923387.875</v>
      </c>
      <c r="AC148">
        <v>9879535.5089999996</v>
      </c>
      <c r="AD148">
        <v>9780269.3969999999</v>
      </c>
      <c r="AE148">
        <v>9662942.8859999999</v>
      </c>
      <c r="AF148">
        <v>9522069.2180000003</v>
      </c>
      <c r="AG148">
        <v>9371355.2890000008</v>
      </c>
      <c r="AH148">
        <v>9186693.0289999899</v>
      </c>
      <c r="AI148">
        <v>8911351.6180000007</v>
      </c>
      <c r="AJ148">
        <v>8574309.0690000001</v>
      </c>
      <c r="AK148">
        <v>8160977.4649999999</v>
      </c>
      <c r="AL148">
        <v>7687246.1210000003</v>
      </c>
      <c r="AM148">
        <v>7095245.7240000004</v>
      </c>
      <c r="AN148">
        <v>6857426.8650000002</v>
      </c>
      <c r="AO148">
        <v>6561157.1380000003</v>
      </c>
      <c r="AP148">
        <v>6190592.733</v>
      </c>
      <c r="AQ148">
        <v>5723136.9510000004</v>
      </c>
      <c r="AR148">
        <v>5125536.6550000003</v>
      </c>
      <c r="AS148">
        <v>5127659.3509999998</v>
      </c>
      <c r="AT148">
        <v>5134785.7120000003</v>
      </c>
      <c r="AU148">
        <v>5149966.8550000004</v>
      </c>
      <c r="AV148">
        <v>5176836.5420000004</v>
      </c>
      <c r="AW148">
        <v>5220888.875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332736.55670000002</v>
      </c>
      <c r="V149">
        <v>329106.46980000002</v>
      </c>
      <c r="W149">
        <v>305529.19260000001</v>
      </c>
      <c r="X149">
        <v>295209.36979999999</v>
      </c>
      <c r="Y149">
        <v>288174.20929999999</v>
      </c>
      <c r="Z149">
        <v>283123.76260000002</v>
      </c>
      <c r="AA149">
        <v>279292.73460000003</v>
      </c>
      <c r="AB149">
        <v>276379.40299999999</v>
      </c>
      <c r="AC149">
        <v>273539.3884</v>
      </c>
      <c r="AD149">
        <v>269532.88050000003</v>
      </c>
      <c r="AE149">
        <v>264947.37569999998</v>
      </c>
      <c r="AF149">
        <v>259718.14610000001</v>
      </c>
      <c r="AG149">
        <v>254325.55869999999</v>
      </c>
      <c r="AH149">
        <v>248138.916</v>
      </c>
      <c r="AI149">
        <v>239777.21049999999</v>
      </c>
      <c r="AJ149">
        <v>229855.758</v>
      </c>
      <c r="AK149">
        <v>218063.3561</v>
      </c>
      <c r="AL149">
        <v>204856.83790000001</v>
      </c>
      <c r="AM149">
        <v>188580.70120000001</v>
      </c>
      <c r="AN149">
        <v>181564.57980000001</v>
      </c>
      <c r="AO149">
        <v>173014.48920000001</v>
      </c>
      <c r="AP149">
        <v>162520.7985</v>
      </c>
      <c r="AQ149">
        <v>149547.7261</v>
      </c>
      <c r="AR149">
        <v>133154.18780000001</v>
      </c>
      <c r="AS149">
        <v>131990.61319999999</v>
      </c>
      <c r="AT149">
        <v>130936.6807</v>
      </c>
      <c r="AU149">
        <v>130074.6061</v>
      </c>
      <c r="AV149">
        <v>129517.2248</v>
      </c>
      <c r="AW149">
        <v>129537.0389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11598702.4</v>
      </c>
      <c r="V150">
        <v>11683639</v>
      </c>
      <c r="W150">
        <v>11652493.18</v>
      </c>
      <c r="X150">
        <v>11646662.91</v>
      </c>
      <c r="Y150">
        <v>11733816.43</v>
      </c>
      <c r="Z150">
        <v>11853435.24</v>
      </c>
      <c r="AA150">
        <v>11994127.77</v>
      </c>
      <c r="AB150">
        <v>12149686.619999999</v>
      </c>
      <c r="AC150">
        <v>12315913.51</v>
      </c>
      <c r="AD150">
        <v>12490326.23</v>
      </c>
      <c r="AE150">
        <v>12662337.529999999</v>
      </c>
      <c r="AF150">
        <v>12835164.24</v>
      </c>
      <c r="AG150">
        <v>13015406.630000001</v>
      </c>
      <c r="AH150">
        <v>13202083.960000001</v>
      </c>
      <c r="AI150">
        <v>13390494.68</v>
      </c>
      <c r="AJ150">
        <v>13582824.630000001</v>
      </c>
      <c r="AK150">
        <v>13783348.060000001</v>
      </c>
      <c r="AL150">
        <v>13993572.810000001</v>
      </c>
      <c r="AM150">
        <v>14209227.49</v>
      </c>
      <c r="AN150">
        <v>14423750.310000001</v>
      </c>
      <c r="AO150">
        <v>14636037.890000001</v>
      </c>
      <c r="AP150">
        <v>14845796.6</v>
      </c>
      <c r="AQ150">
        <v>15057254.99</v>
      </c>
      <c r="AR150">
        <v>15266565.560000001</v>
      </c>
      <c r="AS150">
        <v>15472392.77</v>
      </c>
      <c r="AT150">
        <v>15683057.369999999</v>
      </c>
      <c r="AU150">
        <v>15896858.75</v>
      </c>
      <c r="AV150">
        <v>16113866.529999999</v>
      </c>
      <c r="AW150">
        <v>16345041.59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257060.65770000001</v>
      </c>
      <c r="V151">
        <v>251267.9184</v>
      </c>
      <c r="W151">
        <v>215918.27720000001</v>
      </c>
      <c r="X151">
        <v>202360.12539999999</v>
      </c>
      <c r="Y151">
        <v>190706.85370000001</v>
      </c>
      <c r="Z151">
        <v>180986.3051</v>
      </c>
      <c r="AA151">
        <v>172214.63740000001</v>
      </c>
      <c r="AB151">
        <v>164345.90239999999</v>
      </c>
      <c r="AC151">
        <v>156170.64850000001</v>
      </c>
      <c r="AD151">
        <v>148309.86069999999</v>
      </c>
      <c r="AE151">
        <v>140052.43799999999</v>
      </c>
      <c r="AF151">
        <v>131442.23749999999</v>
      </c>
      <c r="AG151">
        <v>123617.6605</v>
      </c>
      <c r="AH151">
        <v>115538.7424</v>
      </c>
      <c r="AI151">
        <v>107853.2834</v>
      </c>
      <c r="AJ151">
        <v>99984.828309999997</v>
      </c>
      <c r="AK151">
        <v>91908.239400000006</v>
      </c>
      <c r="AL151">
        <v>84719.176959999997</v>
      </c>
      <c r="AM151">
        <v>77298.857699999906</v>
      </c>
      <c r="AN151">
        <v>71803.376789999995</v>
      </c>
      <c r="AO151">
        <v>66128.798609999998</v>
      </c>
      <c r="AP151">
        <v>60250.449399999998</v>
      </c>
      <c r="AQ151">
        <v>54164.309560000002</v>
      </c>
      <c r="AR151">
        <v>47851.404139999999</v>
      </c>
      <c r="AS151">
        <v>39562.006200000003</v>
      </c>
      <c r="AT151">
        <v>30928.607550000001</v>
      </c>
      <c r="AU151">
        <v>21947.61448</v>
      </c>
      <c r="AV151">
        <v>12616.000889999999</v>
      </c>
      <c r="AW151">
        <v>2930.1326949999998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12291594.85</v>
      </c>
      <c r="V152">
        <v>12250641.75</v>
      </c>
      <c r="W152">
        <v>11485256.060000001</v>
      </c>
      <c r="X152">
        <v>11082983.57</v>
      </c>
      <c r="Y152">
        <v>10833960.699999999</v>
      </c>
      <c r="Z152">
        <v>10648501.48</v>
      </c>
      <c r="AA152">
        <v>10501144.16</v>
      </c>
      <c r="AB152">
        <v>10385442.09</v>
      </c>
      <c r="AC152">
        <v>10272593.32</v>
      </c>
      <c r="AD152">
        <v>10122720.48</v>
      </c>
      <c r="AE152">
        <v>9947983.3100000005</v>
      </c>
      <c r="AF152">
        <v>9750044.4079999998</v>
      </c>
      <c r="AG152">
        <v>9549122.057</v>
      </c>
      <c r="AH152">
        <v>9321760.2479999997</v>
      </c>
      <c r="AI152">
        <v>9023213.5099999998</v>
      </c>
      <c r="AJ152">
        <v>8673717.2219999898</v>
      </c>
      <c r="AK152">
        <v>8263432.6940000001</v>
      </c>
      <c r="AL152">
        <v>7812091.4249999998</v>
      </c>
      <c r="AM152">
        <v>7264782.5379999997</v>
      </c>
      <c r="AN152">
        <v>7023509.2479999997</v>
      </c>
      <c r="AO152">
        <v>6739063.2209999999</v>
      </c>
      <c r="AP152">
        <v>6393616.6629999997</v>
      </c>
      <c r="AQ152">
        <v>5970619.5279999999</v>
      </c>
      <c r="AR152">
        <v>5441608.54</v>
      </c>
      <c r="AS152">
        <v>5392656.9500000002</v>
      </c>
      <c r="AT152">
        <v>5346610.5539999995</v>
      </c>
      <c r="AU152">
        <v>5306652.0480000004</v>
      </c>
      <c r="AV152">
        <v>5276324.0820000004</v>
      </c>
      <c r="AW152">
        <v>5264147.7589999996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332290.51299999998</v>
      </c>
      <c r="V153">
        <v>350851.61580000003</v>
      </c>
      <c r="W153">
        <v>325899.78529999999</v>
      </c>
      <c r="X153">
        <v>318344.9926</v>
      </c>
      <c r="Y153">
        <v>305412.49690000003</v>
      </c>
      <c r="Z153">
        <v>288410.109</v>
      </c>
      <c r="AA153">
        <v>270508.73810000002</v>
      </c>
      <c r="AB153">
        <v>252796.9595</v>
      </c>
      <c r="AC153">
        <v>234876.29079999999</v>
      </c>
      <c r="AD153">
        <v>219186.94889999999</v>
      </c>
      <c r="AE153">
        <v>203366.91639999999</v>
      </c>
      <c r="AF153">
        <v>187706.86470000001</v>
      </c>
      <c r="AG153">
        <v>173605.12160000001</v>
      </c>
      <c r="AH153">
        <v>160198.5729</v>
      </c>
      <c r="AI153">
        <v>147493.75589999999</v>
      </c>
      <c r="AJ153">
        <v>134834.57199999999</v>
      </c>
      <c r="AK153">
        <v>122706.35460000001</v>
      </c>
      <c r="AL153">
        <v>111973.2758</v>
      </c>
      <c r="AM153">
        <v>101148.4892</v>
      </c>
      <c r="AN153">
        <v>93073.124989999997</v>
      </c>
      <c r="AO153">
        <v>84877.810389999999</v>
      </c>
      <c r="AP153">
        <v>76613.698250000001</v>
      </c>
      <c r="AQ153">
        <v>68472.635899999994</v>
      </c>
      <c r="AR153">
        <v>60058.565640000001</v>
      </c>
      <c r="AS153">
        <v>49264.97135</v>
      </c>
      <c r="AT153">
        <v>38234.744599999998</v>
      </c>
      <c r="AU153">
        <v>26903.514139999999</v>
      </c>
      <c r="AV153">
        <v>15332.258320000001</v>
      </c>
      <c r="AW153">
        <v>3567.767965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1328518.7690000001</v>
      </c>
      <c r="V154">
        <v>1331870.7819999999</v>
      </c>
      <c r="W154">
        <v>1304279.155</v>
      </c>
      <c r="X154">
        <v>1282264.575</v>
      </c>
      <c r="Y154">
        <v>1282768.7439999999</v>
      </c>
      <c r="Z154">
        <v>1295263.321</v>
      </c>
      <c r="AA154">
        <v>1314050.72</v>
      </c>
      <c r="AB154">
        <v>1334308.08</v>
      </c>
      <c r="AC154">
        <v>1353701.2080000001</v>
      </c>
      <c r="AD154">
        <v>1358788.4069999999</v>
      </c>
      <c r="AE154">
        <v>1358496.622</v>
      </c>
      <c r="AF154">
        <v>1352702.44</v>
      </c>
      <c r="AG154">
        <v>1342097.548</v>
      </c>
      <c r="AH154">
        <v>1325395.0819999999</v>
      </c>
      <c r="AI154">
        <v>1290707.719</v>
      </c>
      <c r="AJ154">
        <v>1245658.1939999999</v>
      </c>
      <c r="AK154">
        <v>1188161.93</v>
      </c>
      <c r="AL154">
        <v>1118294.6710000001</v>
      </c>
      <c r="AM154">
        <v>1028684.11</v>
      </c>
      <c r="AN154">
        <v>996101.09250000003</v>
      </c>
      <c r="AO154">
        <v>952954.86129999999</v>
      </c>
      <c r="AP154">
        <v>897305.96169999999</v>
      </c>
      <c r="AQ154">
        <v>825881.32830000005</v>
      </c>
      <c r="AR154">
        <v>733103.57449999999</v>
      </c>
      <c r="AS154">
        <v>749315.13890000002</v>
      </c>
      <c r="AT154">
        <v>766047.94480000006</v>
      </c>
      <c r="AU154">
        <v>784256.18339999998</v>
      </c>
      <c r="AV154">
        <v>804779.4486</v>
      </c>
      <c r="AW154">
        <v>828993.31599999999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3073457.63</v>
      </c>
      <c r="V155">
        <v>3079177.54</v>
      </c>
      <c r="W155">
        <v>3027855.04</v>
      </c>
      <c r="X155">
        <v>3005556.9160000002</v>
      </c>
      <c r="Y155">
        <v>2992729.8139999998</v>
      </c>
      <c r="Z155">
        <v>2987498.3420000002</v>
      </c>
      <c r="AA155">
        <v>2986596.1230000001</v>
      </c>
      <c r="AB155">
        <v>2988112.7919999999</v>
      </c>
      <c r="AC155">
        <v>2989149.321</v>
      </c>
      <c r="AD155">
        <v>2777188.1329999999</v>
      </c>
      <c r="AE155">
        <v>2560887.9879999999</v>
      </c>
      <c r="AF155">
        <v>2340681.352</v>
      </c>
      <c r="AG155">
        <v>2119067.36</v>
      </c>
      <c r="AH155">
        <v>1895302.6470000001</v>
      </c>
      <c r="AI155">
        <v>1658208.4890000001</v>
      </c>
      <c r="AJ155">
        <v>1422282.257</v>
      </c>
      <c r="AK155">
        <v>1189814.8759999999</v>
      </c>
      <c r="AL155">
        <v>968148.96050000004</v>
      </c>
      <c r="AM155">
        <v>756135.74439999997</v>
      </c>
      <c r="AN155">
        <v>718661.9094</v>
      </c>
      <c r="AO155">
        <v>676338.45649999997</v>
      </c>
      <c r="AP155">
        <v>627682.92059999995</v>
      </c>
      <c r="AQ155" s="39">
        <v>570725.25760000001</v>
      </c>
      <c r="AR155" s="39">
        <v>502498.48469999997</v>
      </c>
      <c r="AS155" s="39">
        <v>490015.48009999999</v>
      </c>
      <c r="AT155" s="39">
        <v>478065.58140000002</v>
      </c>
      <c r="AU155" s="39">
        <v>466873.73200000002</v>
      </c>
      <c r="AV155">
        <v>456765.32620000001</v>
      </c>
      <c r="AW155">
        <v>448343.23550000001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47001562.119999997</v>
      </c>
      <c r="V156">
        <v>47057861.490000002</v>
      </c>
      <c r="W156">
        <v>46204484.920000002</v>
      </c>
      <c r="X156">
        <v>45339444.219999999</v>
      </c>
      <c r="Y156">
        <v>44817370.369999997</v>
      </c>
      <c r="Z156">
        <v>44445983.210000001</v>
      </c>
      <c r="AA156">
        <v>44218232.109999999</v>
      </c>
      <c r="AB156">
        <v>44111082.520000003</v>
      </c>
      <c r="AC156">
        <v>44092532.640000001</v>
      </c>
      <c r="AD156">
        <v>43251235.140000001</v>
      </c>
      <c r="AE156">
        <v>42394711.899999999</v>
      </c>
      <c r="AF156">
        <v>41498481.979999997</v>
      </c>
      <c r="AG156">
        <v>40538930.310000002</v>
      </c>
      <c r="AH156">
        <v>39482015.630000003</v>
      </c>
      <c r="AI156">
        <v>37973391.43</v>
      </c>
      <c r="AJ156">
        <v>36227888.200000003</v>
      </c>
      <c r="AK156">
        <v>34179537.280000001</v>
      </c>
      <c r="AL156">
        <v>31825695.09</v>
      </c>
      <c r="AM156">
        <v>28966208.809999999</v>
      </c>
      <c r="AN156">
        <v>27801163.039999999</v>
      </c>
      <c r="AO156">
        <v>26393268.41</v>
      </c>
      <c r="AP156">
        <v>24669681.690000001</v>
      </c>
      <c r="AQ156">
        <v>22537694.460000001</v>
      </c>
      <c r="AR156">
        <v>19850001.440000001</v>
      </c>
      <c r="AS156">
        <v>20168484.890000001</v>
      </c>
      <c r="AT156">
        <v>20508043.23</v>
      </c>
      <c r="AU156">
        <v>20883852.579999998</v>
      </c>
      <c r="AV156">
        <v>21313209.879999999</v>
      </c>
      <c r="AW156">
        <v>21828107.66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2116354.7420000001</v>
      </c>
      <c r="V157">
        <v>2088915.9339999999</v>
      </c>
      <c r="W157">
        <v>2047017.59</v>
      </c>
      <c r="X157">
        <v>2016341.537</v>
      </c>
      <c r="Y157">
        <v>1998748.1810000001</v>
      </c>
      <c r="Z157">
        <v>1987912.568</v>
      </c>
      <c r="AA157">
        <v>1982891.2590000001</v>
      </c>
      <c r="AB157">
        <v>1982627.733</v>
      </c>
      <c r="AC157">
        <v>1984762.1980000001</v>
      </c>
      <c r="AD157">
        <v>1971836.7009999999</v>
      </c>
      <c r="AE157">
        <v>1955915.385</v>
      </c>
      <c r="AF157">
        <v>1935826.7309999999</v>
      </c>
      <c r="AG157">
        <v>1911186.05</v>
      </c>
      <c r="AH157">
        <v>1879646.895</v>
      </c>
      <c r="AI157">
        <v>1824199.591</v>
      </c>
      <c r="AJ157">
        <v>1754524.757</v>
      </c>
      <c r="AK157">
        <v>1667239.15</v>
      </c>
      <c r="AL157">
        <v>1562825.87</v>
      </c>
      <c r="AM157">
        <v>1430820.2890000001</v>
      </c>
      <c r="AN157">
        <v>1382912.4180000001</v>
      </c>
      <c r="AO157">
        <v>1322190.7069999999</v>
      </c>
      <c r="AP157">
        <v>1244370.7069999999</v>
      </c>
      <c r="AQ157">
        <v>1144285.5360000001</v>
      </c>
      <c r="AR157">
        <v>1014148.693</v>
      </c>
      <c r="AS157">
        <v>1036987.254</v>
      </c>
      <c r="AT157">
        <v>1062224.0759999999</v>
      </c>
      <c r="AU157">
        <v>1090373.071</v>
      </c>
      <c r="AV157">
        <v>1122303.037</v>
      </c>
      <c r="AW157">
        <v>1159602.1969999999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3785782.2259999998</v>
      </c>
      <c r="V158">
        <v>3765054.7719999999</v>
      </c>
      <c r="W158">
        <v>3692627.5460000001</v>
      </c>
      <c r="X158">
        <v>3647982.9249999998</v>
      </c>
      <c r="Y158">
        <v>3621228.6889999998</v>
      </c>
      <c r="Z158">
        <v>3608926.284</v>
      </c>
      <c r="AA158">
        <v>3607517.4980000001</v>
      </c>
      <c r="AB158">
        <v>3614103.48</v>
      </c>
      <c r="AC158">
        <v>3624146.3029999998</v>
      </c>
      <c r="AD158">
        <v>3606139.6439999999</v>
      </c>
      <c r="AE158">
        <v>3582599.8990000002</v>
      </c>
      <c r="AF158">
        <v>3550690.7050000001</v>
      </c>
      <c r="AG158">
        <v>3509419.5529999998</v>
      </c>
      <c r="AH158">
        <v>3454426.15</v>
      </c>
      <c r="AI158">
        <v>3355639.5350000001</v>
      </c>
      <c r="AJ158">
        <v>3231109.05</v>
      </c>
      <c r="AK158">
        <v>3074344.9730000002</v>
      </c>
      <c r="AL158">
        <v>2886086.9350000001</v>
      </c>
      <c r="AM158">
        <v>2647133.324</v>
      </c>
      <c r="AN158">
        <v>2560929.2969999998</v>
      </c>
      <c r="AO158">
        <v>2450040.702</v>
      </c>
      <c r="AP158">
        <v>2307508.6430000002</v>
      </c>
      <c r="AQ158">
        <v>2123939.5269999998</v>
      </c>
      <c r="AR158">
        <v>1884949.0279999999</v>
      </c>
      <c r="AS158">
        <v>1930623.581</v>
      </c>
      <c r="AT158">
        <v>1980559.99</v>
      </c>
      <c r="AU158">
        <v>2036014.0249999999</v>
      </c>
      <c r="AV158">
        <v>2098600.8139999998</v>
      </c>
      <c r="AW158">
        <v>2171303.679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15092345.84</v>
      </c>
      <c r="V159">
        <v>14586123.539999999</v>
      </c>
      <c r="W159">
        <v>13190684.07</v>
      </c>
      <c r="X159">
        <v>12442897.42</v>
      </c>
      <c r="Y159">
        <v>11949601.57</v>
      </c>
      <c r="Z159">
        <v>11649868.34</v>
      </c>
      <c r="AA159">
        <v>11475225.23</v>
      </c>
      <c r="AB159">
        <v>11383849.34</v>
      </c>
      <c r="AC159">
        <v>11316662.16</v>
      </c>
      <c r="AD159">
        <v>11198749.66</v>
      </c>
      <c r="AE159">
        <v>11052541.460000001</v>
      </c>
      <c r="AF159">
        <v>10868755.619999999</v>
      </c>
      <c r="AG159">
        <v>10664068.9</v>
      </c>
      <c r="AH159">
        <v>10409692.369999999</v>
      </c>
      <c r="AI159">
        <v>10040148.539999999</v>
      </c>
      <c r="AJ159">
        <v>9589770.5380000006</v>
      </c>
      <c r="AK159">
        <v>9047634.9149999898</v>
      </c>
      <c r="AL159">
        <v>8437804.4179999996</v>
      </c>
      <c r="AM159">
        <v>7698352.0719999997</v>
      </c>
      <c r="AN159">
        <v>7356947.784</v>
      </c>
      <c r="AO159">
        <v>6954881.9560000002</v>
      </c>
      <c r="AP159">
        <v>6476768.6150000002</v>
      </c>
      <c r="AQ159">
        <v>5903212.9900000002</v>
      </c>
      <c r="AR159">
        <v>5202240.3430000003</v>
      </c>
      <c r="AS159">
        <v>5142958.7350000003</v>
      </c>
      <c r="AT159">
        <v>5094637.9560000002</v>
      </c>
      <c r="AU159">
        <v>5060640.0310000004</v>
      </c>
      <c r="AV159">
        <v>5045342.591</v>
      </c>
      <c r="AW159">
        <v>5057494.6629999997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179267998.59999999</v>
      </c>
      <c r="V160">
        <v>178632930.69999999</v>
      </c>
      <c r="W160">
        <v>175716402.59999999</v>
      </c>
      <c r="X160">
        <v>171605129.69999999</v>
      </c>
      <c r="Y160">
        <v>169102516.80000001</v>
      </c>
      <c r="Z160">
        <v>167471550.90000001</v>
      </c>
      <c r="AA160">
        <v>166440984</v>
      </c>
      <c r="AB160">
        <v>166102259.80000001</v>
      </c>
      <c r="AC160">
        <v>165922105.30000001</v>
      </c>
      <c r="AD160">
        <v>164610424.59999999</v>
      </c>
      <c r="AE160">
        <v>163007521.69999999</v>
      </c>
      <c r="AF160">
        <v>159940316</v>
      </c>
      <c r="AG160">
        <v>157790561.30000001</v>
      </c>
      <c r="AH160">
        <v>155195026.40000001</v>
      </c>
      <c r="AI160">
        <v>152095198.5</v>
      </c>
      <c r="AJ160">
        <v>147894228</v>
      </c>
      <c r="AK160">
        <v>142376584.90000001</v>
      </c>
      <c r="AL160">
        <v>137197134.90000001</v>
      </c>
      <c r="AM160">
        <v>129598578.59999999</v>
      </c>
      <c r="AN160">
        <v>129748407.2</v>
      </c>
      <c r="AO160">
        <v>128416078</v>
      </c>
      <c r="AP160">
        <v>125223824.3</v>
      </c>
      <c r="AQ160">
        <v>119683667.5</v>
      </c>
      <c r="AR160">
        <v>110959986</v>
      </c>
      <c r="AS160">
        <v>113331270.09999999</v>
      </c>
      <c r="AT160">
        <v>115873426.40000001</v>
      </c>
      <c r="AU160">
        <v>118638042.5</v>
      </c>
      <c r="AV160">
        <v>121721474.3</v>
      </c>
      <c r="AW160">
        <v>125373780.09999999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4095851.392</v>
      </c>
      <c r="U161">
        <v>3903080.3420000002</v>
      </c>
      <c r="V161">
        <v>3765359.395</v>
      </c>
      <c r="W161">
        <v>3247278.145</v>
      </c>
      <c r="X161">
        <v>3023163.9759999998</v>
      </c>
      <c r="Y161">
        <v>2839678.91</v>
      </c>
      <c r="Z161">
        <v>2696156.4730000002</v>
      </c>
      <c r="AA161">
        <v>2575981.2570000002</v>
      </c>
      <c r="AB161">
        <v>2474078.7659999998</v>
      </c>
      <c r="AC161">
        <v>2373592.9819999998</v>
      </c>
      <c r="AD161">
        <v>2273492.73</v>
      </c>
      <c r="AE161">
        <v>2170211.6839999999</v>
      </c>
      <c r="AF161">
        <v>2063427.9950000001</v>
      </c>
      <c r="AG161">
        <v>1964838.3540000001</v>
      </c>
      <c r="AH161">
        <v>1862651.1410000001</v>
      </c>
      <c r="AI161">
        <v>1757085.95</v>
      </c>
      <c r="AJ161">
        <v>1645962.834</v>
      </c>
      <c r="AK161">
        <v>1527223.432</v>
      </c>
      <c r="AL161">
        <v>1411584.629</v>
      </c>
      <c r="AM161">
        <v>1284007.088</v>
      </c>
      <c r="AN161">
        <v>1207881.091</v>
      </c>
      <c r="AO161">
        <v>1125821.3589999999</v>
      </c>
      <c r="AP161">
        <v>1036060.933</v>
      </c>
      <c r="AQ161">
        <v>936613.55260000005</v>
      </c>
      <c r="AR161">
        <v>824530.59739999997</v>
      </c>
      <c r="AS161">
        <v>755467.77350000001</v>
      </c>
      <c r="AT161">
        <v>685959.88859999995</v>
      </c>
      <c r="AU161">
        <v>616319.42299999995</v>
      </c>
      <c r="AV161">
        <v>546898.76069999998</v>
      </c>
      <c r="AW161">
        <v>478327.12030000001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301689.98489999998</v>
      </c>
      <c r="V162">
        <v>312310.92359999998</v>
      </c>
      <c r="W162">
        <v>328203.40399999998</v>
      </c>
      <c r="X162">
        <v>336752.8481</v>
      </c>
      <c r="Y162">
        <v>347482.5001</v>
      </c>
      <c r="Z162">
        <v>356406.2377</v>
      </c>
      <c r="AA162">
        <v>364647.3897</v>
      </c>
      <c r="AB162">
        <v>372036.15950000001</v>
      </c>
      <c r="AC162">
        <v>379363.44219999999</v>
      </c>
      <c r="AD162">
        <v>387662.77539999998</v>
      </c>
      <c r="AE162">
        <v>395564.20380000002</v>
      </c>
      <c r="AF162">
        <v>403416.9522</v>
      </c>
      <c r="AG162">
        <v>411066.61739999999</v>
      </c>
      <c r="AH162">
        <v>419618.97279999999</v>
      </c>
      <c r="AI162">
        <v>427504.95409999997</v>
      </c>
      <c r="AJ162">
        <v>435338.64390000002</v>
      </c>
      <c r="AK162">
        <v>444418.78019999998</v>
      </c>
      <c r="AL162">
        <v>453745.52960000001</v>
      </c>
      <c r="AM162">
        <v>463524.96350000001</v>
      </c>
      <c r="AN162">
        <v>472466.88650000002</v>
      </c>
      <c r="AO162">
        <v>480797.5502</v>
      </c>
      <c r="AP162">
        <v>489056.77789999999</v>
      </c>
      <c r="AQ162">
        <v>498487.55479999998</v>
      </c>
      <c r="AR162">
        <v>508060.9264</v>
      </c>
      <c r="AS162">
        <v>517181.66409999999</v>
      </c>
      <c r="AT162">
        <v>526285.36880000005</v>
      </c>
      <c r="AU162">
        <v>534895.30550000002</v>
      </c>
      <c r="AV162">
        <v>543361.08310000005</v>
      </c>
      <c r="AW162">
        <v>555092.75970000005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165595.1519</v>
      </c>
      <c r="V163">
        <v>169843.8224</v>
      </c>
      <c r="W163">
        <v>176789.63819999999</v>
      </c>
      <c r="X163">
        <v>182299.7304</v>
      </c>
      <c r="Y163">
        <v>188089.6476</v>
      </c>
      <c r="Z163">
        <v>193418.40210000001</v>
      </c>
      <c r="AA163">
        <v>198425.9877</v>
      </c>
      <c r="AB163">
        <v>203300.70420000001</v>
      </c>
      <c r="AC163">
        <v>208244.25870000001</v>
      </c>
      <c r="AD163">
        <v>213442.29620000001</v>
      </c>
      <c r="AE163">
        <v>218695.3247</v>
      </c>
      <c r="AF163">
        <v>224004.4908</v>
      </c>
      <c r="AG163">
        <v>229308.1128</v>
      </c>
      <c r="AH163">
        <v>234690.8842</v>
      </c>
      <c r="AI163">
        <v>240019.32</v>
      </c>
      <c r="AJ163">
        <v>245421.3553</v>
      </c>
      <c r="AK163">
        <v>250985.8499</v>
      </c>
      <c r="AL163">
        <v>256652.54939999999</v>
      </c>
      <c r="AM163">
        <v>262509.49329999997</v>
      </c>
      <c r="AN163">
        <v>268126.30989999999</v>
      </c>
      <c r="AO163">
        <v>273752.70010000002</v>
      </c>
      <c r="AP163">
        <v>279437.99719999998</v>
      </c>
      <c r="AQ163">
        <v>285309.22940000001</v>
      </c>
      <c r="AR163">
        <v>291410.70059999998</v>
      </c>
      <c r="AS163">
        <v>297545.28600000002</v>
      </c>
      <c r="AT163">
        <v>303760.07890000002</v>
      </c>
      <c r="AU163">
        <v>310067.14399999997</v>
      </c>
      <c r="AV163">
        <v>316481.60239999997</v>
      </c>
      <c r="AW163">
        <v>323160.4535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622213.78379999998</v>
      </c>
      <c r="V164">
        <v>639500.23910000001</v>
      </c>
      <c r="W164">
        <v>673779.64249999996</v>
      </c>
      <c r="X164">
        <v>705477.46050000004</v>
      </c>
      <c r="Y164">
        <v>736733.54929999996</v>
      </c>
      <c r="Z164">
        <v>765637.12699999998</v>
      </c>
      <c r="AA164">
        <v>792984.01260000002</v>
      </c>
      <c r="AB164">
        <v>819897.03079999995</v>
      </c>
      <c r="AC164">
        <v>847392.80790000001</v>
      </c>
      <c r="AD164">
        <v>875659.79319999996</v>
      </c>
      <c r="AE164">
        <v>904333.67799999996</v>
      </c>
      <c r="AF164">
        <v>933464.83759999997</v>
      </c>
      <c r="AG164">
        <v>962736.78110000002</v>
      </c>
      <c r="AH164">
        <v>992472.02190000005</v>
      </c>
      <c r="AI164">
        <v>1021852.357</v>
      </c>
      <c r="AJ164">
        <v>1051477.5079999999</v>
      </c>
      <c r="AK164">
        <v>1081658.3929999999</v>
      </c>
      <c r="AL164">
        <v>1112083.75</v>
      </c>
      <c r="AM164">
        <v>1143120.172</v>
      </c>
      <c r="AN164">
        <v>1173545.7109999999</v>
      </c>
      <c r="AO164">
        <v>1204176.128</v>
      </c>
      <c r="AP164">
        <v>1235224.1200000001</v>
      </c>
      <c r="AQ164">
        <v>1267052.6880000001</v>
      </c>
      <c r="AR164">
        <v>1299756.227</v>
      </c>
      <c r="AS164">
        <v>1333436.574</v>
      </c>
      <c r="AT164">
        <v>1368218.344</v>
      </c>
      <c r="AU164">
        <v>1404071.9339999999</v>
      </c>
      <c r="AV164">
        <v>1441008.9310000001</v>
      </c>
      <c r="AW164">
        <v>1479503.811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148382.97510000001</v>
      </c>
      <c r="V165">
        <v>150231.23420000001</v>
      </c>
      <c r="W165">
        <v>152959.8314</v>
      </c>
      <c r="X165">
        <v>155654.08600000001</v>
      </c>
      <c r="Y165">
        <v>158965.17869999999</v>
      </c>
      <c r="Z165">
        <v>162588.23209999999</v>
      </c>
      <c r="AA165">
        <v>166447.3291</v>
      </c>
      <c r="AB165">
        <v>170502.04440000001</v>
      </c>
      <c r="AC165">
        <v>174736.0171</v>
      </c>
      <c r="AD165">
        <v>179110.9284</v>
      </c>
      <c r="AE165">
        <v>183554.99110000001</v>
      </c>
      <c r="AF165">
        <v>188062.35949999999</v>
      </c>
      <c r="AG165">
        <v>192643.50510000001</v>
      </c>
      <c r="AH165">
        <v>197305.07579999999</v>
      </c>
      <c r="AI165">
        <v>202000.0191</v>
      </c>
      <c r="AJ165">
        <v>206771.7206</v>
      </c>
      <c r="AK165">
        <v>211647.99040000001</v>
      </c>
      <c r="AL165">
        <v>216625.54180000001</v>
      </c>
      <c r="AM165">
        <v>221734.99479999999</v>
      </c>
      <c r="AN165">
        <v>226732.88829999999</v>
      </c>
      <c r="AO165">
        <v>231813.64850000001</v>
      </c>
      <c r="AP165">
        <v>237007.2476</v>
      </c>
      <c r="AQ165">
        <v>242346.4846</v>
      </c>
      <c r="AR165">
        <v>247848.68890000001</v>
      </c>
      <c r="AS165">
        <v>253163.10750000001</v>
      </c>
      <c r="AT165">
        <v>258571.8922</v>
      </c>
      <c r="AU165">
        <v>264100.84950000001</v>
      </c>
      <c r="AV165">
        <v>269753.91879999998</v>
      </c>
      <c r="AW165">
        <v>275572.91749999998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10373172.279999999</v>
      </c>
      <c r="V166">
        <v>10473609.82</v>
      </c>
      <c r="W166">
        <v>10609523.83</v>
      </c>
      <c r="X166">
        <v>10673254.699999999</v>
      </c>
      <c r="Y166">
        <v>10821363.890000001</v>
      </c>
      <c r="Z166">
        <v>10994282.75</v>
      </c>
      <c r="AA166">
        <v>11184262.26</v>
      </c>
      <c r="AB166">
        <v>11384477.84</v>
      </c>
      <c r="AC166">
        <v>11595772.1</v>
      </c>
      <c r="AD166">
        <v>11812418.52</v>
      </c>
      <c r="AE166">
        <v>12027392.74</v>
      </c>
      <c r="AF166">
        <v>12243731.470000001</v>
      </c>
      <c r="AG166">
        <v>12463123.59</v>
      </c>
      <c r="AH166">
        <v>12689234.779999999</v>
      </c>
      <c r="AI166">
        <v>12914707.32</v>
      </c>
      <c r="AJ166">
        <v>13144314.390000001</v>
      </c>
      <c r="AK166">
        <v>13382408.880000001</v>
      </c>
      <c r="AL166">
        <v>13625854.9</v>
      </c>
      <c r="AM166">
        <v>13875290.789999999</v>
      </c>
      <c r="AN166">
        <v>14115165.720000001</v>
      </c>
      <c r="AO166">
        <v>14353385.32</v>
      </c>
      <c r="AP166">
        <v>14589731</v>
      </c>
      <c r="AQ166">
        <v>14828390.189999999</v>
      </c>
      <c r="AR166">
        <v>15065601.25</v>
      </c>
      <c r="AS166">
        <v>15307211.689999999</v>
      </c>
      <c r="AT166">
        <v>15554662.560000001</v>
      </c>
      <c r="AU166">
        <v>15806266.57</v>
      </c>
      <c r="AV166">
        <v>16062089.310000001</v>
      </c>
      <c r="AW166">
        <v>16333082.189999999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602225.34380000003</v>
      </c>
      <c r="U167">
        <v>599523.36250000005</v>
      </c>
      <c r="V167">
        <v>611385.12879999995</v>
      </c>
      <c r="W167">
        <v>636060.58600000001</v>
      </c>
      <c r="X167">
        <v>652181.24939999997</v>
      </c>
      <c r="Y167">
        <v>674323.98120000004</v>
      </c>
      <c r="Z167">
        <v>695522.75170000002</v>
      </c>
      <c r="AA167">
        <v>716035.70290000003</v>
      </c>
      <c r="AB167">
        <v>736133.60490000003</v>
      </c>
      <c r="AC167">
        <v>756562.47479999997</v>
      </c>
      <c r="AD167">
        <v>777518.00150000001</v>
      </c>
      <c r="AE167">
        <v>798062.6237</v>
      </c>
      <c r="AF167">
        <v>818604.17539999995</v>
      </c>
      <c r="AG167">
        <v>838915.6067</v>
      </c>
      <c r="AH167">
        <v>859621.875</v>
      </c>
      <c r="AI167">
        <v>880182.31740000006</v>
      </c>
      <c r="AJ167">
        <v>900945.26130000001</v>
      </c>
      <c r="AK167">
        <v>922239.79350000003</v>
      </c>
      <c r="AL167">
        <v>943688.98589999997</v>
      </c>
      <c r="AM167">
        <v>965685.31770000001</v>
      </c>
      <c r="AN167">
        <v>987240.93799999997</v>
      </c>
      <c r="AO167">
        <v>1009949.465</v>
      </c>
      <c r="AP167">
        <v>1033152.68</v>
      </c>
      <c r="AQ167">
        <v>1057192.173</v>
      </c>
      <c r="AR167">
        <v>1081860.0460000001</v>
      </c>
      <c r="AS167">
        <v>1107368.4879999999</v>
      </c>
      <c r="AT167">
        <v>1133506.75</v>
      </c>
      <c r="AU167">
        <v>1160415.0090000001</v>
      </c>
      <c r="AV167">
        <v>1188169.8049999999</v>
      </c>
      <c r="AW167">
        <v>1217751.51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2284591.9029999999</v>
      </c>
      <c r="U170">
        <v>1768637.318</v>
      </c>
      <c r="V170">
        <v>1307671.3589999999</v>
      </c>
      <c r="W170">
        <v>1629775.7560000001</v>
      </c>
      <c r="X170">
        <v>1445862.7490000001</v>
      </c>
      <c r="Y170">
        <v>1165682.2860000001</v>
      </c>
      <c r="Z170">
        <v>875930.11710000003</v>
      </c>
      <c r="AA170">
        <v>586013.12840000005</v>
      </c>
      <c r="AB170">
        <v>408537.174</v>
      </c>
      <c r="AC170">
        <v>239206.128</v>
      </c>
      <c r="AD170">
        <v>191929.1153</v>
      </c>
      <c r="AE170">
        <v>153683.5306</v>
      </c>
      <c r="AF170">
        <v>116218.7464</v>
      </c>
      <c r="AG170">
        <v>110947.2108</v>
      </c>
      <c r="AH170">
        <v>108566.98609999999</v>
      </c>
      <c r="AI170">
        <v>109100.7084</v>
      </c>
      <c r="AJ170">
        <v>110013.8907</v>
      </c>
      <c r="AK170">
        <v>110982.92049999999</v>
      </c>
      <c r="AL170">
        <v>111965.9526</v>
      </c>
      <c r="AM170">
        <v>112940.6397</v>
      </c>
      <c r="AN170">
        <v>114465.1958</v>
      </c>
      <c r="AO170">
        <v>116066.29059999999</v>
      </c>
      <c r="AP170">
        <v>117666.2212</v>
      </c>
      <c r="AQ170">
        <v>119260.9374</v>
      </c>
      <c r="AR170">
        <v>120835.1422</v>
      </c>
      <c r="AS170">
        <v>123190.50049999999</v>
      </c>
      <c r="AT170">
        <v>125632.63989999999</v>
      </c>
      <c r="AU170">
        <v>128087.32550000001</v>
      </c>
      <c r="AV170">
        <v>130552.6922</v>
      </c>
      <c r="AW170">
        <v>133081.98509999999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8111285.5190000003</v>
      </c>
      <c r="V171">
        <v>9686420.2430000007</v>
      </c>
      <c r="W171">
        <v>10803392.630000001</v>
      </c>
      <c r="X171">
        <v>11274959.439999999</v>
      </c>
      <c r="Y171">
        <v>11545611.02</v>
      </c>
      <c r="Z171">
        <v>11839850.060000001</v>
      </c>
      <c r="AA171">
        <v>12151609.619999999</v>
      </c>
      <c r="AB171">
        <v>12592433.34</v>
      </c>
      <c r="AC171">
        <v>13032255.76</v>
      </c>
      <c r="AD171">
        <v>13957361.34</v>
      </c>
      <c r="AE171">
        <v>14803466.41</v>
      </c>
      <c r="AF171">
        <v>14431567.67</v>
      </c>
      <c r="AG171">
        <v>15100849.5</v>
      </c>
      <c r="AH171">
        <v>15653450.220000001</v>
      </c>
      <c r="AI171">
        <v>16792933.289999999</v>
      </c>
      <c r="AJ171">
        <v>17629660.07</v>
      </c>
      <c r="AK171">
        <v>18105853.949999999</v>
      </c>
      <c r="AL171">
        <v>19738933.489999998</v>
      </c>
      <c r="AM171">
        <v>20512628.649999999</v>
      </c>
      <c r="AN171">
        <v>23889972.390000001</v>
      </c>
      <c r="AO171">
        <v>26577489.210000001</v>
      </c>
      <c r="AP171">
        <v>28404078.949999999</v>
      </c>
      <c r="AQ171">
        <v>29137651.719999999</v>
      </c>
      <c r="AR171">
        <v>28412548.899999999</v>
      </c>
      <c r="AS171">
        <v>30119862.260000002</v>
      </c>
      <c r="AT171">
        <v>31915472.129999999</v>
      </c>
      <c r="AU171">
        <v>33825634.990000002</v>
      </c>
      <c r="AV171">
        <v>35891032.590000004</v>
      </c>
      <c r="AW171">
        <v>38202830.240000002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7643936.0949999997</v>
      </c>
      <c r="V172">
        <v>7641641.943</v>
      </c>
      <c r="W172">
        <v>7440867.483</v>
      </c>
      <c r="X172">
        <v>7267216.1730000004</v>
      </c>
      <c r="Y172">
        <v>7187751.5520000001</v>
      </c>
      <c r="Z172">
        <v>7179524.8650000002</v>
      </c>
      <c r="AA172">
        <v>7221455.2010000004</v>
      </c>
      <c r="AB172">
        <v>7296032.6529999999</v>
      </c>
      <c r="AC172">
        <v>7386090.051</v>
      </c>
      <c r="AD172">
        <v>7416784.7949999999</v>
      </c>
      <c r="AE172">
        <v>7430853.3770000003</v>
      </c>
      <c r="AF172">
        <v>7421262.3640000001</v>
      </c>
      <c r="AG172">
        <v>7384868.4349999996</v>
      </c>
      <c r="AH172">
        <v>7312893.034</v>
      </c>
      <c r="AI172">
        <v>7135288.3360000001</v>
      </c>
      <c r="AJ172">
        <v>6892423.7479999997</v>
      </c>
      <c r="AK172">
        <v>6572616.4189999998</v>
      </c>
      <c r="AL172">
        <v>6177251.1189999999</v>
      </c>
      <c r="AM172">
        <v>5667003.2980000004</v>
      </c>
      <c r="AN172">
        <v>5483366.352</v>
      </c>
      <c r="AO172">
        <v>5244501.9179999996</v>
      </c>
      <c r="AP172">
        <v>4936261.9869999997</v>
      </c>
      <c r="AQ172">
        <v>4538792.1830000002</v>
      </c>
      <c r="AR172">
        <v>4021399.88</v>
      </c>
      <c r="AS172">
        <v>4121050.0630000001</v>
      </c>
      <c r="AT172">
        <v>4230599.4510000004</v>
      </c>
      <c r="AU172">
        <v>4352591.943</v>
      </c>
      <c r="AV172">
        <v>4490724.1529999999</v>
      </c>
      <c r="AW172">
        <v>4651630.8499999996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3759160.5449999999</v>
      </c>
      <c r="V173">
        <v>3781990.8020000001</v>
      </c>
      <c r="W173">
        <v>3775621.7590000001</v>
      </c>
      <c r="X173">
        <v>3805723.5150000001</v>
      </c>
      <c r="Y173">
        <v>3881982.3330000001</v>
      </c>
      <c r="Z173">
        <v>3989395.0669999998</v>
      </c>
      <c r="AA173">
        <v>4115658.5869999998</v>
      </c>
      <c r="AB173">
        <v>4253413.9579999996</v>
      </c>
      <c r="AC173">
        <v>4394647.9230000004</v>
      </c>
      <c r="AD173">
        <v>4492971.07</v>
      </c>
      <c r="AE173">
        <v>4574143.0130000003</v>
      </c>
      <c r="AF173">
        <v>4634102.2290000003</v>
      </c>
      <c r="AG173">
        <v>4671578.8020000001</v>
      </c>
      <c r="AH173">
        <v>4680579.1969999997</v>
      </c>
      <c r="AI173">
        <v>4617280.7850000001</v>
      </c>
      <c r="AJ173">
        <v>4508059.8480000002</v>
      </c>
      <c r="AK173">
        <v>4344629.7630000003</v>
      </c>
      <c r="AL173">
        <v>4126692.6189999999</v>
      </c>
      <c r="AM173">
        <v>3827036.9939999999</v>
      </c>
      <c r="AN173">
        <v>3738147.1510000001</v>
      </c>
      <c r="AO173">
        <v>3607494.1839999999</v>
      </c>
      <c r="AP173">
        <v>3426046.7930000001</v>
      </c>
      <c r="AQ173">
        <v>3179292.4610000001</v>
      </c>
      <c r="AR173">
        <v>2844434.142</v>
      </c>
      <c r="AS173">
        <v>2939465.145</v>
      </c>
      <c r="AT173">
        <v>3041495.46</v>
      </c>
      <c r="AU173">
        <v>3153490.26</v>
      </c>
      <c r="AV173">
        <v>3278664.3020000001</v>
      </c>
      <c r="AW173">
        <v>3421967.415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213528.4509</v>
      </c>
      <c r="V174">
        <v>210006.29939999999</v>
      </c>
      <c r="W174">
        <v>205686.33970000001</v>
      </c>
      <c r="X174">
        <v>203431.90059999999</v>
      </c>
      <c r="Y174">
        <v>205226.42</v>
      </c>
      <c r="Z174">
        <v>208993.84400000001</v>
      </c>
      <c r="AA174">
        <v>213893.05429999999</v>
      </c>
      <c r="AB174">
        <v>219441.12210000001</v>
      </c>
      <c r="AC174">
        <v>225247.13529999999</v>
      </c>
      <c r="AD174">
        <v>228826.74849999999</v>
      </c>
      <c r="AE174">
        <v>231649.73809999999</v>
      </c>
      <c r="AF174">
        <v>233578.40789999999</v>
      </c>
      <c r="AG174">
        <v>234569.3559</v>
      </c>
      <c r="AH174">
        <v>234346.19020000001</v>
      </c>
      <c r="AI174">
        <v>230596.6765</v>
      </c>
      <c r="AJ174">
        <v>224629.7928</v>
      </c>
      <c r="AK174">
        <v>215988.9743</v>
      </c>
      <c r="AL174">
        <v>204643.8548</v>
      </c>
      <c r="AM174">
        <v>189218.91889999999</v>
      </c>
      <c r="AN174">
        <v>184609.63130000001</v>
      </c>
      <c r="AO174">
        <v>177999.02770000001</v>
      </c>
      <c r="AP174">
        <v>168831.9038</v>
      </c>
      <c r="AQ174">
        <v>156381.50750000001</v>
      </c>
      <c r="AR174">
        <v>139532.7323</v>
      </c>
      <c r="AS174">
        <v>144074.633</v>
      </c>
      <c r="AT174">
        <v>149020.8578</v>
      </c>
      <c r="AU174">
        <v>154467.85990000001</v>
      </c>
      <c r="AV174">
        <v>160551.611</v>
      </c>
      <c r="AW174">
        <v>167518.87040000001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3207491.7519999999</v>
      </c>
      <c r="U175">
        <v>3219194.3450000002</v>
      </c>
      <c r="V175">
        <v>3235572.2370000002</v>
      </c>
      <c r="W175">
        <v>3234901.077</v>
      </c>
      <c r="X175">
        <v>3233678.4419999998</v>
      </c>
      <c r="Y175">
        <v>3277429.7689999999</v>
      </c>
      <c r="Z175">
        <v>3342209.057</v>
      </c>
      <c r="AA175">
        <v>3418602.7119999998</v>
      </c>
      <c r="AB175">
        <v>3501503.852</v>
      </c>
      <c r="AC175">
        <v>3586805.5669999998</v>
      </c>
      <c r="AD175">
        <v>3636816.5729999999</v>
      </c>
      <c r="AE175">
        <v>3673323.747</v>
      </c>
      <c r="AF175">
        <v>3694763.1310000001</v>
      </c>
      <c r="AG175">
        <v>3700403.182</v>
      </c>
      <c r="AH175">
        <v>3687197.6579999998</v>
      </c>
      <c r="AI175">
        <v>3617952.338</v>
      </c>
      <c r="AJ175">
        <v>3515061.696</v>
      </c>
      <c r="AK175">
        <v>3373251.3059999999</v>
      </c>
      <c r="AL175">
        <v>3191382.5610000002</v>
      </c>
      <c r="AM175">
        <v>2948633.7560000001</v>
      </c>
      <c r="AN175">
        <v>2870184.1779999998</v>
      </c>
      <c r="AO175">
        <v>2759401.8689999999</v>
      </c>
      <c r="AP175">
        <v>2609728.8689999999</v>
      </c>
      <c r="AQ175">
        <v>2411489.861</v>
      </c>
      <c r="AR175">
        <v>2147997.8730000001</v>
      </c>
      <c r="AS175">
        <v>2214173.835</v>
      </c>
      <c r="AT175">
        <v>2285918.81</v>
      </c>
      <c r="AU175">
        <v>2364234.4810000001</v>
      </c>
      <c r="AV175">
        <v>2451144.574</v>
      </c>
      <c r="AW175">
        <v>2551240.2409999999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11679353.82</v>
      </c>
      <c r="V176">
        <v>11897022.98</v>
      </c>
      <c r="W176">
        <v>12003833.279999999</v>
      </c>
      <c r="X176">
        <v>11921506.15</v>
      </c>
      <c r="Y176">
        <v>12035221.85</v>
      </c>
      <c r="Z176">
        <v>12168893.869999999</v>
      </c>
      <c r="AA176">
        <v>12324890.960000001</v>
      </c>
      <c r="AB176">
        <v>12473468.15</v>
      </c>
      <c r="AC176">
        <v>12618206.76</v>
      </c>
      <c r="AD176">
        <v>12664088.4</v>
      </c>
      <c r="AE176">
        <v>12653148.539999999</v>
      </c>
      <c r="AF176">
        <v>12592081.859999999</v>
      </c>
      <c r="AG176">
        <v>12478360.42</v>
      </c>
      <c r="AH176">
        <v>12330820.77</v>
      </c>
      <c r="AI176">
        <v>11990295.84</v>
      </c>
      <c r="AJ176">
        <v>11544217.359999999</v>
      </c>
      <c r="AK176">
        <v>11004639.99</v>
      </c>
      <c r="AL176">
        <v>10345019.15</v>
      </c>
      <c r="AM176">
        <v>9500309.7650000006</v>
      </c>
      <c r="AN176">
        <v>9190308.1789999995</v>
      </c>
      <c r="AO176">
        <v>8776326.8359999899</v>
      </c>
      <c r="AP176">
        <v>8245504.1320000002</v>
      </c>
      <c r="AQ176">
        <v>7583067.9299999997</v>
      </c>
      <c r="AR176">
        <v>6718782.7479999997</v>
      </c>
      <c r="AS176">
        <v>6884243.7029999997</v>
      </c>
      <c r="AT176">
        <v>7065282.1509999996</v>
      </c>
      <c r="AU176">
        <v>7258244.9620000003</v>
      </c>
      <c r="AV176">
        <v>7472843.6050000004</v>
      </c>
      <c r="AW176">
        <v>7764681.2359999996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7188704.2290000003</v>
      </c>
      <c r="V177">
        <v>7246291.142</v>
      </c>
      <c r="W177">
        <v>7225252.9740000004</v>
      </c>
      <c r="X177">
        <v>7189410.2680000002</v>
      </c>
      <c r="Y177">
        <v>7251128.4380000001</v>
      </c>
      <c r="Z177">
        <v>7354104.1129999999</v>
      </c>
      <c r="AA177">
        <v>7477061.3710000003</v>
      </c>
      <c r="AB177">
        <v>7609733.4479999999</v>
      </c>
      <c r="AC177">
        <v>7743968.8389999997</v>
      </c>
      <c r="AD177">
        <v>7804019.0130000003</v>
      </c>
      <c r="AE177">
        <v>7835393.9740000004</v>
      </c>
      <c r="AF177">
        <v>7835025.2690000003</v>
      </c>
      <c r="AG177">
        <v>7802522.9280000003</v>
      </c>
      <c r="AH177">
        <v>7731513.6579999998</v>
      </c>
      <c r="AI177">
        <v>7546005.182</v>
      </c>
      <c r="AJ177">
        <v>7293225.9510000004</v>
      </c>
      <c r="AK177">
        <v>6962249.7060000002</v>
      </c>
      <c r="AL177">
        <v>6552360.7589999996</v>
      </c>
      <c r="AM177">
        <v>6021749.2470000004</v>
      </c>
      <c r="AN177">
        <v>5834220.2819999997</v>
      </c>
      <c r="AO177">
        <v>5586526.8490000004</v>
      </c>
      <c r="AP177">
        <v>5263850.1009999998</v>
      </c>
      <c r="AQ177">
        <v>4845928.824</v>
      </c>
      <c r="AR177">
        <v>4299677.4579999996</v>
      </c>
      <c r="AS177">
        <v>4416693.5470000003</v>
      </c>
      <c r="AT177">
        <v>4545483.47</v>
      </c>
      <c r="AU177">
        <v>4687994.8629999999</v>
      </c>
      <c r="AV177">
        <v>4847903.7369999997</v>
      </c>
      <c r="AW177">
        <v>5033286.2410000004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3014574.4449999998</v>
      </c>
      <c r="V178">
        <v>3008976.094</v>
      </c>
      <c r="W178">
        <v>2957422.8420000002</v>
      </c>
      <c r="X178">
        <v>2922712.0260000001</v>
      </c>
      <c r="Y178">
        <v>2924096.997</v>
      </c>
      <c r="Z178">
        <v>2941543.7850000001</v>
      </c>
      <c r="AA178">
        <v>2967508.41</v>
      </c>
      <c r="AB178">
        <v>2998368.65</v>
      </c>
      <c r="AC178">
        <v>3030820.7560000001</v>
      </c>
      <c r="AD178">
        <v>3035306.7880000002</v>
      </c>
      <c r="AE178">
        <v>3031761.3689999999</v>
      </c>
      <c r="AF178">
        <v>3018999.6630000002</v>
      </c>
      <c r="AG178">
        <v>2997190.034</v>
      </c>
      <c r="AH178">
        <v>2963031.2429999998</v>
      </c>
      <c r="AI178">
        <v>2888372.6159999999</v>
      </c>
      <c r="AJ178">
        <v>2790232.9810000001</v>
      </c>
      <c r="AK178">
        <v>2663374.1030000001</v>
      </c>
      <c r="AL178">
        <v>2507594.585</v>
      </c>
      <c r="AM178">
        <v>2306107.8990000002</v>
      </c>
      <c r="AN178">
        <v>2237007.8769999999</v>
      </c>
      <c r="AO178">
        <v>2145461.6779999998</v>
      </c>
      <c r="AP178">
        <v>2025295.2339999999</v>
      </c>
      <c r="AQ178">
        <v>1868000.9410000001</v>
      </c>
      <c r="AR178">
        <v>1660465.044</v>
      </c>
      <c r="AS178">
        <v>1707109.318</v>
      </c>
      <c r="AT178">
        <v>1757971.63</v>
      </c>
      <c r="AU178">
        <v>1814034.2409999999</v>
      </c>
      <c r="AV178">
        <v>1876743.74</v>
      </c>
      <c r="AW178">
        <v>1948797.2679999999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7355337.5219999999</v>
      </c>
      <c r="V179">
        <v>7348492.0970000001</v>
      </c>
      <c r="W179">
        <v>7218396.858</v>
      </c>
      <c r="X179">
        <v>7164890.4970000004</v>
      </c>
      <c r="Y179">
        <v>7166799.9019999998</v>
      </c>
      <c r="Z179">
        <v>7203692.3099999996</v>
      </c>
      <c r="AA179">
        <v>7262544.6390000004</v>
      </c>
      <c r="AB179">
        <v>7335556.0159999998</v>
      </c>
      <c r="AC179">
        <v>7412879.4859999996</v>
      </c>
      <c r="AD179">
        <v>7426104.5760000004</v>
      </c>
      <c r="AE179">
        <v>7423784.8370000003</v>
      </c>
      <c r="AF179">
        <v>7401161.1699999999</v>
      </c>
      <c r="AG179">
        <v>7357109.3490000004</v>
      </c>
      <c r="AH179">
        <v>7282706.9100000001</v>
      </c>
      <c r="AI179">
        <v>7111900.5710000005</v>
      </c>
      <c r="AJ179">
        <v>6882642.4749999996</v>
      </c>
      <c r="AK179">
        <v>6580795.6160000004</v>
      </c>
      <c r="AL179">
        <v>6206008.9709999999</v>
      </c>
      <c r="AM179">
        <v>5716636.5240000002</v>
      </c>
      <c r="AN179">
        <v>5554072.2070000004</v>
      </c>
      <c r="AO179">
        <v>5336068.443</v>
      </c>
      <c r="AP179">
        <v>5046950.9189999998</v>
      </c>
      <c r="AQ179">
        <v>4664253.7860000003</v>
      </c>
      <c r="AR179">
        <v>4154862.8709999998</v>
      </c>
      <c r="AS179">
        <v>4276342.1030000001</v>
      </c>
      <c r="AT179">
        <v>4408246.7810000004</v>
      </c>
      <c r="AU179">
        <v>4553544.3859999999</v>
      </c>
      <c r="AV179">
        <v>4715922.1270000003</v>
      </c>
      <c r="AW179">
        <v>4900908.2070000004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184764.93599999999</v>
      </c>
      <c r="V180">
        <v>184208.4473</v>
      </c>
      <c r="W180">
        <v>181748.8345</v>
      </c>
      <c r="X180">
        <v>180435.5846</v>
      </c>
      <c r="Y180">
        <v>180936.5704</v>
      </c>
      <c r="Z180">
        <v>182220.4056</v>
      </c>
      <c r="AA180">
        <v>184057.0086</v>
      </c>
      <c r="AB180">
        <v>186198.1643</v>
      </c>
      <c r="AC180">
        <v>188453.71580000001</v>
      </c>
      <c r="AD180">
        <v>189184.5252</v>
      </c>
      <c r="AE180">
        <v>189459.6299</v>
      </c>
      <c r="AF180">
        <v>189195.48879999999</v>
      </c>
      <c r="AG180">
        <v>188295.48939999999</v>
      </c>
      <c r="AH180">
        <v>186658.3792</v>
      </c>
      <c r="AI180">
        <v>182564.46679999999</v>
      </c>
      <c r="AJ180">
        <v>176959.0993</v>
      </c>
      <c r="AK180">
        <v>169535.13630000001</v>
      </c>
      <c r="AL180">
        <v>160193.647</v>
      </c>
      <c r="AM180">
        <v>147869.39989999999</v>
      </c>
      <c r="AN180">
        <v>143830.90779999999</v>
      </c>
      <c r="AO180">
        <v>138335.87030000001</v>
      </c>
      <c r="AP180">
        <v>130983.7962</v>
      </c>
      <c r="AQ180">
        <v>121233.87420000001</v>
      </c>
      <c r="AR180">
        <v>108165.32980000001</v>
      </c>
      <c r="AS180">
        <v>111395.5987</v>
      </c>
      <c r="AT180">
        <v>114890.9428</v>
      </c>
      <c r="AU180">
        <v>118728.5241</v>
      </c>
      <c r="AV180">
        <v>123018.5238</v>
      </c>
      <c r="AW180">
        <v>128032.05929999999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5697009.3710000003</v>
      </c>
      <c r="V181">
        <v>5703503.6809999999</v>
      </c>
      <c r="W181">
        <v>5673571.1799999997</v>
      </c>
      <c r="X181">
        <v>5599372.1200000001</v>
      </c>
      <c r="Y181">
        <v>5633353.2999999998</v>
      </c>
      <c r="Z181">
        <v>5702352.8969999999</v>
      </c>
      <c r="AA181">
        <v>5790741.5619999999</v>
      </c>
      <c r="AB181">
        <v>5888055.4469999997</v>
      </c>
      <c r="AC181">
        <v>5988241.3550000004</v>
      </c>
      <c r="AD181">
        <v>6032767.7209999999</v>
      </c>
      <c r="AE181">
        <v>6054636.4270000001</v>
      </c>
      <c r="AF181">
        <v>6053814.8030000003</v>
      </c>
      <c r="AG181">
        <v>6028486.0049999999</v>
      </c>
      <c r="AH181">
        <v>5976142.9170000004</v>
      </c>
      <c r="AI181">
        <v>5838872.5530000003</v>
      </c>
      <c r="AJ181">
        <v>5650455.2390000001</v>
      </c>
      <c r="AK181">
        <v>5401680.6059999997</v>
      </c>
      <c r="AL181">
        <v>5090593.4479999999</v>
      </c>
      <c r="AM181">
        <v>4685234.5269999998</v>
      </c>
      <c r="AN181">
        <v>4545082.7659999998</v>
      </c>
      <c r="AO181">
        <v>4361624.1380000003</v>
      </c>
      <c r="AP181">
        <v>4119563.5440000002</v>
      </c>
      <c r="AQ181">
        <v>3802137.8810000001</v>
      </c>
      <c r="AR181">
        <v>3381713.1549999998</v>
      </c>
      <c r="AS181">
        <v>3479743.4539999999</v>
      </c>
      <c r="AT181">
        <v>3585948.1159999999</v>
      </c>
      <c r="AU181">
        <v>3703106.0019999999</v>
      </c>
      <c r="AV181">
        <v>3834563.253</v>
      </c>
      <c r="AW181">
        <v>3987755.0630000001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3.9687108809999998</v>
      </c>
      <c r="V182">
        <v>4.1079845730000004</v>
      </c>
      <c r="W182">
        <v>4.1463175349999997</v>
      </c>
      <c r="X182">
        <v>4.0760677740000002</v>
      </c>
      <c r="Y182">
        <v>4.0713847190000001</v>
      </c>
      <c r="Z182">
        <v>4.0633075510000003</v>
      </c>
      <c r="AA182">
        <v>4.0637730379999999</v>
      </c>
      <c r="AB182">
        <v>4.0599085109999997</v>
      </c>
      <c r="AC182">
        <v>4.0557091639999996</v>
      </c>
      <c r="AD182">
        <v>4.028547949</v>
      </c>
      <c r="AE182">
        <v>3.983547476</v>
      </c>
      <c r="AF182">
        <v>3.9244573740000002</v>
      </c>
      <c r="AG182">
        <v>3.8502292300000001</v>
      </c>
      <c r="AH182">
        <v>3.7721986649999999</v>
      </c>
      <c r="AI182">
        <v>3.632334873</v>
      </c>
      <c r="AJ182">
        <v>3.4600955349999998</v>
      </c>
      <c r="AK182">
        <v>3.2660380870000001</v>
      </c>
      <c r="AL182">
        <v>3.0380338629999999</v>
      </c>
      <c r="AM182">
        <v>2.757911767</v>
      </c>
      <c r="AN182">
        <v>2.6439907589999998</v>
      </c>
      <c r="AO182">
        <v>2.5047569040000002</v>
      </c>
      <c r="AP182">
        <v>2.3361113210000002</v>
      </c>
      <c r="AQ182">
        <v>2.135651658</v>
      </c>
      <c r="AR182">
        <v>1.8782237070000001</v>
      </c>
      <c r="AS182">
        <v>1.9125119290000001</v>
      </c>
      <c r="AT182">
        <v>1.953218694</v>
      </c>
      <c r="AU182">
        <v>1.997393255</v>
      </c>
      <c r="AV182">
        <v>2.0483738420000002</v>
      </c>
      <c r="AW182">
        <v>2.1311285679999998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1294178.625</v>
      </c>
      <c r="V183">
        <v>1297675.602</v>
      </c>
      <c r="W183">
        <v>1274744.77</v>
      </c>
      <c r="X183">
        <v>1254525.6440000001</v>
      </c>
      <c r="Y183">
        <v>1256773.9369999999</v>
      </c>
      <c r="Z183">
        <v>1270841.2760000001</v>
      </c>
      <c r="AA183">
        <v>1291100.291</v>
      </c>
      <c r="AB183">
        <v>1312724.7450000001</v>
      </c>
      <c r="AC183">
        <v>1333514.031</v>
      </c>
      <c r="AD183">
        <v>1339924.5989999999</v>
      </c>
      <c r="AE183">
        <v>1340962.9739999999</v>
      </c>
      <c r="AF183">
        <v>1336497.213</v>
      </c>
      <c r="AG183">
        <v>1327080.1310000001</v>
      </c>
      <c r="AH183">
        <v>1311556.79</v>
      </c>
      <c r="AI183">
        <v>1277958.8959999999</v>
      </c>
      <c r="AJ183">
        <v>1233985.571</v>
      </c>
      <c r="AK183">
        <v>1177559.665</v>
      </c>
      <c r="AL183">
        <v>1108632.6040000001</v>
      </c>
      <c r="AM183">
        <v>1019965.395</v>
      </c>
      <c r="AN183">
        <v>988081.14939999999</v>
      </c>
      <c r="AO183">
        <v>945637.11670000001</v>
      </c>
      <c r="AP183">
        <v>890699.48690000002</v>
      </c>
      <c r="AQ183">
        <v>819996.2868</v>
      </c>
      <c r="AR183">
        <v>727952.21589999995</v>
      </c>
      <c r="AS183">
        <v>745094.10919999995</v>
      </c>
      <c r="AT183">
        <v>762777.61479999998</v>
      </c>
      <c r="AU183">
        <v>781956.62459999998</v>
      </c>
      <c r="AV183">
        <v>803469.88989999995</v>
      </c>
      <c r="AW183">
        <v>828692.0379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3042534.1409999998</v>
      </c>
      <c r="V184">
        <v>3048066.72</v>
      </c>
      <c r="W184">
        <v>3000524.926</v>
      </c>
      <c r="X184">
        <v>2979268.2390000001</v>
      </c>
      <c r="Y184">
        <v>2968022.6910000001</v>
      </c>
      <c r="Z184">
        <v>2964460.49</v>
      </c>
      <c r="AA184">
        <v>2965218.3930000002</v>
      </c>
      <c r="AB184">
        <v>2968278.838</v>
      </c>
      <c r="AC184">
        <v>2970840.5490000001</v>
      </c>
      <c r="AD184">
        <v>2719666.9479999999</v>
      </c>
      <c r="AE184">
        <v>2470044.9249999998</v>
      </c>
      <c r="AF184">
        <v>2222230.4670000002</v>
      </c>
      <c r="AG184">
        <v>1977386.39</v>
      </c>
      <c r="AH184">
        <v>1735368.399</v>
      </c>
      <c r="AI184">
        <v>1483760.175</v>
      </c>
      <c r="AJ184">
        <v>1237775.3400000001</v>
      </c>
      <c r="AK184">
        <v>999770.59990000003</v>
      </c>
      <c r="AL184">
        <v>774594.56510000001</v>
      </c>
      <c r="AM184">
        <v>563166.80989999999</v>
      </c>
      <c r="AN184">
        <v>541466.93110000005</v>
      </c>
      <c r="AO184">
        <v>514864.2058</v>
      </c>
      <c r="AP184">
        <v>482012.8554</v>
      </c>
      <c r="AQ184">
        <v>441004.94799999997</v>
      </c>
      <c r="AR184">
        <v>388930.01809999999</v>
      </c>
      <c r="AS184">
        <v>396958.83270000003</v>
      </c>
      <c r="AT184">
        <v>405955.56390000001</v>
      </c>
      <c r="AU184">
        <v>416144.65039999998</v>
      </c>
      <c r="AV184">
        <v>427853.29070000001</v>
      </c>
      <c r="AW184">
        <v>441685.95260000002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46831851.25</v>
      </c>
      <c r="U185">
        <v>46967634.630000003</v>
      </c>
      <c r="V185">
        <v>47024037.240000002</v>
      </c>
      <c r="W185">
        <v>46175189.25</v>
      </c>
      <c r="X185">
        <v>45311919.329999998</v>
      </c>
      <c r="Y185">
        <v>44791885.869999997</v>
      </c>
      <c r="Z185">
        <v>44422490.479999997</v>
      </c>
      <c r="AA185">
        <v>44196607.649999999</v>
      </c>
      <c r="AB185">
        <v>44091125.990000002</v>
      </c>
      <c r="AC185">
        <v>44074161.789999999</v>
      </c>
      <c r="AD185">
        <v>43203801.469999999</v>
      </c>
      <c r="AE185">
        <v>42322541.850000001</v>
      </c>
      <c r="AF185">
        <v>41405735.43</v>
      </c>
      <c r="AG185">
        <v>40428745.159999996</v>
      </c>
      <c r="AH185">
        <v>39357998.729999997</v>
      </c>
      <c r="AI185">
        <v>37838236.880000003</v>
      </c>
      <c r="AJ185">
        <v>36084880.729999997</v>
      </c>
      <c r="AK185">
        <v>34032059.259999998</v>
      </c>
      <c r="AL185">
        <v>31675235.239999998</v>
      </c>
      <c r="AM185">
        <v>28815921.140000001</v>
      </c>
      <c r="AN185">
        <v>27649440.289999999</v>
      </c>
      <c r="AO185">
        <v>26242409.18</v>
      </c>
      <c r="AP185">
        <v>24522237.57</v>
      </c>
      <c r="AQ185">
        <v>22396337.329999998</v>
      </c>
      <c r="AR185">
        <v>19717535.48</v>
      </c>
      <c r="AS185">
        <v>20052682.289999999</v>
      </c>
      <c r="AT185">
        <v>20412660.809999999</v>
      </c>
      <c r="AU185">
        <v>20812792.469999999</v>
      </c>
      <c r="AV185">
        <v>21270468.16</v>
      </c>
      <c r="AW185">
        <v>21817752.32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2037715.7</v>
      </c>
      <c r="V186">
        <v>2008396.9920000001</v>
      </c>
      <c r="W186">
        <v>1970568.7609999999</v>
      </c>
      <c r="X186">
        <v>1938441.828</v>
      </c>
      <c r="Y186">
        <v>1921888.0730000001</v>
      </c>
      <c r="Z186">
        <v>1913251.1140000001</v>
      </c>
      <c r="AA186">
        <v>1910986.3130000001</v>
      </c>
      <c r="AB186">
        <v>1913534.1410000001</v>
      </c>
      <c r="AC186">
        <v>1918718.1910000001</v>
      </c>
      <c r="AD186">
        <v>1908670.371</v>
      </c>
      <c r="AE186">
        <v>1895732.0759999999</v>
      </c>
      <c r="AF186">
        <v>1878740.963</v>
      </c>
      <c r="AG186">
        <v>1856938.1340000001</v>
      </c>
      <c r="AH186">
        <v>1828386.733</v>
      </c>
      <c r="AI186">
        <v>1775770.2890000001</v>
      </c>
      <c r="AJ186">
        <v>1709058.1140000001</v>
      </c>
      <c r="AK186">
        <v>1624903.446</v>
      </c>
      <c r="AL186">
        <v>1523335.0179999999</v>
      </c>
      <c r="AM186">
        <v>1394370.0530000001</v>
      </c>
      <c r="AN186">
        <v>1348682.7</v>
      </c>
      <c r="AO186">
        <v>1290330.0060000001</v>
      </c>
      <c r="AP186">
        <v>1215041.3319999999</v>
      </c>
      <c r="AQ186">
        <v>1117653.702</v>
      </c>
      <c r="AR186">
        <v>990391.45209999999</v>
      </c>
      <c r="AS186">
        <v>1017105.151</v>
      </c>
      <c r="AT186">
        <v>1046485.317</v>
      </c>
      <c r="AU186">
        <v>1079064.2590000001</v>
      </c>
      <c r="AV186">
        <v>1115722.121</v>
      </c>
      <c r="AW186">
        <v>1158055.6329999999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3664715.9810000001</v>
      </c>
      <c r="V187">
        <v>3643664.0240000002</v>
      </c>
      <c r="W187">
        <v>3585549.159</v>
      </c>
      <c r="X187">
        <v>3544924.2149999999</v>
      </c>
      <c r="Y187">
        <v>3524335.9580000001</v>
      </c>
      <c r="Z187">
        <v>3518522.3089999999</v>
      </c>
      <c r="AA187">
        <v>3523491.4210000001</v>
      </c>
      <c r="AB187">
        <v>3535932.4870000002</v>
      </c>
      <c r="AC187">
        <v>3551714.304</v>
      </c>
      <c r="AD187">
        <v>3538835.9190000002</v>
      </c>
      <c r="AE187">
        <v>3520206.0980000002</v>
      </c>
      <c r="AF187">
        <v>3493051.0189999999</v>
      </c>
      <c r="AG187">
        <v>3455962.3739999998</v>
      </c>
      <c r="AH187">
        <v>3405076.7409999999</v>
      </c>
      <c r="AI187">
        <v>3309990.46</v>
      </c>
      <c r="AJ187">
        <v>3189089.07</v>
      </c>
      <c r="AK187">
        <v>3035941.32</v>
      </c>
      <c r="AL187">
        <v>2850843.986</v>
      </c>
      <c r="AM187">
        <v>2615078.7710000002</v>
      </c>
      <c r="AN187">
        <v>2531237.977</v>
      </c>
      <c r="AO187">
        <v>2422757.2259999998</v>
      </c>
      <c r="AP187">
        <v>2282693.483</v>
      </c>
      <c r="AQ187">
        <v>2101658.0860000001</v>
      </c>
      <c r="AR187">
        <v>1865273.1170000001</v>
      </c>
      <c r="AS187">
        <v>1914397.7649999999</v>
      </c>
      <c r="AT187">
        <v>1967918.1880000001</v>
      </c>
      <c r="AU187">
        <v>2027077.436</v>
      </c>
      <c r="AV187">
        <v>2093485.2479999999</v>
      </c>
      <c r="AW187">
        <v>2170121.1150000002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8148276.7170000002</v>
      </c>
      <c r="V188">
        <v>7996026.2230000002</v>
      </c>
      <c r="W188">
        <v>7759930.0039999997</v>
      </c>
      <c r="X188">
        <v>7569930.8470000001</v>
      </c>
      <c r="Y188">
        <v>7525771.9850000003</v>
      </c>
      <c r="Z188">
        <v>7575012.2170000002</v>
      </c>
      <c r="AA188">
        <v>7687001.2520000003</v>
      </c>
      <c r="AB188">
        <v>7836008.9359999998</v>
      </c>
      <c r="AC188">
        <v>7999338.04</v>
      </c>
      <c r="AD188">
        <v>8090450.273</v>
      </c>
      <c r="AE188">
        <v>8152237.2439999999</v>
      </c>
      <c r="AF188">
        <v>8177261.1490000002</v>
      </c>
      <c r="AG188">
        <v>8161385.1909999996</v>
      </c>
      <c r="AH188">
        <v>8097212.1459999997</v>
      </c>
      <c r="AI188">
        <v>7906110.9919999996</v>
      </c>
      <c r="AJ188">
        <v>7634926.1799999997</v>
      </c>
      <c r="AK188">
        <v>7273020.0829999996</v>
      </c>
      <c r="AL188">
        <v>6822975.6109999996</v>
      </c>
      <c r="AM188">
        <v>6244248.6600000001</v>
      </c>
      <c r="AN188">
        <v>6024089.4950000001</v>
      </c>
      <c r="AO188">
        <v>5743455.0180000002</v>
      </c>
      <c r="AP188">
        <v>5387548.4230000004</v>
      </c>
      <c r="AQ188">
        <v>4936862.699</v>
      </c>
      <c r="AR188">
        <v>4359576.3150000004</v>
      </c>
      <c r="AS188">
        <v>4455530.3459999999</v>
      </c>
      <c r="AT188">
        <v>4564265.8420000002</v>
      </c>
      <c r="AU188">
        <v>4689034.0690000001</v>
      </c>
      <c r="AV188">
        <v>4834306.5870000003</v>
      </c>
      <c r="AW188">
        <v>5009033.949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652911.95600000001</v>
      </c>
      <c r="V189">
        <v>648155.6165</v>
      </c>
      <c r="W189">
        <v>639269.2892</v>
      </c>
      <c r="X189">
        <v>636641.26879999996</v>
      </c>
      <c r="Y189">
        <v>641976.48699999996</v>
      </c>
      <c r="Z189">
        <v>652270.45680000004</v>
      </c>
      <c r="AA189">
        <v>665441.92539999995</v>
      </c>
      <c r="AB189">
        <v>680068.22400000005</v>
      </c>
      <c r="AC189">
        <v>694775.56319999998</v>
      </c>
      <c r="AD189">
        <v>701963.1692</v>
      </c>
      <c r="AE189">
        <v>706140.28009999997</v>
      </c>
      <c r="AF189">
        <v>707030.45530000003</v>
      </c>
      <c r="AG189">
        <v>704845.65670000005</v>
      </c>
      <c r="AH189">
        <v>698893.51060000004</v>
      </c>
      <c r="AI189">
        <v>682637.60010000004</v>
      </c>
      <c r="AJ189">
        <v>660190.55559999996</v>
      </c>
      <c r="AK189">
        <v>630273.83019999997</v>
      </c>
      <c r="AL189">
        <v>592959.69110000005</v>
      </c>
      <c r="AM189">
        <v>544393.37589999998</v>
      </c>
      <c r="AN189">
        <v>527244.71109999996</v>
      </c>
      <c r="AO189">
        <v>504689.20730000001</v>
      </c>
      <c r="AP189">
        <v>475312.88339999999</v>
      </c>
      <c r="AQ189">
        <v>437198.62809999997</v>
      </c>
      <c r="AR189">
        <v>387444.32079999999</v>
      </c>
      <c r="AS189">
        <v>397516.54989999998</v>
      </c>
      <c r="AT189">
        <v>408759.58319999999</v>
      </c>
      <c r="AU189">
        <v>421423.38559999998</v>
      </c>
      <c r="AV189">
        <v>435870.92210000003</v>
      </c>
      <c r="AW189">
        <v>452768.95199999999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8111284.9170000004</v>
      </c>
      <c r="V190">
        <v>9686419.6449999996</v>
      </c>
      <c r="W190">
        <v>10803392.109999999</v>
      </c>
      <c r="X190">
        <v>11274958.949999999</v>
      </c>
      <c r="Y190">
        <v>11545610.560000001</v>
      </c>
      <c r="Z190">
        <v>11839849.619999999</v>
      </c>
      <c r="AA190">
        <v>12151609.199999999</v>
      </c>
      <c r="AB190">
        <v>12592432.960000001</v>
      </c>
      <c r="AC190">
        <v>13032255.4</v>
      </c>
      <c r="AD190">
        <v>13957361.01</v>
      </c>
      <c r="AE190">
        <v>14803466.1</v>
      </c>
      <c r="AF190">
        <v>14431567.390000001</v>
      </c>
      <c r="AG190">
        <v>15100849.25</v>
      </c>
      <c r="AH190">
        <v>15653449.99</v>
      </c>
      <c r="AI190">
        <v>16792933.079999998</v>
      </c>
      <c r="AJ190">
        <v>17629659.890000001</v>
      </c>
      <c r="AK190">
        <v>18105853.800000001</v>
      </c>
      <c r="AL190">
        <v>19738933.359999999</v>
      </c>
      <c r="AM190">
        <v>20512628.550000001</v>
      </c>
      <c r="AN190">
        <v>23889972.300000001</v>
      </c>
      <c r="AO190">
        <v>26577489.129999999</v>
      </c>
      <c r="AP190">
        <v>28404078.879999999</v>
      </c>
      <c r="AQ190">
        <v>29137651.66</v>
      </c>
      <c r="AR190">
        <v>28412548.859999999</v>
      </c>
      <c r="AS190">
        <v>30119862.23</v>
      </c>
      <c r="AT190">
        <v>31915472.109999999</v>
      </c>
      <c r="AU190">
        <v>33825634.969999999</v>
      </c>
      <c r="AV190">
        <v>35891032.579999998</v>
      </c>
      <c r="AW190">
        <v>38202830.240000002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2421709.5460000001</v>
      </c>
      <c r="V191">
        <v>3070621.7969999998</v>
      </c>
      <c r="W191">
        <v>2250915.7799999998</v>
      </c>
      <c r="X191">
        <v>1594891.6850000001</v>
      </c>
      <c r="Y191">
        <v>1292256.3799999999</v>
      </c>
      <c r="Z191">
        <v>1020293.798</v>
      </c>
      <c r="AA191">
        <v>755105.26430000004</v>
      </c>
      <c r="AB191">
        <v>499972.85550000001</v>
      </c>
      <c r="AC191">
        <v>247198.5612</v>
      </c>
      <c r="AD191">
        <v>225172.96479999999</v>
      </c>
      <c r="AE191">
        <v>218847.15549999999</v>
      </c>
      <c r="AF191">
        <v>213868.17310000001</v>
      </c>
      <c r="AG191">
        <v>204165.40109999999</v>
      </c>
      <c r="AH191">
        <v>193702.70540000001</v>
      </c>
      <c r="AI191">
        <v>153891.33609999999</v>
      </c>
      <c r="AJ191">
        <v>113238.60739999999</v>
      </c>
      <c r="AK191">
        <v>74626.419959999999</v>
      </c>
      <c r="AL191">
        <v>69135.794160000005</v>
      </c>
      <c r="AM191">
        <v>64864.076889999997</v>
      </c>
      <c r="AN191">
        <v>60995.568270000003</v>
      </c>
      <c r="AO191">
        <v>56356.276250000003</v>
      </c>
      <c r="AP191">
        <v>51157.798770000001</v>
      </c>
      <c r="AQ191">
        <v>45302.62429</v>
      </c>
      <c r="AR191">
        <v>38599.601390000003</v>
      </c>
      <c r="AS191">
        <v>39659.84691</v>
      </c>
      <c r="AT191">
        <v>40985.190439999998</v>
      </c>
      <c r="AU191">
        <v>42449.526270000002</v>
      </c>
      <c r="AV191">
        <v>44073.248379999997</v>
      </c>
      <c r="AW191">
        <v>45922.933210000003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2421709.5460000001</v>
      </c>
      <c r="V192">
        <v>3070621.7969999998</v>
      </c>
      <c r="W192">
        <v>2250915.7799999998</v>
      </c>
      <c r="X192">
        <v>1594891.6850000001</v>
      </c>
      <c r="Y192">
        <v>1292256.3799999999</v>
      </c>
      <c r="Z192">
        <v>1020293.798</v>
      </c>
      <c r="AA192">
        <v>755105.26430000004</v>
      </c>
      <c r="AB192">
        <v>499972.85550000001</v>
      </c>
      <c r="AC192">
        <v>247198.5612</v>
      </c>
      <c r="AD192">
        <v>225172.96479999999</v>
      </c>
      <c r="AE192">
        <v>218847.15549999999</v>
      </c>
      <c r="AF192">
        <v>213868.17310000001</v>
      </c>
      <c r="AG192">
        <v>204165.40109999999</v>
      </c>
      <c r="AH192">
        <v>193702.70540000001</v>
      </c>
      <c r="AI192">
        <v>153891.33609999999</v>
      </c>
      <c r="AJ192">
        <v>113238.60739999999</v>
      </c>
      <c r="AK192">
        <v>74626.419959999999</v>
      </c>
      <c r="AL192">
        <v>69135.794160000005</v>
      </c>
      <c r="AM192">
        <v>64864.076889999997</v>
      </c>
      <c r="AN192">
        <v>60995.568270000003</v>
      </c>
      <c r="AO192">
        <v>56356.276250000003</v>
      </c>
      <c r="AP192">
        <v>51157.798770000001</v>
      </c>
      <c r="AQ192">
        <v>45302.62429</v>
      </c>
      <c r="AR192">
        <v>38599.601390000003</v>
      </c>
      <c r="AS192">
        <v>39659.84691</v>
      </c>
      <c r="AT192">
        <v>40985.190439999998</v>
      </c>
      <c r="AU192">
        <v>42449.526270000002</v>
      </c>
      <c r="AV192">
        <v>44073.248379999997</v>
      </c>
      <c r="AW192">
        <v>45922.933210000003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4850536.6279999996</v>
      </c>
      <c r="V193">
        <v>2852477.3939999999</v>
      </c>
      <c r="W193">
        <v>5434308.5839999998</v>
      </c>
      <c r="X193">
        <v>5170155.449</v>
      </c>
      <c r="Y193">
        <v>4903113.9759999998</v>
      </c>
      <c r="Z193">
        <v>4630606.6909999996</v>
      </c>
      <c r="AA193">
        <v>4356452.6109999996</v>
      </c>
      <c r="AB193">
        <v>4102747.46</v>
      </c>
      <c r="AC193">
        <v>3848011.2560000001</v>
      </c>
      <c r="AD193">
        <v>3158123.25</v>
      </c>
      <c r="AE193">
        <v>2490177.906</v>
      </c>
      <c r="AF193">
        <v>1886049.7080000001</v>
      </c>
      <c r="AG193">
        <v>1344055.618</v>
      </c>
      <c r="AH193">
        <v>877163.21360000002</v>
      </c>
      <c r="AI193">
        <v>740351.34779999999</v>
      </c>
      <c r="AJ193">
        <v>635430.18940000003</v>
      </c>
      <c r="AK193">
        <v>539584.99369999999</v>
      </c>
      <c r="AL193">
        <v>459680.27340000001</v>
      </c>
      <c r="AM193">
        <v>385616.83149999997</v>
      </c>
      <c r="AN193">
        <v>362682.75599999999</v>
      </c>
      <c r="AO193">
        <v>341379.52140000003</v>
      </c>
      <c r="AP193">
        <v>317947.46429999999</v>
      </c>
      <c r="AQ193">
        <v>291954.49540000001</v>
      </c>
      <c r="AR193">
        <v>263255.59080000001</v>
      </c>
      <c r="AS193">
        <v>259418.0747</v>
      </c>
      <c r="AT193">
        <v>239213.59090000001</v>
      </c>
      <c r="AU193">
        <v>196138.92170000001</v>
      </c>
      <c r="AV193">
        <v>128071.80710000001</v>
      </c>
      <c r="AW193">
        <v>33333.531450000002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2284591.9029999999</v>
      </c>
      <c r="U194">
        <v>1768637.318</v>
      </c>
      <c r="V194">
        <v>1307671.3589999999</v>
      </c>
      <c r="W194">
        <v>1629775.7560000001</v>
      </c>
      <c r="X194">
        <v>1445862.7490000001</v>
      </c>
      <c r="Y194">
        <v>1165682.2860000001</v>
      </c>
      <c r="Z194">
        <v>875930.11710000003</v>
      </c>
      <c r="AA194">
        <v>586013.12840000005</v>
      </c>
      <c r="AB194">
        <v>408537.174</v>
      </c>
      <c r="AC194">
        <v>239206.128</v>
      </c>
      <c r="AD194">
        <v>191929.1153</v>
      </c>
      <c r="AE194">
        <v>153683.5306</v>
      </c>
      <c r="AF194">
        <v>116218.7464</v>
      </c>
      <c r="AG194">
        <v>110947.2108</v>
      </c>
      <c r="AH194">
        <v>108566.98609999999</v>
      </c>
      <c r="AI194">
        <v>109100.7084</v>
      </c>
      <c r="AJ194">
        <v>110013.8907</v>
      </c>
      <c r="AK194">
        <v>110982.92049999999</v>
      </c>
      <c r="AL194">
        <v>111965.9526</v>
      </c>
      <c r="AM194">
        <v>112940.6397</v>
      </c>
      <c r="AN194">
        <v>114465.1958</v>
      </c>
      <c r="AO194">
        <v>116066.29059999999</v>
      </c>
      <c r="AP194">
        <v>117666.2212</v>
      </c>
      <c r="AQ194">
        <v>119260.9374</v>
      </c>
      <c r="AR194">
        <v>120835.1422</v>
      </c>
      <c r="AS194">
        <v>123190.50049999999</v>
      </c>
      <c r="AT194">
        <v>125632.63989999999</v>
      </c>
      <c r="AU194">
        <v>128087.32550000001</v>
      </c>
      <c r="AV194">
        <v>130552.6922</v>
      </c>
      <c r="AW194">
        <v>133081.98509999999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228458.71660000001</v>
      </c>
      <c r="V195">
        <v>210888.77859999999</v>
      </c>
      <c r="W195">
        <v>205888.43229999999</v>
      </c>
      <c r="X195">
        <v>204465.6501</v>
      </c>
      <c r="Y195">
        <v>197523.34169999999</v>
      </c>
      <c r="Z195">
        <v>191018.32639999999</v>
      </c>
      <c r="AA195">
        <v>184650.2929</v>
      </c>
      <c r="AB195">
        <v>180861.74</v>
      </c>
      <c r="AC195">
        <v>176110.8903</v>
      </c>
      <c r="AD195">
        <v>169377.1905</v>
      </c>
      <c r="AE195">
        <v>162079.45879999999</v>
      </c>
      <c r="AF195">
        <v>149446.0914</v>
      </c>
      <c r="AG195">
        <v>141778.82380000001</v>
      </c>
      <c r="AH195">
        <v>133708.0729</v>
      </c>
      <c r="AI195">
        <v>125306.02370000001</v>
      </c>
      <c r="AJ195">
        <v>116659.818</v>
      </c>
      <c r="AK195">
        <v>107722.9418</v>
      </c>
      <c r="AL195">
        <v>100223.4529</v>
      </c>
      <c r="AM195">
        <v>92294.860629999996</v>
      </c>
      <c r="AN195">
        <v>86455.325519999999</v>
      </c>
      <c r="AO195">
        <v>80287.168350000007</v>
      </c>
      <c r="AP195">
        <v>73746.878020000004</v>
      </c>
      <c r="AQ195">
        <v>66832.729829999997</v>
      </c>
      <c r="AR195">
        <v>59511.16878</v>
      </c>
      <c r="AS195">
        <v>38884.25952</v>
      </c>
      <c r="AT195">
        <v>22525.887210000001</v>
      </c>
      <c r="AU195">
        <v>10530.13121</v>
      </c>
      <c r="AV195">
        <v>2991.0097609999998</v>
      </c>
      <c r="AW195">
        <v>77.203052369999995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510078.84330000001</v>
      </c>
      <c r="V196">
        <v>514830.3982</v>
      </c>
      <c r="W196">
        <v>452032.9865</v>
      </c>
      <c r="X196">
        <v>431319.35550000001</v>
      </c>
      <c r="Y196">
        <v>404840.73</v>
      </c>
      <c r="Z196">
        <v>379189.30359999998</v>
      </c>
      <c r="AA196">
        <v>355097.28610000003</v>
      </c>
      <c r="AB196">
        <v>333522.30599999998</v>
      </c>
      <c r="AC196">
        <v>312260.14120000001</v>
      </c>
      <c r="AD196">
        <v>293014.30430000002</v>
      </c>
      <c r="AE196">
        <v>274050.47629999998</v>
      </c>
      <c r="AF196">
        <v>255158.69149999999</v>
      </c>
      <c r="AG196">
        <v>238256.2132</v>
      </c>
      <c r="AH196">
        <v>221230.9773</v>
      </c>
      <c r="AI196">
        <v>205473.859</v>
      </c>
      <c r="AJ196">
        <v>189627.03219999999</v>
      </c>
      <c r="AK196">
        <v>173554.81779999999</v>
      </c>
      <c r="AL196">
        <v>159313.97889999999</v>
      </c>
      <c r="AM196">
        <v>144784.1685</v>
      </c>
      <c r="AN196">
        <v>133995.6655</v>
      </c>
      <c r="AO196">
        <v>122987.205</v>
      </c>
      <c r="AP196">
        <v>111691.84480000001</v>
      </c>
      <c r="AQ196">
        <v>100090.7515</v>
      </c>
      <c r="AR196">
        <v>88157.536550000004</v>
      </c>
      <c r="AS196">
        <v>72602.928719999996</v>
      </c>
      <c r="AT196">
        <v>56524.993190000001</v>
      </c>
      <c r="AU196">
        <v>39941.257619999997</v>
      </c>
      <c r="AV196">
        <v>22859.972590000001</v>
      </c>
      <c r="AW196">
        <v>5285.1396210000003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3138481.7409999999</v>
      </c>
      <c r="V197">
        <v>3104631.2119999998</v>
      </c>
      <c r="W197">
        <v>2688789.5019999999</v>
      </c>
      <c r="X197">
        <v>2540478.1460000002</v>
      </c>
      <c r="Y197">
        <v>2398601.628</v>
      </c>
      <c r="Z197">
        <v>2277155.1329999999</v>
      </c>
      <c r="AA197">
        <v>2166819.9610000001</v>
      </c>
      <c r="AB197">
        <v>2068210.7960000001</v>
      </c>
      <c r="AC197">
        <v>1965918.8659999999</v>
      </c>
      <c r="AD197">
        <v>1868605.7860000001</v>
      </c>
      <c r="AE197">
        <v>1766768.929</v>
      </c>
      <c r="AF197">
        <v>1660053.946</v>
      </c>
      <c r="AG197">
        <v>1562178.7930000001</v>
      </c>
      <c r="AH197">
        <v>1459945.8430000001</v>
      </c>
      <c r="AI197">
        <v>1362347.392</v>
      </c>
      <c r="AJ197">
        <v>1262088.7180000001</v>
      </c>
      <c r="AK197">
        <v>1158875.9099999999</v>
      </c>
      <c r="AL197">
        <v>1066854.493</v>
      </c>
      <c r="AM197">
        <v>972087.87390000001</v>
      </c>
      <c r="AN197">
        <v>901820.60549999995</v>
      </c>
      <c r="AO197">
        <v>829566.11629999999</v>
      </c>
      <c r="AP197">
        <v>754976.07819999999</v>
      </c>
      <c r="AQ197">
        <v>677922.4828</v>
      </c>
      <c r="AR197">
        <v>598287.44660000002</v>
      </c>
      <c r="AS197">
        <v>494100.21019999997</v>
      </c>
      <c r="AT197">
        <v>385874.20169999998</v>
      </c>
      <c r="AU197">
        <v>273559.29149999999</v>
      </c>
      <c r="AV197">
        <v>157102.0287</v>
      </c>
      <c r="AW197">
        <v>36444.92684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370000.2072</v>
      </c>
      <c r="V198">
        <v>358879.10979999998</v>
      </c>
      <c r="W198">
        <v>305835.77299999999</v>
      </c>
      <c r="X198">
        <v>284598.05239999999</v>
      </c>
      <c r="Y198">
        <v>266246.0416</v>
      </c>
      <c r="Z198">
        <v>250680.01300000001</v>
      </c>
      <c r="AA198">
        <v>236706.99179999999</v>
      </c>
      <c r="AB198">
        <v>224309.7298</v>
      </c>
      <c r="AC198">
        <v>211835.25150000001</v>
      </c>
      <c r="AD198">
        <v>200176.70989999999</v>
      </c>
      <c r="AE198">
        <v>188358.38920000001</v>
      </c>
      <c r="AF198">
        <v>176336.7893</v>
      </c>
      <c r="AG198">
        <v>165527.16010000001</v>
      </c>
      <c r="AH198">
        <v>154493.38</v>
      </c>
      <c r="AI198">
        <v>144125.842</v>
      </c>
      <c r="AJ198">
        <v>133581.30919999999</v>
      </c>
      <c r="AK198">
        <v>122770.37790000001</v>
      </c>
      <c r="AL198">
        <v>113157.53170000001</v>
      </c>
      <c r="AM198">
        <v>103242.10920000001</v>
      </c>
      <c r="AN198">
        <v>95956.062909999906</v>
      </c>
      <c r="AO198">
        <v>88426.037930000006</v>
      </c>
      <c r="AP198">
        <v>80597.172099999996</v>
      </c>
      <c r="AQ198">
        <v>72463.565459999998</v>
      </c>
      <c r="AR198">
        <v>64013.648079999999</v>
      </c>
      <c r="AS198">
        <v>52890.779549999999</v>
      </c>
      <c r="AT198">
        <v>41304.230190000002</v>
      </c>
      <c r="AU198">
        <v>29271.87041</v>
      </c>
      <c r="AV198">
        <v>16800.69929</v>
      </c>
      <c r="AW198">
        <v>3894.6763470000001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1018372.8639999999</v>
      </c>
      <c r="V199">
        <v>1004801.965</v>
      </c>
      <c r="W199">
        <v>864896.81440000003</v>
      </c>
      <c r="X199">
        <v>807086.05009999999</v>
      </c>
      <c r="Y199">
        <v>754097.44839999999</v>
      </c>
      <c r="Z199">
        <v>707698.00280000002</v>
      </c>
      <c r="AA199">
        <v>665301.27729999996</v>
      </c>
      <c r="AB199">
        <v>627346.25390000001</v>
      </c>
      <c r="AC199">
        <v>589491.64679999999</v>
      </c>
      <c r="AD199">
        <v>554551.38489999995</v>
      </c>
      <c r="AE199">
        <v>519438.81140000001</v>
      </c>
      <c r="AF199">
        <v>484091.3199</v>
      </c>
      <c r="AG199">
        <v>452390.58480000001</v>
      </c>
      <c r="AH199">
        <v>420475.14030000003</v>
      </c>
      <c r="AI199">
        <v>390654.74310000002</v>
      </c>
      <c r="AJ199">
        <v>360737.20679999999</v>
      </c>
      <c r="AK199">
        <v>330599.9068</v>
      </c>
      <c r="AL199">
        <v>304066.60110000003</v>
      </c>
      <c r="AM199">
        <v>277085.37439999997</v>
      </c>
      <c r="AN199">
        <v>256813.44330000001</v>
      </c>
      <c r="AO199">
        <v>235871.9626</v>
      </c>
      <c r="AP199">
        <v>214288.85209999999</v>
      </c>
      <c r="AQ199">
        <v>192149.30619999999</v>
      </c>
      <c r="AR199">
        <v>169425.9552</v>
      </c>
      <c r="AS199">
        <v>139664.08410000001</v>
      </c>
      <c r="AT199">
        <v>108779.20849999999</v>
      </c>
      <c r="AU199">
        <v>76855.16966</v>
      </c>
      <c r="AV199">
        <v>43962.17469</v>
      </c>
      <c r="AW199">
        <v>10157.471579999999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1333720.1629999999</v>
      </c>
      <c r="V200">
        <v>1333712.17</v>
      </c>
      <c r="W200">
        <v>1158572.811</v>
      </c>
      <c r="X200">
        <v>1074134.07</v>
      </c>
      <c r="Y200">
        <v>999645.51139999996</v>
      </c>
      <c r="Z200">
        <v>930159.12329999998</v>
      </c>
      <c r="AA200">
        <v>865846.25870000001</v>
      </c>
      <c r="AB200">
        <v>806725.29469999997</v>
      </c>
      <c r="AC200">
        <v>748603.27309999999</v>
      </c>
      <c r="AD200">
        <v>697070.69149999996</v>
      </c>
      <c r="AE200">
        <v>645883.37450000003</v>
      </c>
      <c r="AF200">
        <v>595546.8872</v>
      </c>
      <c r="AG200">
        <v>550676.89599999995</v>
      </c>
      <c r="AH200">
        <v>507583.53240000003</v>
      </c>
      <c r="AI200">
        <v>467335.95890000003</v>
      </c>
      <c r="AJ200">
        <v>427650.38449999999</v>
      </c>
      <c r="AK200">
        <v>389308.00319999998</v>
      </c>
      <c r="AL200">
        <v>355779.87819999998</v>
      </c>
      <c r="AM200">
        <v>322245.67810000002</v>
      </c>
      <c r="AN200">
        <v>296819.31329999998</v>
      </c>
      <c r="AO200">
        <v>270785.87650000001</v>
      </c>
      <c r="AP200">
        <v>244382.96340000001</v>
      </c>
      <c r="AQ200">
        <v>218094.7628</v>
      </c>
      <c r="AR200">
        <v>191284.82870000001</v>
      </c>
      <c r="AS200">
        <v>156737.1195</v>
      </c>
      <c r="AT200">
        <v>121354.6816</v>
      </c>
      <c r="AU200">
        <v>85163.914340000003</v>
      </c>
      <c r="AV200">
        <v>48376.804539999997</v>
      </c>
      <c r="AW200">
        <v>11158.31299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1483042.024</v>
      </c>
      <c r="V201">
        <v>1467523.483</v>
      </c>
      <c r="W201">
        <v>1259755.416</v>
      </c>
      <c r="X201">
        <v>1170123.98</v>
      </c>
      <c r="Y201">
        <v>1087935.2390000001</v>
      </c>
      <c r="Z201">
        <v>1015406.022</v>
      </c>
      <c r="AA201">
        <v>948837.58620000002</v>
      </c>
      <c r="AB201">
        <v>889018.63060000003</v>
      </c>
      <c r="AC201">
        <v>829889.93180000002</v>
      </c>
      <c r="AD201">
        <v>775932.63679999998</v>
      </c>
      <c r="AE201">
        <v>722469.13009999995</v>
      </c>
      <c r="AF201">
        <v>669363.54570000002</v>
      </c>
      <c r="AG201">
        <v>621982.25950000004</v>
      </c>
      <c r="AH201">
        <v>574889.19140000001</v>
      </c>
      <c r="AI201">
        <v>531275.94689999998</v>
      </c>
      <c r="AJ201">
        <v>488030.79479999997</v>
      </c>
      <c r="AK201">
        <v>444907.43190000003</v>
      </c>
      <c r="AL201">
        <v>407051.97249999997</v>
      </c>
      <c r="AM201">
        <v>368955.04690000002</v>
      </c>
      <c r="AN201">
        <v>340365.03989999997</v>
      </c>
      <c r="AO201">
        <v>311353.26630000002</v>
      </c>
      <c r="AP201">
        <v>281808.25559999997</v>
      </c>
      <c r="AQ201">
        <v>251751.44339999999</v>
      </c>
      <c r="AR201">
        <v>221115.23360000001</v>
      </c>
      <c r="AS201">
        <v>181636.4945</v>
      </c>
      <c r="AT201">
        <v>141024.43340000001</v>
      </c>
      <c r="AU201">
        <v>99356.267269999997</v>
      </c>
      <c r="AV201">
        <v>56687.360099999998</v>
      </c>
      <c r="AW201">
        <v>13064.844929999999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4005300.7259999998</v>
      </c>
      <c r="V202">
        <v>3966968.077</v>
      </c>
      <c r="W202">
        <v>3448316.0989999999</v>
      </c>
      <c r="X202">
        <v>3249823.1030000001</v>
      </c>
      <c r="Y202">
        <v>3059798.5109999999</v>
      </c>
      <c r="Z202">
        <v>2888534.2919999999</v>
      </c>
      <c r="AA202">
        <v>2727454.858</v>
      </c>
      <c r="AB202">
        <v>2581176.9360000002</v>
      </c>
      <c r="AC202">
        <v>2433360.5329999998</v>
      </c>
      <c r="AD202">
        <v>2295754.8050000002</v>
      </c>
      <c r="AE202">
        <v>2156435.7370000002</v>
      </c>
      <c r="AF202">
        <v>2015203.3330000001</v>
      </c>
      <c r="AG202">
        <v>1888107.797</v>
      </c>
      <c r="AH202">
        <v>1759110.1710000001</v>
      </c>
      <c r="AI202">
        <v>1637668.29</v>
      </c>
      <c r="AJ202">
        <v>1514699.206</v>
      </c>
      <c r="AK202">
        <v>1389591.243</v>
      </c>
      <c r="AL202">
        <v>1278644.737</v>
      </c>
      <c r="AM202">
        <v>1164993.564</v>
      </c>
      <c r="AN202">
        <v>1080359.101</v>
      </c>
      <c r="AO202">
        <v>993294.55949999997</v>
      </c>
      <c r="AP202">
        <v>903473.5013</v>
      </c>
      <c r="AQ202">
        <v>810840.71050000004</v>
      </c>
      <c r="AR202">
        <v>715186.19149999996</v>
      </c>
      <c r="AS202">
        <v>590270.21310000005</v>
      </c>
      <c r="AT202">
        <v>460607.25760000001</v>
      </c>
      <c r="AU202">
        <v>326228.38319999998</v>
      </c>
      <c r="AV202">
        <v>187144.09020000001</v>
      </c>
      <c r="AW202">
        <v>43364.684439999997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3603216.2629999998</v>
      </c>
      <c r="V203">
        <v>3571754.6669999999</v>
      </c>
      <c r="W203">
        <v>3120883.9180000001</v>
      </c>
      <c r="X203">
        <v>2965266.3670000001</v>
      </c>
      <c r="Y203">
        <v>2812059.594</v>
      </c>
      <c r="Z203">
        <v>2672557.6809999999</v>
      </c>
      <c r="AA203">
        <v>2539186.9909999999</v>
      </c>
      <c r="AB203">
        <v>2417329.8149999999</v>
      </c>
      <c r="AC203">
        <v>2291920.0060000001</v>
      </c>
      <c r="AD203">
        <v>2175053.892</v>
      </c>
      <c r="AE203">
        <v>2055603.058</v>
      </c>
      <c r="AF203">
        <v>1932845.689</v>
      </c>
      <c r="AG203">
        <v>1821602.4350000001</v>
      </c>
      <c r="AH203">
        <v>1706681.0430000001</v>
      </c>
      <c r="AI203">
        <v>1597451.0279999999</v>
      </c>
      <c r="AJ203">
        <v>1484894.8729999999</v>
      </c>
      <c r="AK203">
        <v>1368533.858</v>
      </c>
      <c r="AL203">
        <v>1264611.6089999999</v>
      </c>
      <c r="AM203">
        <v>1156874.2050000001</v>
      </c>
      <c r="AN203">
        <v>1076621.7690000001</v>
      </c>
      <c r="AO203">
        <v>993275.04599999997</v>
      </c>
      <c r="AP203">
        <v>906634.56629999995</v>
      </c>
      <c r="AQ203">
        <v>816536.68059999996</v>
      </c>
      <c r="AR203">
        <v>722825.09519999998</v>
      </c>
      <c r="AS203">
        <v>598154.14</v>
      </c>
      <c r="AT203">
        <v>467967.03840000002</v>
      </c>
      <c r="AU203">
        <v>332321.61920000002</v>
      </c>
      <c r="AV203">
        <v>191160.49590000001</v>
      </c>
      <c r="AW203">
        <v>44407.75013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147971.6207</v>
      </c>
      <c r="V204">
        <v>144898.02249999999</v>
      </c>
      <c r="W204">
        <v>123780.35799999999</v>
      </c>
      <c r="X204">
        <v>114773.7852</v>
      </c>
      <c r="Y204">
        <v>107237.63890000001</v>
      </c>
      <c r="Z204">
        <v>100903.35709999999</v>
      </c>
      <c r="AA204">
        <v>95235.726009999998</v>
      </c>
      <c r="AB204">
        <v>90181.238729999997</v>
      </c>
      <c r="AC204">
        <v>85085.672649999906</v>
      </c>
      <c r="AD204">
        <v>80348.355320000002</v>
      </c>
      <c r="AE204">
        <v>75487.745729999995</v>
      </c>
      <c r="AF204">
        <v>70522.657319999998</v>
      </c>
      <c r="AG204">
        <v>66030.069310000006</v>
      </c>
      <c r="AH204">
        <v>61480.536829999997</v>
      </c>
      <c r="AI204">
        <v>57212.743750000001</v>
      </c>
      <c r="AJ204">
        <v>52896.658689999997</v>
      </c>
      <c r="AK204">
        <v>48528.219850000001</v>
      </c>
      <c r="AL204">
        <v>44663.190880000002</v>
      </c>
      <c r="AM204">
        <v>40711.301310000003</v>
      </c>
      <c r="AN204">
        <v>37733.672100000003</v>
      </c>
      <c r="AO204">
        <v>34678.618929999997</v>
      </c>
      <c r="AP204">
        <v>31537.002329999999</v>
      </c>
      <c r="AQ204">
        <v>28313.851930000001</v>
      </c>
      <c r="AR204">
        <v>24988.85799</v>
      </c>
      <c r="AS204">
        <v>20595.014469999998</v>
      </c>
      <c r="AT204">
        <v>16045.73796</v>
      </c>
      <c r="AU204">
        <v>11346.08209</v>
      </c>
      <c r="AV204">
        <v>6498.7010650000002</v>
      </c>
      <c r="AW204">
        <v>1504.9796220000001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1225530.129</v>
      </c>
      <c r="V205">
        <v>1210029.1869999999</v>
      </c>
      <c r="W205">
        <v>1042969.346</v>
      </c>
      <c r="X205">
        <v>973408.20570000005</v>
      </c>
      <c r="Y205">
        <v>912452.54099999997</v>
      </c>
      <c r="Z205">
        <v>859152.48640000005</v>
      </c>
      <c r="AA205">
        <v>809865.51320000004</v>
      </c>
      <c r="AB205">
        <v>765208.78159999999</v>
      </c>
      <c r="AC205">
        <v>720141.40449999995</v>
      </c>
      <c r="AD205">
        <v>677907.71239999996</v>
      </c>
      <c r="AE205">
        <v>634944.78879999998</v>
      </c>
      <c r="AF205">
        <v>591432.76650000003</v>
      </c>
      <c r="AG205">
        <v>552283.04040000006</v>
      </c>
      <c r="AH205">
        <v>512849.17879999999</v>
      </c>
      <c r="AI205">
        <v>475787.35849999997</v>
      </c>
      <c r="AJ205">
        <v>438510.23940000002</v>
      </c>
      <c r="AK205">
        <v>400939.17670000001</v>
      </c>
      <c r="AL205">
        <v>367717.90899999999</v>
      </c>
      <c r="AM205">
        <v>333936.70319999999</v>
      </c>
      <c r="AN205">
        <v>308584.59710000001</v>
      </c>
      <c r="AO205">
        <v>282652.56310000003</v>
      </c>
      <c r="AP205">
        <v>256065.59770000001</v>
      </c>
      <c r="AQ205">
        <v>228864.79569999999</v>
      </c>
      <c r="AR205">
        <v>200964.31299999999</v>
      </c>
      <c r="AS205">
        <v>165181.07190000001</v>
      </c>
      <c r="AT205">
        <v>128394.81230000001</v>
      </c>
      <c r="AU205">
        <v>90592.180479999995</v>
      </c>
      <c r="AV205">
        <v>51777.22309</v>
      </c>
      <c r="AW205">
        <v>11959.398069999999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257060.65770000001</v>
      </c>
      <c r="V206">
        <v>251267.9184</v>
      </c>
      <c r="W206">
        <v>215918.27720000001</v>
      </c>
      <c r="X206">
        <v>202360.12539999999</v>
      </c>
      <c r="Y206">
        <v>190706.85370000001</v>
      </c>
      <c r="Z206">
        <v>180986.3051</v>
      </c>
      <c r="AA206">
        <v>172214.63740000001</v>
      </c>
      <c r="AB206">
        <v>164345.90239999999</v>
      </c>
      <c r="AC206">
        <v>156170.64850000001</v>
      </c>
      <c r="AD206">
        <v>148309.86069999999</v>
      </c>
      <c r="AE206">
        <v>140052.43799999999</v>
      </c>
      <c r="AF206">
        <v>131442.23749999999</v>
      </c>
      <c r="AG206">
        <v>123617.6605</v>
      </c>
      <c r="AH206">
        <v>115538.7424</v>
      </c>
      <c r="AI206">
        <v>107853.2834</v>
      </c>
      <c r="AJ206">
        <v>99984.828309999997</v>
      </c>
      <c r="AK206">
        <v>91908.239400000006</v>
      </c>
      <c r="AL206">
        <v>84719.176959999997</v>
      </c>
      <c r="AM206">
        <v>77298.857699999906</v>
      </c>
      <c r="AN206">
        <v>71803.376789999995</v>
      </c>
      <c r="AO206">
        <v>66128.798609999998</v>
      </c>
      <c r="AP206">
        <v>60250.449399999998</v>
      </c>
      <c r="AQ206">
        <v>54164.309560000002</v>
      </c>
      <c r="AR206">
        <v>47851.404139999999</v>
      </c>
      <c r="AS206">
        <v>39562.006200000003</v>
      </c>
      <c r="AT206">
        <v>30928.607550000001</v>
      </c>
      <c r="AU206">
        <v>21947.61448</v>
      </c>
      <c r="AV206">
        <v>12616.000889999999</v>
      </c>
      <c r="AW206">
        <v>2930.1326949999998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5995062.1160000004</v>
      </c>
      <c r="V207">
        <v>5935752.9419999998</v>
      </c>
      <c r="W207">
        <v>5175624.2970000003</v>
      </c>
      <c r="X207">
        <v>4831430.199</v>
      </c>
      <c r="Y207">
        <v>4526283.4210000001</v>
      </c>
      <c r="Z207">
        <v>4250625.8339999998</v>
      </c>
      <c r="AA207">
        <v>3994366.895</v>
      </c>
      <c r="AB207">
        <v>3761253.04</v>
      </c>
      <c r="AC207">
        <v>3527789.4890000001</v>
      </c>
      <c r="AD207">
        <v>3312434.753</v>
      </c>
      <c r="AE207">
        <v>3095284.2590000001</v>
      </c>
      <c r="AF207">
        <v>2877625.429</v>
      </c>
      <c r="AG207">
        <v>2681720.446</v>
      </c>
      <c r="AH207">
        <v>2485995.4559999998</v>
      </c>
      <c r="AI207">
        <v>2304158.64</v>
      </c>
      <c r="AJ207">
        <v>2122316.7220000001</v>
      </c>
      <c r="AK207">
        <v>1939512.294</v>
      </c>
      <c r="AL207">
        <v>1777808.9920000001</v>
      </c>
      <c r="AM207">
        <v>1613862.6939999999</v>
      </c>
      <c r="AN207">
        <v>1491185.544</v>
      </c>
      <c r="AO207">
        <v>1367489.618</v>
      </c>
      <c r="AP207">
        <v>1240900.439</v>
      </c>
      <c r="AQ207">
        <v>1111289.4750000001</v>
      </c>
      <c r="AR207">
        <v>978035.33869999996</v>
      </c>
      <c r="AS207">
        <v>805545.00859999994</v>
      </c>
      <c r="AT207">
        <v>627155.68810000003</v>
      </c>
      <c r="AU207">
        <v>443131.03759999998</v>
      </c>
      <c r="AV207">
        <v>253591.02420000001</v>
      </c>
      <c r="AW207">
        <v>58641.186410000002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332286.54430000001</v>
      </c>
      <c r="V208">
        <v>350847.50790000003</v>
      </c>
      <c r="W208">
        <v>325895.63900000002</v>
      </c>
      <c r="X208">
        <v>318340.9166</v>
      </c>
      <c r="Y208">
        <v>305408.42550000001</v>
      </c>
      <c r="Z208">
        <v>288406.04570000002</v>
      </c>
      <c r="AA208">
        <v>270504.67430000001</v>
      </c>
      <c r="AB208">
        <v>252792.8996</v>
      </c>
      <c r="AC208">
        <v>234872.23509999999</v>
      </c>
      <c r="AD208">
        <v>219182.9204</v>
      </c>
      <c r="AE208">
        <v>203362.93290000001</v>
      </c>
      <c r="AF208">
        <v>187702.94029999999</v>
      </c>
      <c r="AG208">
        <v>173601.2714</v>
      </c>
      <c r="AH208">
        <v>160194.80069999999</v>
      </c>
      <c r="AI208">
        <v>147490.12359999999</v>
      </c>
      <c r="AJ208">
        <v>134831.11189999999</v>
      </c>
      <c r="AK208">
        <v>122703.0886</v>
      </c>
      <c r="AL208">
        <v>111970.2378</v>
      </c>
      <c r="AM208">
        <v>101145.7313</v>
      </c>
      <c r="AN208">
        <v>93070.480989999996</v>
      </c>
      <c r="AO208">
        <v>84875.305640000006</v>
      </c>
      <c r="AP208">
        <v>76611.362139999997</v>
      </c>
      <c r="AQ208">
        <v>68470.500249999997</v>
      </c>
      <c r="AR208">
        <v>60056.687420000002</v>
      </c>
      <c r="AS208">
        <v>49263.058830000002</v>
      </c>
      <c r="AT208">
        <v>38232.791380000002</v>
      </c>
      <c r="AU208">
        <v>26901.516749999999</v>
      </c>
      <c r="AV208">
        <v>15330.20995</v>
      </c>
      <c r="AW208">
        <v>3565.636837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34340.143949999998</v>
      </c>
      <c r="V209">
        <v>34195.180919999999</v>
      </c>
      <c r="W209">
        <v>29534.384279999998</v>
      </c>
      <c r="X209">
        <v>27738.930329999999</v>
      </c>
      <c r="Y209">
        <v>25994.806929999999</v>
      </c>
      <c r="Z209">
        <v>24422.045340000001</v>
      </c>
      <c r="AA209">
        <v>22950.42913</v>
      </c>
      <c r="AB209">
        <v>21583.33453</v>
      </c>
      <c r="AC209">
        <v>20187.176380000001</v>
      </c>
      <c r="AD209">
        <v>18863.808430000001</v>
      </c>
      <c r="AE209">
        <v>17533.64717</v>
      </c>
      <c r="AF209">
        <v>16205.22716</v>
      </c>
      <c r="AG209">
        <v>15017.416999999999</v>
      </c>
      <c r="AH209">
        <v>13838.292149999999</v>
      </c>
      <c r="AI209">
        <v>12748.822609999999</v>
      </c>
      <c r="AJ209">
        <v>11672.62319</v>
      </c>
      <c r="AK209">
        <v>10602.26505</v>
      </c>
      <c r="AL209">
        <v>9662.0675219999903</v>
      </c>
      <c r="AM209">
        <v>8718.7148649999999</v>
      </c>
      <c r="AN209">
        <v>8019.9430540000003</v>
      </c>
      <c r="AO209">
        <v>7317.7446440000003</v>
      </c>
      <c r="AP209">
        <v>6606.4747479999996</v>
      </c>
      <c r="AQ209">
        <v>5885.0414780000001</v>
      </c>
      <c r="AR209">
        <v>5151.3585590000002</v>
      </c>
      <c r="AS209">
        <v>4221.0296500000004</v>
      </c>
      <c r="AT209">
        <v>3270.3300340000001</v>
      </c>
      <c r="AU209">
        <v>2299.5588640000001</v>
      </c>
      <c r="AV209">
        <v>1309.5586519999999</v>
      </c>
      <c r="AW209">
        <v>301.27812779999999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30923.48877</v>
      </c>
      <c r="V210">
        <v>31110.819640000002</v>
      </c>
      <c r="W210">
        <v>27330.113799999999</v>
      </c>
      <c r="X210">
        <v>26288.67714</v>
      </c>
      <c r="Y210">
        <v>24707.123889999999</v>
      </c>
      <c r="Z210">
        <v>23037.851579999999</v>
      </c>
      <c r="AA210">
        <v>21377.729660000001</v>
      </c>
      <c r="AB210">
        <v>19833.9539</v>
      </c>
      <c r="AC210">
        <v>18308.77162</v>
      </c>
      <c r="AD210">
        <v>57521.1849</v>
      </c>
      <c r="AE210">
        <v>90843.063240000003</v>
      </c>
      <c r="AF210">
        <v>118450.8847</v>
      </c>
      <c r="AG210">
        <v>141680.97010000001</v>
      </c>
      <c r="AH210">
        <v>159934.24830000001</v>
      </c>
      <c r="AI210">
        <v>174448.31400000001</v>
      </c>
      <c r="AJ210">
        <v>184506.91639999999</v>
      </c>
      <c r="AK210">
        <v>190044.27590000001</v>
      </c>
      <c r="AL210">
        <v>193554.3953</v>
      </c>
      <c r="AM210">
        <v>192968.9345</v>
      </c>
      <c r="AN210">
        <v>177194.97820000001</v>
      </c>
      <c r="AO210">
        <v>161474.2507</v>
      </c>
      <c r="AP210">
        <v>145670.06520000001</v>
      </c>
      <c r="AQ210">
        <v>129720.30959999999</v>
      </c>
      <c r="AR210">
        <v>113568.4666</v>
      </c>
      <c r="AS210">
        <v>93056.647419999994</v>
      </c>
      <c r="AT210">
        <v>72110.017479999995</v>
      </c>
      <c r="AU210">
        <v>50729.081680000003</v>
      </c>
      <c r="AV210">
        <v>28912.035489999998</v>
      </c>
      <c r="AW210">
        <v>6657.2829270000002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33927.491779999997</v>
      </c>
      <c r="V211">
        <v>33824.247819999997</v>
      </c>
      <c r="W211">
        <v>29295.667679999999</v>
      </c>
      <c r="X211">
        <v>27524.895479999999</v>
      </c>
      <c r="Y211">
        <v>25484.500469999999</v>
      </c>
      <c r="Z211">
        <v>23492.731670000001</v>
      </c>
      <c r="AA211">
        <v>21624.460190000002</v>
      </c>
      <c r="AB211">
        <v>19956.52953</v>
      </c>
      <c r="AC211">
        <v>18370.854340000002</v>
      </c>
      <c r="AD211">
        <v>47433.669439999998</v>
      </c>
      <c r="AE211">
        <v>72170.051980000004</v>
      </c>
      <c r="AF211">
        <v>92746.544639999905</v>
      </c>
      <c r="AG211">
        <v>110185.149</v>
      </c>
      <c r="AH211">
        <v>124016.89720000001</v>
      </c>
      <c r="AI211">
        <v>135154.5545</v>
      </c>
      <c r="AJ211">
        <v>143007.4774</v>
      </c>
      <c r="AK211">
        <v>147478.02189999999</v>
      </c>
      <c r="AL211">
        <v>150459.84899999999</v>
      </c>
      <c r="AM211">
        <v>150287.6715</v>
      </c>
      <c r="AN211">
        <v>151722.74540000001</v>
      </c>
      <c r="AO211">
        <v>150859.23000000001</v>
      </c>
      <c r="AP211">
        <v>147444.11970000001</v>
      </c>
      <c r="AQ211">
        <v>141357.12640000001</v>
      </c>
      <c r="AR211">
        <v>132465.9566</v>
      </c>
      <c r="AS211">
        <v>115802.60279999999</v>
      </c>
      <c r="AT211">
        <v>95382.41863</v>
      </c>
      <c r="AU211">
        <v>71060.10729</v>
      </c>
      <c r="AV211">
        <v>42741.727129999999</v>
      </c>
      <c r="AW211">
        <v>10355.34246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78639.04191</v>
      </c>
      <c r="V212">
        <v>80518.942089999997</v>
      </c>
      <c r="W212">
        <v>76448.828200000004</v>
      </c>
      <c r="X212">
        <v>77899.708769999997</v>
      </c>
      <c r="Y212">
        <v>76860.107669999998</v>
      </c>
      <c r="Z212">
        <v>74661.454329999906</v>
      </c>
      <c r="AA212">
        <v>71904.945099999997</v>
      </c>
      <c r="AB212">
        <v>69093.591320000007</v>
      </c>
      <c r="AC212">
        <v>66044.007509999996</v>
      </c>
      <c r="AD212">
        <v>63166.330220000003</v>
      </c>
      <c r="AE212">
        <v>60183.308570000001</v>
      </c>
      <c r="AF212">
        <v>57085.76844</v>
      </c>
      <c r="AG212">
        <v>54247.915719999997</v>
      </c>
      <c r="AH212">
        <v>51260.161749999999</v>
      </c>
      <c r="AI212">
        <v>48429.301919999998</v>
      </c>
      <c r="AJ212">
        <v>45466.643709999997</v>
      </c>
      <c r="AK212">
        <v>42335.704250000003</v>
      </c>
      <c r="AL212">
        <v>39490.852400000003</v>
      </c>
      <c r="AM212">
        <v>36450.236539999998</v>
      </c>
      <c r="AN212">
        <v>34229.718489999999</v>
      </c>
      <c r="AO212">
        <v>31860.701110000002</v>
      </c>
      <c r="AP212">
        <v>29329.374260000001</v>
      </c>
      <c r="AQ212">
        <v>26631.834220000001</v>
      </c>
      <c r="AR212">
        <v>23757.240669999999</v>
      </c>
      <c r="AS212">
        <v>19882.10339</v>
      </c>
      <c r="AT212">
        <v>15738.75837</v>
      </c>
      <c r="AU212">
        <v>11308.81205</v>
      </c>
      <c r="AV212">
        <v>6580.9168440000003</v>
      </c>
      <c r="AW212">
        <v>1546.564541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121066.24490000001</v>
      </c>
      <c r="V213">
        <v>121390.74770000001</v>
      </c>
      <c r="W213">
        <v>107078.3861</v>
      </c>
      <c r="X213">
        <v>103058.7096</v>
      </c>
      <c r="Y213">
        <v>96892.73083</v>
      </c>
      <c r="Z213">
        <v>90403.974350000004</v>
      </c>
      <c r="AA213">
        <v>84026.077300000004</v>
      </c>
      <c r="AB213">
        <v>78170.993340000001</v>
      </c>
      <c r="AC213">
        <v>72431.999240000005</v>
      </c>
      <c r="AD213">
        <v>67303.724690000003</v>
      </c>
      <c r="AE213">
        <v>62393.80156</v>
      </c>
      <c r="AF213">
        <v>57639.685769999996</v>
      </c>
      <c r="AG213">
        <v>53457.179040000003</v>
      </c>
      <c r="AH213">
        <v>49349.408819999997</v>
      </c>
      <c r="AI213">
        <v>45649.075129999997</v>
      </c>
      <c r="AJ213">
        <v>42019.979619999998</v>
      </c>
      <c r="AK213">
        <v>38403.653039999997</v>
      </c>
      <c r="AL213">
        <v>35242.948259999997</v>
      </c>
      <c r="AM213">
        <v>32054.552680000001</v>
      </c>
      <c r="AN213">
        <v>29691.31983</v>
      </c>
      <c r="AO213">
        <v>27283.475859999999</v>
      </c>
      <c r="AP213">
        <v>24815.160769999999</v>
      </c>
      <c r="AQ213">
        <v>22281.440719999999</v>
      </c>
      <c r="AR213">
        <v>19675.911199999999</v>
      </c>
      <c r="AS213">
        <v>16225.816800000001</v>
      </c>
      <c r="AT213">
        <v>12641.80199</v>
      </c>
      <c r="AU213">
        <v>8936.5893919999999</v>
      </c>
      <c r="AV213">
        <v>5115.5654599999998</v>
      </c>
      <c r="AW213">
        <v>1182.5646409999999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6944069.1239999998</v>
      </c>
      <c r="V214">
        <v>6590097.3169999998</v>
      </c>
      <c r="W214">
        <v>5430754.0690000001</v>
      </c>
      <c r="X214">
        <v>4872966.57</v>
      </c>
      <c r="Y214">
        <v>4423829.585</v>
      </c>
      <c r="Z214">
        <v>4074856.125</v>
      </c>
      <c r="AA214">
        <v>3788223.977</v>
      </c>
      <c r="AB214">
        <v>3547840.4079999998</v>
      </c>
      <c r="AC214">
        <v>3317324.1209999998</v>
      </c>
      <c r="AD214">
        <v>3108299.3879999998</v>
      </c>
      <c r="AE214">
        <v>2900304.2140000002</v>
      </c>
      <c r="AF214">
        <v>2691494.4730000002</v>
      </c>
      <c r="AG214">
        <v>2502683.7039999999</v>
      </c>
      <c r="AH214">
        <v>2312480.2250000001</v>
      </c>
      <c r="AI214">
        <v>2134037.5469999998</v>
      </c>
      <c r="AJ214">
        <v>1954844.358</v>
      </c>
      <c r="AK214">
        <v>1774614.8319999999</v>
      </c>
      <c r="AL214">
        <v>1614828.807</v>
      </c>
      <c r="AM214">
        <v>1454103.412</v>
      </c>
      <c r="AN214">
        <v>1332858.29</v>
      </c>
      <c r="AO214">
        <v>1211426.939</v>
      </c>
      <c r="AP214">
        <v>1089220.192</v>
      </c>
      <c r="AQ214">
        <v>966350.29040000006</v>
      </c>
      <c r="AR214">
        <v>842664.02769999998</v>
      </c>
      <c r="AS214">
        <v>687428.38919999998</v>
      </c>
      <c r="AT214">
        <v>530372.11380000005</v>
      </c>
      <c r="AU214">
        <v>371605.9621</v>
      </c>
      <c r="AV214">
        <v>211036.00440000001</v>
      </c>
      <c r="AW214">
        <v>48460.714330000003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3250168.3859999999</v>
      </c>
      <c r="V215">
        <v>3117203.7779999999</v>
      </c>
      <c r="W215">
        <v>2608008.8560000001</v>
      </c>
      <c r="X215">
        <v>2386522.7069999999</v>
      </c>
      <c r="Y215">
        <v>2197702.423</v>
      </c>
      <c r="Z215">
        <v>2043886.0160000001</v>
      </c>
      <c r="AA215">
        <v>1910539.331</v>
      </c>
      <c r="AB215">
        <v>1794010.5419999999</v>
      </c>
      <c r="AC215">
        <v>1678817.419</v>
      </c>
      <c r="AD215">
        <v>1571529.56</v>
      </c>
      <c r="AE215">
        <v>1464071.4040000001</v>
      </c>
      <c r="AF215">
        <v>1356397.54</v>
      </c>
      <c r="AG215">
        <v>1259992.6980000001</v>
      </c>
      <c r="AH215">
        <v>1163757.6310000001</v>
      </c>
      <c r="AI215">
        <v>1074448.3500000001</v>
      </c>
      <c r="AJ215">
        <v>985772.27870000002</v>
      </c>
      <c r="AK215">
        <v>896949.60190000001</v>
      </c>
      <c r="AL215">
        <v>818624.93779999996</v>
      </c>
      <c r="AM215">
        <v>739613.71219999995</v>
      </c>
      <c r="AN215">
        <v>680636.37970000005</v>
      </c>
      <c r="AO215">
        <v>621132.15130000003</v>
      </c>
      <c r="AP215">
        <v>560748.04909999995</v>
      </c>
      <c r="AQ215">
        <v>499414.92450000002</v>
      </c>
      <c r="AR215">
        <v>437086.27669999999</v>
      </c>
      <c r="AS215">
        <v>357951.22369999997</v>
      </c>
      <c r="AT215">
        <v>277200.30540000001</v>
      </c>
      <c r="AU215">
        <v>194896.0374</v>
      </c>
      <c r="AV215">
        <v>111027.8386</v>
      </c>
      <c r="AW215">
        <v>25558.168310000001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0.60288628160000002</v>
      </c>
      <c r="V216">
        <v>0.59787952020000001</v>
      </c>
      <c r="W216">
        <v>0.51972269000000004</v>
      </c>
      <c r="X216">
        <v>0.49291760239999999</v>
      </c>
      <c r="Y216">
        <v>0.46437099729999998</v>
      </c>
      <c r="Z216">
        <v>0.4372075547</v>
      </c>
      <c r="AA216">
        <v>0.4107497973</v>
      </c>
      <c r="AB216">
        <v>0.3862016995</v>
      </c>
      <c r="AC216">
        <v>0.36120081199999998</v>
      </c>
      <c r="AD216">
        <v>0.33464919199999998</v>
      </c>
      <c r="AE216">
        <v>0.30753532319999999</v>
      </c>
      <c r="AF216">
        <v>0.28015825179999998</v>
      </c>
      <c r="AG216">
        <v>0.2548138579</v>
      </c>
      <c r="AH216">
        <v>0.22935997859999999</v>
      </c>
      <c r="AI216">
        <v>0.2035746293</v>
      </c>
      <c r="AJ216">
        <v>0.17773156970000001</v>
      </c>
      <c r="AK216">
        <v>0.15213798119999999</v>
      </c>
      <c r="AL216">
        <v>0.1289155911</v>
      </c>
      <c r="AM216">
        <v>0.1059565611</v>
      </c>
      <c r="AN216">
        <v>9.2586199199999997E-2</v>
      </c>
      <c r="AO216">
        <v>7.9863306600000003E-2</v>
      </c>
      <c r="AP216">
        <v>6.7308735499999994E-2</v>
      </c>
      <c r="AQ216">
        <v>5.4947794100000003E-2</v>
      </c>
      <c r="AR216">
        <v>4.2834658300000002E-2</v>
      </c>
      <c r="AS216">
        <v>3.4918680399999999E-2</v>
      </c>
      <c r="AT216">
        <v>2.72819454E-2</v>
      </c>
      <c r="AU216" s="39">
        <v>1.9415595800000001E-2</v>
      </c>
      <c r="AV216">
        <v>1.12253176E-2</v>
      </c>
      <c r="AW216">
        <v>2.6322833100000001E-3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4850536.6279999996</v>
      </c>
      <c r="V217">
        <v>2852477.3939999999</v>
      </c>
      <c r="W217">
        <v>5434308.5839999998</v>
      </c>
      <c r="X217">
        <v>5170155.449</v>
      </c>
      <c r="Y217">
        <v>4903113.9759999998</v>
      </c>
      <c r="Z217">
        <v>4630606.6909999996</v>
      </c>
      <c r="AA217">
        <v>4356452.6109999996</v>
      </c>
      <c r="AB217">
        <v>4102747.46</v>
      </c>
      <c r="AC217">
        <v>3848011.2560000001</v>
      </c>
      <c r="AD217">
        <v>3158123.25</v>
      </c>
      <c r="AE217">
        <v>2490177.906</v>
      </c>
      <c r="AF217">
        <v>1886049.7080000001</v>
      </c>
      <c r="AG217">
        <v>1344055.618</v>
      </c>
      <c r="AH217">
        <v>877163.21360000002</v>
      </c>
      <c r="AI217">
        <v>740351.34779999999</v>
      </c>
      <c r="AJ217">
        <v>635430.18940000003</v>
      </c>
      <c r="AK217">
        <v>539584.99369999999</v>
      </c>
      <c r="AL217">
        <v>459680.27340000001</v>
      </c>
      <c r="AM217">
        <v>385616.83149999997</v>
      </c>
      <c r="AN217">
        <v>362682.75599999999</v>
      </c>
      <c r="AO217">
        <v>341379.52140000003</v>
      </c>
      <c r="AP217">
        <v>317947.46429999999</v>
      </c>
      <c r="AQ217">
        <v>291954.49540000001</v>
      </c>
      <c r="AR217">
        <v>263255.59080000001</v>
      </c>
      <c r="AS217">
        <v>259418.0747</v>
      </c>
      <c r="AT217">
        <v>239213.59090000001</v>
      </c>
      <c r="AU217">
        <v>196138.92170000001</v>
      </c>
      <c r="AV217">
        <v>128071.80710000001</v>
      </c>
      <c r="AW217">
        <v>33333.531450000002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228458.71660000001</v>
      </c>
      <c r="V218">
        <v>210888.77859999999</v>
      </c>
      <c r="W218">
        <v>205888.43229999999</v>
      </c>
      <c r="X218">
        <v>204465.6501</v>
      </c>
      <c r="Y218">
        <v>197523.34169999999</v>
      </c>
      <c r="Z218">
        <v>191018.32639999999</v>
      </c>
      <c r="AA218">
        <v>184650.2929</v>
      </c>
      <c r="AB218">
        <v>180861.74</v>
      </c>
      <c r="AC218">
        <v>176110.8903</v>
      </c>
      <c r="AD218">
        <v>169377.1905</v>
      </c>
      <c r="AE218">
        <v>162079.45879999999</v>
      </c>
      <c r="AF218">
        <v>149446.0914</v>
      </c>
      <c r="AG218">
        <v>141778.82380000001</v>
      </c>
      <c r="AH218">
        <v>133708.0729</v>
      </c>
      <c r="AI218">
        <v>125306.02370000001</v>
      </c>
      <c r="AJ218">
        <v>116659.818</v>
      </c>
      <c r="AK218">
        <v>107722.9418</v>
      </c>
      <c r="AL218">
        <v>100223.4529</v>
      </c>
      <c r="AM218">
        <v>92294.860629999996</v>
      </c>
      <c r="AN218">
        <v>86455.325519999999</v>
      </c>
      <c r="AO218">
        <v>80287.168350000007</v>
      </c>
      <c r="AP218">
        <v>73746.878020000004</v>
      </c>
      <c r="AQ218">
        <v>66832.729829999997</v>
      </c>
      <c r="AR218">
        <v>59511.16878</v>
      </c>
      <c r="AS218">
        <v>38884.25952</v>
      </c>
      <c r="AT218">
        <v>22525.887210000001</v>
      </c>
      <c r="AU218">
        <v>10530.13121</v>
      </c>
      <c r="AV218">
        <v>2991.0097609999998</v>
      </c>
      <c r="AW218">
        <v>77.203052369999995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166167507.90000001</v>
      </c>
      <c r="V219">
        <v>165541977.40000001</v>
      </c>
      <c r="W219">
        <v>163137374.59999999</v>
      </c>
      <c r="X219">
        <v>159210528.69999999</v>
      </c>
      <c r="Y219">
        <v>156833308.19999999</v>
      </c>
      <c r="Z219">
        <v>155282567</v>
      </c>
      <c r="AA219">
        <v>154303238.5</v>
      </c>
      <c r="AB219">
        <v>153988482.30000001</v>
      </c>
      <c r="AC219">
        <v>153827125.30000001</v>
      </c>
      <c r="AD219">
        <v>152571237.19999999</v>
      </c>
      <c r="AE219">
        <v>151035038.80000001</v>
      </c>
      <c r="AF219">
        <v>148050023.30000001</v>
      </c>
      <c r="AG219">
        <v>145985790.59999999</v>
      </c>
      <c r="AH219">
        <v>143499973.30000001</v>
      </c>
      <c r="AI219">
        <v>140580408.69999999</v>
      </c>
      <c r="AJ219">
        <v>136608309.19999999</v>
      </c>
      <c r="AK219">
        <v>131379493.90000001</v>
      </c>
      <c r="AL219">
        <v>126534592.59999999</v>
      </c>
      <c r="AM219">
        <v>119365984.7</v>
      </c>
      <c r="AN219">
        <v>119654752.90000001</v>
      </c>
      <c r="AO219">
        <v>118510099.09999999</v>
      </c>
      <c r="AP219">
        <v>115567588.2</v>
      </c>
      <c r="AQ219">
        <v>110356933.59999999</v>
      </c>
      <c r="AR219">
        <v>102070998</v>
      </c>
      <c r="AS219">
        <v>104394403.3</v>
      </c>
      <c r="AT219">
        <v>106884873.3</v>
      </c>
      <c r="AU219">
        <v>109591780</v>
      </c>
      <c r="AV219">
        <v>112608428.7</v>
      </c>
      <c r="AW219">
        <v>116177906.59999999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10914763.029999999</v>
      </c>
      <c r="U220">
        <v>10395268.060000001</v>
      </c>
      <c r="V220">
        <v>10058479.119999999</v>
      </c>
      <c r="W220">
        <v>10574108.689999999</v>
      </c>
      <c r="X220">
        <v>10516599.890000001</v>
      </c>
      <c r="Y220">
        <v>10437720.4</v>
      </c>
      <c r="Z220">
        <v>10362224.859999999</v>
      </c>
      <c r="AA220">
        <v>10293973.24</v>
      </c>
      <c r="AB220">
        <v>10341791.779999999</v>
      </c>
      <c r="AC220">
        <v>10404781.42</v>
      </c>
      <c r="AD220">
        <v>10591805.060000001</v>
      </c>
      <c r="AE220">
        <v>10782443.300000001</v>
      </c>
      <c r="AF220">
        <v>10972068.119999999</v>
      </c>
      <c r="AG220">
        <v>11194106.560000001</v>
      </c>
      <c r="AH220">
        <v>11423779.41</v>
      </c>
      <c r="AI220">
        <v>11652373.789999999</v>
      </c>
      <c r="AJ220">
        <v>11883778.550000001</v>
      </c>
      <c r="AK220">
        <v>12123281.720000001</v>
      </c>
      <c r="AL220">
        <v>12367237.609999999</v>
      </c>
      <c r="AM220">
        <v>12617076.08</v>
      </c>
      <c r="AN220">
        <v>12858496.439999999</v>
      </c>
      <c r="AO220">
        <v>13099539.73</v>
      </c>
      <c r="AP220">
        <v>13340363.539999999</v>
      </c>
      <c r="AQ220">
        <v>13586350.050000001</v>
      </c>
      <c r="AR220">
        <v>13833847.33</v>
      </c>
      <c r="AS220">
        <v>14087593.210000001</v>
      </c>
      <c r="AT220">
        <v>14348432.710000001</v>
      </c>
      <c r="AU220">
        <v>14614581.039999999</v>
      </c>
      <c r="AV220">
        <v>14886481.77</v>
      </c>
      <c r="AW220">
        <v>15177620.630000001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120310375.8</v>
      </c>
      <c r="V221">
        <v>122695740.40000001</v>
      </c>
      <c r="W221">
        <v>121489875.5</v>
      </c>
      <c r="X221">
        <v>119740686.7</v>
      </c>
      <c r="Y221">
        <v>119354669.7</v>
      </c>
      <c r="Z221">
        <v>119562249</v>
      </c>
      <c r="AA221">
        <v>120189005.40000001</v>
      </c>
      <c r="AB221">
        <v>121200554.2</v>
      </c>
      <c r="AC221">
        <v>122345765.8</v>
      </c>
      <c r="AD221">
        <v>122551239.8</v>
      </c>
      <c r="AE221">
        <v>122469372</v>
      </c>
      <c r="AF221">
        <v>120899473.2</v>
      </c>
      <c r="AG221">
        <v>120055950</v>
      </c>
      <c r="AH221">
        <v>118722940.3</v>
      </c>
      <c r="AI221">
        <v>116574319.40000001</v>
      </c>
      <c r="AJ221">
        <v>113350705.90000001</v>
      </c>
      <c r="AK221">
        <v>108868127.8</v>
      </c>
      <c r="AL221">
        <v>104648779</v>
      </c>
      <c r="AM221">
        <v>98113553.140000001</v>
      </c>
      <c r="AN221">
        <v>98802974.349999994</v>
      </c>
      <c r="AO221">
        <v>98069816.640000001</v>
      </c>
      <c r="AP221">
        <v>95557235.409999996</v>
      </c>
      <c r="AQ221">
        <v>90789659.120000005</v>
      </c>
      <c r="AR221">
        <v>82966431.879999995</v>
      </c>
      <c r="AS221">
        <v>85934141.659999996</v>
      </c>
      <c r="AT221">
        <v>89102575.189999998</v>
      </c>
      <c r="AU221">
        <v>92528883.890000001</v>
      </c>
      <c r="AV221">
        <v>96307669.819999903</v>
      </c>
      <c r="AW221">
        <v>100669972.8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35461863.979999997</v>
      </c>
      <c r="V222">
        <v>32787757.829999998</v>
      </c>
      <c r="W222">
        <v>31073390.379999999</v>
      </c>
      <c r="X222">
        <v>28953242.129999999</v>
      </c>
      <c r="Y222">
        <v>27040918.079999998</v>
      </c>
      <c r="Z222">
        <v>25358093.140000001</v>
      </c>
      <c r="AA222">
        <v>23820259.850000001</v>
      </c>
      <c r="AB222">
        <v>22446136.390000001</v>
      </c>
      <c r="AC222">
        <v>21076578.120000001</v>
      </c>
      <c r="AD222">
        <v>19428192.350000001</v>
      </c>
      <c r="AE222">
        <v>17783223.48</v>
      </c>
      <c r="AF222">
        <v>16178481.939999999</v>
      </c>
      <c r="AG222">
        <v>14735734.039999999</v>
      </c>
      <c r="AH222">
        <v>13353253.59</v>
      </c>
      <c r="AI222">
        <v>12353715.529999999</v>
      </c>
      <c r="AJ222">
        <v>11373824.800000001</v>
      </c>
      <c r="AK222">
        <v>10388084.4</v>
      </c>
      <c r="AL222">
        <v>9518575.9839999899</v>
      </c>
      <c r="AM222">
        <v>8635355.5010000002</v>
      </c>
      <c r="AN222">
        <v>7993282.057</v>
      </c>
      <c r="AO222">
        <v>7340742.7659999998</v>
      </c>
      <c r="AP222">
        <v>6669989.2410000004</v>
      </c>
      <c r="AQ222">
        <v>5980924.3859999999</v>
      </c>
      <c r="AR222">
        <v>5270718.7630000003</v>
      </c>
      <c r="AS222">
        <v>4372668.3969999999</v>
      </c>
      <c r="AT222">
        <v>3433865.3640000001</v>
      </c>
      <c r="AU222">
        <v>2448315.0980000002</v>
      </c>
      <c r="AV222">
        <v>1414277.115</v>
      </c>
      <c r="AW222">
        <v>330313.2023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281275110.30000001</v>
      </c>
      <c r="V223">
        <v>278126037</v>
      </c>
      <c r="W223">
        <v>268827576.60000002</v>
      </c>
      <c r="X223">
        <v>260885002.5</v>
      </c>
      <c r="Y223">
        <v>254812664.80000001</v>
      </c>
      <c r="Z223">
        <v>249675388.5</v>
      </c>
      <c r="AA223">
        <v>245213168.5</v>
      </c>
      <c r="AB223">
        <v>241557982.59999999</v>
      </c>
      <c r="AC223">
        <v>238074207.80000001</v>
      </c>
      <c r="AD223">
        <v>232876779.30000001</v>
      </c>
      <c r="AE223">
        <v>227309958</v>
      </c>
      <c r="AF223">
        <v>220191665.90000001</v>
      </c>
      <c r="AG223">
        <v>213977049.59999999</v>
      </c>
      <c r="AH223">
        <v>207203606.30000001</v>
      </c>
      <c r="AI223">
        <v>199440386</v>
      </c>
      <c r="AJ223">
        <v>190431725.30000001</v>
      </c>
      <c r="AK223">
        <v>179942502.80000001</v>
      </c>
      <c r="AL223">
        <v>169743284.19999999</v>
      </c>
      <c r="AM223">
        <v>156901661.30000001</v>
      </c>
      <c r="AN223">
        <v>153890335.40000001</v>
      </c>
      <c r="AO223">
        <v>149351357.69999999</v>
      </c>
      <c r="AP223">
        <v>142895493.09999999</v>
      </c>
      <c r="AQ223">
        <v>134012795.7</v>
      </c>
      <c r="AR223">
        <v>121829693.2</v>
      </c>
      <c r="AS223">
        <v>123097500.90000001</v>
      </c>
      <c r="AT223">
        <v>124578902.8</v>
      </c>
      <c r="AU223">
        <v>126329973.5</v>
      </c>
      <c r="AV223">
        <v>128451934.8</v>
      </c>
      <c r="AW223">
        <v>131201222.8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11694012.85</v>
      </c>
      <c r="U224">
        <v>11154033.039999999</v>
      </c>
      <c r="V224">
        <v>10793522.689999999</v>
      </c>
      <c r="W224">
        <v>11282059</v>
      </c>
      <c r="X224">
        <v>11193650.439999999</v>
      </c>
      <c r="Y224">
        <v>11081518.01</v>
      </c>
      <c r="Z224">
        <v>10973664.18</v>
      </c>
      <c r="AA224">
        <v>10875704.689999999</v>
      </c>
      <c r="AB224">
        <v>10896913.26</v>
      </c>
      <c r="AC224">
        <v>10936192.029999999</v>
      </c>
      <c r="AD224">
        <v>11101967.16</v>
      </c>
      <c r="AE224">
        <v>11273387.369999999</v>
      </c>
      <c r="AF224">
        <v>11445455.699999999</v>
      </c>
      <c r="AG224">
        <v>11651303.220000001</v>
      </c>
      <c r="AH224">
        <v>11865941.27</v>
      </c>
      <c r="AI224">
        <v>12080445.310000001</v>
      </c>
      <c r="AJ224">
        <v>12298500.82</v>
      </c>
      <c r="AK224">
        <v>12525273.85</v>
      </c>
      <c r="AL224">
        <v>12757032.26</v>
      </c>
      <c r="AM224">
        <v>12995147.140000001</v>
      </c>
      <c r="AN224">
        <v>13225278.289999999</v>
      </c>
      <c r="AO224">
        <v>13455430.199999999</v>
      </c>
      <c r="AP224">
        <v>13685728.289999999</v>
      </c>
      <c r="AQ224">
        <v>13921534.949999999</v>
      </c>
      <c r="AR224">
        <v>14159165.890000001</v>
      </c>
      <c r="AS224">
        <v>14403333.52</v>
      </c>
      <c r="AT224">
        <v>14654864.09</v>
      </c>
      <c r="AU224">
        <v>14911950.98</v>
      </c>
      <c r="AV224">
        <v>15175021.52</v>
      </c>
      <c r="AW224">
        <v>15457647.42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212892676.30000001</v>
      </c>
      <c r="V225">
        <v>213311425</v>
      </c>
      <c r="W225">
        <v>208704950.09999999</v>
      </c>
      <c r="X225">
        <v>204384208.59999999</v>
      </c>
      <c r="Y225">
        <v>201796729.59999999</v>
      </c>
      <c r="Z225">
        <v>199799479.09999999</v>
      </c>
      <c r="AA225">
        <v>198217490.80000001</v>
      </c>
      <c r="AB225">
        <v>197026923.59999999</v>
      </c>
      <c r="AC225">
        <v>195923722.19999999</v>
      </c>
      <c r="AD225">
        <v>193158635.5</v>
      </c>
      <c r="AE225">
        <v>189957349.30000001</v>
      </c>
      <c r="AF225">
        <v>185110646.59999999</v>
      </c>
      <c r="AG225">
        <v>180859707.5</v>
      </c>
      <c r="AH225">
        <v>175943023.90000001</v>
      </c>
      <c r="AI225">
        <v>169579873.19999999</v>
      </c>
      <c r="AJ225">
        <v>161915832.30000001</v>
      </c>
      <c r="AK225">
        <v>152740603.90000001</v>
      </c>
      <c r="AL225">
        <v>143657350.59999999</v>
      </c>
      <c r="AM225">
        <v>131919837.59999999</v>
      </c>
      <c r="AN225">
        <v>129668393</v>
      </c>
      <c r="AO225">
        <v>125886543</v>
      </c>
      <c r="AP225">
        <v>120193903</v>
      </c>
      <c r="AQ225">
        <v>112075566.2</v>
      </c>
      <c r="AR225">
        <v>100665366.5</v>
      </c>
      <c r="AS225">
        <v>102938217.8</v>
      </c>
      <c r="AT225">
        <v>105446882.2</v>
      </c>
      <c r="AU225">
        <v>108255573.40000001</v>
      </c>
      <c r="AV225">
        <v>111466757.7</v>
      </c>
      <c r="AW225">
        <v>115324589.5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57228401.030000001</v>
      </c>
      <c r="V226">
        <v>54021089.329999998</v>
      </c>
      <c r="W226">
        <v>48840567.560000002</v>
      </c>
      <c r="X226">
        <v>45307143.509999998</v>
      </c>
      <c r="Y226">
        <v>41934417.229999997</v>
      </c>
      <c r="Z226">
        <v>38902245.219999999</v>
      </c>
      <c r="AA226">
        <v>36119973.009999998</v>
      </c>
      <c r="AB226">
        <v>33634145.810000002</v>
      </c>
      <c r="AC226">
        <v>31214293.559999999</v>
      </c>
      <c r="AD226">
        <v>28616176.57</v>
      </c>
      <c r="AE226">
        <v>26079221.379999999</v>
      </c>
      <c r="AF226">
        <v>23635563.629999999</v>
      </c>
      <c r="AG226">
        <v>21466038.829999998</v>
      </c>
      <c r="AH226">
        <v>19394641.149999999</v>
      </c>
      <c r="AI226">
        <v>17780067.510000002</v>
      </c>
      <c r="AJ226">
        <v>16217392.17</v>
      </c>
      <c r="AK226">
        <v>14676625.01</v>
      </c>
      <c r="AL226">
        <v>13328901.289999999</v>
      </c>
      <c r="AM226">
        <v>11986676.539999999</v>
      </c>
      <c r="AN226">
        <v>10996664.130000001</v>
      </c>
      <c r="AO226">
        <v>10009384.539999999</v>
      </c>
      <c r="AP226">
        <v>9015861.8690000009</v>
      </c>
      <c r="AQ226">
        <v>8015694.5089999996</v>
      </c>
      <c r="AR226">
        <v>7005160.7869999995</v>
      </c>
      <c r="AS226">
        <v>5755949.5820000004</v>
      </c>
      <c r="AT226">
        <v>4477156.534</v>
      </c>
      <c r="AU226">
        <v>3162449.0830000001</v>
      </c>
      <c r="AV226">
        <v>1810155.547</v>
      </c>
      <c r="AW226">
        <v>418985.83059999999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309363771.5</v>
      </c>
      <c r="V227">
        <v>306682350.80000001</v>
      </c>
      <c r="W227">
        <v>297326444</v>
      </c>
      <c r="X227">
        <v>289292400.89999998</v>
      </c>
      <c r="Y227">
        <v>283275097.30000001</v>
      </c>
      <c r="Z227">
        <v>278182597.60000002</v>
      </c>
      <c r="AA227">
        <v>273788413</v>
      </c>
      <c r="AB227">
        <v>270204709.19999999</v>
      </c>
      <c r="AC227">
        <v>266799705.40000001</v>
      </c>
      <c r="AD227">
        <v>261687941.5</v>
      </c>
      <c r="AE227">
        <v>256183055.80000001</v>
      </c>
      <c r="AF227">
        <v>249112581.40000001</v>
      </c>
      <c r="AG227">
        <v>242938640.59999999</v>
      </c>
      <c r="AH227">
        <v>236219352.30000001</v>
      </c>
      <c r="AI227">
        <v>228416789.19999999</v>
      </c>
      <c r="AJ227">
        <v>219315390.69999999</v>
      </c>
      <c r="AK227">
        <v>208713803.19999999</v>
      </c>
      <c r="AL227">
        <v>198357525.80000001</v>
      </c>
      <c r="AM227">
        <v>185265310.59999999</v>
      </c>
      <c r="AN227">
        <v>182300807.09999999</v>
      </c>
      <c r="AO227">
        <v>177759311</v>
      </c>
      <c r="AP227">
        <v>171244801.59999999</v>
      </c>
      <c r="AQ227">
        <v>162261185.19999999</v>
      </c>
      <c r="AR227">
        <v>149854440</v>
      </c>
      <c r="AS227">
        <v>151387871.40000001</v>
      </c>
      <c r="AT227">
        <v>153150049.5</v>
      </c>
      <c r="AU227">
        <v>155178984.30000001</v>
      </c>
      <c r="AV227">
        <v>157589463.90000001</v>
      </c>
      <c r="AW227">
        <v>160760934.19999999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222.81573929999999</v>
      </c>
      <c r="V228">
        <v>221.29502550000001</v>
      </c>
      <c r="W228">
        <v>219.35488000000001</v>
      </c>
      <c r="X228">
        <v>218.47501819999999</v>
      </c>
      <c r="Y228">
        <v>216.0136468</v>
      </c>
      <c r="Z228">
        <v>214.0190297</v>
      </c>
      <c r="AA228">
        <v>212.57387449999999</v>
      </c>
      <c r="AB228">
        <v>211.70468769999999</v>
      </c>
      <c r="AC228">
        <v>211.22132060000001</v>
      </c>
      <c r="AD228">
        <v>211.4288076</v>
      </c>
      <c r="AE228">
        <v>211.8045865</v>
      </c>
      <c r="AF228">
        <v>211.1385654</v>
      </c>
      <c r="AG228">
        <v>207.07626139999999</v>
      </c>
      <c r="AH228">
        <v>203.15654319999999</v>
      </c>
      <c r="AI228">
        <v>204.46949040000001</v>
      </c>
      <c r="AJ228">
        <v>205.6834039</v>
      </c>
      <c r="AK228">
        <v>206.8068853</v>
      </c>
      <c r="AL228">
        <v>208.35932829999999</v>
      </c>
      <c r="AM228">
        <v>209.6595992</v>
      </c>
      <c r="AN228">
        <v>210.34928880000001</v>
      </c>
      <c r="AO228">
        <v>210.7705698</v>
      </c>
      <c r="AP228">
        <v>210.8572973</v>
      </c>
      <c r="AQ228">
        <v>210.58240140000001</v>
      </c>
      <c r="AR228">
        <v>209.81061539999999</v>
      </c>
      <c r="AS228">
        <v>211.2005542</v>
      </c>
      <c r="AT228">
        <v>212.33492519999999</v>
      </c>
      <c r="AU228">
        <v>213.21881099999999</v>
      </c>
      <c r="AV228">
        <v>213.868548</v>
      </c>
      <c r="AW228">
        <v>214.4201376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2.4041348459999998</v>
      </c>
      <c r="V229">
        <v>2.4274421780000002</v>
      </c>
      <c r="W229">
        <v>2.4669867910000001</v>
      </c>
      <c r="X229">
        <v>2.4885096450000002</v>
      </c>
      <c r="Y229">
        <v>2.5279891810000001</v>
      </c>
      <c r="Z229">
        <v>2.5709994269999998</v>
      </c>
      <c r="AA229">
        <v>2.616726313</v>
      </c>
      <c r="AB229">
        <v>2.6643708849999999</v>
      </c>
      <c r="AC229">
        <v>2.7147175720000001</v>
      </c>
      <c r="AD229">
        <v>2.7663623639999999</v>
      </c>
      <c r="AE229">
        <v>2.8173152099999998</v>
      </c>
      <c r="AF229">
        <v>2.8683614230000001</v>
      </c>
      <c r="AG229">
        <v>2.9199081219999998</v>
      </c>
      <c r="AH229">
        <v>2.9730176720000001</v>
      </c>
      <c r="AI229">
        <v>3.0254371629999999</v>
      </c>
      <c r="AJ229">
        <v>3.078706092</v>
      </c>
      <c r="AK229">
        <v>3.134187592</v>
      </c>
      <c r="AL229">
        <v>3.1909525040000002</v>
      </c>
      <c r="AM229">
        <v>3.2493447080000002</v>
      </c>
      <c r="AN229">
        <v>3.3056365950000002</v>
      </c>
      <c r="AO229">
        <v>3.3619448329999999</v>
      </c>
      <c r="AP229">
        <v>3.4183177589999998</v>
      </c>
      <c r="AQ229">
        <v>3.476095468</v>
      </c>
      <c r="AR229">
        <v>3.5343582530000002</v>
      </c>
      <c r="AS229">
        <v>3.5940818619999999</v>
      </c>
      <c r="AT229">
        <v>3.6556450210000002</v>
      </c>
      <c r="AU229">
        <v>3.7186129710000002</v>
      </c>
      <c r="AV229">
        <v>3.7830917780000002</v>
      </c>
      <c r="AW229">
        <v>3.8524676009999999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2.4041348459999998</v>
      </c>
      <c r="V230">
        <v>2.4274421780000002</v>
      </c>
      <c r="W230">
        <v>2.4669867910000001</v>
      </c>
      <c r="X230">
        <v>2.4885096450000002</v>
      </c>
      <c r="Y230">
        <v>2.5279891810000001</v>
      </c>
      <c r="Z230">
        <v>2.5709994269999998</v>
      </c>
      <c r="AA230">
        <v>2.616726313</v>
      </c>
      <c r="AB230">
        <v>2.6643708849999999</v>
      </c>
      <c r="AC230">
        <v>2.7147175720000001</v>
      </c>
      <c r="AD230">
        <v>2.7663623639999999</v>
      </c>
      <c r="AE230">
        <v>2.8173152099999998</v>
      </c>
      <c r="AF230">
        <v>2.8683614230000001</v>
      </c>
      <c r="AG230">
        <v>2.9199081219999998</v>
      </c>
      <c r="AH230">
        <v>2.9730176720000001</v>
      </c>
      <c r="AI230">
        <v>3.0254371629999999</v>
      </c>
      <c r="AJ230">
        <v>3.078706092</v>
      </c>
      <c r="AK230">
        <v>3.134187592</v>
      </c>
      <c r="AL230">
        <v>3.1909525040000002</v>
      </c>
      <c r="AM230">
        <v>3.2493447080000002</v>
      </c>
      <c r="AN230">
        <v>3.3056365950000002</v>
      </c>
      <c r="AO230">
        <v>3.3619448329999999</v>
      </c>
      <c r="AP230">
        <v>3.4183177589999998</v>
      </c>
      <c r="AQ230">
        <v>3.476095468</v>
      </c>
      <c r="AR230">
        <v>3.5343582530000002</v>
      </c>
      <c r="AS230">
        <v>3.5940818619999999</v>
      </c>
      <c r="AT230">
        <v>3.6556450210000002</v>
      </c>
      <c r="AU230">
        <v>3.7186129710000002</v>
      </c>
      <c r="AV230">
        <v>3.7830917780000002</v>
      </c>
      <c r="AW230">
        <v>3.8524676009999999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67.243200139999999</v>
      </c>
      <c r="V231">
        <v>67.13554723</v>
      </c>
      <c r="W231">
        <v>65.902366319999999</v>
      </c>
      <c r="X231">
        <v>64.722030000000004</v>
      </c>
      <c r="Y231">
        <v>63.996362060000003</v>
      </c>
      <c r="Z231">
        <v>63.453267369999999</v>
      </c>
      <c r="AA231">
        <v>63.043465689999998</v>
      </c>
      <c r="AB231">
        <v>62.753454040000001</v>
      </c>
      <c r="AC231">
        <v>62.492074039999999</v>
      </c>
      <c r="AD231">
        <v>61.6020495</v>
      </c>
      <c r="AE231">
        <v>60.56932621</v>
      </c>
      <c r="AF231">
        <v>59.047678920000003</v>
      </c>
      <c r="AG231">
        <v>57.683443099999998</v>
      </c>
      <c r="AH231">
        <v>56.108572600000002</v>
      </c>
      <c r="AI231">
        <v>54.05549448</v>
      </c>
      <c r="AJ231">
        <v>51.591753169999997</v>
      </c>
      <c r="AK231">
        <v>48.650166409999997</v>
      </c>
      <c r="AL231">
        <v>45.684426520000002</v>
      </c>
      <c r="AM231">
        <v>41.887557540000003</v>
      </c>
      <c r="AN231">
        <v>41.06177855</v>
      </c>
      <c r="AO231">
        <v>39.763654150000001</v>
      </c>
      <c r="AP231">
        <v>37.875585039999997</v>
      </c>
      <c r="AQ231">
        <v>35.238644389999997</v>
      </c>
      <c r="AR231">
        <v>31.584500380000001</v>
      </c>
      <c r="AS231">
        <v>32.272106389999998</v>
      </c>
      <c r="AT231">
        <v>33.032875820000001</v>
      </c>
      <c r="AU231">
        <v>33.886747270000001</v>
      </c>
      <c r="AV231">
        <v>34.865565580000002</v>
      </c>
      <c r="AW231">
        <v>36.045521669999999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3.7275294269999999</v>
      </c>
      <c r="V232">
        <v>3.9057396820000001</v>
      </c>
      <c r="W232">
        <v>5.0850680099999996</v>
      </c>
      <c r="X232">
        <v>5.3528795850000002</v>
      </c>
      <c r="Y232">
        <v>5.6665038599999997</v>
      </c>
      <c r="Z232">
        <v>6.0276966070000002</v>
      </c>
      <c r="AA232">
        <v>6.4404347749999999</v>
      </c>
      <c r="AB232">
        <v>6.8829071869999998</v>
      </c>
      <c r="AC232">
        <v>7.3822822219999997</v>
      </c>
      <c r="AD232">
        <v>8.3982289829999903</v>
      </c>
      <c r="AE232">
        <v>9.5216978060000006</v>
      </c>
      <c r="AF232">
        <v>10.771190499999999</v>
      </c>
      <c r="AG232">
        <v>12.138223849999999</v>
      </c>
      <c r="AH232">
        <v>13.680508400000001</v>
      </c>
      <c r="AI232">
        <v>15.813543409999999</v>
      </c>
      <c r="AJ232">
        <v>18.245107269999998</v>
      </c>
      <c r="AK232">
        <v>21.054523119999999</v>
      </c>
      <c r="AL232">
        <v>24.208909739999999</v>
      </c>
      <c r="AM232">
        <v>27.94815071</v>
      </c>
      <c r="AN232">
        <v>29.494080310000001</v>
      </c>
      <c r="AO232">
        <v>31.301939600000001</v>
      </c>
      <c r="AP232">
        <v>33.450971850000002</v>
      </c>
      <c r="AQ232">
        <v>36.063589790000002</v>
      </c>
      <c r="AR232">
        <v>39.289137109999999</v>
      </c>
      <c r="AS232">
        <v>38.880059129999999</v>
      </c>
      <c r="AT232">
        <v>38.436960239999998</v>
      </c>
      <c r="AU232">
        <v>37.949843680000001</v>
      </c>
      <c r="AV232">
        <v>37.409215189999998</v>
      </c>
      <c r="AW232">
        <v>36.8317251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67.243200139999999</v>
      </c>
      <c r="V233">
        <v>67.13554723</v>
      </c>
      <c r="W233">
        <v>65.902366319999999</v>
      </c>
      <c r="X233">
        <v>64.722030000000004</v>
      </c>
      <c r="Y233">
        <v>63.996362060000003</v>
      </c>
      <c r="Z233">
        <v>63.453267369999999</v>
      </c>
      <c r="AA233">
        <v>63.043465689999998</v>
      </c>
      <c r="AB233">
        <v>62.753454040000001</v>
      </c>
      <c r="AC233">
        <v>62.492074039999999</v>
      </c>
      <c r="AD233">
        <v>61.6020495</v>
      </c>
      <c r="AE233">
        <v>60.56932621</v>
      </c>
      <c r="AF233">
        <v>59.047678920000003</v>
      </c>
      <c r="AG233">
        <v>57.683443099999998</v>
      </c>
      <c r="AH233">
        <v>56.108572600000002</v>
      </c>
      <c r="AI233">
        <v>54.05549448</v>
      </c>
      <c r="AJ233">
        <v>51.591753169999997</v>
      </c>
      <c r="AK233">
        <v>48.650166409999997</v>
      </c>
      <c r="AL233">
        <v>45.684426520000002</v>
      </c>
      <c r="AM233">
        <v>41.887557540000003</v>
      </c>
      <c r="AN233">
        <v>41.06177855</v>
      </c>
      <c r="AO233">
        <v>39.763654150000001</v>
      </c>
      <c r="AP233">
        <v>37.875585039999997</v>
      </c>
      <c r="AQ233">
        <v>35.238644389999997</v>
      </c>
      <c r="AR233">
        <v>31.584500380000001</v>
      </c>
      <c r="AS233">
        <v>32.272106389999998</v>
      </c>
      <c r="AT233">
        <v>33.032875820000001</v>
      </c>
      <c r="AU233">
        <v>33.886747270000001</v>
      </c>
      <c r="AV233">
        <v>34.865565580000002</v>
      </c>
      <c r="AW233">
        <v>36.045521669999999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3.7275294269999999</v>
      </c>
      <c r="V234">
        <v>3.9057396820000001</v>
      </c>
      <c r="W234">
        <v>5.0850680099999996</v>
      </c>
      <c r="X234">
        <v>5.3528795850000002</v>
      </c>
      <c r="Y234">
        <v>5.6665038599999997</v>
      </c>
      <c r="Z234">
        <v>6.0276966070000002</v>
      </c>
      <c r="AA234">
        <v>6.4404347749999999</v>
      </c>
      <c r="AB234">
        <v>6.8829071869999998</v>
      </c>
      <c r="AC234">
        <v>7.3822822219999997</v>
      </c>
      <c r="AD234">
        <v>8.3982289829999903</v>
      </c>
      <c r="AE234">
        <v>9.5216978060000006</v>
      </c>
      <c r="AF234">
        <v>10.771190499999999</v>
      </c>
      <c r="AG234">
        <v>12.138223849999999</v>
      </c>
      <c r="AH234">
        <v>13.680508400000001</v>
      </c>
      <c r="AI234">
        <v>15.813543409999999</v>
      </c>
      <c r="AJ234">
        <v>18.245107269999998</v>
      </c>
      <c r="AK234">
        <v>21.054523119999999</v>
      </c>
      <c r="AL234">
        <v>24.208909739999999</v>
      </c>
      <c r="AM234">
        <v>27.94815071</v>
      </c>
      <c r="AN234">
        <v>29.494080310000001</v>
      </c>
      <c r="AO234">
        <v>31.301939600000001</v>
      </c>
      <c r="AP234">
        <v>33.450971850000002</v>
      </c>
      <c r="AQ234">
        <v>36.063589790000002</v>
      </c>
      <c r="AR234">
        <v>39.289137109999999</v>
      </c>
      <c r="AS234">
        <v>38.880059129999999</v>
      </c>
      <c r="AT234">
        <v>38.436960239999998</v>
      </c>
      <c r="AU234">
        <v>37.949843680000001</v>
      </c>
      <c r="AV234">
        <v>37.409215189999998</v>
      </c>
      <c r="AW234">
        <v>36.8317251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98.257079360000006</v>
      </c>
      <c r="V235">
        <v>97.575818889999894</v>
      </c>
      <c r="W235">
        <v>93.459888140000004</v>
      </c>
      <c r="X235">
        <v>94.635500309999998</v>
      </c>
      <c r="Y235">
        <v>93.324768809999995</v>
      </c>
      <c r="Z235">
        <v>92.013422270000007</v>
      </c>
      <c r="AA235">
        <v>90.839225260000006</v>
      </c>
      <c r="AB235">
        <v>89.91863438</v>
      </c>
      <c r="AC235">
        <v>89.139763020000004</v>
      </c>
      <c r="AD235">
        <v>88.93620731</v>
      </c>
      <c r="AE235">
        <v>88.874670300000005</v>
      </c>
      <c r="AF235">
        <v>87.883066310000004</v>
      </c>
      <c r="AG235">
        <v>84.271212439999999</v>
      </c>
      <c r="AH235">
        <v>80.809073859999998</v>
      </c>
      <c r="AI235">
        <v>81.222672180000004</v>
      </c>
      <c r="AJ235">
        <v>81.608730260000002</v>
      </c>
      <c r="AK235">
        <v>81.965852729999995</v>
      </c>
      <c r="AL235">
        <v>82.407757189999998</v>
      </c>
      <c r="AM235">
        <v>82.817388750000006</v>
      </c>
      <c r="AN235">
        <v>81.512861740000005</v>
      </c>
      <c r="AO235">
        <v>80.101595340000003</v>
      </c>
      <c r="AP235">
        <v>78.568979029999994</v>
      </c>
      <c r="AQ235">
        <v>76.917407609999998</v>
      </c>
      <c r="AR235">
        <v>75.140771900000004</v>
      </c>
      <c r="AS235">
        <v>74.491872830000005</v>
      </c>
      <c r="AT235">
        <v>73.492327099999997</v>
      </c>
      <c r="AU235">
        <v>72.133731449999999</v>
      </c>
      <c r="AV235">
        <v>70.404280799999995</v>
      </c>
      <c r="AW235">
        <v>68.308052439999997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0.69392949749999999</v>
      </c>
      <c r="V236">
        <v>0.86645139940000004</v>
      </c>
      <c r="W236">
        <v>0.61218807630000005</v>
      </c>
      <c r="X236">
        <v>0.43766666479999999</v>
      </c>
      <c r="Y236">
        <v>0.36369219739999997</v>
      </c>
      <c r="Z236">
        <v>0.28948649050000003</v>
      </c>
      <c r="AA236">
        <v>0.21537561299999999</v>
      </c>
      <c r="AB236">
        <v>0.14286280309999999</v>
      </c>
      <c r="AC236">
        <v>6.9552298999999998E-2</v>
      </c>
      <c r="AD236">
        <v>6.9962922100000005E-2</v>
      </c>
      <c r="AE236">
        <v>7.0509348700000002E-2</v>
      </c>
      <c r="AF236">
        <v>7.0606194600000005E-2</v>
      </c>
      <c r="AG236">
        <v>6.83565171E-2</v>
      </c>
      <c r="AH236">
        <v>6.6196642400000005E-2</v>
      </c>
      <c r="AI236">
        <v>5.4541994099999998E-2</v>
      </c>
      <c r="AJ236">
        <v>4.2471707599999999E-2</v>
      </c>
      <c r="AK236">
        <v>2.9975604900000001E-2</v>
      </c>
      <c r="AL236">
        <v>2.2694563899999999E-2</v>
      </c>
      <c r="AM236">
        <v>1.47195702E-2</v>
      </c>
      <c r="AN236">
        <v>1.36812971E-2</v>
      </c>
      <c r="AO236">
        <v>1.2665467E-2</v>
      </c>
      <c r="AP236">
        <v>1.1671757600000001E-2</v>
      </c>
      <c r="AQ236" s="39">
        <v>1.0702690500000001E-2</v>
      </c>
      <c r="AR236" s="39">
        <v>9.7595108600000008E-3</v>
      </c>
      <c r="AS236" s="39">
        <v>9.9400773499999998E-3</v>
      </c>
      <c r="AT236" s="39">
        <v>1.0120957200000001E-2</v>
      </c>
      <c r="AU236" s="39">
        <v>1.0303116899999999E-2</v>
      </c>
      <c r="AV236" s="39">
        <v>1.0487189500000001E-2</v>
      </c>
      <c r="AW236" s="39">
        <v>1.06764485E-2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2.9004823580000001</v>
      </c>
      <c r="V237">
        <v>1.6815892539999999</v>
      </c>
      <c r="W237">
        <v>4.1421739210000004</v>
      </c>
      <c r="X237">
        <v>3.7379875469999999</v>
      </c>
      <c r="Y237">
        <v>3.6977057109999998</v>
      </c>
      <c r="Z237">
        <v>3.6576928400000002</v>
      </c>
      <c r="AA237">
        <v>3.6234435939999998</v>
      </c>
      <c r="AB237">
        <v>3.5992590369999999</v>
      </c>
      <c r="AC237">
        <v>3.5812107649999998</v>
      </c>
      <c r="AD237">
        <v>3.093179363</v>
      </c>
      <c r="AE237">
        <v>2.61028328</v>
      </c>
      <c r="AF237">
        <v>2.130536733</v>
      </c>
      <c r="AG237">
        <v>1.6028908019999999</v>
      </c>
      <c r="AH237">
        <v>1.109798525</v>
      </c>
      <c r="AI237">
        <v>1.0518629289999999</v>
      </c>
      <c r="AJ237">
        <v>0.99267813400000005</v>
      </c>
      <c r="AK237">
        <v>0.93220566790000003</v>
      </c>
      <c r="AL237">
        <v>0.87625048390000004</v>
      </c>
      <c r="AM237">
        <v>0.81905395089999999</v>
      </c>
      <c r="AN237">
        <v>0.84730972159999995</v>
      </c>
      <c r="AO237">
        <v>0.87600201499999997</v>
      </c>
      <c r="AP237">
        <v>0.9050016192</v>
      </c>
      <c r="AQ237">
        <v>0.93435755070000004</v>
      </c>
      <c r="AR237">
        <v>0.96402185500000004</v>
      </c>
      <c r="AS237">
        <v>1.1945656330000001</v>
      </c>
      <c r="AT237">
        <v>1.4369376380000001</v>
      </c>
      <c r="AU237">
        <v>1.6915344919999999</v>
      </c>
      <c r="AV237">
        <v>1.958778688</v>
      </c>
      <c r="AW237">
        <v>2.2397079280000001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0.54795161910000001</v>
      </c>
      <c r="V238">
        <v>0.4004204066</v>
      </c>
      <c r="W238">
        <v>0.5318438016</v>
      </c>
      <c r="X238">
        <v>0.45579449329999999</v>
      </c>
      <c r="Y238">
        <v>0.36460851589999999</v>
      </c>
      <c r="Z238">
        <v>0.2730304778</v>
      </c>
      <c r="AA238">
        <v>0.18133495099999999</v>
      </c>
      <c r="AB238">
        <v>8.0048535899999995E-2</v>
      </c>
      <c r="AC238">
        <v>1.8785329900000002E-2</v>
      </c>
      <c r="AD238">
        <v>1.56684544E-2</v>
      </c>
      <c r="AE238">
        <v>1.2570651800000001E-2</v>
      </c>
      <c r="AF238">
        <v>9.4687907200000001E-3</v>
      </c>
      <c r="AG238">
        <v>9.1453060299999996E-3</v>
      </c>
      <c r="AH238">
        <v>8.8355968900000002E-3</v>
      </c>
      <c r="AI238">
        <v>8.9039717899999996E-3</v>
      </c>
      <c r="AJ238">
        <v>8.9734376799999998E-3</v>
      </c>
      <c r="AK238">
        <v>9.0439382400000004E-3</v>
      </c>
      <c r="AL238">
        <v>9.1157150700000005E-3</v>
      </c>
      <c r="AM238">
        <v>9.1879077899999998E-3</v>
      </c>
      <c r="AN238">
        <v>9.3011979200000004E-3</v>
      </c>
      <c r="AO238">
        <v>9.4157153400000002E-3</v>
      </c>
      <c r="AP238">
        <v>9.5300702800000005E-3</v>
      </c>
      <c r="AQ238">
        <v>9.6448235300000008E-3</v>
      </c>
      <c r="AR238">
        <v>9.7595108600000008E-3</v>
      </c>
      <c r="AS238">
        <v>9.9400773499999998E-3</v>
      </c>
      <c r="AT238">
        <v>1.0120957200000001E-2</v>
      </c>
      <c r="AU238">
        <v>1.0303116899999999E-2</v>
      </c>
      <c r="AV238">
        <v>1.0487189500000001E-2</v>
      </c>
      <c r="AW238">
        <v>1.06764485E-2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3.8980759869999999</v>
      </c>
      <c r="V239">
        <v>4.0637873469999999</v>
      </c>
      <c r="W239">
        <v>4.5109118720000003</v>
      </c>
      <c r="X239">
        <v>4.8466192469999996</v>
      </c>
      <c r="Y239">
        <v>5.1100539390000002</v>
      </c>
      <c r="Z239">
        <v>5.3732834460000003</v>
      </c>
      <c r="AA239">
        <v>5.6448747399999997</v>
      </c>
      <c r="AB239">
        <v>5.9229250479999997</v>
      </c>
      <c r="AC239">
        <v>6.2137570320000002</v>
      </c>
      <c r="AD239">
        <v>6.8742675259999997</v>
      </c>
      <c r="AE239">
        <v>7.5525285039999996</v>
      </c>
      <c r="AF239">
        <v>8.2372690990000006</v>
      </c>
      <c r="AG239">
        <v>8.5632209830000008</v>
      </c>
      <c r="AH239">
        <v>8.8609706040000003</v>
      </c>
      <c r="AI239">
        <v>9.5225911629999995</v>
      </c>
      <c r="AJ239">
        <v>10.196271449999999</v>
      </c>
      <c r="AK239">
        <v>10.882202059999999</v>
      </c>
      <c r="AL239">
        <v>11.534118879999999</v>
      </c>
      <c r="AM239">
        <v>12.19699026</v>
      </c>
      <c r="AN239">
        <v>13.05483016</v>
      </c>
      <c r="AO239">
        <v>13.93315679</v>
      </c>
      <c r="AP239">
        <v>14.83014054</v>
      </c>
      <c r="AQ239">
        <v>15.74671212</v>
      </c>
      <c r="AR239">
        <v>16.68222201</v>
      </c>
      <c r="AS239">
        <v>17.690173260000002</v>
      </c>
      <c r="AT239">
        <v>18.727902719999999</v>
      </c>
      <c r="AU239">
        <v>19.79753719</v>
      </c>
      <c r="AV239">
        <v>20.90081623</v>
      </c>
      <c r="AW239">
        <v>22.045115970000001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1.6516531699999999</v>
      </c>
      <c r="U240">
        <v>1.7179020780000001</v>
      </c>
      <c r="V240">
        <v>1.7909319239999999</v>
      </c>
      <c r="W240">
        <v>2.0632384539999999</v>
      </c>
      <c r="X240">
        <v>2.3600141560000001</v>
      </c>
      <c r="Y240">
        <v>2.7478440800000001</v>
      </c>
      <c r="Z240">
        <v>3.1353439519999999</v>
      </c>
      <c r="AA240">
        <v>3.52787205</v>
      </c>
      <c r="AB240">
        <v>3.9078228660000001</v>
      </c>
      <c r="AC240">
        <v>4.2980893150000004</v>
      </c>
      <c r="AD240">
        <v>4.6656799380000002</v>
      </c>
      <c r="AE240">
        <v>5.0447949169999999</v>
      </c>
      <c r="AF240">
        <v>5.4276046190000002</v>
      </c>
      <c r="AG240">
        <v>5.5796347119999998</v>
      </c>
      <c r="AH240">
        <v>5.7172323699999996</v>
      </c>
      <c r="AI240">
        <v>6.0045058170000001</v>
      </c>
      <c r="AJ240">
        <v>6.2969697839999998</v>
      </c>
      <c r="AK240">
        <v>6.5946888680000004</v>
      </c>
      <c r="AL240">
        <v>6.881404861</v>
      </c>
      <c r="AM240">
        <v>7.172748844</v>
      </c>
      <c r="AN240">
        <v>7.5827517660000003</v>
      </c>
      <c r="AO240">
        <v>8.0022807319999902</v>
      </c>
      <c r="AP240">
        <v>8.4302576259999995</v>
      </c>
      <c r="AQ240">
        <v>8.8672047710000008</v>
      </c>
      <c r="AR240">
        <v>9.3127445130000002</v>
      </c>
      <c r="AS240">
        <v>9.7202488470000006</v>
      </c>
      <c r="AT240">
        <v>10.13782456</v>
      </c>
      <c r="AU240">
        <v>10.566550149999999</v>
      </c>
      <c r="AV240">
        <v>11.00724735</v>
      </c>
      <c r="AW240">
        <v>11.46363494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5.1126187459999999</v>
      </c>
      <c r="V241">
        <v>5.3264865669999999</v>
      </c>
      <c r="W241">
        <v>5.4049187720000003</v>
      </c>
      <c r="X241">
        <v>5.4680058560000004</v>
      </c>
      <c r="Y241">
        <v>5.400117152</v>
      </c>
      <c r="Z241">
        <v>5.3324250649999998</v>
      </c>
      <c r="AA241">
        <v>5.2729259160000002</v>
      </c>
      <c r="AB241">
        <v>5.2427806400000003</v>
      </c>
      <c r="AC241">
        <v>5.2213795080000001</v>
      </c>
      <c r="AD241">
        <v>5.1998803120000003</v>
      </c>
      <c r="AE241">
        <v>5.1885265240000003</v>
      </c>
      <c r="AF241">
        <v>5.1852749280000001</v>
      </c>
      <c r="AG241">
        <v>4.9873143869999996</v>
      </c>
      <c r="AH241">
        <v>4.7983114760000003</v>
      </c>
      <c r="AI241">
        <v>4.7652112579999999</v>
      </c>
      <c r="AJ241">
        <v>4.7314635550000004</v>
      </c>
      <c r="AK241">
        <v>4.6970099010000004</v>
      </c>
      <c r="AL241">
        <v>4.6748262250000003</v>
      </c>
      <c r="AM241">
        <v>4.6518035659999999</v>
      </c>
      <c r="AN241">
        <v>4.7145904420000004</v>
      </c>
      <c r="AO241">
        <v>4.7781263269999998</v>
      </c>
      <c r="AP241">
        <v>4.841707091</v>
      </c>
      <c r="AQ241">
        <v>4.9056174600000002</v>
      </c>
      <c r="AR241">
        <v>4.9696215239999999</v>
      </c>
      <c r="AS241">
        <v>5.0256116239999997</v>
      </c>
      <c r="AT241">
        <v>5.0802957869999998</v>
      </c>
      <c r="AU241">
        <v>5.1341437609999998</v>
      </c>
      <c r="AV241">
        <v>5.1874462360000004</v>
      </c>
      <c r="AW241">
        <v>5.2417807630000004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3.735613957</v>
      </c>
      <c r="V242">
        <v>4.1947143450000004</v>
      </c>
      <c r="W242">
        <v>4.6078799259999998</v>
      </c>
      <c r="X242">
        <v>4.6321466720000002</v>
      </c>
      <c r="Y242">
        <v>4.4307958559999996</v>
      </c>
      <c r="Z242">
        <v>4.2340289100000001</v>
      </c>
      <c r="AA242">
        <v>4.0479705519999998</v>
      </c>
      <c r="AB242">
        <v>3.8902310579999999</v>
      </c>
      <c r="AC242">
        <v>3.7415023289999998</v>
      </c>
      <c r="AD242">
        <v>3.7033659459999999</v>
      </c>
      <c r="AE242">
        <v>3.655465773</v>
      </c>
      <c r="AF242">
        <v>3.8173451909999998</v>
      </c>
      <c r="AG242">
        <v>3.7073132960000001</v>
      </c>
      <c r="AH242">
        <v>3.593478738</v>
      </c>
      <c r="AI242">
        <v>3.5844545600000002</v>
      </c>
      <c r="AJ242">
        <v>3.5704586809999999</v>
      </c>
      <c r="AK242">
        <v>3.5513412579999999</v>
      </c>
      <c r="AL242">
        <v>3.5451070850000002</v>
      </c>
      <c r="AM242">
        <v>3.5345758759999999</v>
      </c>
      <c r="AN242">
        <v>3.3798429990000001</v>
      </c>
      <c r="AO242">
        <v>3.225645155</v>
      </c>
      <c r="AP242">
        <v>3.0716383189999998</v>
      </c>
      <c r="AQ242">
        <v>2.9181822639999999</v>
      </c>
      <c r="AR242">
        <v>2.7653027080000001</v>
      </c>
      <c r="AS242">
        <v>2.7538894869999999</v>
      </c>
      <c r="AT242">
        <v>2.7399357370000001</v>
      </c>
      <c r="AU242">
        <v>2.7236721130000001</v>
      </c>
      <c r="AV242">
        <v>2.7052184929999998</v>
      </c>
      <c r="AW242">
        <v>2.6853422779999998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98.257079360000006</v>
      </c>
      <c r="V243">
        <v>97.575818889999894</v>
      </c>
      <c r="W243">
        <v>93.459888140000004</v>
      </c>
      <c r="X243">
        <v>94.635500309999998</v>
      </c>
      <c r="Y243">
        <v>93.324768809999995</v>
      </c>
      <c r="Z243">
        <v>92.013422270000007</v>
      </c>
      <c r="AA243">
        <v>90.839225260000006</v>
      </c>
      <c r="AB243">
        <v>89.91863438</v>
      </c>
      <c r="AC243">
        <v>89.139763020000004</v>
      </c>
      <c r="AD243">
        <v>88.93620731</v>
      </c>
      <c r="AE243">
        <v>88.874670300000005</v>
      </c>
      <c r="AF243">
        <v>87.883066310000004</v>
      </c>
      <c r="AG243">
        <v>84.271212439999999</v>
      </c>
      <c r="AH243">
        <v>80.809073859999998</v>
      </c>
      <c r="AI243">
        <v>81.222672180000004</v>
      </c>
      <c r="AJ243">
        <v>81.608730260000002</v>
      </c>
      <c r="AK243">
        <v>81.965852729999995</v>
      </c>
      <c r="AL243">
        <v>82.407757189999998</v>
      </c>
      <c r="AM243">
        <v>82.817388750000006</v>
      </c>
      <c r="AN243">
        <v>81.512861740000005</v>
      </c>
      <c r="AO243">
        <v>80.101595340000003</v>
      </c>
      <c r="AP243">
        <v>78.568979029999994</v>
      </c>
      <c r="AQ243">
        <v>76.917407609999998</v>
      </c>
      <c r="AR243">
        <v>75.140771900000004</v>
      </c>
      <c r="AS243">
        <v>74.491872830000005</v>
      </c>
      <c r="AT243">
        <v>73.492327099999997</v>
      </c>
      <c r="AU243">
        <v>72.133731449999999</v>
      </c>
      <c r="AV243">
        <v>70.404280799999995</v>
      </c>
      <c r="AW243">
        <v>68.308052439999997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0.69392949749999999</v>
      </c>
      <c r="V244">
        <v>0.86645139940000004</v>
      </c>
      <c r="W244">
        <v>0.61218807630000005</v>
      </c>
      <c r="X244">
        <v>0.43766666479999999</v>
      </c>
      <c r="Y244">
        <v>0.36369219739999997</v>
      </c>
      <c r="Z244">
        <v>0.28948649050000003</v>
      </c>
      <c r="AA244">
        <v>0.21537561299999999</v>
      </c>
      <c r="AB244">
        <v>0.14286280309999999</v>
      </c>
      <c r="AC244">
        <v>6.9552298999999998E-2</v>
      </c>
      <c r="AD244">
        <v>6.9962922100000005E-2</v>
      </c>
      <c r="AE244">
        <v>7.0509348700000002E-2</v>
      </c>
      <c r="AF244">
        <v>7.0606194600000005E-2</v>
      </c>
      <c r="AG244">
        <v>6.83565171E-2</v>
      </c>
      <c r="AH244">
        <v>6.6196642400000005E-2</v>
      </c>
      <c r="AI244">
        <v>5.4541994099999998E-2</v>
      </c>
      <c r="AJ244">
        <v>4.2471707599999999E-2</v>
      </c>
      <c r="AK244">
        <v>2.9975604900000001E-2</v>
      </c>
      <c r="AL244">
        <v>2.2694563899999999E-2</v>
      </c>
      <c r="AM244">
        <v>1.47195702E-2</v>
      </c>
      <c r="AN244">
        <v>1.36812971E-2</v>
      </c>
      <c r="AO244">
        <v>1.2665467E-2</v>
      </c>
      <c r="AP244">
        <v>1.1671757600000001E-2</v>
      </c>
      <c r="AQ244" s="39">
        <v>1.0702690500000001E-2</v>
      </c>
      <c r="AR244" s="39">
        <v>9.7595108600000008E-3</v>
      </c>
      <c r="AS244" s="39">
        <v>9.9400773499999998E-3</v>
      </c>
      <c r="AT244" s="39">
        <v>1.0120957200000001E-2</v>
      </c>
      <c r="AU244" s="39">
        <v>1.0303116899999999E-2</v>
      </c>
      <c r="AV244" s="39">
        <v>1.0487189500000001E-2</v>
      </c>
      <c r="AW244" s="39">
        <v>1.06764485E-2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2.9004823580000001</v>
      </c>
      <c r="V245">
        <v>1.6815892539999999</v>
      </c>
      <c r="W245">
        <v>4.1421739210000004</v>
      </c>
      <c r="X245">
        <v>3.7379875469999999</v>
      </c>
      <c r="Y245">
        <v>3.6977057109999998</v>
      </c>
      <c r="Z245">
        <v>3.6576928400000002</v>
      </c>
      <c r="AA245">
        <v>3.6234435939999998</v>
      </c>
      <c r="AB245">
        <v>3.5992590369999999</v>
      </c>
      <c r="AC245">
        <v>3.5812107649999998</v>
      </c>
      <c r="AD245">
        <v>3.093179363</v>
      </c>
      <c r="AE245">
        <v>2.61028328</v>
      </c>
      <c r="AF245">
        <v>2.130536733</v>
      </c>
      <c r="AG245">
        <v>1.6028908019999999</v>
      </c>
      <c r="AH245">
        <v>1.109798525</v>
      </c>
      <c r="AI245">
        <v>1.0518629289999999</v>
      </c>
      <c r="AJ245">
        <v>0.99267813400000005</v>
      </c>
      <c r="AK245">
        <v>0.93220566790000003</v>
      </c>
      <c r="AL245">
        <v>0.87625048390000004</v>
      </c>
      <c r="AM245">
        <v>0.81905395089999999</v>
      </c>
      <c r="AN245">
        <v>0.84730972159999995</v>
      </c>
      <c r="AO245">
        <v>0.87600201499999997</v>
      </c>
      <c r="AP245">
        <v>0.9050016192</v>
      </c>
      <c r="AQ245">
        <v>0.93435755070000004</v>
      </c>
      <c r="AR245">
        <v>0.96402185500000004</v>
      </c>
      <c r="AS245">
        <v>1.1945656330000001</v>
      </c>
      <c r="AT245">
        <v>1.4369376380000001</v>
      </c>
      <c r="AU245">
        <v>1.6915344919999999</v>
      </c>
      <c r="AV245">
        <v>1.958778688</v>
      </c>
      <c r="AW245">
        <v>2.2397079280000001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0.54795161910000001</v>
      </c>
      <c r="V246">
        <v>0.4004204066</v>
      </c>
      <c r="W246">
        <v>0.5318438016</v>
      </c>
      <c r="X246">
        <v>0.45579449329999999</v>
      </c>
      <c r="Y246">
        <v>0.36460851589999999</v>
      </c>
      <c r="Z246">
        <v>0.2730304778</v>
      </c>
      <c r="AA246">
        <v>0.18133495099999999</v>
      </c>
      <c r="AB246">
        <v>8.0048535899999995E-2</v>
      </c>
      <c r="AC246">
        <v>1.8785329900000002E-2</v>
      </c>
      <c r="AD246">
        <v>1.56684544E-2</v>
      </c>
      <c r="AE246">
        <v>1.2570651800000001E-2</v>
      </c>
      <c r="AF246">
        <v>9.4687907200000001E-3</v>
      </c>
      <c r="AG246">
        <v>9.1453060299999996E-3</v>
      </c>
      <c r="AH246">
        <v>8.8355968900000002E-3</v>
      </c>
      <c r="AI246">
        <v>8.9039717899999996E-3</v>
      </c>
      <c r="AJ246">
        <v>8.9734376799999998E-3</v>
      </c>
      <c r="AK246">
        <v>9.0439382400000004E-3</v>
      </c>
      <c r="AL246">
        <v>9.1157150700000005E-3</v>
      </c>
      <c r="AM246">
        <v>9.1879077899999998E-3</v>
      </c>
      <c r="AN246">
        <v>9.3011979200000004E-3</v>
      </c>
      <c r="AO246">
        <v>9.4157153400000002E-3</v>
      </c>
      <c r="AP246">
        <v>9.5300702800000005E-3</v>
      </c>
      <c r="AQ246">
        <v>9.6448235300000008E-3</v>
      </c>
      <c r="AR246">
        <v>9.7595108600000008E-3</v>
      </c>
      <c r="AS246">
        <v>9.9400773499999998E-3</v>
      </c>
      <c r="AT246">
        <v>1.0120957200000001E-2</v>
      </c>
      <c r="AU246">
        <v>1.0303116899999999E-2</v>
      </c>
      <c r="AV246">
        <v>1.0487189500000001E-2</v>
      </c>
      <c r="AW246">
        <v>1.06764485E-2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3.8980759869999999</v>
      </c>
      <c r="V247">
        <v>4.0637873469999999</v>
      </c>
      <c r="W247">
        <v>4.5109118720000003</v>
      </c>
      <c r="X247">
        <v>4.8466192469999996</v>
      </c>
      <c r="Y247">
        <v>5.1100539390000002</v>
      </c>
      <c r="Z247">
        <v>5.3732834460000003</v>
      </c>
      <c r="AA247">
        <v>5.6448747399999997</v>
      </c>
      <c r="AB247">
        <v>5.9229250479999997</v>
      </c>
      <c r="AC247">
        <v>6.2137570320000002</v>
      </c>
      <c r="AD247">
        <v>6.8742675259999997</v>
      </c>
      <c r="AE247">
        <v>7.5525285039999996</v>
      </c>
      <c r="AF247">
        <v>8.2372690990000006</v>
      </c>
      <c r="AG247">
        <v>8.5632209830000008</v>
      </c>
      <c r="AH247">
        <v>8.8609706040000003</v>
      </c>
      <c r="AI247">
        <v>9.5225911629999995</v>
      </c>
      <c r="AJ247">
        <v>10.196271449999999</v>
      </c>
      <c r="AK247">
        <v>10.882202059999999</v>
      </c>
      <c r="AL247">
        <v>11.534118879999999</v>
      </c>
      <c r="AM247">
        <v>12.19699026</v>
      </c>
      <c r="AN247">
        <v>13.05483016</v>
      </c>
      <c r="AO247">
        <v>13.93315679</v>
      </c>
      <c r="AP247">
        <v>14.83014054</v>
      </c>
      <c r="AQ247">
        <v>15.74671212</v>
      </c>
      <c r="AR247">
        <v>16.68222201</v>
      </c>
      <c r="AS247">
        <v>17.690173260000002</v>
      </c>
      <c r="AT247">
        <v>18.727902719999999</v>
      </c>
      <c r="AU247">
        <v>19.79753719</v>
      </c>
      <c r="AV247">
        <v>20.90081623</v>
      </c>
      <c r="AW247">
        <v>22.045115970000001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1.6516531699999999</v>
      </c>
      <c r="U248">
        <v>1.7179020780000001</v>
      </c>
      <c r="V248">
        <v>1.7909319239999999</v>
      </c>
      <c r="W248">
        <v>2.0632384539999999</v>
      </c>
      <c r="X248">
        <v>2.3600141560000001</v>
      </c>
      <c r="Y248">
        <v>2.7478440800000001</v>
      </c>
      <c r="Z248">
        <v>3.1353439519999999</v>
      </c>
      <c r="AA248">
        <v>3.52787205</v>
      </c>
      <c r="AB248">
        <v>3.9078228660000001</v>
      </c>
      <c r="AC248">
        <v>4.2980893150000004</v>
      </c>
      <c r="AD248">
        <v>4.6656799380000002</v>
      </c>
      <c r="AE248">
        <v>5.0447949169999999</v>
      </c>
      <c r="AF248">
        <v>5.4276046190000002</v>
      </c>
      <c r="AG248">
        <v>5.5796347119999998</v>
      </c>
      <c r="AH248">
        <v>5.7172323699999996</v>
      </c>
      <c r="AI248">
        <v>6.0045058170000001</v>
      </c>
      <c r="AJ248">
        <v>6.2969697839999998</v>
      </c>
      <c r="AK248">
        <v>6.5946888680000004</v>
      </c>
      <c r="AL248">
        <v>6.881404861</v>
      </c>
      <c r="AM248">
        <v>7.172748844</v>
      </c>
      <c r="AN248">
        <v>7.5827517660000003</v>
      </c>
      <c r="AO248">
        <v>8.0022807319999902</v>
      </c>
      <c r="AP248">
        <v>8.4302576259999995</v>
      </c>
      <c r="AQ248">
        <v>8.8672047710000008</v>
      </c>
      <c r="AR248">
        <v>9.3127445130000002</v>
      </c>
      <c r="AS248">
        <v>9.7202488470000006</v>
      </c>
      <c r="AT248">
        <v>10.13782456</v>
      </c>
      <c r="AU248">
        <v>10.566550149999999</v>
      </c>
      <c r="AV248">
        <v>11.00724735</v>
      </c>
      <c r="AW248">
        <v>11.46363494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5.1126187459999999</v>
      </c>
      <c r="V249">
        <v>5.3264865669999999</v>
      </c>
      <c r="W249">
        <v>5.4049187720000003</v>
      </c>
      <c r="X249">
        <v>5.4680058560000004</v>
      </c>
      <c r="Y249">
        <v>5.400117152</v>
      </c>
      <c r="Z249">
        <v>5.3324250649999998</v>
      </c>
      <c r="AA249">
        <v>5.2729259160000002</v>
      </c>
      <c r="AB249">
        <v>5.2427806400000003</v>
      </c>
      <c r="AC249">
        <v>5.2213795080000001</v>
      </c>
      <c r="AD249">
        <v>5.1998803120000003</v>
      </c>
      <c r="AE249">
        <v>5.1885265240000003</v>
      </c>
      <c r="AF249">
        <v>5.1852749280000001</v>
      </c>
      <c r="AG249">
        <v>4.9873143869999996</v>
      </c>
      <c r="AH249">
        <v>4.7983114760000003</v>
      </c>
      <c r="AI249">
        <v>4.7652112579999999</v>
      </c>
      <c r="AJ249">
        <v>4.7314635550000004</v>
      </c>
      <c r="AK249">
        <v>4.6970099010000004</v>
      </c>
      <c r="AL249">
        <v>4.6748262250000003</v>
      </c>
      <c r="AM249">
        <v>4.6518035659999999</v>
      </c>
      <c r="AN249">
        <v>4.7145904420000004</v>
      </c>
      <c r="AO249">
        <v>4.7781263269999998</v>
      </c>
      <c r="AP249">
        <v>4.841707091</v>
      </c>
      <c r="AQ249">
        <v>4.9056174600000002</v>
      </c>
      <c r="AR249">
        <v>4.9696215239999999</v>
      </c>
      <c r="AS249">
        <v>5.0256116239999997</v>
      </c>
      <c r="AT249">
        <v>5.0802957869999998</v>
      </c>
      <c r="AU249">
        <v>5.1341437609999998</v>
      </c>
      <c r="AV249">
        <v>5.1874462360000004</v>
      </c>
      <c r="AW249">
        <v>5.2417807630000004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3.735613957</v>
      </c>
      <c r="V250">
        <v>4.1947143450000004</v>
      </c>
      <c r="W250">
        <v>4.6078799259999998</v>
      </c>
      <c r="X250">
        <v>4.6321466720000002</v>
      </c>
      <c r="Y250">
        <v>4.4307958559999996</v>
      </c>
      <c r="Z250">
        <v>4.2340289100000001</v>
      </c>
      <c r="AA250">
        <v>4.0479705519999998</v>
      </c>
      <c r="AB250">
        <v>3.8902310579999999</v>
      </c>
      <c r="AC250">
        <v>3.7415023289999998</v>
      </c>
      <c r="AD250">
        <v>3.7033659459999999</v>
      </c>
      <c r="AE250">
        <v>3.655465773</v>
      </c>
      <c r="AF250">
        <v>3.8173451909999998</v>
      </c>
      <c r="AG250">
        <v>3.7073132960000001</v>
      </c>
      <c r="AH250">
        <v>3.593478738</v>
      </c>
      <c r="AI250">
        <v>3.5844545600000002</v>
      </c>
      <c r="AJ250">
        <v>3.5704586809999999</v>
      </c>
      <c r="AK250">
        <v>3.5513412579999999</v>
      </c>
      <c r="AL250">
        <v>3.5451070850000002</v>
      </c>
      <c r="AM250">
        <v>3.5345758759999999</v>
      </c>
      <c r="AN250">
        <v>3.3798429990000001</v>
      </c>
      <c r="AO250">
        <v>3.225645155</v>
      </c>
      <c r="AP250">
        <v>3.0716383189999998</v>
      </c>
      <c r="AQ250">
        <v>2.9181822639999999</v>
      </c>
      <c r="AR250">
        <v>2.7653027080000001</v>
      </c>
      <c r="AS250">
        <v>2.7538894869999999</v>
      </c>
      <c r="AT250">
        <v>2.7399357370000001</v>
      </c>
      <c r="AU250">
        <v>2.7236721130000001</v>
      </c>
      <c r="AV250">
        <v>2.7052184929999998</v>
      </c>
      <c r="AW250">
        <v>2.6853422779999998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22.162833169999999</v>
      </c>
      <c r="V251">
        <v>21.630778970000001</v>
      </c>
      <c r="W251">
        <v>18.394683659999998</v>
      </c>
      <c r="X251">
        <v>17.032784970000002</v>
      </c>
      <c r="Y251">
        <v>15.72996178</v>
      </c>
      <c r="Z251">
        <v>14.571831250000001</v>
      </c>
      <c r="AA251">
        <v>13.518541859999999</v>
      </c>
      <c r="AB251">
        <v>12.58428821</v>
      </c>
      <c r="AC251">
        <v>11.67623858</v>
      </c>
      <c r="AD251">
        <v>10.871740040000001</v>
      </c>
      <c r="AE251">
        <v>10.08253653</v>
      </c>
      <c r="AF251">
        <v>9.2966479930000006</v>
      </c>
      <c r="AG251">
        <v>8.6071353479999999</v>
      </c>
      <c r="AH251">
        <v>7.9264746730000004</v>
      </c>
      <c r="AI251">
        <v>7.2979339510000001</v>
      </c>
      <c r="AJ251">
        <v>6.6772631550000003</v>
      </c>
      <c r="AK251">
        <v>6.0614036889999996</v>
      </c>
      <c r="AL251">
        <v>5.5215815490000004</v>
      </c>
      <c r="AM251">
        <v>4.980867366</v>
      </c>
      <c r="AN251">
        <v>4.5688674669999996</v>
      </c>
      <c r="AO251">
        <v>4.1567556520000002</v>
      </c>
      <c r="AP251">
        <v>3.7422884779999999</v>
      </c>
      <c r="AQ251">
        <v>3.3254763519999999</v>
      </c>
      <c r="AR251">
        <v>2.9047749139999999</v>
      </c>
      <c r="AS251">
        <v>2.352246187</v>
      </c>
      <c r="AT251">
        <v>1.80128507</v>
      </c>
      <c r="AU251">
        <v>1.252119679</v>
      </c>
      <c r="AV251">
        <v>0.70509389560000002</v>
      </c>
      <c r="AW251">
        <v>0.16064973490000001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6.5555524219999999</v>
      </c>
      <c r="U252">
        <v>6.6017339169999998</v>
      </c>
      <c r="V252">
        <v>6.6693960920000004</v>
      </c>
      <c r="W252">
        <v>6.2643467360000002</v>
      </c>
      <c r="X252">
        <v>5.9307872619999999</v>
      </c>
      <c r="Y252">
        <v>5.7905926839999999</v>
      </c>
      <c r="Z252">
        <v>5.6964902449999997</v>
      </c>
      <c r="AA252">
        <v>5.6408154120000003</v>
      </c>
      <c r="AB252">
        <v>5.6051831959999996</v>
      </c>
      <c r="AC252">
        <v>5.5851654899999996</v>
      </c>
      <c r="AD252">
        <v>5.5107084710000001</v>
      </c>
      <c r="AE252">
        <v>5.4424844510000003</v>
      </c>
      <c r="AF252">
        <v>5.3805179079999998</v>
      </c>
      <c r="AG252">
        <v>5.3253458450000002</v>
      </c>
      <c r="AH252">
        <v>5.2765521069999997</v>
      </c>
      <c r="AI252">
        <v>5.2272610769999996</v>
      </c>
      <c r="AJ252">
        <v>5.1842800159999998</v>
      </c>
      <c r="AK252">
        <v>5.1467702649999998</v>
      </c>
      <c r="AL252">
        <v>5.1133796360000003</v>
      </c>
      <c r="AM252">
        <v>5.0832028749999996</v>
      </c>
      <c r="AN252">
        <v>5.0617671409999998</v>
      </c>
      <c r="AO252">
        <v>5.0437146110000004</v>
      </c>
      <c r="AP252">
        <v>5.0271889099999996</v>
      </c>
      <c r="AQ252">
        <v>5.0128658330000002</v>
      </c>
      <c r="AR252">
        <v>4.9991524470000002</v>
      </c>
      <c r="AS252">
        <v>4.9993446979999998</v>
      </c>
      <c r="AT252">
        <v>4.9988852289999999</v>
      </c>
      <c r="AU252">
        <v>4.9976732989999997</v>
      </c>
      <c r="AV252">
        <v>4.9961190210000002</v>
      </c>
      <c r="AW252">
        <v>4.9982812880000003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0.33218150730000001</v>
      </c>
      <c r="U253">
        <v>0.30258839980000002</v>
      </c>
      <c r="V253">
        <v>0.27589266530000001</v>
      </c>
      <c r="W253">
        <v>1.074237602</v>
      </c>
      <c r="X253">
        <v>1.2775790499999999</v>
      </c>
      <c r="Y253">
        <v>1.495651531</v>
      </c>
      <c r="Z253">
        <v>1.719575066</v>
      </c>
      <c r="AA253">
        <v>1.952622023</v>
      </c>
      <c r="AB253">
        <v>2.1335729969999999</v>
      </c>
      <c r="AC253">
        <v>2.321797771</v>
      </c>
      <c r="AD253">
        <v>2.6934494149999999</v>
      </c>
      <c r="AE253">
        <v>3.0652720210000002</v>
      </c>
      <c r="AF253">
        <v>3.4386039610000001</v>
      </c>
      <c r="AG253">
        <v>3.7463333969999999</v>
      </c>
      <c r="AH253">
        <v>4.0587064240000004</v>
      </c>
      <c r="AI253">
        <v>4.400859563</v>
      </c>
      <c r="AJ253">
        <v>4.748407941</v>
      </c>
      <c r="AK253">
        <v>5.1019363699999998</v>
      </c>
      <c r="AL253">
        <v>5.3924921360000004</v>
      </c>
      <c r="AM253">
        <v>5.6886595189999998</v>
      </c>
      <c r="AN253">
        <v>5.8905561390000001</v>
      </c>
      <c r="AO253">
        <v>6.0977954509999996</v>
      </c>
      <c r="AP253">
        <v>6.308540367</v>
      </c>
      <c r="AQ253">
        <v>6.5239176490000004</v>
      </c>
      <c r="AR253">
        <v>6.7421290860000003</v>
      </c>
      <c r="AS253">
        <v>7.0896021029999998</v>
      </c>
      <c r="AT253">
        <v>7.440925472</v>
      </c>
      <c r="AU253">
        <v>7.7959029849999997</v>
      </c>
      <c r="AV253">
        <v>8.1551420379999904</v>
      </c>
      <c r="AW253">
        <v>8.5255924420000007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1.002776734</v>
      </c>
      <c r="V254">
        <v>0.82530508499999999</v>
      </c>
      <c r="W254">
        <v>0.98706586900000004</v>
      </c>
      <c r="X254">
        <v>0.98528659429999998</v>
      </c>
      <c r="Y254">
        <v>0.97241030799999995</v>
      </c>
      <c r="Z254">
        <v>0.96699871550000005</v>
      </c>
      <c r="AA254">
        <v>0.96798513060000002</v>
      </c>
      <c r="AB254">
        <v>0.96779414750000003</v>
      </c>
      <c r="AC254">
        <v>0.97034008559999996</v>
      </c>
      <c r="AD254">
        <v>0.95105994490000001</v>
      </c>
      <c r="AE254">
        <v>0.93297079709999997</v>
      </c>
      <c r="AF254">
        <v>0.91860455600000002</v>
      </c>
      <c r="AG254">
        <v>0.90372055100000004</v>
      </c>
      <c r="AH254">
        <v>0.88996516920000002</v>
      </c>
      <c r="AI254">
        <v>0.88868741610000002</v>
      </c>
      <c r="AJ254">
        <v>0.88847715930000004</v>
      </c>
      <c r="AK254">
        <v>0.88921567869999996</v>
      </c>
      <c r="AL254">
        <v>0.89074658539999996</v>
      </c>
      <c r="AM254">
        <v>0.89288207990000001</v>
      </c>
      <c r="AN254">
        <v>0.89446584429999998</v>
      </c>
      <c r="AO254">
        <v>0.89667201799999996</v>
      </c>
      <c r="AP254">
        <v>0.89918011610000004</v>
      </c>
      <c r="AQ254">
        <v>0.90211749220000004</v>
      </c>
      <c r="AR254">
        <v>0.90520385010000004</v>
      </c>
      <c r="AS254">
        <v>0.90816692649999997</v>
      </c>
      <c r="AT254">
        <v>0.91105575459999999</v>
      </c>
      <c r="AU254">
        <v>0.91385166200000001</v>
      </c>
      <c r="AV254">
        <v>0.91662944459999995</v>
      </c>
      <c r="AW254">
        <v>0.92013660949999998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0.28439028350000001</v>
      </c>
      <c r="V255">
        <v>0.27008565769999998</v>
      </c>
      <c r="W255">
        <v>0.40143393300000002</v>
      </c>
      <c r="X255">
        <v>0.43084892149999998</v>
      </c>
      <c r="Y255">
        <v>0.44964050770000002</v>
      </c>
      <c r="Z255">
        <v>0.47130457720000002</v>
      </c>
      <c r="AA255">
        <v>0.49585894990000001</v>
      </c>
      <c r="AB255">
        <v>0.52349346289999998</v>
      </c>
      <c r="AC255">
        <v>0.55279803230000002</v>
      </c>
      <c r="AD255">
        <v>0.59393836450000004</v>
      </c>
      <c r="AE255">
        <v>0.63540401150000003</v>
      </c>
      <c r="AF255">
        <v>0.67735743010000005</v>
      </c>
      <c r="AG255">
        <v>0.72041733090000004</v>
      </c>
      <c r="AH255">
        <v>0.76436291280000002</v>
      </c>
      <c r="AI255">
        <v>0.77629951190000002</v>
      </c>
      <c r="AJ255">
        <v>0.78917736140000005</v>
      </c>
      <c r="AK255">
        <v>0.80293670610000001</v>
      </c>
      <c r="AL255">
        <v>0.81763506460000002</v>
      </c>
      <c r="AM255">
        <v>0.83298401580000003</v>
      </c>
      <c r="AN255">
        <v>0.84707379039999997</v>
      </c>
      <c r="AO255">
        <v>0.86183926399999999</v>
      </c>
      <c r="AP255">
        <v>0.87699496610000005</v>
      </c>
      <c r="AQ255">
        <v>0.89268050889999995</v>
      </c>
      <c r="AR255">
        <v>0.90863364710000005</v>
      </c>
      <c r="AS255">
        <v>0.92342717900000004</v>
      </c>
      <c r="AT255">
        <v>0.93830327849999995</v>
      </c>
      <c r="AU255">
        <v>0.95324106990000002</v>
      </c>
      <c r="AV255">
        <v>0.96831740239999997</v>
      </c>
      <c r="AW255">
        <v>0.98433273880000005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2.2228987500000001</v>
      </c>
      <c r="V256">
        <v>2.2546377949999998</v>
      </c>
      <c r="W256">
        <v>3.4456481210000001</v>
      </c>
      <c r="X256">
        <v>3.680577253</v>
      </c>
      <c r="Y256">
        <v>3.944948648</v>
      </c>
      <c r="Z256">
        <v>4.2321529619999998</v>
      </c>
      <c r="AA256">
        <v>4.5444016879999998</v>
      </c>
      <c r="AB256">
        <v>4.8850591630000002</v>
      </c>
      <c r="AC256">
        <v>5.2418671549999996</v>
      </c>
      <c r="AD256">
        <v>5.4830587059999996</v>
      </c>
      <c r="AE256">
        <v>5.7282302139999999</v>
      </c>
      <c r="AF256">
        <v>5.9784308800000003</v>
      </c>
      <c r="AG256">
        <v>6.2426453789999998</v>
      </c>
      <c r="AH256">
        <v>6.5144854040000002</v>
      </c>
      <c r="AI256">
        <v>6.7692300080000001</v>
      </c>
      <c r="AJ256">
        <v>7.0322147240000001</v>
      </c>
      <c r="AK256">
        <v>7.3034254220000001</v>
      </c>
      <c r="AL256">
        <v>7.5879295329999996</v>
      </c>
      <c r="AM256">
        <v>7.8794816570000004</v>
      </c>
      <c r="AN256">
        <v>8.1098936960000003</v>
      </c>
      <c r="AO256">
        <v>8.3473667139999996</v>
      </c>
      <c r="AP256">
        <v>8.5893037220000004</v>
      </c>
      <c r="AQ256">
        <v>8.8371846620000003</v>
      </c>
      <c r="AR256">
        <v>9.0885221850000004</v>
      </c>
      <c r="AS256">
        <v>9.2852778499999999</v>
      </c>
      <c r="AT256">
        <v>9.4835238719999904</v>
      </c>
      <c r="AU256">
        <v>9.6830429670000004</v>
      </c>
      <c r="AV256">
        <v>9.8846114390000004</v>
      </c>
      <c r="AW256">
        <v>10.09644319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22.162833169999999</v>
      </c>
      <c r="V257">
        <v>21.630778970000001</v>
      </c>
      <c r="W257">
        <v>18.394683659999998</v>
      </c>
      <c r="X257">
        <v>17.032784970000002</v>
      </c>
      <c r="Y257">
        <v>15.72996178</v>
      </c>
      <c r="Z257">
        <v>14.571831250000001</v>
      </c>
      <c r="AA257">
        <v>13.518541859999999</v>
      </c>
      <c r="AB257">
        <v>12.58428821</v>
      </c>
      <c r="AC257">
        <v>11.67623858</v>
      </c>
      <c r="AD257">
        <v>10.871740040000001</v>
      </c>
      <c r="AE257">
        <v>10.08253653</v>
      </c>
      <c r="AF257">
        <v>9.2966479930000006</v>
      </c>
      <c r="AG257">
        <v>8.6071353479999999</v>
      </c>
      <c r="AH257">
        <v>7.9264746730000004</v>
      </c>
      <c r="AI257">
        <v>7.2979339510000001</v>
      </c>
      <c r="AJ257">
        <v>6.6772631550000003</v>
      </c>
      <c r="AK257">
        <v>6.0614036889999996</v>
      </c>
      <c r="AL257">
        <v>5.5215815490000004</v>
      </c>
      <c r="AM257">
        <v>4.980867366</v>
      </c>
      <c r="AN257">
        <v>4.5688674669999996</v>
      </c>
      <c r="AO257">
        <v>4.1567556520000002</v>
      </c>
      <c r="AP257">
        <v>3.7422884779999999</v>
      </c>
      <c r="AQ257">
        <v>3.3254763519999999</v>
      </c>
      <c r="AR257">
        <v>2.9047749139999999</v>
      </c>
      <c r="AS257">
        <v>2.352246187</v>
      </c>
      <c r="AT257">
        <v>1.80128507</v>
      </c>
      <c r="AU257">
        <v>1.252119679</v>
      </c>
      <c r="AV257">
        <v>0.70509389560000002</v>
      </c>
      <c r="AW257">
        <v>0.16064973490000001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6.5555524219999999</v>
      </c>
      <c r="U258">
        <v>6.6017339169999998</v>
      </c>
      <c r="V258">
        <v>6.6693960920000004</v>
      </c>
      <c r="W258">
        <v>6.2643467360000002</v>
      </c>
      <c r="X258">
        <v>5.9307872619999999</v>
      </c>
      <c r="Y258">
        <v>5.7905926839999999</v>
      </c>
      <c r="Z258">
        <v>5.6964902449999997</v>
      </c>
      <c r="AA258">
        <v>5.6408154120000003</v>
      </c>
      <c r="AB258">
        <v>5.6051831959999996</v>
      </c>
      <c r="AC258">
        <v>5.5851654899999996</v>
      </c>
      <c r="AD258">
        <v>5.5107084710000001</v>
      </c>
      <c r="AE258">
        <v>5.4424844510000003</v>
      </c>
      <c r="AF258">
        <v>5.3805179079999998</v>
      </c>
      <c r="AG258">
        <v>5.3253458450000002</v>
      </c>
      <c r="AH258">
        <v>5.2765521069999997</v>
      </c>
      <c r="AI258">
        <v>5.2272610769999996</v>
      </c>
      <c r="AJ258">
        <v>5.1842800159999998</v>
      </c>
      <c r="AK258">
        <v>5.1467702649999998</v>
      </c>
      <c r="AL258">
        <v>5.1133796360000003</v>
      </c>
      <c r="AM258">
        <v>5.0832028749999996</v>
      </c>
      <c r="AN258">
        <v>5.0617671409999998</v>
      </c>
      <c r="AO258">
        <v>5.0437146110000004</v>
      </c>
      <c r="AP258">
        <v>5.0271889099999996</v>
      </c>
      <c r="AQ258">
        <v>5.0128658330000002</v>
      </c>
      <c r="AR258">
        <v>4.9991524470000002</v>
      </c>
      <c r="AS258">
        <v>4.9993446979999998</v>
      </c>
      <c r="AT258">
        <v>4.9988852289999999</v>
      </c>
      <c r="AU258">
        <v>4.9976732989999997</v>
      </c>
      <c r="AV258">
        <v>4.9961190210000002</v>
      </c>
      <c r="AW258">
        <v>4.9982812880000003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0.33218150730000001</v>
      </c>
      <c r="U259">
        <v>0.30258839980000002</v>
      </c>
      <c r="V259">
        <v>0.27589266530000001</v>
      </c>
      <c r="W259">
        <v>1.074237602</v>
      </c>
      <c r="X259">
        <v>1.2775790499999999</v>
      </c>
      <c r="Y259">
        <v>1.495651531</v>
      </c>
      <c r="Z259">
        <v>1.719575066</v>
      </c>
      <c r="AA259">
        <v>1.952622023</v>
      </c>
      <c r="AB259">
        <v>2.1335729969999999</v>
      </c>
      <c r="AC259">
        <v>2.321797771</v>
      </c>
      <c r="AD259">
        <v>2.6934494149999999</v>
      </c>
      <c r="AE259">
        <v>3.0652720210000002</v>
      </c>
      <c r="AF259">
        <v>3.4386039610000001</v>
      </c>
      <c r="AG259">
        <v>3.7463333969999999</v>
      </c>
      <c r="AH259">
        <v>4.0587064240000004</v>
      </c>
      <c r="AI259">
        <v>4.400859563</v>
      </c>
      <c r="AJ259">
        <v>4.748407941</v>
      </c>
      <c r="AK259">
        <v>5.1019363699999998</v>
      </c>
      <c r="AL259">
        <v>5.3924921360000004</v>
      </c>
      <c r="AM259">
        <v>5.6886595189999998</v>
      </c>
      <c r="AN259">
        <v>5.8905561390000001</v>
      </c>
      <c r="AO259">
        <v>6.0977954509999996</v>
      </c>
      <c r="AP259">
        <v>6.308540367</v>
      </c>
      <c r="AQ259">
        <v>6.5239176490000004</v>
      </c>
      <c r="AR259">
        <v>6.7421290860000003</v>
      </c>
      <c r="AS259">
        <v>7.0896021029999998</v>
      </c>
      <c r="AT259">
        <v>7.440925472</v>
      </c>
      <c r="AU259">
        <v>7.7959029849999997</v>
      </c>
      <c r="AV259">
        <v>8.1551420379999904</v>
      </c>
      <c r="AW259">
        <v>8.5255924420000007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1.002776734</v>
      </c>
      <c r="V260">
        <v>0.82530508499999999</v>
      </c>
      <c r="W260">
        <v>0.98706586900000004</v>
      </c>
      <c r="X260">
        <v>0.98528659429999998</v>
      </c>
      <c r="Y260">
        <v>0.97241030799999995</v>
      </c>
      <c r="Z260">
        <v>0.96699871550000005</v>
      </c>
      <c r="AA260">
        <v>0.96798513060000002</v>
      </c>
      <c r="AB260">
        <v>0.96779414750000003</v>
      </c>
      <c r="AC260">
        <v>0.97034008559999996</v>
      </c>
      <c r="AD260">
        <v>0.95105994490000001</v>
      </c>
      <c r="AE260">
        <v>0.93297079709999997</v>
      </c>
      <c r="AF260">
        <v>0.91860455600000002</v>
      </c>
      <c r="AG260">
        <v>0.90372055100000004</v>
      </c>
      <c r="AH260">
        <v>0.88996516920000002</v>
      </c>
      <c r="AI260">
        <v>0.88868741610000002</v>
      </c>
      <c r="AJ260">
        <v>0.88847715930000004</v>
      </c>
      <c r="AK260">
        <v>0.88921567869999996</v>
      </c>
      <c r="AL260">
        <v>0.89074658539999996</v>
      </c>
      <c r="AM260">
        <v>0.89288207990000001</v>
      </c>
      <c r="AN260">
        <v>0.89446584429999998</v>
      </c>
      <c r="AO260">
        <v>0.89667201799999996</v>
      </c>
      <c r="AP260">
        <v>0.89918011610000004</v>
      </c>
      <c r="AQ260">
        <v>0.90211749220000004</v>
      </c>
      <c r="AR260">
        <v>0.90520385010000004</v>
      </c>
      <c r="AS260">
        <v>0.90816692649999997</v>
      </c>
      <c r="AT260">
        <v>0.91105575459999999</v>
      </c>
      <c r="AU260">
        <v>0.91385166200000001</v>
      </c>
      <c r="AV260">
        <v>0.91662944459999995</v>
      </c>
      <c r="AW260">
        <v>0.92013660949999998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0.28439028350000001</v>
      </c>
      <c r="V261">
        <v>0.27008565769999998</v>
      </c>
      <c r="W261">
        <v>0.40143393300000002</v>
      </c>
      <c r="X261">
        <v>0.43084892149999998</v>
      </c>
      <c r="Y261">
        <v>0.44964050770000002</v>
      </c>
      <c r="Z261">
        <v>0.47130457720000002</v>
      </c>
      <c r="AA261">
        <v>0.49585894990000001</v>
      </c>
      <c r="AB261">
        <v>0.52349346289999998</v>
      </c>
      <c r="AC261">
        <v>0.55279803230000002</v>
      </c>
      <c r="AD261">
        <v>0.59393836450000004</v>
      </c>
      <c r="AE261">
        <v>0.63540401150000003</v>
      </c>
      <c r="AF261">
        <v>0.67735743010000005</v>
      </c>
      <c r="AG261">
        <v>0.72041733090000004</v>
      </c>
      <c r="AH261">
        <v>0.76436291280000002</v>
      </c>
      <c r="AI261">
        <v>0.77629951190000002</v>
      </c>
      <c r="AJ261">
        <v>0.78917736140000005</v>
      </c>
      <c r="AK261">
        <v>0.80293670610000001</v>
      </c>
      <c r="AL261">
        <v>0.81763506460000002</v>
      </c>
      <c r="AM261">
        <v>0.83298401580000003</v>
      </c>
      <c r="AN261">
        <v>0.84707379039999997</v>
      </c>
      <c r="AO261">
        <v>0.86183926399999999</v>
      </c>
      <c r="AP261">
        <v>0.87699496610000005</v>
      </c>
      <c r="AQ261">
        <v>0.89268050889999995</v>
      </c>
      <c r="AR261">
        <v>0.90863364710000005</v>
      </c>
      <c r="AS261">
        <v>0.92342717900000004</v>
      </c>
      <c r="AT261">
        <v>0.93830327849999995</v>
      </c>
      <c r="AU261">
        <v>0.95324106990000002</v>
      </c>
      <c r="AV261">
        <v>0.96831740239999997</v>
      </c>
      <c r="AW261">
        <v>0.98433273880000005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2.2228987500000001</v>
      </c>
      <c r="V262">
        <v>2.2546377949999998</v>
      </c>
      <c r="W262">
        <v>3.4456481210000001</v>
      </c>
      <c r="X262">
        <v>3.680577253</v>
      </c>
      <c r="Y262">
        <v>3.944948648</v>
      </c>
      <c r="Z262">
        <v>4.2321529619999998</v>
      </c>
      <c r="AA262">
        <v>4.5444016879999998</v>
      </c>
      <c r="AB262">
        <v>4.8850591630000002</v>
      </c>
      <c r="AC262">
        <v>5.2418671549999996</v>
      </c>
      <c r="AD262">
        <v>5.4830587059999996</v>
      </c>
      <c r="AE262">
        <v>5.7282302139999999</v>
      </c>
      <c r="AF262">
        <v>5.9784308800000003</v>
      </c>
      <c r="AG262">
        <v>6.2426453789999998</v>
      </c>
      <c r="AH262">
        <v>6.5144854040000002</v>
      </c>
      <c r="AI262">
        <v>6.7692300080000001</v>
      </c>
      <c r="AJ262">
        <v>7.0322147240000001</v>
      </c>
      <c r="AK262">
        <v>7.3034254220000001</v>
      </c>
      <c r="AL262">
        <v>7.5879295329999996</v>
      </c>
      <c r="AM262">
        <v>7.8794816570000004</v>
      </c>
      <c r="AN262">
        <v>8.1098936960000003</v>
      </c>
      <c r="AO262">
        <v>8.3473667139999996</v>
      </c>
      <c r="AP262">
        <v>8.5893037220000004</v>
      </c>
      <c r="AQ262">
        <v>8.8371846620000003</v>
      </c>
      <c r="AR262">
        <v>9.0885221850000004</v>
      </c>
      <c r="AS262">
        <v>9.2852778499999999</v>
      </c>
      <c r="AT262">
        <v>9.4835238719999904</v>
      </c>
      <c r="AU262">
        <v>9.6830429670000004</v>
      </c>
      <c r="AV262">
        <v>9.8846114390000004</v>
      </c>
      <c r="AW262">
        <v>10.09644319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0.89598669730000002</v>
      </c>
      <c r="V263">
        <v>0.90151835049999995</v>
      </c>
      <c r="W263">
        <v>0.90824599939999995</v>
      </c>
      <c r="X263">
        <v>0.90872073509999995</v>
      </c>
      <c r="Y263">
        <v>0.91373015849999994</v>
      </c>
      <c r="Z263">
        <v>0.92039019079999995</v>
      </c>
      <c r="AA263">
        <v>0.92871064079999999</v>
      </c>
      <c r="AB263">
        <v>0.93827319419999999</v>
      </c>
      <c r="AC263">
        <v>0.94912395429999996</v>
      </c>
      <c r="AD263">
        <v>0.96148409290000003</v>
      </c>
      <c r="AE263">
        <v>0.97471094759999999</v>
      </c>
      <c r="AF263">
        <v>0.98885872770000005</v>
      </c>
      <c r="AG263">
        <v>1.003658714</v>
      </c>
      <c r="AH263">
        <v>1.0194327969999999</v>
      </c>
      <c r="AI263">
        <v>1.0357483030000001</v>
      </c>
      <c r="AJ263">
        <v>1.0526260540000001</v>
      </c>
      <c r="AK263">
        <v>1.070265223</v>
      </c>
      <c r="AL263">
        <v>1.088344899</v>
      </c>
      <c r="AM263" s="39">
        <v>1.1069325720000001</v>
      </c>
      <c r="AN263" s="39">
        <v>1.1248118009999999</v>
      </c>
      <c r="AO263" s="39">
        <v>1.1426003419999999</v>
      </c>
      <c r="AP263" s="39">
        <v>1.160228128</v>
      </c>
      <c r="AQ263" s="39">
        <v>1.1779223029999999</v>
      </c>
      <c r="AR263" s="39">
        <v>1.1953814140000001</v>
      </c>
      <c r="AS263" s="39">
        <v>1.212876026</v>
      </c>
      <c r="AT263" s="39">
        <v>1.230551231</v>
      </c>
      <c r="AU263" s="39">
        <v>1.2483307749999999</v>
      </c>
      <c r="AV263">
        <v>1.266233892</v>
      </c>
      <c r="AW263">
        <v>1.2849062499999999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1.961736868</v>
      </c>
      <c r="V264">
        <v>1.967435898</v>
      </c>
      <c r="W264">
        <v>1.972391612</v>
      </c>
      <c r="X264">
        <v>1.971941945</v>
      </c>
      <c r="Y264">
        <v>1.984965552</v>
      </c>
      <c r="Z264">
        <v>2.007853661</v>
      </c>
      <c r="AA264">
        <v>2.0379386519999998</v>
      </c>
      <c r="AB264">
        <v>2.0729382190000001</v>
      </c>
      <c r="AC264">
        <v>2.1113684099999999</v>
      </c>
      <c r="AD264">
        <v>2.1525209950000002</v>
      </c>
      <c r="AE264">
        <v>2.1953028699999999</v>
      </c>
      <c r="AF264">
        <v>2.239382843</v>
      </c>
      <c r="AG264">
        <v>2.2845071520000002</v>
      </c>
      <c r="AH264">
        <v>2.3307609779999998</v>
      </c>
      <c r="AI264">
        <v>2.3775218250000001</v>
      </c>
      <c r="AJ264">
        <v>2.4249083410000001</v>
      </c>
      <c r="AK264">
        <v>2.4730860250000002</v>
      </c>
      <c r="AL264">
        <v>2.5220515379999999</v>
      </c>
      <c r="AM264">
        <v>2.57201469</v>
      </c>
      <c r="AN264">
        <v>2.6205457970000001</v>
      </c>
      <c r="AO264">
        <v>2.6696575880000002</v>
      </c>
      <c r="AP264">
        <v>2.7195262609999999</v>
      </c>
      <c r="AQ264">
        <v>2.7702550650000002</v>
      </c>
      <c r="AR264">
        <v>2.8218490649999999</v>
      </c>
      <c r="AS264">
        <v>2.871049314</v>
      </c>
      <c r="AT264">
        <v>2.9205620510000001</v>
      </c>
      <c r="AU264">
        <v>2.970630254</v>
      </c>
      <c r="AV264">
        <v>3.0212722200000002</v>
      </c>
      <c r="AW264">
        <v>3.0726194379999998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1.9993511879999999</v>
      </c>
      <c r="V266">
        <v>1.990895131</v>
      </c>
      <c r="W266">
        <v>1.9638197319999999</v>
      </c>
      <c r="X266">
        <v>1.936666389</v>
      </c>
      <c r="Y266">
        <v>1.9264260499999999</v>
      </c>
      <c r="Z266">
        <v>1.928375057</v>
      </c>
      <c r="AA266">
        <v>1.9390869159999999</v>
      </c>
      <c r="AB266">
        <v>1.9553822830000001</v>
      </c>
      <c r="AC266">
        <v>1.97517082</v>
      </c>
      <c r="AD266">
        <v>1.9976646650000001</v>
      </c>
      <c r="AE266">
        <v>2.0221688759999998</v>
      </c>
      <c r="AF266">
        <v>2.0484420289999998</v>
      </c>
      <c r="AG266">
        <v>2.0766184289999998</v>
      </c>
      <c r="AH266">
        <v>2.1064806520000001</v>
      </c>
      <c r="AI266">
        <v>2.1385722610000002</v>
      </c>
      <c r="AJ266">
        <v>2.1723501019999998</v>
      </c>
      <c r="AK266">
        <v>2.2075883570000001</v>
      </c>
      <c r="AL266">
        <v>2.2444663720000002</v>
      </c>
      <c r="AM266">
        <v>2.2828623000000001</v>
      </c>
      <c r="AN266">
        <v>2.3207660450000001</v>
      </c>
      <c r="AO266">
        <v>2.359792669</v>
      </c>
      <c r="AP266">
        <v>2.3998424100000002</v>
      </c>
      <c r="AQ266">
        <v>2.440872986</v>
      </c>
      <c r="AR266">
        <v>2.4828490859999999</v>
      </c>
      <c r="AS266">
        <v>2.5211093139999998</v>
      </c>
      <c r="AT266">
        <v>2.5588627179999999</v>
      </c>
      <c r="AU266" s="39">
        <v>2.5965228979999999</v>
      </c>
      <c r="AV266">
        <v>2.6341685859999999</v>
      </c>
      <c r="AW266">
        <v>2.6718835520000002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0.94719940010000003</v>
      </c>
      <c r="V267">
        <v>0.9443776975</v>
      </c>
      <c r="W267">
        <v>0.92719845759999997</v>
      </c>
      <c r="X267">
        <v>0.92219602649999999</v>
      </c>
      <c r="Y267">
        <v>0.91706252070000005</v>
      </c>
      <c r="Z267">
        <v>0.91146005500000005</v>
      </c>
      <c r="AA267">
        <v>0.90531845420000001</v>
      </c>
      <c r="AB267">
        <v>0.898903534</v>
      </c>
      <c r="AC267">
        <v>0.89180666900000005</v>
      </c>
      <c r="AD267">
        <v>0.8767376442</v>
      </c>
      <c r="AE267">
        <v>0.86002196689999999</v>
      </c>
      <c r="AF267">
        <v>0.84137114449999995</v>
      </c>
      <c r="AG267">
        <v>0.82085653020000005</v>
      </c>
      <c r="AH267">
        <v>0.79766007539999995</v>
      </c>
      <c r="AI267">
        <v>0.76541267180000006</v>
      </c>
      <c r="AJ267">
        <v>0.72843187580000002</v>
      </c>
      <c r="AK267">
        <v>0.6855803748</v>
      </c>
      <c r="AL267">
        <v>0.63721319980000002</v>
      </c>
      <c r="AM267">
        <v>0.57972647690000001</v>
      </c>
      <c r="AN267">
        <v>0.55511446890000005</v>
      </c>
      <c r="AO267">
        <v>0.526307415</v>
      </c>
      <c r="AP267">
        <v>0.49213182979999998</v>
      </c>
      <c r="AQ267">
        <v>0.45092472430000002</v>
      </c>
      <c r="AR267">
        <v>0.40027962169999998</v>
      </c>
      <c r="AS267">
        <v>0.4050345662</v>
      </c>
      <c r="AT267">
        <v>0.41046219630000003</v>
      </c>
      <c r="AU267">
        <v>0.41674081400000001</v>
      </c>
      <c r="AV267">
        <v>0.42411146430000002</v>
      </c>
      <c r="AW267">
        <v>0.43289671619999998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5.2800599900000002E-2</v>
      </c>
      <c r="V268">
        <v>5.5622302499999998E-2</v>
      </c>
      <c r="W268">
        <v>7.2801542400000002E-2</v>
      </c>
      <c r="X268">
        <v>7.7803973499999998E-2</v>
      </c>
      <c r="Y268">
        <v>8.2937479300000005E-2</v>
      </c>
      <c r="Z268">
        <v>8.8539944999999995E-2</v>
      </c>
      <c r="AA268">
        <v>9.4681545800000003E-2</v>
      </c>
      <c r="AB268">
        <v>0.101096466</v>
      </c>
      <c r="AC268">
        <v>0.108193331</v>
      </c>
      <c r="AD268">
        <v>0.1232623558</v>
      </c>
      <c r="AE268">
        <v>0.13997803310000001</v>
      </c>
      <c r="AF268">
        <v>0.1586288555</v>
      </c>
      <c r="AG268">
        <v>0.17914346980000001</v>
      </c>
      <c r="AH268">
        <v>0.2023399246</v>
      </c>
      <c r="AI268">
        <v>0.2345873282</v>
      </c>
      <c r="AJ268">
        <v>0.27156812419999998</v>
      </c>
      <c r="AK268">
        <v>0.3144196252</v>
      </c>
      <c r="AL268">
        <v>0.36278680019999998</v>
      </c>
      <c r="AM268">
        <v>0.42027352309999999</v>
      </c>
      <c r="AN268">
        <v>0.44488553110000001</v>
      </c>
      <c r="AO268">
        <v>0.473692585</v>
      </c>
      <c r="AP268">
        <v>0.50786817019999997</v>
      </c>
      <c r="AQ268">
        <v>0.54907527570000003</v>
      </c>
      <c r="AR268">
        <v>0.59972037830000002</v>
      </c>
      <c r="AS268">
        <v>0.5949654338</v>
      </c>
      <c r="AT268">
        <v>0.58953780369999997</v>
      </c>
      <c r="AU268">
        <v>0.58325918600000004</v>
      </c>
      <c r="AV268">
        <v>0.57588853569999998</v>
      </c>
      <c r="AW268">
        <v>0.56710328379999997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 s="39">
        <v>4.64249738E-4</v>
      </c>
      <c r="AJ270" s="39">
        <v>3.5256660199999999E-4</v>
      </c>
      <c r="AK270" s="39">
        <v>2.42700655E-4</v>
      </c>
      <c r="AL270" s="39">
        <v>2.4913063199999999E-4</v>
      </c>
      <c r="AM270" s="39">
        <v>2.55461384E-4</v>
      </c>
      <c r="AN270" s="39">
        <v>2.4619436699999998E-4</v>
      </c>
      <c r="AO270" s="39">
        <v>2.36982435E-4</v>
      </c>
      <c r="AP270" s="39">
        <v>2.2782509900000001E-4</v>
      </c>
      <c r="AQ270" s="39">
        <v>2.1872187400000001E-4</v>
      </c>
      <c r="AR270" s="39">
        <v>2.0967228200000001E-4</v>
      </c>
      <c r="AS270" s="39">
        <v>2.10555377E-4</v>
      </c>
      <c r="AT270" s="39">
        <v>2.11445942E-4</v>
      </c>
      <c r="AU270" s="39">
        <v>2.1234407200000001E-4</v>
      </c>
      <c r="AV270" s="39">
        <v>2.1324986400000001E-4</v>
      </c>
      <c r="AW270" s="39">
        <v>2.14163418E-4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 s="39">
        <v>2.11445942E-4</v>
      </c>
      <c r="AU272" s="39">
        <v>2.1234407200000001E-4</v>
      </c>
      <c r="AV272" s="39">
        <v>2.1324986400000001E-4</v>
      </c>
      <c r="AW272" s="39">
        <v>2.14163418E-4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0.69714726800000004</v>
      </c>
      <c r="V277">
        <v>0.69457375430000001</v>
      </c>
      <c r="W277">
        <v>0.62285475599999995</v>
      </c>
      <c r="X277">
        <v>0.60311404459999995</v>
      </c>
      <c r="Y277">
        <v>0.57870569279999995</v>
      </c>
      <c r="Z277">
        <v>0.55349086000000003</v>
      </c>
      <c r="AA277">
        <v>0.52739736550000005</v>
      </c>
      <c r="AB277">
        <v>0.50249595079999998</v>
      </c>
      <c r="AC277">
        <v>0.47674290600000002</v>
      </c>
      <c r="AD277">
        <v>0.45248859609999997</v>
      </c>
      <c r="AE277">
        <v>0.42807694019999998</v>
      </c>
      <c r="AF277">
        <v>0.40349769419999998</v>
      </c>
      <c r="AG277">
        <v>0.38125760559999999</v>
      </c>
      <c r="AH277">
        <v>0.35885510479999999</v>
      </c>
      <c r="AI277">
        <v>0.33778718140000003</v>
      </c>
      <c r="AJ277">
        <v>0.31668855540000002</v>
      </c>
      <c r="AK277">
        <v>0.29555570549999999</v>
      </c>
      <c r="AL277">
        <v>0.27691390420000001</v>
      </c>
      <c r="AM277">
        <v>0.2582506336</v>
      </c>
      <c r="AN277">
        <v>0.24443687380000001</v>
      </c>
      <c r="AO277">
        <v>0.2305945073</v>
      </c>
      <c r="AP277">
        <v>0.2167420182</v>
      </c>
      <c r="AQ277">
        <v>0.20286721099999999</v>
      </c>
      <c r="AR277">
        <v>0.1889894563</v>
      </c>
      <c r="AS277">
        <v>0.17149227510000001</v>
      </c>
      <c r="AT277">
        <v>0.15384950720000001</v>
      </c>
      <c r="AU277">
        <v>0.13607313300000001</v>
      </c>
      <c r="AV277">
        <v>0.1181573281</v>
      </c>
      <c r="AW277">
        <v>0.1000336809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0.19429767940000001</v>
      </c>
      <c r="V278">
        <v>0.19981588159999999</v>
      </c>
      <c r="W278">
        <v>0.1957691691</v>
      </c>
      <c r="X278">
        <v>0.19288514509999999</v>
      </c>
      <c r="Y278">
        <v>0.19431127149999999</v>
      </c>
      <c r="Z278">
        <v>0.19579780620000001</v>
      </c>
      <c r="AA278">
        <v>0.1973593495</v>
      </c>
      <c r="AB278">
        <v>0.1988592401</v>
      </c>
      <c r="AC278">
        <v>0.20042346019999999</v>
      </c>
      <c r="AD278">
        <v>0.1992068467</v>
      </c>
      <c r="AE278">
        <v>0.1979815194</v>
      </c>
      <c r="AF278">
        <v>0.1967503595</v>
      </c>
      <c r="AG278">
        <v>0.1954301433</v>
      </c>
      <c r="AH278">
        <v>0.19410732189999999</v>
      </c>
      <c r="AI278">
        <v>0.19242565210000001</v>
      </c>
      <c r="AJ278">
        <v>0.19074971339999999</v>
      </c>
      <c r="AK278">
        <v>0.18907971479999999</v>
      </c>
      <c r="AL278">
        <v>0.18735397919999999</v>
      </c>
      <c r="AM278">
        <v>0.1856285251</v>
      </c>
      <c r="AN278">
        <v>0.1843962747</v>
      </c>
      <c r="AO278">
        <v>0.18316809319999999</v>
      </c>
      <c r="AP278">
        <v>0.18193933379999999</v>
      </c>
      <c r="AQ278">
        <v>0.1807127419</v>
      </c>
      <c r="AR278">
        <v>0.1794838148</v>
      </c>
      <c r="AS278">
        <v>0.17889303240000001</v>
      </c>
      <c r="AT278">
        <v>0.1783025214</v>
      </c>
      <c r="AU278">
        <v>0.17770917899999999</v>
      </c>
      <c r="AV278">
        <v>0.1771137539</v>
      </c>
      <c r="AW278">
        <v>0.17652918989999999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8.9055730900000005E-3</v>
      </c>
      <c r="V279">
        <v>8.2657762999999995E-3</v>
      </c>
      <c r="W279">
        <v>3.3571354099999999E-2</v>
      </c>
      <c r="X279">
        <v>4.1550305099999997E-2</v>
      </c>
      <c r="Y279">
        <v>5.01886364E-2</v>
      </c>
      <c r="Z279">
        <v>5.9104643499999998E-2</v>
      </c>
      <c r="AA279">
        <v>6.8317820099999996E-2</v>
      </c>
      <c r="AB279">
        <v>7.5694351100000001E-2</v>
      </c>
      <c r="AC279">
        <v>8.3317628399999996E-2</v>
      </c>
      <c r="AD279">
        <v>9.7365623200000001E-2</v>
      </c>
      <c r="AE279">
        <v>0.1115055482</v>
      </c>
      <c r="AF279">
        <v>0.12574004529999999</v>
      </c>
      <c r="AG279">
        <v>0.13748336620000001</v>
      </c>
      <c r="AH279">
        <v>0.14930670979999999</v>
      </c>
      <c r="AI279">
        <v>0.16200420430000001</v>
      </c>
      <c r="AJ279">
        <v>0.17471229399999999</v>
      </c>
      <c r="AK279">
        <v>0.1874326274</v>
      </c>
      <c r="AL279">
        <v>0.19758064750000001</v>
      </c>
      <c r="AM279">
        <v>0.2077386054</v>
      </c>
      <c r="AN279">
        <v>0.21458841889999999</v>
      </c>
      <c r="AO279">
        <v>0.2214482086</v>
      </c>
      <c r="AP279">
        <v>0.22831281110000001</v>
      </c>
      <c r="AQ279">
        <v>0.2351858369</v>
      </c>
      <c r="AR279">
        <v>0.2420616417</v>
      </c>
      <c r="AS279">
        <v>0.25368933249999998</v>
      </c>
      <c r="AT279">
        <v>0.26540632809999998</v>
      </c>
      <c r="AU279">
        <v>0.2772097006</v>
      </c>
      <c r="AV279">
        <v>0.28910196370000002</v>
      </c>
      <c r="AW279">
        <v>0.3011066885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2.5856678000000001E-2</v>
      </c>
      <c r="V280">
        <v>2.1703579899999999E-2</v>
      </c>
      <c r="W280">
        <v>2.7578288699999998E-2</v>
      </c>
      <c r="X280">
        <v>2.8735873499999998E-2</v>
      </c>
      <c r="Y280">
        <v>2.9327938899999999E-2</v>
      </c>
      <c r="Z280">
        <v>2.9941063100000002E-2</v>
      </c>
      <c r="AA280">
        <v>3.0578166100000002E-2</v>
      </c>
      <c r="AB280">
        <v>3.10672265E-2</v>
      </c>
      <c r="AC280">
        <v>3.1574656200000002E-2</v>
      </c>
      <c r="AD280">
        <v>3.1261295600000003E-2</v>
      </c>
      <c r="AE280">
        <v>3.09457632E-2</v>
      </c>
      <c r="AF280">
        <v>3.06285008E-2</v>
      </c>
      <c r="AG280">
        <v>3.0297623100000001E-2</v>
      </c>
      <c r="AH280">
        <v>2.9965526400000001E-2</v>
      </c>
      <c r="AI280">
        <v>3.00173374E-2</v>
      </c>
      <c r="AJ280">
        <v>3.0070170899999998E-2</v>
      </c>
      <c r="AK280">
        <v>3.0124092299999999E-2</v>
      </c>
      <c r="AL280">
        <v>3.0171994399999999E-2</v>
      </c>
      <c r="AM280">
        <v>3.0220204399999999E-2</v>
      </c>
      <c r="AN280">
        <v>3.0283012299999999E-2</v>
      </c>
      <c r="AO280">
        <v>3.0346656199999999E-2</v>
      </c>
      <c r="AP280">
        <v>3.0410380800000001E-2</v>
      </c>
      <c r="AQ280">
        <v>3.0474650299999999E-2</v>
      </c>
      <c r="AR280">
        <v>3.0538712199999998E-2</v>
      </c>
      <c r="AS280">
        <v>3.0624243400000001E-2</v>
      </c>
      <c r="AT280">
        <v>3.07111526E-2</v>
      </c>
      <c r="AU280">
        <v>3.0798930700000001E-2</v>
      </c>
      <c r="AV280">
        <v>3.0887727600000001E-2</v>
      </c>
      <c r="AW280">
        <v>3.09798373E-2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8.3699786799999905E-3</v>
      </c>
      <c r="V281">
        <v>8.0917976800000003E-3</v>
      </c>
      <c r="W281">
        <v>1.25453444E-2</v>
      </c>
      <c r="X281">
        <v>1.40123651E-2</v>
      </c>
      <c r="Y281">
        <v>1.50883033E-2</v>
      </c>
      <c r="Z281">
        <v>1.61995191E-2</v>
      </c>
      <c r="AA281">
        <v>1.7348981100000001E-2</v>
      </c>
      <c r="AB281">
        <v>1.8572365699999999E-2</v>
      </c>
      <c r="AC281">
        <v>1.9837137299999998E-2</v>
      </c>
      <c r="AD281">
        <v>2.1470304499999999E-2</v>
      </c>
      <c r="AE281">
        <v>2.3114122399999999E-2</v>
      </c>
      <c r="AF281">
        <v>2.4769050099999999E-2</v>
      </c>
      <c r="AG281">
        <v>2.64379566E-2</v>
      </c>
      <c r="AH281">
        <v>2.81184446E-2</v>
      </c>
      <c r="AI281">
        <v>2.8577095699999999E-2</v>
      </c>
      <c r="AJ281">
        <v>2.9036887500000001E-2</v>
      </c>
      <c r="AK281">
        <v>2.9497925000000001E-2</v>
      </c>
      <c r="AL281">
        <v>2.99581087E-2</v>
      </c>
      <c r="AM281">
        <v>3.0418930399999999E-2</v>
      </c>
      <c r="AN281">
        <v>3.0858245100000001E-2</v>
      </c>
      <c r="AO281">
        <v>3.1298649300000002E-2</v>
      </c>
      <c r="AP281">
        <v>3.1739384099999997E-2</v>
      </c>
      <c r="AQ281">
        <v>3.2180941599999999E-2</v>
      </c>
      <c r="AR281">
        <v>3.26225365E-2</v>
      </c>
      <c r="AS281">
        <v>3.3043268299999998E-2</v>
      </c>
      <c r="AT281">
        <v>3.3467829900000003E-2</v>
      </c>
      <c r="AU281">
        <v>3.3895710599999997E-2</v>
      </c>
      <c r="AV281">
        <v>3.4327110600000002E-2</v>
      </c>
      <c r="AW281">
        <v>3.4764642300000002E-2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6.5422822899999997E-2</v>
      </c>
      <c r="V282">
        <v>6.7549210200000001E-2</v>
      </c>
      <c r="W282">
        <v>0.1076810876</v>
      </c>
      <c r="X282">
        <v>0.1197022665</v>
      </c>
      <c r="Y282">
        <v>0.1323781571</v>
      </c>
      <c r="Z282">
        <v>0.14546610800000001</v>
      </c>
      <c r="AA282">
        <v>0.1589983177</v>
      </c>
      <c r="AB282">
        <v>0.17331086579999999</v>
      </c>
      <c r="AC282">
        <v>0.18810421190000001</v>
      </c>
      <c r="AD282">
        <v>0.19820733409999999</v>
      </c>
      <c r="AE282">
        <v>0.20837610679999999</v>
      </c>
      <c r="AF282">
        <v>0.21861435000000001</v>
      </c>
      <c r="AG282">
        <v>0.22909330520000001</v>
      </c>
      <c r="AH282">
        <v>0.23964689250000001</v>
      </c>
      <c r="AI282">
        <v>0.2491885291</v>
      </c>
      <c r="AJ282">
        <v>0.25874237880000001</v>
      </c>
      <c r="AK282">
        <v>0.268309935</v>
      </c>
      <c r="AL282">
        <v>0.2780213661</v>
      </c>
      <c r="AM282">
        <v>0.28774310110000001</v>
      </c>
      <c r="AN282">
        <v>0.29543717520000001</v>
      </c>
      <c r="AO282">
        <v>0.30314388539999998</v>
      </c>
      <c r="AP282">
        <v>0.31085607189999998</v>
      </c>
      <c r="AQ282">
        <v>0.3185786183</v>
      </c>
      <c r="AR282">
        <v>0.3263038385</v>
      </c>
      <c r="AS282">
        <v>0.33225784819999998</v>
      </c>
      <c r="AT282">
        <v>0.3382626607</v>
      </c>
      <c r="AU282">
        <v>0.34431334600000002</v>
      </c>
      <c r="AV282">
        <v>0.350412116</v>
      </c>
      <c r="AW282">
        <v>0.35658596120000002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575791595.79999995</v>
      </c>
      <c r="V285">
        <v>577666112.5</v>
      </c>
      <c r="W285">
        <v>578815894.70000005</v>
      </c>
      <c r="X285">
        <v>579192072.10000002</v>
      </c>
      <c r="Y285">
        <v>580256886.39999998</v>
      </c>
      <c r="Z285">
        <v>582088089.5</v>
      </c>
      <c r="AA285">
        <v>584529980.5</v>
      </c>
      <c r="AB285">
        <v>587361104.79999995</v>
      </c>
      <c r="AC285">
        <v>590442697.20000005</v>
      </c>
      <c r="AD285">
        <v>593500769.60000002</v>
      </c>
      <c r="AE285">
        <v>596506834.60000002</v>
      </c>
      <c r="AF285">
        <v>599456320.10000002</v>
      </c>
      <c r="AG285">
        <v>602351370</v>
      </c>
      <c r="AH285">
        <v>605210917.10000002</v>
      </c>
      <c r="AI285">
        <v>608023738.39999998</v>
      </c>
      <c r="AJ285">
        <v>610845871</v>
      </c>
      <c r="AK285">
        <v>613700835.29999995</v>
      </c>
      <c r="AL285">
        <v>616607081.20000005</v>
      </c>
      <c r="AM285">
        <v>619564708.5</v>
      </c>
      <c r="AN285">
        <v>622830636.29999995</v>
      </c>
      <c r="AO285">
        <v>626331063.89999998</v>
      </c>
      <c r="AP285">
        <v>629988077.60000002</v>
      </c>
      <c r="AQ285">
        <v>633755530.60000002</v>
      </c>
      <c r="AR285">
        <v>637589176.60000002</v>
      </c>
      <c r="AS285">
        <v>641452851.89999998</v>
      </c>
      <c r="AT285">
        <v>645327647.70000005</v>
      </c>
      <c r="AU285">
        <v>649210077.60000002</v>
      </c>
      <c r="AV285">
        <v>653103016.39999998</v>
      </c>
      <c r="AW285">
        <v>657051251.5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327204.20809999999</v>
      </c>
      <c r="V286">
        <v>326592.14270000003</v>
      </c>
      <c r="W286">
        <v>334443.4595</v>
      </c>
      <c r="X286">
        <v>341133.21120000002</v>
      </c>
      <c r="Y286">
        <v>347894.77399999998</v>
      </c>
      <c r="Z286">
        <v>355564.1262</v>
      </c>
      <c r="AA286">
        <v>363835.72769999999</v>
      </c>
      <c r="AB286">
        <v>372392.64730000001</v>
      </c>
      <c r="AC286">
        <v>381089.54109999997</v>
      </c>
      <c r="AD286">
        <v>389940.962</v>
      </c>
      <c r="AE286">
        <v>398882.48440000002</v>
      </c>
      <c r="AF286">
        <v>407771.39370000002</v>
      </c>
      <c r="AG286">
        <v>416527.86580000003</v>
      </c>
      <c r="AH286">
        <v>425125.41360000003</v>
      </c>
      <c r="AI286">
        <v>433645.1482</v>
      </c>
      <c r="AJ286">
        <v>442249.60159999999</v>
      </c>
      <c r="AK286">
        <v>450903.4474</v>
      </c>
      <c r="AL286">
        <v>459757.28249999997</v>
      </c>
      <c r="AM286">
        <v>468814.80690000003</v>
      </c>
      <c r="AN286">
        <v>478191.17509999999</v>
      </c>
      <c r="AO286">
        <v>487737.9792</v>
      </c>
      <c r="AP286">
        <v>497484.60499999998</v>
      </c>
      <c r="AQ286">
        <v>507536.93800000002</v>
      </c>
      <c r="AR286">
        <v>517947.52789999999</v>
      </c>
      <c r="AS286">
        <v>528730.44290000002</v>
      </c>
      <c r="AT286">
        <v>539799.35210000002</v>
      </c>
      <c r="AU286">
        <v>551176.34479999996</v>
      </c>
      <c r="AV286">
        <v>562859.15540000005</v>
      </c>
      <c r="AW286">
        <v>575090.89159999997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258678.5778</v>
      </c>
      <c r="V287">
        <v>259613.78589999999</v>
      </c>
      <c r="W287">
        <v>260262.5894</v>
      </c>
      <c r="X287">
        <v>260620.19839999999</v>
      </c>
      <c r="Y287">
        <v>261456.50399999999</v>
      </c>
      <c r="Z287">
        <v>262581.23489999998</v>
      </c>
      <c r="AA287">
        <v>263930.70929999999</v>
      </c>
      <c r="AB287">
        <v>265360.42709999997</v>
      </c>
      <c r="AC287">
        <v>266784.04710000003</v>
      </c>
      <c r="AD287">
        <v>268305.08740000002</v>
      </c>
      <c r="AE287">
        <v>269734.5122</v>
      </c>
      <c r="AF287">
        <v>271051.07329999999</v>
      </c>
      <c r="AG287">
        <v>272249.12089999998</v>
      </c>
      <c r="AH287">
        <v>273341.39659999998</v>
      </c>
      <c r="AI287">
        <v>274307.74680000002</v>
      </c>
      <c r="AJ287">
        <v>275188.91739999998</v>
      </c>
      <c r="AK287">
        <v>276039.57410000003</v>
      </c>
      <c r="AL287">
        <v>276872.47080000001</v>
      </c>
      <c r="AM287">
        <v>277713.04350000003</v>
      </c>
      <c r="AN287">
        <v>278363.35340000002</v>
      </c>
      <c r="AO287">
        <v>279082.23180000001</v>
      </c>
      <c r="AP287">
        <v>279889.47210000001</v>
      </c>
      <c r="AQ287">
        <v>280773.44530000002</v>
      </c>
      <c r="AR287">
        <v>281723.41200000001</v>
      </c>
      <c r="AS287">
        <v>282740.37680000003</v>
      </c>
      <c r="AT287">
        <v>283799.70789999998</v>
      </c>
      <c r="AU287">
        <v>284892.30820000003</v>
      </c>
      <c r="AV287">
        <v>286017.85139999999</v>
      </c>
      <c r="AW287">
        <v>287174.1605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668166.10049999994</v>
      </c>
      <c r="V288">
        <v>667777.96479999996</v>
      </c>
      <c r="W288">
        <v>666516.5662</v>
      </c>
      <c r="X288">
        <v>664322.27159999998</v>
      </c>
      <c r="Y288">
        <v>662791.60930000001</v>
      </c>
      <c r="Z288">
        <v>662173.9976</v>
      </c>
      <c r="AA288">
        <v>662278.27480000001</v>
      </c>
      <c r="AB288">
        <v>662880.27969999996</v>
      </c>
      <c r="AC288">
        <v>663836.94149999996</v>
      </c>
      <c r="AD288">
        <v>664667.00840000005</v>
      </c>
      <c r="AE288">
        <v>665471.81350000005</v>
      </c>
      <c r="AF288">
        <v>666261.47290000005</v>
      </c>
      <c r="AG288">
        <v>667044.14540000004</v>
      </c>
      <c r="AH288">
        <v>667838.3321</v>
      </c>
      <c r="AI288">
        <v>668643.58759999997</v>
      </c>
      <c r="AJ288">
        <v>669510.31409999996</v>
      </c>
      <c r="AK288">
        <v>670430.95290000003</v>
      </c>
      <c r="AL288">
        <v>671421.90040000004</v>
      </c>
      <c r="AM288">
        <v>672463.5821</v>
      </c>
      <c r="AN288">
        <v>674069.16139999998</v>
      </c>
      <c r="AO288">
        <v>675935.49899999995</v>
      </c>
      <c r="AP288">
        <v>677934.98389999999</v>
      </c>
      <c r="AQ288">
        <v>680009.6531</v>
      </c>
      <c r="AR288">
        <v>682104.29740000004</v>
      </c>
      <c r="AS288">
        <v>684166.88580000005</v>
      </c>
      <c r="AT288">
        <v>686189.35549999995</v>
      </c>
      <c r="AU288">
        <v>688173.69180000003</v>
      </c>
      <c r="AV288">
        <v>690124.14809999999</v>
      </c>
      <c r="AW288">
        <v>692104.27749999997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113040.18949999999</v>
      </c>
      <c r="V289">
        <v>112913.7847</v>
      </c>
      <c r="W289">
        <v>112792.2197</v>
      </c>
      <c r="X289">
        <v>112644.6333</v>
      </c>
      <c r="Y289">
        <v>112256.7645</v>
      </c>
      <c r="Z289">
        <v>111952.38280000001</v>
      </c>
      <c r="AA289">
        <v>111828.85619999999</v>
      </c>
      <c r="AB289">
        <v>111733.8542</v>
      </c>
      <c r="AC289">
        <v>111726.77989999999</v>
      </c>
      <c r="AD289">
        <v>111788.0978</v>
      </c>
      <c r="AE289">
        <v>111957.1493</v>
      </c>
      <c r="AF289">
        <v>112213.0151</v>
      </c>
      <c r="AG289">
        <v>112537.8382</v>
      </c>
      <c r="AH289">
        <v>112921.9424</v>
      </c>
      <c r="AI289">
        <v>113372.927</v>
      </c>
      <c r="AJ289">
        <v>113882.3913</v>
      </c>
      <c r="AK289">
        <v>114427.4175</v>
      </c>
      <c r="AL289">
        <v>115006.0612</v>
      </c>
      <c r="AM289">
        <v>115604.11900000001</v>
      </c>
      <c r="AN289">
        <v>116292.4605</v>
      </c>
      <c r="AO289">
        <v>116966.7224</v>
      </c>
      <c r="AP289">
        <v>117621.6888</v>
      </c>
      <c r="AQ289">
        <v>118269.1636</v>
      </c>
      <c r="AR289">
        <v>118906.4797</v>
      </c>
      <c r="AS289">
        <v>119520.7372</v>
      </c>
      <c r="AT289">
        <v>120118.6666</v>
      </c>
      <c r="AU289">
        <v>120703.3985</v>
      </c>
      <c r="AV289">
        <v>121275.95209999999</v>
      </c>
      <c r="AW289">
        <v>121863.7188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56361.335650000001</v>
      </c>
      <c r="V290">
        <v>56200.10454</v>
      </c>
      <c r="W290">
        <v>55961.598810000003</v>
      </c>
      <c r="X290">
        <v>55634.658479999998</v>
      </c>
      <c r="Y290">
        <v>55317.828249999999</v>
      </c>
      <c r="Z290">
        <v>55096.39789</v>
      </c>
      <c r="AA290">
        <v>54959.746740000002</v>
      </c>
      <c r="AB290">
        <v>54886.402249999999</v>
      </c>
      <c r="AC290">
        <v>54872.898910000004</v>
      </c>
      <c r="AD290">
        <v>54831.890379999997</v>
      </c>
      <c r="AE290">
        <v>54809.550060000001</v>
      </c>
      <c r="AF290">
        <v>54809.47191</v>
      </c>
      <c r="AG290">
        <v>54832.52433</v>
      </c>
      <c r="AH290">
        <v>54878.827109999998</v>
      </c>
      <c r="AI290">
        <v>54951.054669999998</v>
      </c>
      <c r="AJ290">
        <v>55049.214610000003</v>
      </c>
      <c r="AK290">
        <v>55162.846239999999</v>
      </c>
      <c r="AL290">
        <v>55291.66459</v>
      </c>
      <c r="AM290">
        <v>55428.086840000004</v>
      </c>
      <c r="AN290">
        <v>55680.552100000001</v>
      </c>
      <c r="AO290">
        <v>55960.388460000002</v>
      </c>
      <c r="AP290">
        <v>56245.87672</v>
      </c>
      <c r="AQ290">
        <v>56530.92239</v>
      </c>
      <c r="AR290">
        <v>56808.539870000001</v>
      </c>
      <c r="AS290">
        <v>57070.264660000001</v>
      </c>
      <c r="AT290">
        <v>57319.208720000002</v>
      </c>
      <c r="AU290">
        <v>57557.0795</v>
      </c>
      <c r="AV290">
        <v>57784.67166</v>
      </c>
      <c r="AW290">
        <v>58013.195910000002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727284.76229999994</v>
      </c>
      <c r="V291">
        <v>727403.67819999997</v>
      </c>
      <c r="W291">
        <v>726566.38840000005</v>
      </c>
      <c r="X291">
        <v>724698.97420000006</v>
      </c>
      <c r="Y291">
        <v>723506.30409999995</v>
      </c>
      <c r="Z291">
        <v>723328.01329999999</v>
      </c>
      <c r="AA291">
        <v>723963.23140000005</v>
      </c>
      <c r="AB291">
        <v>725166.00959999999</v>
      </c>
      <c r="AC291">
        <v>726789.72140000004</v>
      </c>
      <c r="AD291">
        <v>728259.89549999998</v>
      </c>
      <c r="AE291">
        <v>729725.62399999995</v>
      </c>
      <c r="AF291">
        <v>731200.77029999997</v>
      </c>
      <c r="AG291">
        <v>732694.48849999998</v>
      </c>
      <c r="AH291">
        <v>734225.71200000006</v>
      </c>
      <c r="AI291">
        <v>735796.77850000001</v>
      </c>
      <c r="AJ291">
        <v>737459.07030000002</v>
      </c>
      <c r="AK291">
        <v>739194.45970000001</v>
      </c>
      <c r="AL291">
        <v>741019.56339999998</v>
      </c>
      <c r="AM291">
        <v>742906.90370000002</v>
      </c>
      <c r="AN291">
        <v>745491.55969999998</v>
      </c>
      <c r="AO291">
        <v>748374.85069999995</v>
      </c>
      <c r="AP291">
        <v>751404.78260000004</v>
      </c>
      <c r="AQ291">
        <v>754516.14069999999</v>
      </c>
      <c r="AR291">
        <v>757645.38100000005</v>
      </c>
      <c r="AS291">
        <v>760730.47239999997</v>
      </c>
      <c r="AT291">
        <v>763766.20349999995</v>
      </c>
      <c r="AU291">
        <v>766756.23239999998</v>
      </c>
      <c r="AV291">
        <v>769705.62600000005</v>
      </c>
      <c r="AW291">
        <v>772691.27870000002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370795.60979999998</v>
      </c>
      <c r="V292">
        <v>371601.52620000002</v>
      </c>
      <c r="W292">
        <v>372126.95250000001</v>
      </c>
      <c r="X292">
        <v>372336.17019999999</v>
      </c>
      <c r="Y292">
        <v>372781.75449999998</v>
      </c>
      <c r="Z292">
        <v>373598.13280000002</v>
      </c>
      <c r="AA292">
        <v>374819.49540000001</v>
      </c>
      <c r="AB292">
        <v>376149.33639999997</v>
      </c>
      <c r="AC292">
        <v>377561.17959999997</v>
      </c>
      <c r="AD292">
        <v>379138.52799999999</v>
      </c>
      <c r="AE292">
        <v>380732.41840000002</v>
      </c>
      <c r="AF292">
        <v>382300.6286</v>
      </c>
      <c r="AG292">
        <v>383819.57929999998</v>
      </c>
      <c r="AH292">
        <v>385292.23340000003</v>
      </c>
      <c r="AI292">
        <v>386705.9964</v>
      </c>
      <c r="AJ292">
        <v>388093.06969999999</v>
      </c>
      <c r="AK292">
        <v>389485.12839999999</v>
      </c>
      <c r="AL292">
        <v>390892.9523</v>
      </c>
      <c r="AM292">
        <v>392327.77549999999</v>
      </c>
      <c r="AN292">
        <v>393662.53049999999</v>
      </c>
      <c r="AO292">
        <v>395051.74349999998</v>
      </c>
      <c r="AP292">
        <v>396509.96850000002</v>
      </c>
      <c r="AQ292">
        <v>398037.33299999998</v>
      </c>
      <c r="AR292">
        <v>399620.4509</v>
      </c>
      <c r="AS292">
        <v>401247.46260000003</v>
      </c>
      <c r="AT292">
        <v>402900.48109999998</v>
      </c>
      <c r="AU292">
        <v>404573.54300000001</v>
      </c>
      <c r="AV292">
        <v>406267.33380000002</v>
      </c>
      <c r="AW292">
        <v>408006.98690000002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112.59332888923481</v>
      </c>
      <c r="N8" s="86">
        <f>H71</f>
        <v>36.92965169064459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27.434731882465069</v>
      </c>
      <c r="N9" s="86">
        <f>H74</f>
        <v>4.6052047201625816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14.918380672860904</v>
      </c>
      <c r="N10" s="86">
        <f>H75</f>
        <v>5.5946113107733018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111.73776388305866</v>
      </c>
      <c r="N11" s="89">
        <f>H76</f>
        <v>113.62199539052672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266.68420532761945</v>
      </c>
      <c r="N12" s="188">
        <f t="shared" si="1"/>
        <v>160.75146311210719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121.81083741511543</v>
      </c>
      <c r="E32" s="36">
        <f>E33+E34</f>
        <v>0.37268283873155228</v>
      </c>
      <c r="F32" s="36">
        <f>F33+F34</f>
        <v>0.26257015068916267</v>
      </c>
      <c r="G32" s="36">
        <f>G33+G34</f>
        <v>0</v>
      </c>
      <c r="H32" s="163">
        <f>SUM(C32:G32)</f>
        <v>122.44609040453614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66.781758159115427</v>
      </c>
      <c r="E33" s="16">
        <f>'T energie usages'!J38/'T energie usages'!J$46*(Résultats!X$192+Résultats!X$193+Résultats!X$194)/1000000</f>
        <v>7.2948910175445261E-2</v>
      </c>
      <c r="F33" s="16">
        <f>'T energie usages'!K38*2.394*Résultats!X284</f>
        <v>5.9229369162667949E-5</v>
      </c>
      <c r="G33" s="16">
        <v>0</v>
      </c>
      <c r="H33" s="95">
        <f>SUM(C33:G33)</f>
        <v>66.854766298660024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55.029079255999996</v>
      </c>
      <c r="E34" s="16">
        <f>'T energie usages'!J39/'T energie usages'!J$46*(Résultats!X$192+Résultats!X$193+Résultats!X$194)/1000000</f>
        <v>0.29973392855610703</v>
      </c>
      <c r="F34" s="16">
        <f>(Résultats!X$209+Résultats!X$210+Résultats!X$211+Résultats!X$212+Résultats!X$213)/1000000</f>
        <v>0.26251092131999998</v>
      </c>
      <c r="G34" s="16">
        <v>0</v>
      </c>
      <c r="H34" s="95">
        <f>SUM(C34:G34)</f>
        <v>55.591324105876105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0.67705055630000011</v>
      </c>
      <c r="D35" s="36">
        <f>'T energie usages'!I40*3.2*Résultats!X283</f>
        <v>17.810644350954295</v>
      </c>
      <c r="E35" s="36">
        <f>'T energie usages'!J40/'T energie usages'!J$46*(Résultats!X$192+Résultats!X$193+Résultats!X$194)/1000000</f>
        <v>3.1985162720086642</v>
      </c>
      <c r="F35" s="36">
        <f>('T energie usages'!K40-8)*2.394*Résultats!X284</f>
        <v>16.239203507669419</v>
      </c>
      <c r="G35" s="36">
        <v>0</v>
      </c>
      <c r="H35" s="163">
        <f>SUM(C35:G35)</f>
        <v>37.925414686932378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8.2065721158000002</v>
      </c>
      <c r="E36" s="36">
        <f>'T energie usages'!J41/'T energie usages'!J$46*(Résultats!X$192+Résultats!X$193+Résultats!X$194)/1000000</f>
        <v>2.3691632342544371</v>
      </c>
      <c r="F36" s="36">
        <f>(Résultats!X$214+Résultats!X$215)/1000000</f>
        <v>7.259489277000001</v>
      </c>
      <c r="G36" s="36">
        <v>0</v>
      </c>
      <c r="H36" s="163">
        <f t="shared" ref="H36:H41" si="3">SUM(C36:G36)</f>
        <v>17.835224627054437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12.705620074399999</v>
      </c>
      <c r="D37" s="36">
        <f>D38+D39</f>
        <v>60.763340192267776</v>
      </c>
      <c r="E37" s="36">
        <f>E38+E39</f>
        <v>2.2705475380053453</v>
      </c>
      <c r="F37" s="36">
        <f>F38+F39</f>
        <v>19.167608498917602</v>
      </c>
      <c r="G37" s="36">
        <f>G38+G39</f>
        <v>16.012797419999998</v>
      </c>
      <c r="H37" s="163">
        <f t="shared" si="3"/>
        <v>110.91991372359072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12.705620074399999</v>
      </c>
      <c r="D38" s="16">
        <f>(Résultats!X$171+Résultats!X$173+Résultats!X$174+Résultats!X$175+Résultats!X$176+Résultats!X$177+Résultats!X$178+Résultats!X$179+Résultats!X$180+Résultats!X$181+Résultats!X$182)/1000000</f>
        <v>53.496124019267775</v>
      </c>
      <c r="E38" s="16">
        <f>'T energie usages'!J43/'T energie usages'!J$46*(Résultats!X$192+Résultats!X$193+Résultats!X$194)/1000000</f>
        <v>2.1990112765518455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18.736289143417601</v>
      </c>
      <c r="G38" s="16">
        <f>Résultats!X$133/1000000</f>
        <v>16.012797419999998</v>
      </c>
      <c r="H38" s="95">
        <f t="shared" si="3"/>
        <v>103.14984193363722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7.2672161730000004</v>
      </c>
      <c r="E39" s="16">
        <f>'T energie usages'!J45/'T energie usages'!J$46*(Résultats!X$192+Résultats!X$193+Résultats!X$194)/1000000</f>
        <v>7.1536261453499672E-2</v>
      </c>
      <c r="F39" s="16">
        <f>(Résultats!X$196)/1000000</f>
        <v>0.4313193555</v>
      </c>
      <c r="G39" s="16">
        <v>0</v>
      </c>
      <c r="H39" s="95">
        <f t="shared" si="3"/>
        <v>7.7700717899535006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13.382670630699998</v>
      </c>
      <c r="D40" s="37">
        <f>SUM(D35:D37)+D32</f>
        <v>208.5913940741375</v>
      </c>
      <c r="E40" s="37">
        <f>SUM(E35:E37)+E32</f>
        <v>8.2109098829999994</v>
      </c>
      <c r="F40" s="37">
        <f>SUM(F35:F37)+F32</f>
        <v>42.928871434276182</v>
      </c>
      <c r="G40" s="37">
        <f>SUM(G35:G37)+G32</f>
        <v>16.012797419999998</v>
      </c>
      <c r="H40" s="167">
        <f t="shared" si="3"/>
        <v>289.12664344211373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13.382670630699998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208.64251340406781</v>
      </c>
      <c r="E41" s="165">
        <f>(Résultats!X$192+Résultats!X$193+Résultats!X$194)/1000000</f>
        <v>8.2109098829999994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43.043510067237598</v>
      </c>
      <c r="G41" s="165">
        <f>Résultats!X$133/1000000</f>
        <v>16.012797419999998</v>
      </c>
      <c r="H41" s="188">
        <f t="shared" si="3"/>
        <v>289.29240140500542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289.29240089999996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112.14871614861403</v>
      </c>
      <c r="E45" s="36">
        <f>E46+E47</f>
        <v>0.24920924213632678</v>
      </c>
      <c r="F45" s="36">
        <f>F46+F47</f>
        <v>0.19540349848444855</v>
      </c>
      <c r="G45" s="36">
        <f>G46+G47</f>
        <v>0</v>
      </c>
      <c r="H45" s="163">
        <f>SUM(C45:G45)</f>
        <v>112.59332888923481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58.299767283614031</v>
      </c>
      <c r="E46" s="16">
        <f>'T energie usages'!J51/'T energie usages'!J$59*(Résultats!AC$192+Résultats!AC$193+Résultats!AC$194)/1000000</f>
        <v>9.411398324323067E-2</v>
      </c>
      <c r="F46" s="16">
        <f>'T energie usages'!K51*2.394*Résultats!AC284</f>
        <v>6.0689394448567153E-5</v>
      </c>
      <c r="G46" s="16">
        <v>0</v>
      </c>
      <c r="H46" s="95">
        <f>SUM(C46:G46)</f>
        <v>58.393941956251709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53.848948864999997</v>
      </c>
      <c r="E47" s="16">
        <f>'T energie usages'!J52/'T energie usages'!J$59*(Résultats!AC$192+Résultats!AC$193+Résultats!AC$194)/1000000</f>
        <v>0.15509525889309611</v>
      </c>
      <c r="F47" s="16">
        <f>(Résultats!AC$209+Résultats!AC$210+Résultats!AC$211+Résultats!AC$212+Résultats!AC$213)/1000000</f>
        <v>0.19534280908999999</v>
      </c>
      <c r="G47" s="16">
        <v>0</v>
      </c>
      <c r="H47" s="95">
        <f>SUM(C47:G47)</f>
        <v>54.199386932983096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0.53141061710000004</v>
      </c>
      <c r="D48" s="36">
        <f>'T energie usages'!I53*3.2*Résultats!AC283</f>
        <v>15.233752698740869</v>
      </c>
      <c r="E48" s="36">
        <f>'T energie usages'!J53/'T energie usages'!J$59*(Résultats!AC$192+Résultats!AC$193+Résultats!AC$194)/1000000</f>
        <v>1.6029778255040583</v>
      </c>
      <c r="F48" s="36">
        <f>('T energie usages'!K53-8)*2.394*Résultats!AC284</f>
        <v>10.066590741120141</v>
      </c>
      <c r="G48" s="36">
        <v>0</v>
      </c>
      <c r="H48" s="163">
        <f>SUM(C48:G48)</f>
        <v>27.434731882465069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8.6941136031999999</v>
      </c>
      <c r="E49" s="36">
        <f>'T energie usages'!J54/'T energie usages'!J$59*(Résultats!AC$192+Résultats!AC$193+Résultats!AC$194)/1000000</f>
        <v>1.2281255296609044</v>
      </c>
      <c r="F49" s="36">
        <f>(Résultats!AC$214+Résultats!AC$215)/1000000</f>
        <v>4.99614154</v>
      </c>
      <c r="G49" s="36">
        <v>0</v>
      </c>
      <c r="H49" s="163">
        <f t="shared" ref="H49:H54" si="4">SUM(C49:G49)</f>
        <v>14.918380672860904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13.962071100700001</v>
      </c>
      <c r="D50" s="36">
        <f>D51+D52</f>
        <v>65.607621403809148</v>
      </c>
      <c r="E50" s="36">
        <f>E51+E52</f>
        <v>1.2541033478987107</v>
      </c>
      <c r="F50" s="36">
        <f>F51+F52</f>
        <v>14.28345035065081</v>
      </c>
      <c r="G50" s="36">
        <f>G51+G52</f>
        <v>16.630517680000001</v>
      </c>
      <c r="H50" s="163">
        <f t="shared" si="4"/>
        <v>111.73776388305866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13.962071100700001</v>
      </c>
      <c r="D51" s="16">
        <f>(Résultats!AC$171+Résultats!AC$173+Résultats!AC$174+Résultats!AC$175+Résultats!AC$176+Résultats!AC$177+Résultats!AC$178+Résultats!AC$179+Résultats!AC$180+Résultats!AC$181+Résultats!AC$182)/1000000</f>
        <v>58.221531352809151</v>
      </c>
      <c r="E51" s="16">
        <f>'T energie usages'!J56/'T energie usages'!J$59*(Résultats!AC$192+Résultats!AC$193+Résultats!AC$194)/1000000</f>
        <v>1.2168217383166484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13.97119020945081</v>
      </c>
      <c r="G51" s="16">
        <f>Résultats!AC$133/1000000</f>
        <v>16.630517680000001</v>
      </c>
      <c r="H51" s="95">
        <f t="shared" si="4"/>
        <v>104.00213208127661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7.386090051</v>
      </c>
      <c r="E52" s="16">
        <f>'T energie usages'!J58/'T energie usages'!J$59*(Résultats!AC$192+Résultats!AC$193+Résultats!AC$194)/1000000</f>
        <v>3.7281609582062211E-2</v>
      </c>
      <c r="F52" s="16">
        <f>(Résultats!AC$196)/1000000</f>
        <v>0.31226014120000001</v>
      </c>
      <c r="G52" s="16">
        <v>0</v>
      </c>
      <c r="H52" s="95">
        <f t="shared" si="4"/>
        <v>7.7356318017820627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14.493481717800002</v>
      </c>
      <c r="D53" s="37">
        <f>SUM(D48:D50)+D45</f>
        <v>201.68420385436406</v>
      </c>
      <c r="E53" s="37">
        <f>SUM(E48:E50)+E45</f>
        <v>4.3344159452</v>
      </c>
      <c r="F53" s="37">
        <f>SUM(F48:F50)+F45</f>
        <v>29.5415861302554</v>
      </c>
      <c r="G53" s="37">
        <f>SUM(G48:G50)+G45</f>
        <v>16.630517680000001</v>
      </c>
      <c r="H53" s="167">
        <f t="shared" si="4"/>
        <v>266.68420532761945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14.493481717799998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201.72864029200915</v>
      </c>
      <c r="E54" s="165">
        <f>(Résultats!AC$192+Résultats!AC$193+Résultats!AC$194)/1000000</f>
        <v>4.3344159452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29.612650149740812</v>
      </c>
      <c r="G54" s="165">
        <f>Résultats!AC$133/1000000</f>
        <v>16.630517680000001</v>
      </c>
      <c r="H54" s="188">
        <f t="shared" si="4"/>
        <v>266.79970578474996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266.79970539999999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92.742597987962256</v>
      </c>
      <c r="E58" s="36">
        <f>E59+E60</f>
        <v>8.7863120843206771E-2</v>
      </c>
      <c r="F58" s="36">
        <f>F59+F60</f>
        <v>0.39844646514716614</v>
      </c>
      <c r="G58" s="36">
        <f>G59+G60</f>
        <v>0</v>
      </c>
      <c r="H58" s="163">
        <f t="shared" ref="H58:H67" si="5">SUM(C58:G58)</f>
        <v>93.228907573952625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45.104210594962247</v>
      </c>
      <c r="E59" s="16">
        <f>'T energie usages'!J64/'T energie usages'!J$72*(Résultats!AH$192+Résultats!AH$193+Résultats!AH$194)/1000000</f>
        <v>4.7120612612857979E-2</v>
      </c>
      <c r="F59" s="16">
        <f>'T energie usages'!K64*2.394*Résultats!AH284</f>
        <v>4.7456927166168101E-5</v>
      </c>
      <c r="G59" s="16">
        <v>0</v>
      </c>
      <c r="H59" s="95">
        <f t="shared" si="5"/>
        <v>45.151378664502268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47.638387393000002</v>
      </c>
      <c r="E60" s="16">
        <f>'T energie usages'!J65/'T energie usages'!J$72*(Résultats!AH$192+Résultats!AH$193+Résultats!AH$194)/1000000</f>
        <v>4.0742508230348785E-2</v>
      </c>
      <c r="F60" s="16">
        <f>(Résultats!AH$209+Résultats!AH$210+Résultats!AH$211+Résultats!AH$212+Résultats!AH$213)/1000000</f>
        <v>0.39839900821999996</v>
      </c>
      <c r="G60" s="16">
        <v>0</v>
      </c>
      <c r="H60" s="95">
        <f t="shared" si="5"/>
        <v>48.077528909450351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0.44216186239999999</v>
      </c>
      <c r="D61" s="36">
        <f>'T energie usages'!I66*3.2*Résultats!AH283</f>
        <v>12.081315673058114</v>
      </c>
      <c r="E61" s="36">
        <f>'T energie usages'!J66/'T energie usages'!J$72*(Résultats!AH$192+Résultats!AH$193+Résultats!AH$194)/1000000</f>
        <v>0.40158679559328503</v>
      </c>
      <c r="F61" s="36">
        <f>('T energie usages'!K66-8)*2.394*Résultats!AH284</f>
        <v>5.9989907935658895</v>
      </c>
      <c r="G61" s="36">
        <v>0</v>
      </c>
      <c r="H61" s="163">
        <f t="shared" si="5"/>
        <v>18.92405512461729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8.7961056566</v>
      </c>
      <c r="E62" s="36">
        <f>'T energie usages'!J67/'T energie usages'!J$72*(Résultats!AH$192+Résultats!AH$193+Résultats!AH$194)/1000000</f>
        <v>0.33877334238757595</v>
      </c>
      <c r="F62" s="36">
        <f>(Résultats!AH$214+Résultats!AH$215)/1000000</f>
        <v>3.476237856</v>
      </c>
      <c r="G62" s="36">
        <v>0</v>
      </c>
      <c r="H62" s="163">
        <f t="shared" si="5"/>
        <v>12.611116854987575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15.3929436097</v>
      </c>
      <c r="D63" s="36">
        <f>D64+D65</f>
        <v>68.03934394859867</v>
      </c>
      <c r="E63" s="36">
        <f>E64+E65</f>
        <v>0.35120964627593237</v>
      </c>
      <c r="F63" s="36">
        <f>F64+F65</f>
        <v>10.274176295389976</v>
      </c>
      <c r="G63" s="36">
        <f>G64+G65</f>
        <v>17.320692829999999</v>
      </c>
      <c r="H63" s="163">
        <f t="shared" si="5"/>
        <v>111.37836632996458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15.3929436097</v>
      </c>
      <c r="D64" s="16">
        <f>(Résultats!AH$171+Résultats!AH$173+Résultats!AH$174+Résultats!AH$175+Résultats!AH$176+Résultats!AH$177+Résultats!AH$178+Résultats!AH$179+Résultats!AH$180+Résultats!AH$181+Résultats!AH$182)/1000000</f>
        <v>60.726450914598665</v>
      </c>
      <c r="E64" s="16">
        <f>'T energie usages'!J69/'T energie usages'!J$72*(Résultats!AH$192+Résultats!AH$193+Résultats!AH$194)/1000000</f>
        <v>0.34103237887617649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10.052945318089977</v>
      </c>
      <c r="G64" s="16">
        <f>Résultats!AH$133/1000000</f>
        <v>17.320692829999999</v>
      </c>
      <c r="H64" s="95">
        <f t="shared" si="5"/>
        <v>103.83406505126483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7.312893034</v>
      </c>
      <c r="E65" s="16">
        <f>'T energie usages'!J71/'T energie usages'!J$72*(Résultats!AH$192+Résultats!AH$193+Résultats!AH$194)/1000000</f>
        <v>1.0177267399755885E-2</v>
      </c>
      <c r="F65" s="16">
        <f>(Résultats!AH$196)/1000000</f>
        <v>0.22123097729999999</v>
      </c>
      <c r="G65" s="16">
        <v>0</v>
      </c>
      <c r="H65" s="95">
        <f t="shared" si="5"/>
        <v>7.5443012786997565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15.8351054721</v>
      </c>
      <c r="D66" s="37">
        <f>SUM(D61:D63)+D58</f>
        <v>181.65936326621903</v>
      </c>
      <c r="E66" s="37">
        <f>SUM(E61:E63)+E58</f>
        <v>1.1794329051000001</v>
      </c>
      <c r="F66" s="37">
        <f>SUM(F61:F63)+F58</f>
        <v>20.14785141010303</v>
      </c>
      <c r="G66" s="37">
        <f>SUM(G61:G63)+G58</f>
        <v>17.320692829999999</v>
      </c>
      <c r="H66" s="167">
        <f t="shared" si="5"/>
        <v>236.14244588352204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15.835105472099999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181.69392059819864</v>
      </c>
      <c r="E67" s="165">
        <f>(Résultats!AH$192+Résultats!AH$193+Résultats!AH$194)/1000000</f>
        <v>1.1794329051000001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20.19020071960998</v>
      </c>
      <c r="G67" s="165">
        <f>Résultats!AH$133/1000000</f>
        <v>17.320692829999999</v>
      </c>
      <c r="H67" s="188">
        <f t="shared" si="5"/>
        <v>236.21935252500862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236.21935230000003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9.3362392263069904E-7</v>
      </c>
      <c r="D71" s="36">
        <f>D72+D73</f>
        <v>36.880900677176875</v>
      </c>
      <c r="E71" s="36">
        <f>E72+E73</f>
        <v>2.8706413358005192E-2</v>
      </c>
      <c r="F71" s="36">
        <f>F72+F73</f>
        <v>2.0043666485787419E-2</v>
      </c>
      <c r="G71" s="36">
        <f>G72+G73</f>
        <v>0</v>
      </c>
      <c r="H71" s="163">
        <f t="shared" ref="H71:H80" si="6">SUM(C71:G71)</f>
        <v>36.92965169064459</v>
      </c>
      <c r="I71" s="3"/>
    </row>
    <row r="72" spans="1:28" x14ac:dyDescent="0.25">
      <c r="A72" s="148" t="s">
        <v>19</v>
      </c>
      <c r="B72" s="35"/>
      <c r="C72" s="16">
        <f>Résultats!AF$118/1000000</f>
        <v>9.3362392263069904E-7</v>
      </c>
      <c r="D72" s="16">
        <f>'T energie usages'!I90*3.2*Résultats!AW283</f>
        <v>10.464593618676874</v>
      </c>
      <c r="E72" s="16">
        <f>'T energie usages'!J90/'T energie usages'!J$98*(Résultats!AW$192+Résultats!AW$193+Résultats!AW$194)/1000000</f>
        <v>2.1399797647574735E-2</v>
      </c>
      <c r="F72" s="16">
        <f>'T energie usages'!K90*2.394*Résultats!AW284</f>
        <v>6.3378898741816835E-7</v>
      </c>
      <c r="G72" s="16">
        <v>0</v>
      </c>
      <c r="H72" s="95">
        <f t="shared" si="6"/>
        <v>10.48599498373736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26.416307058499999</v>
      </c>
      <c r="E73" s="16">
        <f>'T energie usages'!J91/'T energie usages'!J$98*(Résultats!AW$192+Résultats!AW$193+Résultats!AW$194)/1000000</f>
        <v>7.3066157104304565E-3</v>
      </c>
      <c r="F73" s="192">
        <f>(Résultats!AW$209+Résultats!AW$210+Résultats!AW$211+Résultats!AW$212+Résultats!AW$213)/1000000</f>
        <v>2.0043032696800002E-2</v>
      </c>
      <c r="G73" s="16">
        <v>0</v>
      </c>
      <c r="H73" s="95">
        <f t="shared" si="6"/>
        <v>26.44365670690723</v>
      </c>
      <c r="I73" s="3"/>
    </row>
    <row r="74" spans="1:28" x14ac:dyDescent="0.25">
      <c r="A74" s="162" t="s">
        <v>21</v>
      </c>
      <c r="B74" s="187"/>
      <c r="C74" s="36">
        <f>Résultats!AW$135/1000000</f>
        <v>0.28002679470000003</v>
      </c>
      <c r="D74" s="36">
        <f>'T energie usages'!I92*3.2*Résultats!AW283</f>
        <v>4.1811726056034209</v>
      </c>
      <c r="E74" s="36">
        <f>'T energie usages'!J92/'T energie usages'!J$98*(Résultats!AW$192+Résultats!AW$193+Résultats!AW$194)/1000000</f>
        <v>5.5954908467171764E-2</v>
      </c>
      <c r="F74" s="36">
        <f>('T energie usages'!K92-8)*2.394*Résultats!AW284</f>
        <v>8.8050411391988548E-2</v>
      </c>
      <c r="G74" s="36">
        <v>0</v>
      </c>
      <c r="H74" s="163">
        <f t="shared" si="6"/>
        <v>4.6052047201625816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5.4618029009999995</v>
      </c>
      <c r="E75" s="36">
        <f>'T energie usages'!J93/'T energie usages'!J$98*(Résultats!AW$192+Résultats!AW$193+Résultats!AW$194)/1000000</f>
        <v>5.8789527133302398E-2</v>
      </c>
      <c r="F75" s="36">
        <f>(Résultats!AW$214+Résultats!AW$215)/1000000</f>
        <v>7.4018882639999992E-2</v>
      </c>
      <c r="G75" s="36">
        <v>0</v>
      </c>
      <c r="H75" s="163">
        <f t="shared" si="6"/>
        <v>5.5946113107733018</v>
      </c>
      <c r="I75" s="3"/>
    </row>
    <row r="76" spans="1:28" x14ac:dyDescent="0.25">
      <c r="A76" s="162" t="s">
        <v>23</v>
      </c>
      <c r="B76" s="187"/>
      <c r="C76" s="36">
        <f>C77+C78</f>
        <v>20.1841636417</v>
      </c>
      <c r="D76" s="36">
        <f>D77+D78</f>
        <v>72.758649821828556</v>
      </c>
      <c r="E76" s="36">
        <f>E77+E78</f>
        <v>6.8887600801520607E-2</v>
      </c>
      <c r="F76" s="36">
        <f>F77+F78</f>
        <v>0.2464563461966533</v>
      </c>
      <c r="G76" s="36">
        <f>G77+G78</f>
        <v>20.36383798</v>
      </c>
      <c r="H76" s="163">
        <f t="shared" si="6"/>
        <v>113.62199539052672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20.1841636417</v>
      </c>
      <c r="D77" s="16">
        <f>(Résultats!AW$171+Résultats!AW$173+Résultats!AW$174+Résultats!AW$175+Résultats!AW$176+Résultats!AW$177+Résultats!AW$178+Résultats!AW$179+Résultats!AW$180+Résultats!AW$181+Résultats!AW$182)/1000000</f>
        <v>68.107018971828552</v>
      </c>
      <c r="E77" s="16">
        <f>'T energie usages'!J95/'T energie usages'!J$98*(Résultats!AW$192+Résultats!AW$193+Résultats!AW$194)/1000000</f>
        <v>6.6952595898882861E-2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0.2411712065756533</v>
      </c>
      <c r="G77" s="16">
        <f>Résultats!AW$133/1000000</f>
        <v>20.36383798</v>
      </c>
      <c r="H77" s="95">
        <f t="shared" si="6"/>
        <v>108.96314439600309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4.6516308499999992</v>
      </c>
      <c r="E78" s="16">
        <f>'T energie usages'!J97/'T energie usages'!J$98*(Résultats!AW$192+Résultats!AW$193+Résultats!AW$194)/1000000</f>
        <v>1.9350049026377462E-3</v>
      </c>
      <c r="F78" s="16">
        <f>(Résultats!AW$196)/1000000</f>
        <v>5.285139621E-3</v>
      </c>
      <c r="G78" s="16">
        <v>0</v>
      </c>
      <c r="H78" s="95">
        <f t="shared" si="6"/>
        <v>4.6588509945236369</v>
      </c>
      <c r="I78" s="3"/>
    </row>
    <row r="79" spans="1:28" x14ac:dyDescent="0.25">
      <c r="A79" s="48" t="s">
        <v>41</v>
      </c>
      <c r="B79" s="37"/>
      <c r="C79" s="37">
        <f>SUM(C74:C76)+C71</f>
        <v>20.464191370023922</v>
      </c>
      <c r="D79" s="37">
        <f>SUM(D74:D76)+D71</f>
        <v>119.28252600560884</v>
      </c>
      <c r="E79" s="37">
        <f>SUM(E74:E76)+E71</f>
        <v>0.21233844975999996</v>
      </c>
      <c r="F79" s="37">
        <f>SUM(F74:F76)+F71</f>
        <v>0.42856930671442928</v>
      </c>
      <c r="G79" s="37">
        <f>SUM(G74:G76)+G71</f>
        <v>20.36383798</v>
      </c>
      <c r="H79" s="167">
        <f t="shared" si="6"/>
        <v>160.75146311210719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20.464190436399999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119.29137647132858</v>
      </c>
      <c r="E80" s="165">
        <f>(Résultats!AW$192+Résultats!AW$193+Résultats!AW$194)/1000000</f>
        <v>0.21233844975999999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0.42919088986345333</v>
      </c>
      <c r="G80" s="165">
        <f>Résultats!AW133/1000000</f>
        <v>20.36383798</v>
      </c>
      <c r="H80" s="188">
        <f t="shared" si="6"/>
        <v>160.76093422735204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160.76093419999998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205.2527197</v>
      </c>
      <c r="L5" s="25">
        <f>VLOOKUP($D5,Résultats!$B$2:$AX$212,L$2,FALSE)/1000000</f>
        <v>228.42704619999998</v>
      </c>
      <c r="M5" s="25">
        <f>VLOOKUP($D5,Résultats!$B$2:$AX$212,M$2,FALSE)/1000000</f>
        <v>253.44596540000001</v>
      </c>
      <c r="N5" s="102">
        <f>VLOOKUP($D5,Résultats!$B$2:$AX$212,N$2,FALSE)/1000000</f>
        <v>280.49341089999996</v>
      </c>
      <c r="O5" s="101">
        <f>VLOOKUP($D5,Résultats!$B$2:$AX$212,O$2,FALSE)/1000000</f>
        <v>309.81079110000002</v>
      </c>
      <c r="P5" s="25">
        <f>VLOOKUP($D5,Résultats!$B$2:$AX$212,P$2,FALSE)/1000000</f>
        <v>341.5060067</v>
      </c>
      <c r="Q5" s="25">
        <f>VLOOKUP($D5,Résultats!$B$2:$AX$212,Q$2,FALSE)/1000000</f>
        <v>375.47126260000005</v>
      </c>
      <c r="R5" s="25">
        <f>VLOOKUP($D5,Résultats!$B$2:$AX$212,R$2,FALSE)/1000000</f>
        <v>411.32877639999998</v>
      </c>
      <c r="S5" s="102">
        <f>VLOOKUP($D5,Résultats!$B$2:$AX$212,S$2,FALSE)/1000000</f>
        <v>448.64175219999998</v>
      </c>
      <c r="T5" s="105">
        <f>VLOOKUP($D5,Résultats!$B$2:$AX$212,T$2,FALSE)/1000000</f>
        <v>645.99847599999998</v>
      </c>
      <c r="U5" s="105">
        <f>VLOOKUP($D5,Résultats!$B$2:$AX$212,U$2,FALSE)/1000000</f>
        <v>843.32835810000006</v>
      </c>
      <c r="V5" s="25">
        <f>VLOOKUP($D5,Résultats!$B$2:$AX$212,V$2,FALSE)/1000000</f>
        <v>1038.1327759999999</v>
      </c>
      <c r="W5" s="105">
        <f>VLOOKUP($D5,Résultats!$B$2:$AX$212,W$2,FALSE)/1000000</f>
        <v>1234.383953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68.402836219999998</v>
      </c>
      <c r="K6" s="25">
        <f>VLOOKUP($D6,Résultats!$B$2:$AX$212,K$2,FALSE)/1000000</f>
        <v>71.171602010000001</v>
      </c>
      <c r="L6" s="25">
        <f>VLOOKUP($D6,Résultats!$B$2:$AX$212,L$2,FALSE)/1000000</f>
        <v>76.553753549999996</v>
      </c>
      <c r="M6" s="25">
        <f>VLOOKUP($D6,Résultats!$B$2:$AX$212,M$2,FALSE)/1000000</f>
        <v>83.111488340000008</v>
      </c>
      <c r="N6" s="102">
        <f>VLOOKUP($D6,Résultats!$B$2:$AX$212,N$2,FALSE)/1000000</f>
        <v>90.36843195999991</v>
      </c>
      <c r="O6" s="101">
        <f>VLOOKUP($D6,Résultats!$B$2:$AX$212,O$2,FALSE)/1000000</f>
        <v>97.910616260000012</v>
      </c>
      <c r="P6" s="25">
        <f>VLOOKUP($D6,Résultats!$B$2:$AX$212,P$2,FALSE)/1000000</f>
        <v>104.7601214</v>
      </c>
      <c r="Q6" s="25">
        <f>VLOOKUP($D6,Résultats!$B$2:$AX$212,Q$2,FALSE)/1000000</f>
        <v>110.54277309999999</v>
      </c>
      <c r="R6" s="25">
        <f>VLOOKUP($D6,Résultats!$B$2:$AX$212,R$2,FALSE)/1000000</f>
        <v>115.29023290000001</v>
      </c>
      <c r="S6" s="102">
        <f>VLOOKUP($D6,Résultats!$B$2:$AX$212,S$2,FALSE)/1000000</f>
        <v>119.16616379999999</v>
      </c>
      <c r="T6" s="105">
        <f>VLOOKUP($D6,Résultats!$B$2:$AX$212,T$2,FALSE)/1000000</f>
        <v>127.2452703</v>
      </c>
      <c r="U6" s="105">
        <f>VLOOKUP($D6,Résultats!$B$2:$AX$212,U$2,FALSE)/1000000</f>
        <v>125.97679579999999</v>
      </c>
      <c r="V6" s="25">
        <f>VLOOKUP($D6,Résultats!$B$2:$AX$212,V$2,FALSE)/1000000</f>
        <v>124.7993948</v>
      </c>
      <c r="W6" s="105">
        <f>VLOOKUP($D6,Résultats!$B$2:$AX$212,W$2,FALSE)/1000000</f>
        <v>124.8076523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579.86649939999995</v>
      </c>
      <c r="L7" s="25">
        <f>VLOOKUP($D7,Résultats!$B$2:$AX$212,L$2,FALSE)/1000000</f>
        <v>595.38397889999999</v>
      </c>
      <c r="M7" s="25">
        <f>VLOOKUP($D7,Résultats!$B$2:$AX$212,M$2,FALSE)/1000000</f>
        <v>614.60454279999999</v>
      </c>
      <c r="N7" s="102">
        <f>VLOOKUP($D7,Résultats!$B$2:$AX$212,N$2,FALSE)/1000000</f>
        <v>637.48549479999997</v>
      </c>
      <c r="O7" s="101">
        <f>VLOOKUP($D7,Résultats!$B$2:$AX$212,O$2,FALSE)/1000000</f>
        <v>662.61445149999997</v>
      </c>
      <c r="P7" s="25">
        <f>VLOOKUP($D7,Résultats!$B$2:$AX$212,P$2,FALSE)/1000000</f>
        <v>686.77907909999999</v>
      </c>
      <c r="Q7" s="25">
        <f>VLOOKUP($D7,Résultats!$B$2:$AX$212,Q$2,FALSE)/1000000</f>
        <v>707.93664650000005</v>
      </c>
      <c r="R7" s="25">
        <f>VLOOKUP($D7,Résultats!$B$2:$AX$212,R$2,FALSE)/1000000</f>
        <v>725.2968419</v>
      </c>
      <c r="S7" s="102">
        <f>VLOOKUP($D7,Résultats!$B$2:$AX$212,S$2,FALSE)/1000000</f>
        <v>738.95270740000001</v>
      </c>
      <c r="T7" s="105">
        <f>VLOOKUP($D7,Résultats!$B$2:$AX$212,T$2,FALSE)/1000000</f>
        <v>769.33397889999992</v>
      </c>
      <c r="U7" s="105">
        <f>VLOOKUP($D7,Résultats!$B$2:$AX$212,U$2,FALSE)/1000000</f>
        <v>768.22464209999998</v>
      </c>
      <c r="V7" s="25">
        <f>VLOOKUP($D7,Résultats!$B$2:$AX$212,V$2,FALSE)/1000000</f>
        <v>752.35737400000005</v>
      </c>
      <c r="W7" s="105">
        <f>VLOOKUP($D7,Résultats!$B$2:$AX$212,W$2,FALSE)/1000000</f>
        <v>725.06322910000006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848.98594220000007</v>
      </c>
      <c r="L8" s="25">
        <f>VLOOKUP($D8,Résultats!$B$2:$AX$212,L$2,FALSE)/1000000</f>
        <v>846.49648060000004</v>
      </c>
      <c r="M8" s="25">
        <f>VLOOKUP($D8,Résultats!$B$2:$AX$212,M$2,FALSE)/1000000</f>
        <v>843.23888339999996</v>
      </c>
      <c r="N8" s="102">
        <f>VLOOKUP($D8,Résultats!$B$2:$AX$212,N$2,FALSE)/1000000</f>
        <v>839.22837549999997</v>
      </c>
      <c r="O8" s="101">
        <f>VLOOKUP($D8,Résultats!$B$2:$AX$212,O$2,FALSE)/1000000</f>
        <v>834.14438099999995</v>
      </c>
      <c r="P8" s="25">
        <f>VLOOKUP($D8,Résultats!$B$2:$AX$212,P$2,FALSE)/1000000</f>
        <v>827.24282410000001</v>
      </c>
      <c r="Q8" s="25">
        <f>VLOOKUP($D8,Résultats!$B$2:$AX$212,Q$2,FALSE)/1000000</f>
        <v>818.55899850000003</v>
      </c>
      <c r="R8" s="25">
        <f>VLOOKUP($D8,Résultats!$B$2:$AX$212,R$2,FALSE)/1000000</f>
        <v>808.37752160000002</v>
      </c>
      <c r="S8" s="102">
        <f>VLOOKUP($D8,Résultats!$B$2:$AX$212,S$2,FALSE)/1000000</f>
        <v>797.0786961</v>
      </c>
      <c r="T8" s="105">
        <f>VLOOKUP($D8,Résultats!$B$2:$AX$212,T$2,FALSE)/1000000</f>
        <v>737.95868760000008</v>
      </c>
      <c r="U8" s="105">
        <f>VLOOKUP($D8,Résultats!$B$2:$AX$212,U$2,FALSE)/1000000</f>
        <v>682.50289750000002</v>
      </c>
      <c r="V8" s="25">
        <f>VLOOKUP($D8,Résultats!$B$2:$AX$212,V$2,FALSE)/1000000</f>
        <v>624.45748700000001</v>
      </c>
      <c r="W8" s="105">
        <f>VLOOKUP($D8,Résultats!$B$2:$AX$212,W$2,FALSE)/1000000</f>
        <v>561.89415079999992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621.33387329999994</v>
      </c>
      <c r="L9" s="25">
        <f>VLOOKUP($D9,Résultats!$B$2:$AX$212,L$2,FALSE)/1000000</f>
        <v>606.88188120000007</v>
      </c>
      <c r="M9" s="25">
        <f>VLOOKUP($D9,Résultats!$B$2:$AX$212,M$2,FALSE)/1000000</f>
        <v>589.04231520000008</v>
      </c>
      <c r="N9" s="102">
        <f>VLOOKUP($D9,Résultats!$B$2:$AX$212,N$2,FALSE)/1000000</f>
        <v>567.62126670000009</v>
      </c>
      <c r="O9" s="101">
        <f>VLOOKUP($D9,Résultats!$B$2:$AX$212,O$2,FALSE)/1000000</f>
        <v>543.78205860000003</v>
      </c>
      <c r="P9" s="25">
        <f>VLOOKUP($D9,Résultats!$B$2:$AX$212,P$2,FALSE)/1000000</f>
        <v>520.27707799999996</v>
      </c>
      <c r="Q9" s="25">
        <f>VLOOKUP($D9,Résultats!$B$2:$AX$212,Q$2,FALSE)/1000000</f>
        <v>498.6562563</v>
      </c>
      <c r="R9" s="25">
        <f>VLOOKUP($D9,Résultats!$B$2:$AX$212,R$2,FALSE)/1000000</f>
        <v>479.36135860000002</v>
      </c>
      <c r="S9" s="102">
        <f>VLOOKUP($D9,Résultats!$B$2:$AX$212,S$2,FALSE)/1000000</f>
        <v>462.2632729</v>
      </c>
      <c r="T9" s="105">
        <f>VLOOKUP($D9,Résultats!$B$2:$AX$212,T$2,FALSE)/1000000</f>
        <v>397.79926389999997</v>
      </c>
      <c r="U9" s="105">
        <f>VLOOKUP($D9,Résultats!$B$2:$AX$212,U$2,FALSE)/1000000</f>
        <v>349.50014930000003</v>
      </c>
      <c r="V9" s="25">
        <f>VLOOKUP($D9,Résultats!$B$2:$AX$212,V$2,FALSE)/1000000</f>
        <v>307.57467639999999</v>
      </c>
      <c r="W9" s="105">
        <f>VLOOKUP($D9,Résultats!$B$2:$AX$212,W$2,FALSE)/1000000</f>
        <v>270.10602249999999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312.9857202</v>
      </c>
      <c r="L10" s="25">
        <f>VLOOKUP($D10,Résultats!$B$2:$AX$212,L$2,FALSE)/1000000</f>
        <v>305.06120119999997</v>
      </c>
      <c r="M10" s="25">
        <f>VLOOKUP($D10,Résultats!$B$2:$AX$212,M$2,FALSE)/1000000</f>
        <v>295.26105710000002</v>
      </c>
      <c r="N10" s="102">
        <f>VLOOKUP($D10,Résultats!$B$2:$AX$212,N$2,FALSE)/1000000</f>
        <v>283.36507549999999</v>
      </c>
      <c r="O10" s="101">
        <f>VLOOKUP($D10,Résultats!$B$2:$AX$212,O$2,FALSE)/1000000</f>
        <v>269.99664439999998</v>
      </c>
      <c r="P10" s="25">
        <f>VLOOKUP($D10,Résultats!$B$2:$AX$212,P$2,FALSE)/1000000</f>
        <v>256.73513409999998</v>
      </c>
      <c r="Q10" s="25">
        <f>VLOOKUP($D10,Résultats!$B$2:$AX$212,Q$2,FALSE)/1000000</f>
        <v>244.47377509999998</v>
      </c>
      <c r="R10" s="25">
        <f>VLOOKUP($D10,Résultats!$B$2:$AX$212,R$2,FALSE)/1000000</f>
        <v>233.46935880000001</v>
      </c>
      <c r="S10" s="102">
        <f>VLOOKUP($D10,Résultats!$B$2:$AX$212,S$2,FALSE)/1000000</f>
        <v>223.6639323</v>
      </c>
      <c r="T10" s="105">
        <f>VLOOKUP($D10,Résultats!$B$2:$AX$212,T$2,FALSE)/1000000</f>
        <v>186.392719</v>
      </c>
      <c r="U10" s="105">
        <f>VLOOKUP($D10,Résultats!$B$2:$AX$212,U$2,FALSE)/1000000</f>
        <v>158.55661069999999</v>
      </c>
      <c r="V10" s="25">
        <f>VLOOKUP($D10,Résultats!$B$2:$AX$212,V$2,FALSE)/1000000</f>
        <v>134.75504040000001</v>
      </c>
      <c r="W10" s="105">
        <f>VLOOKUP($D10,Résultats!$B$2:$AX$212,W$2,FALSE)/1000000</f>
        <v>113.96141309999999</v>
      </c>
      <c r="X10" s="3"/>
      <c r="Y10">
        <f>(K10+K11-S10-S11)*10</f>
        <v>1283.9338769000001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85.335325890000007</v>
      </c>
      <c r="L11" s="17">
        <f>VLOOKUP($D11,Résultats!$B$2:$AX$212,L$2,FALSE)/1000000</f>
        <v>80.410514430000006</v>
      </c>
      <c r="M11" s="17">
        <f>VLOOKUP($D11,Résultats!$B$2:$AX$212,M$2,FALSE)/1000000</f>
        <v>75.221498230000009</v>
      </c>
      <c r="N11" s="89">
        <f>VLOOKUP($D11,Résultats!$B$2:$AX$212,N$2,FALSE)/1000000</f>
        <v>69.691212530000001</v>
      </c>
      <c r="O11" s="88">
        <f>VLOOKUP($D11,Résultats!$B$2:$AX$212,O$2,FALSE)/1000000</f>
        <v>64.05716151</v>
      </c>
      <c r="P11" s="17">
        <f>VLOOKUP($D11,Résultats!$B$2:$AX$212,P$2,FALSE)/1000000</f>
        <v>58.770248109999997</v>
      </c>
      <c r="Q11" s="17">
        <f>VLOOKUP($D11,Résultats!$B$2:$AX$212,Q$2,FALSE)/1000000</f>
        <v>54.037999799999994</v>
      </c>
      <c r="R11" s="17">
        <f>VLOOKUP($D11,Résultats!$B$2:$AX$212,R$2,FALSE)/1000000</f>
        <v>49.888275069999999</v>
      </c>
      <c r="S11" s="89">
        <f>VLOOKUP($D11,Résultats!$B$2:$AX$212,S$2,FALSE)/1000000</f>
        <v>46.2637261</v>
      </c>
      <c r="T11" s="97">
        <f>VLOOKUP($D11,Résultats!$B$2:$AX$212,T$2,FALSE)/1000000</f>
        <v>33.416444540000001</v>
      </c>
      <c r="U11" s="97">
        <f>VLOOKUP($D11,Résultats!$B$2:$AX$212,U$2,FALSE)/1000000</f>
        <v>25.35176809</v>
      </c>
      <c r="V11" s="17">
        <f>VLOOKUP($D11,Résultats!$B$2:$AX$212,V$2,FALSE)/1000000</f>
        <v>19.793904469999998</v>
      </c>
      <c r="W11" s="97">
        <f>VLOOKUP($D11,Résultats!$B$2:$AX$212,W$2,FALSE)/1000000</f>
        <v>15.842656470000001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7.5323987379392957E-2</v>
      </c>
      <c r="L16" s="74">
        <f t="shared" si="2"/>
        <v>8.3391430832689656E-2</v>
      </c>
      <c r="M16" s="74">
        <f t="shared" si="2"/>
        <v>9.203079109885226E-2</v>
      </c>
      <c r="N16" s="109">
        <f t="shared" si="2"/>
        <v>0.10132505365112422</v>
      </c>
      <c r="O16" s="108">
        <f t="shared" si="2"/>
        <v>0.11134996151393445</v>
      </c>
      <c r="P16" s="74">
        <f t="shared" si="2"/>
        <v>0.12213783868364647</v>
      </c>
      <c r="Q16" s="74">
        <f t="shared" si="2"/>
        <v>0.13363499343585925</v>
      </c>
      <c r="R16" s="74">
        <f t="shared" si="2"/>
        <v>0.14570562336166032</v>
      </c>
      <c r="S16" s="109">
        <f t="shared" si="2"/>
        <v>0.15819357076385429</v>
      </c>
      <c r="T16" s="74">
        <f t="shared" si="2"/>
        <v>0.22290068704778743</v>
      </c>
      <c r="U16" s="115">
        <f t="shared" si="2"/>
        <v>0.28554093164885069</v>
      </c>
      <c r="V16" s="74">
        <f t="shared" si="2"/>
        <v>0.3458286168867783</v>
      </c>
      <c r="W16" s="115">
        <f t="shared" si="2"/>
        <v>0.40536623101709363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2.5220057509508245E-2</v>
      </c>
      <c r="K17" s="68">
        <f t="shared" si="4"/>
        <v>2.6118673893374085E-2</v>
      </c>
      <c r="L17" s="68">
        <f t="shared" si="4"/>
        <v>2.7947334391209215E-2</v>
      </c>
      <c r="M17" s="68">
        <f t="shared" si="4"/>
        <v>3.0179277106508775E-2</v>
      </c>
      <c r="N17" s="111">
        <f t="shared" si="4"/>
        <v>3.2644567968049057E-2</v>
      </c>
      <c r="O17" s="110">
        <f t="shared" si="4"/>
        <v>3.5190327985824006E-2</v>
      </c>
      <c r="P17" s="68">
        <f t="shared" si="4"/>
        <v>3.7466909972311245E-2</v>
      </c>
      <c r="Q17" s="68">
        <f t="shared" si="4"/>
        <v>3.9343577602469156E-2</v>
      </c>
      <c r="R17" s="68">
        <f t="shared" si="4"/>
        <v>4.0839436032721735E-2</v>
      </c>
      <c r="S17" s="111">
        <f t="shared" si="4"/>
        <v>4.2018650456207701E-2</v>
      </c>
      <c r="T17" s="68">
        <f t="shared" si="4"/>
        <v>4.3905766386748292E-2</v>
      </c>
      <c r="U17" s="116">
        <f t="shared" si="4"/>
        <v>4.2654241723724402E-2</v>
      </c>
      <c r="V17" s="68">
        <f t="shared" si="4"/>
        <v>4.1573874835439152E-2</v>
      </c>
      <c r="W17" s="116">
        <f t="shared" si="4"/>
        <v>4.0986281044875908E-2</v>
      </c>
      <c r="X17" s="3"/>
      <c r="Y17" s="136" t="s">
        <v>54</v>
      </c>
      <c r="Z17" s="137">
        <f>I16+I17</f>
        <v>8.4486687438319052E-2</v>
      </c>
      <c r="AA17" s="137">
        <f>S16+S17</f>
        <v>0.20021222122006199</v>
      </c>
      <c r="AB17" s="138">
        <f>W16+W17</f>
        <v>0.44635251206196952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0.21280038065453402</v>
      </c>
      <c r="L18" s="68">
        <f t="shared" si="5"/>
        <v>0.21735570599577675</v>
      </c>
      <c r="M18" s="68">
        <f t="shared" si="5"/>
        <v>0.22317397003169023</v>
      </c>
      <c r="N18" s="111">
        <f t="shared" si="5"/>
        <v>0.23028438263546916</v>
      </c>
      <c r="O18" s="110">
        <f t="shared" si="5"/>
        <v>0.23815211023197239</v>
      </c>
      <c r="P18" s="68">
        <f t="shared" si="5"/>
        <v>0.24562294872929119</v>
      </c>
      <c r="Q18" s="68">
        <f t="shared" si="5"/>
        <v>0.25196364817090455</v>
      </c>
      <c r="R18" s="68">
        <f t="shared" si="5"/>
        <v>0.2569230127690213</v>
      </c>
      <c r="S18" s="111">
        <f t="shared" si="5"/>
        <v>0.26055882413082199</v>
      </c>
      <c r="T18" s="68">
        <f t="shared" si="5"/>
        <v>0.26545739477258146</v>
      </c>
      <c r="U18" s="116">
        <f t="shared" si="5"/>
        <v>0.26011170846317927</v>
      </c>
      <c r="V18" s="68">
        <f t="shared" si="5"/>
        <v>0.25062951105108794</v>
      </c>
      <c r="W18" s="116">
        <f t="shared" si="5"/>
        <v>0.23810755779433768</v>
      </c>
      <c r="X18" s="3"/>
      <c r="Y18" s="136" t="s">
        <v>55</v>
      </c>
      <c r="Z18" s="137">
        <f>I18+I19+I20</f>
        <v>0.75980315825318556</v>
      </c>
      <c r="AA18" s="137">
        <f>S18+S19+S20</f>
        <v>0.70460978887492121</v>
      </c>
      <c r="AB18" s="138">
        <f>W18+W19+W20</f>
        <v>0.51133273512794941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0.31156228521124363</v>
      </c>
      <c r="L19" s="68">
        <f t="shared" si="6"/>
        <v>0.30902887327214468</v>
      </c>
      <c r="M19" s="68">
        <f t="shared" si="6"/>
        <v>0.30619521365091268</v>
      </c>
      <c r="N19" s="111">
        <f t="shared" si="6"/>
        <v>0.30316170315815194</v>
      </c>
      <c r="O19" s="110">
        <f t="shared" si="6"/>
        <v>0.29980216115659586</v>
      </c>
      <c r="P19" s="68">
        <f t="shared" si="6"/>
        <v>0.29585907310522847</v>
      </c>
      <c r="Q19" s="68">
        <f t="shared" si="6"/>
        <v>0.29133554891508495</v>
      </c>
      <c r="R19" s="68">
        <f t="shared" si="6"/>
        <v>0.28635280936858382</v>
      </c>
      <c r="S19" s="111">
        <f t="shared" si="6"/>
        <v>0.28105437021306301</v>
      </c>
      <c r="T19" s="68">
        <f t="shared" si="6"/>
        <v>0.25463140330833156</v>
      </c>
      <c r="U19" s="116">
        <f t="shared" si="6"/>
        <v>0.23108734733438349</v>
      </c>
      <c r="V19" s="68">
        <f t="shared" si="6"/>
        <v>0.20802278285239628</v>
      </c>
      <c r="W19" s="116">
        <f t="shared" si="6"/>
        <v>0.1845235541071121</v>
      </c>
      <c r="X19" s="3"/>
      <c r="Y19" s="139" t="s">
        <v>60</v>
      </c>
      <c r="Z19" s="140">
        <f>I21+I22</f>
        <v>0.15571015449744879</v>
      </c>
      <c r="AA19" s="140">
        <f>S21+S22</f>
        <v>9.5177989834495602E-2</v>
      </c>
      <c r="AB19" s="272">
        <f>W21+W22</f>
        <v>4.2627082379344171E-2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0.22801814708835033</v>
      </c>
      <c r="L20" s="68">
        <f t="shared" si="7"/>
        <v>0.22155322349785039</v>
      </c>
      <c r="M20" s="68">
        <f t="shared" si="7"/>
        <v>0.21389186516738881</v>
      </c>
      <c r="N20" s="111">
        <f t="shared" si="7"/>
        <v>0.20504672504553514</v>
      </c>
      <c r="O20" s="110">
        <f t="shared" si="7"/>
        <v>0.19544222808408834</v>
      </c>
      <c r="P20" s="68">
        <f t="shared" si="7"/>
        <v>0.18607437812765987</v>
      </c>
      <c r="Q20" s="68">
        <f t="shared" si="7"/>
        <v>0.17747809799332601</v>
      </c>
      <c r="R20" s="68">
        <f t="shared" si="7"/>
        <v>0.16980490930297432</v>
      </c>
      <c r="S20" s="111">
        <f t="shared" si="7"/>
        <v>0.16299659453103627</v>
      </c>
      <c r="T20" s="68">
        <f t="shared" si="7"/>
        <v>0.13725996658607303</v>
      </c>
      <c r="U20" s="116">
        <f t="shared" si="7"/>
        <v>0.11833658536916028</v>
      </c>
      <c r="V20" s="68">
        <f t="shared" si="7"/>
        <v>0.10246100247278042</v>
      </c>
      <c r="W20" s="116">
        <f t="shared" si="7"/>
        <v>8.8701623226499673E-2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0.99999999992947886</v>
      </c>
      <c r="AB20" s="174">
        <f t="shared" si="8"/>
        <v>1.0003123295692631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0.11486002462102828</v>
      </c>
      <c r="L21" s="68">
        <f t="shared" si="9"/>
        <v>0.11136811722957447</v>
      </c>
      <c r="M21" s="68">
        <f t="shared" si="9"/>
        <v>0.10721460340751744</v>
      </c>
      <c r="N21" s="111">
        <f t="shared" si="9"/>
        <v>0.10236240981834903</v>
      </c>
      <c r="O21" s="110">
        <f t="shared" si="9"/>
        <v>9.704024787544413E-2</v>
      </c>
      <c r="P21" s="68">
        <f t="shared" si="9"/>
        <v>9.181997908656446E-2</v>
      </c>
      <c r="Q21" s="68">
        <f t="shared" si="9"/>
        <v>8.7011323062379756E-2</v>
      </c>
      <c r="R21" s="68">
        <f t="shared" si="9"/>
        <v>8.270220906382747E-2</v>
      </c>
      <c r="S21" s="111">
        <f t="shared" si="9"/>
        <v>7.8865143353507902E-2</v>
      </c>
      <c r="T21" s="68">
        <f t="shared" si="9"/>
        <v>6.431449402646143E-2</v>
      </c>
      <c r="U21" s="116">
        <f t="shared" si="9"/>
        <v>5.3685378777448375E-2</v>
      </c>
      <c r="V21" s="68">
        <f t="shared" si="9"/>
        <v>4.4890355374016179E-2</v>
      </c>
      <c r="W21" s="116">
        <f t="shared" si="9"/>
        <v>3.7424424059836293E-2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3.1316501041982275E-2</v>
      </c>
      <c r="L22" s="70">
        <f t="shared" si="10"/>
        <v>2.9355314809960276E-2</v>
      </c>
      <c r="M22" s="70">
        <f t="shared" si="10"/>
        <v>2.7314279707795323E-2</v>
      </c>
      <c r="N22" s="113">
        <f t="shared" si="10"/>
        <v>2.5175157683585185E-2</v>
      </c>
      <c r="O22" s="112">
        <f t="shared" si="10"/>
        <v>2.302296328512355E-2</v>
      </c>
      <c r="P22" s="70">
        <f t="shared" si="10"/>
        <v>2.1018872120052403E-2</v>
      </c>
      <c r="Q22" s="70">
        <f t="shared" si="10"/>
        <v>1.9232810784385077E-2</v>
      </c>
      <c r="R22" s="70">
        <f t="shared" si="10"/>
        <v>1.7672000196853548E-2</v>
      </c>
      <c r="S22" s="113">
        <f t="shared" si="10"/>
        <v>1.6312846480987693E-2</v>
      </c>
      <c r="T22" s="70">
        <f t="shared" si="10"/>
        <v>1.1530287954828373E-2</v>
      </c>
      <c r="U22" s="117">
        <f t="shared" si="10"/>
        <v>8.5838065444323926E-3</v>
      </c>
      <c r="V22" s="70">
        <f t="shared" si="10"/>
        <v>6.5938565508205449E-3</v>
      </c>
      <c r="W22" s="117">
        <f t="shared" si="10"/>
        <v>5.20265831950788E-3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35116.147199999999</v>
      </c>
      <c r="L4" s="59">
        <f t="shared" si="6"/>
        <v>35230.46948</v>
      </c>
      <c r="M4" s="59">
        <f t="shared" si="6"/>
        <v>35300.591930000002</v>
      </c>
      <c r="N4" s="59">
        <f t="shared" si="6"/>
        <v>35323.534090000001</v>
      </c>
      <c r="O4" s="59">
        <f t="shared" si="6"/>
        <v>35388.474560000002</v>
      </c>
      <c r="P4" s="59">
        <f t="shared" si="6"/>
        <v>35500.15524</v>
      </c>
      <c r="Q4" s="59">
        <f t="shared" si="6"/>
        <v>35649.080309999998</v>
      </c>
      <c r="R4" s="59">
        <f t="shared" si="6"/>
        <v>35821.743779999997</v>
      </c>
      <c r="S4" s="59">
        <f t="shared" si="6"/>
        <v>36009.682699999998</v>
      </c>
      <c r="T4" s="59">
        <f t="shared" si="6"/>
        <v>36196.1872</v>
      </c>
      <c r="U4" s="59">
        <f t="shared" si="6"/>
        <v>36379.519890000003</v>
      </c>
      <c r="V4" s="59">
        <f t="shared" si="6"/>
        <v>36559.40193</v>
      </c>
      <c r="W4" s="59">
        <f t="shared" si="6"/>
        <v>36735.964070000002</v>
      </c>
      <c r="X4" s="59">
        <f t="shared" si="6"/>
        <v>36910.360979999998</v>
      </c>
      <c r="Y4" s="59">
        <f t="shared" si="6"/>
        <v>37081.908199999998</v>
      </c>
      <c r="Z4" s="59">
        <f t="shared" si="6"/>
        <v>37254.023300000001</v>
      </c>
      <c r="AA4" s="59">
        <f t="shared" si="6"/>
        <v>37428.140720000003</v>
      </c>
      <c r="AB4" s="59">
        <f t="shared" si="6"/>
        <v>37605.385679999999</v>
      </c>
      <c r="AC4" s="59">
        <f t="shared" si="6"/>
        <v>37785.76427</v>
      </c>
      <c r="AD4" s="59">
        <f t="shared" si="6"/>
        <v>37984.945359999998</v>
      </c>
      <c r="AE4" s="59">
        <f t="shared" si="6"/>
        <v>38198.428039999999</v>
      </c>
      <c r="AF4" s="59">
        <f t="shared" si="6"/>
        <v>38421.460529999997</v>
      </c>
      <c r="AG4" s="59">
        <f t="shared" si="6"/>
        <v>38651.228439999999</v>
      </c>
      <c r="AH4" s="59">
        <f t="shared" si="6"/>
        <v>38885.033309999999</v>
      </c>
      <c r="AI4" s="59">
        <f t="shared" si="6"/>
        <v>39120.669589999998</v>
      </c>
      <c r="AJ4" s="59">
        <f t="shared" si="6"/>
        <v>39356.984080000002</v>
      </c>
      <c r="AK4" s="59">
        <f t="shared" si="6"/>
        <v>39593.764159999999</v>
      </c>
      <c r="AL4" s="59">
        <f t="shared" si="6"/>
        <v>39831.185160000001</v>
      </c>
      <c r="AM4" s="103">
        <f t="shared" si="6"/>
        <v>40071.978539999996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35.1161472</v>
      </c>
      <c r="L5" s="154">
        <f t="shared" si="7"/>
        <v>35.230469479999996</v>
      </c>
      <c r="M5" s="154">
        <f t="shared" si="7"/>
        <v>35.300591930000003</v>
      </c>
      <c r="N5" s="154">
        <f t="shared" si="7"/>
        <v>35.323534090000003</v>
      </c>
      <c r="O5" s="154">
        <f t="shared" si="7"/>
        <v>35.388474560000006</v>
      </c>
      <c r="P5" s="154">
        <f t="shared" si="7"/>
        <v>35.500155239999998</v>
      </c>
      <c r="Q5" s="154">
        <f t="shared" si="7"/>
        <v>35.649080309999995</v>
      </c>
      <c r="R5" s="154">
        <f t="shared" si="7"/>
        <v>35.821743779999998</v>
      </c>
      <c r="S5" s="154">
        <f t="shared" si="7"/>
        <v>36.009682699999999</v>
      </c>
      <c r="T5" s="154">
        <f t="shared" si="7"/>
        <v>36.196187199999997</v>
      </c>
      <c r="U5" s="154">
        <f t="shared" si="7"/>
        <v>36.379519890000005</v>
      </c>
      <c r="V5" s="154">
        <f t="shared" si="7"/>
        <v>36.55940193</v>
      </c>
      <c r="W5" s="154">
        <f t="shared" si="7"/>
        <v>36.735964070000001</v>
      </c>
      <c r="X5" s="154">
        <f t="shared" si="7"/>
        <v>36.91036098</v>
      </c>
      <c r="Y5" s="154">
        <f t="shared" si="7"/>
        <v>37.081908200000001</v>
      </c>
      <c r="Z5" s="154">
        <f t="shared" si="7"/>
        <v>37.2540233</v>
      </c>
      <c r="AA5" s="154">
        <f t="shared" si="7"/>
        <v>37.428140720000002</v>
      </c>
      <c r="AB5" s="154">
        <f t="shared" si="7"/>
        <v>37.605385679999998</v>
      </c>
      <c r="AC5" s="154">
        <f t="shared" si="7"/>
        <v>37.785764270000001</v>
      </c>
      <c r="AD5" s="154">
        <f t="shared" si="7"/>
        <v>37.984945359999998</v>
      </c>
      <c r="AE5" s="154">
        <f t="shared" si="7"/>
        <v>38.198428039999996</v>
      </c>
      <c r="AF5" s="154">
        <f t="shared" si="7"/>
        <v>38.421460529999997</v>
      </c>
      <c r="AG5" s="154">
        <f t="shared" si="7"/>
        <v>38.651228439999997</v>
      </c>
      <c r="AH5" s="154">
        <f t="shared" si="7"/>
        <v>38.885033309999997</v>
      </c>
      <c r="AI5" s="154">
        <f t="shared" si="7"/>
        <v>39.120669589999999</v>
      </c>
      <c r="AJ5" s="154">
        <f t="shared" si="7"/>
        <v>39.356984080000004</v>
      </c>
      <c r="AK5" s="154">
        <f t="shared" si="7"/>
        <v>39.593764159999999</v>
      </c>
      <c r="AL5" s="154">
        <f t="shared" si="7"/>
        <v>39.831185160000004</v>
      </c>
      <c r="AM5" s="176">
        <f t="shared" si="7"/>
        <v>40.071978539999996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2.0938438237894163E-2</v>
      </c>
      <c r="L6" s="155">
        <f t="shared" si="8"/>
        <v>2.9341241409990997E-2</v>
      </c>
      <c r="M6" s="155">
        <f t="shared" si="8"/>
        <v>3.8442996924556105E-2</v>
      </c>
      <c r="N6" s="155">
        <f t="shared" si="8"/>
        <v>4.8338107723014639E-2</v>
      </c>
      <c r="O6" s="155">
        <f t="shared" si="8"/>
        <v>5.9451653770294641E-2</v>
      </c>
      <c r="P6" s="155">
        <f t="shared" si="8"/>
        <v>7.1941060390698169E-2</v>
      </c>
      <c r="Q6" s="155">
        <f t="shared" si="8"/>
        <v>8.5902456595520524E-2</v>
      </c>
      <c r="R6" s="155">
        <f t="shared" si="8"/>
        <v>0.10139616276938264</v>
      </c>
      <c r="S6" s="155">
        <f t="shared" si="8"/>
        <v>0.11848235158150951</v>
      </c>
      <c r="T6" s="155">
        <f t="shared" si="8"/>
        <v>0.13714492845810014</v>
      </c>
      <c r="U6" s="155">
        <f t="shared" si="8"/>
        <v>0.15741752085557828</v>
      </c>
      <c r="V6" s="155">
        <f t="shared" si="8"/>
        <v>0.1793083195001817</v>
      </c>
      <c r="W6" s="155">
        <f t="shared" si="8"/>
        <v>0.20278985502611854</v>
      </c>
      <c r="X6" s="155">
        <f t="shared" si="8"/>
        <v>0.22780106549367024</v>
      </c>
      <c r="Y6" s="155">
        <f t="shared" si="8"/>
        <v>0.25422453944805357</v>
      </c>
      <c r="Z6" s="155">
        <f t="shared" si="8"/>
        <v>0.28193595294175916</v>
      </c>
      <c r="AA6" s="155">
        <f t="shared" si="8"/>
        <v>0.31075812066146358</v>
      </c>
      <c r="AB6" s="155">
        <f t="shared" si="8"/>
        <v>0.34048086353784207</v>
      </c>
      <c r="AC6" s="155">
        <f t="shared" si="8"/>
        <v>0.37086183886257545</v>
      </c>
      <c r="AD6" s="155">
        <f t="shared" si="8"/>
        <v>0.40178814778740018</v>
      </c>
      <c r="AE6" s="155">
        <f t="shared" si="8"/>
        <v>0.43294970077517358</v>
      </c>
      <c r="AF6" s="155">
        <f t="shared" si="8"/>
        <v>0.46404388729779511</v>
      </c>
      <c r="AG6" s="155">
        <f t="shared" si="8"/>
        <v>0.49480549343181496</v>
      </c>
      <c r="AH6" s="155">
        <f t="shared" si="8"/>
        <v>0.52499606821090317</v>
      </c>
      <c r="AI6" s="155">
        <f t="shared" si="8"/>
        <v>0.55441203402980921</v>
      </c>
      <c r="AJ6" s="155">
        <f t="shared" si="8"/>
        <v>0.58289103411401433</v>
      </c>
      <c r="AK6" s="155">
        <f t="shared" si="8"/>
        <v>0.61030968215980808</v>
      </c>
      <c r="AL6" s="155">
        <f t="shared" si="8"/>
        <v>0.63657671440474906</v>
      </c>
      <c r="AM6" s="177">
        <f t="shared" si="8"/>
        <v>0.66164514745719871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0.97906156174217196</v>
      </c>
      <c r="L7" s="179">
        <f t="shared" si="9"/>
        <v>0.97065875859000894</v>
      </c>
      <c r="M7" s="179">
        <f t="shared" si="9"/>
        <v>0.96155700327374072</v>
      </c>
      <c r="N7" s="179">
        <f t="shared" si="9"/>
        <v>0.9516618921637463</v>
      </c>
      <c r="O7" s="179">
        <f t="shared" si="9"/>
        <v>0.94054834614493188</v>
      </c>
      <c r="P7" s="179">
        <f t="shared" si="9"/>
        <v>0.92805893966563957</v>
      </c>
      <c r="Q7" s="179">
        <f t="shared" si="9"/>
        <v>0.91409754351668437</v>
      </c>
      <c r="R7" s="179">
        <f t="shared" si="9"/>
        <v>0.89860383731436544</v>
      </c>
      <c r="S7" s="179">
        <f t="shared" si="9"/>
        <v>0.88151764858511239</v>
      </c>
      <c r="T7" s="179">
        <f t="shared" si="9"/>
        <v>0.86285507165240871</v>
      </c>
      <c r="U7" s="179">
        <f t="shared" si="9"/>
        <v>0.84258247917190965</v>
      </c>
      <c r="V7" s="179">
        <f t="shared" si="9"/>
        <v>0.82069168055452379</v>
      </c>
      <c r="W7" s="179">
        <f t="shared" si="9"/>
        <v>0.79721014519165168</v>
      </c>
      <c r="X7" s="179">
        <f t="shared" si="9"/>
        <v>0.77219893475016355</v>
      </c>
      <c r="Y7" s="179">
        <f t="shared" si="9"/>
        <v>0.74577546065981581</v>
      </c>
      <c r="Z7" s="179">
        <f t="shared" si="9"/>
        <v>0.71806404705824078</v>
      </c>
      <c r="AA7" s="179">
        <f t="shared" si="9"/>
        <v>0.6892418790713577</v>
      </c>
      <c r="AB7" s="179">
        <f t="shared" si="9"/>
        <v>0.65951913646215798</v>
      </c>
      <c r="AC7" s="179">
        <f t="shared" si="9"/>
        <v>0.62913816087277463</v>
      </c>
      <c r="AD7" s="179">
        <f t="shared" si="9"/>
        <v>0.59821185221259987</v>
      </c>
      <c r="AE7" s="179">
        <f t="shared" si="9"/>
        <v>0.56705029922482642</v>
      </c>
      <c r="AF7" s="179">
        <f t="shared" si="9"/>
        <v>0.535956112702205</v>
      </c>
      <c r="AG7" s="179">
        <f t="shared" si="9"/>
        <v>0.50519450656818499</v>
      </c>
      <c r="AH7" s="179">
        <f t="shared" si="9"/>
        <v>0.47500393204626529</v>
      </c>
      <c r="AI7" s="179">
        <f t="shared" si="9"/>
        <v>0.4455879659701909</v>
      </c>
      <c r="AJ7" s="179">
        <f t="shared" si="9"/>
        <v>0.41710896588598562</v>
      </c>
      <c r="AK7" s="179">
        <f t="shared" si="9"/>
        <v>0.38969031784019192</v>
      </c>
      <c r="AL7" s="179">
        <f t="shared" si="9"/>
        <v>0.36342328559525094</v>
      </c>
      <c r="AM7" s="180">
        <f t="shared" si="9"/>
        <v>0.33835485229325046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0.99999999998006617</v>
      </c>
      <c r="L8" s="231">
        <f t="shared" si="10"/>
        <v>0.99999999999999989</v>
      </c>
      <c r="M8" s="231">
        <f t="shared" si="10"/>
        <v>1.0000000001982969</v>
      </c>
      <c r="N8" s="231">
        <f t="shared" si="10"/>
        <v>0.99999999988676092</v>
      </c>
      <c r="O8" s="231">
        <f t="shared" si="10"/>
        <v>0.99999999991522648</v>
      </c>
      <c r="P8" s="231">
        <f t="shared" si="10"/>
        <v>1.0000000000563378</v>
      </c>
      <c r="Q8" s="231">
        <f t="shared" si="10"/>
        <v>1.0000000001122049</v>
      </c>
      <c r="R8" s="231">
        <f t="shared" si="10"/>
        <v>1.0000000000837481</v>
      </c>
      <c r="S8" s="231">
        <f t="shared" si="10"/>
        <v>1.0000000001666218</v>
      </c>
      <c r="T8" s="231">
        <f t="shared" si="10"/>
        <v>1.0000000001105089</v>
      </c>
      <c r="U8" s="231">
        <f t="shared" si="10"/>
        <v>1.000000000027488</v>
      </c>
      <c r="V8" s="231">
        <f t="shared" si="10"/>
        <v>1.0000000000547056</v>
      </c>
      <c r="W8" s="231">
        <f t="shared" si="10"/>
        <v>1.0000000002177702</v>
      </c>
      <c r="X8" s="231">
        <f t="shared" si="10"/>
        <v>1.0000000002438338</v>
      </c>
      <c r="Y8" s="231">
        <f t="shared" si="10"/>
        <v>1.0000000001078693</v>
      </c>
      <c r="Z8" s="231">
        <f t="shared" si="10"/>
        <v>1</v>
      </c>
      <c r="AA8" s="231">
        <f t="shared" si="10"/>
        <v>0.99999999973282128</v>
      </c>
      <c r="AB8" s="231">
        <f t="shared" si="10"/>
        <v>1</v>
      </c>
      <c r="AC8" s="231">
        <f t="shared" si="10"/>
        <v>0.99999999973535014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1.0000000002571685</v>
      </c>
      <c r="AI8" s="231">
        <f t="shared" si="10"/>
        <v>1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0.99999999975044918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0.11848235158150951</v>
      </c>
      <c r="K13" s="182">
        <f>AM91</f>
        <v>0.66164514745719871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0.11848235158150951</v>
      </c>
      <c r="K14" s="183">
        <f>AM91</f>
        <v>0.66164514745719871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0.88151764858511239</v>
      </c>
      <c r="K15" s="182">
        <f>AM99</f>
        <v>0.33835485229325046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0.21141624896905856</v>
      </c>
      <c r="K16" s="184">
        <f>AM100+AM101</f>
        <v>0.10141556469300306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0.6120045221614796</v>
      </c>
      <c r="K17" s="183">
        <f>AM102+AM103+AM104</f>
        <v>0.22173270920802407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5.8096877393479504E-2</v>
      </c>
      <c r="K18" s="183">
        <f>AM105+AM106</f>
        <v>1.5206578459602063E-2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0.88151764852401759</v>
      </c>
      <c r="K19" s="185">
        <f>SUM(K16:K18)</f>
        <v>0.33835485236062918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2880.285132</v>
      </c>
      <c r="L26" s="51">
        <f>VLOOKUP($D26,Résultats!$B$2:$AZ$251,L$2,FALSE)</f>
        <v>2847.096376</v>
      </c>
      <c r="M26" s="51">
        <f>VLOOKUP($D26,Résultats!$B$2:$AZ$251,M$2,FALSE)</f>
        <v>2811.7932310000001</v>
      </c>
      <c r="N26" s="51">
        <f>VLOOKUP($D26,Résultats!$B$2:$AZ$251,N$2,FALSE)</f>
        <v>2770.0699330000002</v>
      </c>
      <c r="O26" s="51">
        <f>VLOOKUP($D26,Résultats!$B$2:$AZ$251,O$2,FALSE)</f>
        <v>2813.853631</v>
      </c>
      <c r="P26" s="51">
        <f>VLOOKUP($D26,Résultats!$B$2:$AZ$251,P$2,FALSE)</f>
        <v>2865.6475700000001</v>
      </c>
      <c r="Q26" s="51">
        <f>VLOOKUP($D26,Résultats!$B$2:$AZ$251,Q$2,FALSE)</f>
        <v>2911.5830679999999</v>
      </c>
      <c r="R26" s="51">
        <f>VLOOKUP($D26,Résultats!$B$2:$AZ$251,R$2,FALSE)</f>
        <v>2946.9109669999998</v>
      </c>
      <c r="S26" s="51">
        <f>VLOOKUP($D26,Résultats!$B$2:$AZ$251,S$2,FALSE)</f>
        <v>2975.6232620000001</v>
      </c>
      <c r="T26" s="51">
        <f>VLOOKUP($D26,Résultats!$B$2:$AZ$251,T$2,FALSE)</f>
        <v>2988.8144379999999</v>
      </c>
      <c r="U26" s="51">
        <f>VLOOKUP($D26,Résultats!$B$2:$AZ$251,U$2,FALSE)</f>
        <v>3000.156594</v>
      </c>
      <c r="V26" s="51">
        <f>VLOOKUP($D26,Résultats!$B$2:$AZ$251,V$2,FALSE)</f>
        <v>3010.9730810000001</v>
      </c>
      <c r="W26" s="51">
        <f>VLOOKUP($D26,Résultats!$B$2:$AZ$251,W$2,FALSE)</f>
        <v>3021.6517880000001</v>
      </c>
      <c r="X26" s="51">
        <f>VLOOKUP($D26,Résultats!$B$2:$AZ$251,X$2,FALSE)</f>
        <v>3033.2267999999999</v>
      </c>
      <c r="Y26" s="51">
        <f>VLOOKUP($D26,Résultats!$B$2:$AZ$251,Y$2,FALSE)</f>
        <v>3043.948852</v>
      </c>
      <c r="Z26" s="51">
        <f>VLOOKUP($D26,Résultats!$B$2:$AZ$251,Z$2,FALSE)</f>
        <v>3057.866708</v>
      </c>
      <c r="AA26" s="51">
        <f>VLOOKUP($D26,Résultats!$B$2:$AZ$251,AA$2,FALSE)</f>
        <v>3073.263199</v>
      </c>
      <c r="AB26" s="51">
        <f>VLOOKUP($D26,Résultats!$B$2:$AZ$251,AB$2,FALSE)</f>
        <v>3089.9407339999998</v>
      </c>
      <c r="AC26" s="51">
        <f>VLOOKUP($D26,Résultats!$B$2:$AZ$251,AC$2,FALSE)</f>
        <v>3106.8677469999998</v>
      </c>
      <c r="AD26" s="51">
        <f>VLOOKUP($D26,Résultats!$B$2:$AZ$251,AD$2,FALSE)</f>
        <v>3139.7075009999999</v>
      </c>
      <c r="AE26" s="51">
        <f>VLOOKUP($D26,Résultats!$B$2:$AZ$251,AE$2,FALSE)</f>
        <v>3169.5095550000001</v>
      </c>
      <c r="AF26" s="51">
        <f>VLOOKUP($D26,Résultats!$B$2:$AZ$251,AF$2,FALSE)</f>
        <v>3195.6727999999998</v>
      </c>
      <c r="AG26" s="51">
        <f>VLOOKUP($D26,Résultats!$B$2:$AZ$251,AG$2,FALSE)</f>
        <v>3219.7648389999999</v>
      </c>
      <c r="AH26" s="51">
        <f>VLOOKUP($D26,Résultats!$B$2:$AZ$251,AH$2,FALSE)</f>
        <v>3241.6825720000002</v>
      </c>
      <c r="AI26" s="51">
        <f>VLOOKUP($D26,Résultats!$B$2:$AZ$251,AI$2,FALSE)</f>
        <v>3261.7089099999998</v>
      </c>
      <c r="AJ26" s="51">
        <f>VLOOKUP($D26,Résultats!$B$2:$AZ$251,AJ$2,FALSE)</f>
        <v>3280.7245800000001</v>
      </c>
      <c r="AK26" s="51">
        <f>VLOOKUP($D26,Résultats!$B$2:$AZ$251,AK$2,FALSE)</f>
        <v>3299.5803989999999</v>
      </c>
      <c r="AL26" s="51">
        <f>VLOOKUP($D26,Résultats!$B$2:$AZ$251,AL$2,FALSE)</f>
        <v>3318.647774</v>
      </c>
      <c r="AM26" s="100">
        <f>VLOOKUP($D26,Résultats!$B$2:$AZ$251,AM$2,FALSE)</f>
        <v>3340.496506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312.15684750000003</v>
      </c>
      <c r="L27" s="53">
        <f>VLOOKUP($D27,Résultats!$B$2:$AZ$251,L$2,FALSE)</f>
        <v>355.64845229999997</v>
      </c>
      <c r="M27" s="53">
        <f>VLOOKUP($D27,Résultats!$B$2:$AZ$251,M$2,FALSE)</f>
        <v>403.79886110000001</v>
      </c>
      <c r="N27" s="53">
        <f>VLOOKUP($D27,Résultats!$B$2:$AZ$251,N$2,FALSE)</f>
        <v>456.02007350000002</v>
      </c>
      <c r="O27" s="53">
        <f>VLOOKUP($D27,Résultats!$B$2:$AZ$251,O$2,FALSE)</f>
        <v>529.30780189999996</v>
      </c>
      <c r="P27" s="53">
        <f>VLOOKUP($D27,Résultats!$B$2:$AZ$251,P$2,FALSE)</f>
        <v>613.74336059999996</v>
      </c>
      <c r="Q27" s="53">
        <f>VLOOKUP($D27,Résultats!$B$2:$AZ$251,Q$2,FALSE)</f>
        <v>707.17330809999999</v>
      </c>
      <c r="R27" s="53">
        <f>VLOOKUP($D27,Résultats!$B$2:$AZ$251,R$2,FALSE)</f>
        <v>808.15846369999997</v>
      </c>
      <c r="S27" s="53">
        <f>VLOOKUP($D27,Résultats!$B$2:$AZ$251,S$2,FALSE)</f>
        <v>916.98501869999996</v>
      </c>
      <c r="T27" s="53">
        <f>VLOOKUP($D27,Résultats!$B$2:$AZ$251,T$2,FALSE)</f>
        <v>1029.6358889999999</v>
      </c>
      <c r="U27" s="53">
        <f>VLOOKUP($D27,Résultats!$B$2:$AZ$251,U$2,FALSE)</f>
        <v>1148.96344</v>
      </c>
      <c r="V27" s="53">
        <f>VLOOKUP($D27,Résultats!$B$2:$AZ$251,V$2,FALSE)</f>
        <v>1274.294425</v>
      </c>
      <c r="W27" s="53">
        <f>VLOOKUP($D27,Résultats!$B$2:$AZ$251,W$2,FALSE)</f>
        <v>1404.4241480000001</v>
      </c>
      <c r="X27" s="53">
        <f>VLOOKUP($D27,Résultats!$B$2:$AZ$251,X$2,FALSE)</f>
        <v>1538.28043</v>
      </c>
      <c r="Y27" s="53">
        <f>VLOOKUP($D27,Résultats!$B$2:$AZ$251,Y$2,FALSE)</f>
        <v>1673.247627</v>
      </c>
      <c r="Z27" s="53">
        <f>VLOOKUP($D27,Résultats!$B$2:$AZ$251,Z$2,FALSE)</f>
        <v>1809.7463990000001</v>
      </c>
      <c r="AA27" s="53">
        <f>VLOOKUP($D27,Résultats!$B$2:$AZ$251,AA$2,FALSE)</f>
        <v>1945.2235439999999</v>
      </c>
      <c r="AB27" s="53">
        <f>VLOOKUP($D27,Résultats!$B$2:$AZ$251,AB$2,FALSE)</f>
        <v>2077.959382</v>
      </c>
      <c r="AC27" s="53">
        <f>VLOOKUP($D27,Résultats!$B$2:$AZ$251,AC$2,FALSE)</f>
        <v>2205.7973870000001</v>
      </c>
      <c r="AD27" s="53">
        <f>VLOOKUP($D27,Résultats!$B$2:$AZ$251,AD$2,FALSE)</f>
        <v>2339.1318470000001</v>
      </c>
      <c r="AE27" s="53">
        <f>VLOOKUP($D27,Résultats!$B$2:$AZ$251,AE$2,FALSE)</f>
        <v>2463.7937149999998</v>
      </c>
      <c r="AF27" s="53">
        <f>VLOOKUP($D27,Résultats!$B$2:$AZ$251,AF$2,FALSE)</f>
        <v>2578.249644</v>
      </c>
      <c r="AG27" s="53">
        <f>VLOOKUP($D27,Résultats!$B$2:$AZ$251,AG$2,FALSE)</f>
        <v>2683.0860600000001</v>
      </c>
      <c r="AH27" s="53">
        <f>VLOOKUP($D27,Résultats!$B$2:$AZ$251,AH$2,FALSE)</f>
        <v>2777.963843</v>
      </c>
      <c r="AI27" s="53">
        <f>VLOOKUP($D27,Résultats!$B$2:$AZ$251,AI$2,FALSE)</f>
        <v>2863.1566389999998</v>
      </c>
      <c r="AJ27" s="53">
        <f>VLOOKUP($D27,Résultats!$B$2:$AZ$251,AJ$2,FALSE)</f>
        <v>2939.7207370000001</v>
      </c>
      <c r="AK27" s="53">
        <f>VLOOKUP($D27,Résultats!$B$2:$AZ$251,AK$2,FALSE)</f>
        <v>3008.9033140000001</v>
      </c>
      <c r="AL27" s="53">
        <f>VLOOKUP($D27,Résultats!$B$2:$AZ$251,AL$2,FALSE)</f>
        <v>3071.6498940000001</v>
      </c>
      <c r="AM27" s="213">
        <f>VLOOKUP($D27,Résultats!$B$2:$AZ$251,AM$2,FALSE)</f>
        <v>3131.0240100000001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11.92162862</v>
      </c>
      <c r="L28" s="25">
        <f>VLOOKUP($D28,Résultats!$B$2:$AZ$251,L$2,FALSE)</f>
        <v>14.629524930000001</v>
      </c>
      <c r="M28" s="25">
        <f>VLOOKUP($D28,Résultats!$B$2:$AZ$251,M$2,FALSE)</f>
        <v>17.86370252</v>
      </c>
      <c r="N28" s="25">
        <f>VLOOKUP($D28,Résultats!$B$2:$AZ$251,N$2,FALSE)</f>
        <v>21.63075847</v>
      </c>
      <c r="O28" s="25">
        <f>VLOOKUP($D28,Résultats!$B$2:$AZ$251,O$2,FALSE)</f>
        <v>26.819096040000002</v>
      </c>
      <c r="P28" s="25">
        <f>VLOOKUP($D28,Résultats!$B$2:$AZ$251,P$2,FALSE)</f>
        <v>33.074185450000002</v>
      </c>
      <c r="Q28" s="25">
        <f>VLOOKUP($D28,Résultats!$B$2:$AZ$251,Q$2,FALSE)</f>
        <v>40.352874180000001</v>
      </c>
      <c r="R28" s="25">
        <f>VLOOKUP($D28,Résultats!$B$2:$AZ$251,R$2,FALSE)</f>
        <v>48.627859229999999</v>
      </c>
      <c r="S28" s="25">
        <f>VLOOKUP($D28,Résultats!$B$2:$AZ$251,S$2,FALSE)</f>
        <v>57.963457660000003</v>
      </c>
      <c r="T28" s="25">
        <f>VLOOKUP($D28,Résultats!$B$2:$AZ$251,T$2,FALSE)</f>
        <v>68.146623039999994</v>
      </c>
      <c r="U28" s="25">
        <f>VLOOKUP($D28,Résultats!$B$2:$AZ$251,U$2,FALSE)</f>
        <v>79.39745886</v>
      </c>
      <c r="V28" s="25">
        <f>VLOOKUP($D28,Résultats!$B$2:$AZ$251,V$2,FALSE)</f>
        <v>91.720740039999995</v>
      </c>
      <c r="W28" s="25">
        <f>VLOOKUP($D28,Résultats!$B$2:$AZ$251,W$2,FALSE)</f>
        <v>105.0745794</v>
      </c>
      <c r="X28" s="25">
        <f>VLOOKUP($D28,Résultats!$B$2:$AZ$251,X$2,FALSE)</f>
        <v>119.42033120000001</v>
      </c>
      <c r="Y28" s="25">
        <f>VLOOKUP($D28,Résultats!$B$2:$AZ$251,Y$2,FALSE)</f>
        <v>134.58435349999999</v>
      </c>
      <c r="Z28" s="25">
        <f>VLOOKUP($D28,Résultats!$B$2:$AZ$251,Z$2,FALSE)</f>
        <v>150.6144568</v>
      </c>
      <c r="AA28" s="25">
        <f>VLOOKUP($D28,Résultats!$B$2:$AZ$251,AA$2,FALSE)</f>
        <v>167.322554</v>
      </c>
      <c r="AB28" s="25">
        <f>VLOOKUP($D28,Résultats!$B$2:$AZ$251,AB$2,FALSE)</f>
        <v>184.56324219999999</v>
      </c>
      <c r="AC28" s="25">
        <f>VLOOKUP($D28,Résultats!$B$2:$AZ$251,AC$2,FALSE)</f>
        <v>202.1384104</v>
      </c>
      <c r="AD28" s="25">
        <f>VLOOKUP($D28,Résultats!$B$2:$AZ$251,AD$2,FALSE)</f>
        <v>221.00546399999999</v>
      </c>
      <c r="AE28" s="25">
        <f>VLOOKUP($D28,Résultats!$B$2:$AZ$251,AE$2,FALSE)</f>
        <v>239.85043479999999</v>
      </c>
      <c r="AF28" s="25">
        <f>VLOOKUP($D28,Résultats!$B$2:$AZ$251,AF$2,FALSE)</f>
        <v>258.47081400000002</v>
      </c>
      <c r="AG28" s="25">
        <f>VLOOKUP($D28,Résultats!$B$2:$AZ$251,AG$2,FALSE)</f>
        <v>276.87213379999997</v>
      </c>
      <c r="AH28" s="25">
        <f>VLOOKUP($D28,Résultats!$B$2:$AZ$251,AH$2,FALSE)</f>
        <v>294.96530719999998</v>
      </c>
      <c r="AI28" s="25">
        <f>VLOOKUP($D28,Résultats!$B$2:$AZ$251,AI$2,FALSE)</f>
        <v>312.71698229999998</v>
      </c>
      <c r="AJ28" s="25">
        <f>VLOOKUP($D28,Résultats!$B$2:$AZ$251,AJ$2,FALSE)</f>
        <v>330.18204969999999</v>
      </c>
      <c r="AK28" s="25">
        <f>VLOOKUP($D28,Résultats!$B$2:$AZ$251,AK$2,FALSE)</f>
        <v>347.4436197</v>
      </c>
      <c r="AL28" s="25">
        <f>VLOOKUP($D28,Résultats!$B$2:$AZ$251,AL$2,FALSE)</f>
        <v>364.56119899999999</v>
      </c>
      <c r="AM28" s="102">
        <f>VLOOKUP($D28,Résultats!$B$2:$AZ$251,AM$2,FALSE)</f>
        <v>381.87445689999998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8.2316709780000004</v>
      </c>
      <c r="L29" s="25">
        <f>VLOOKUP($D29,Résultats!$B$2:$AZ$251,L$2,FALSE)</f>
        <v>9.9009880760000009</v>
      </c>
      <c r="M29" s="25">
        <f>VLOOKUP($D29,Résultats!$B$2:$AZ$251,M$2,FALSE)</f>
        <v>11.85567</v>
      </c>
      <c r="N29" s="25">
        <f>VLOOKUP($D29,Résultats!$B$2:$AZ$251,N$2,FALSE)</f>
        <v>14.08897501</v>
      </c>
      <c r="O29" s="25">
        <f>VLOOKUP($D29,Résultats!$B$2:$AZ$251,O$2,FALSE)</f>
        <v>17.159386019999999</v>
      </c>
      <c r="P29" s="25">
        <f>VLOOKUP($D29,Résultats!$B$2:$AZ$251,P$2,FALSE)</f>
        <v>20.80829623</v>
      </c>
      <c r="Q29" s="25">
        <f>VLOOKUP($D29,Résultats!$B$2:$AZ$251,Q$2,FALSE)</f>
        <v>24.989005120000002</v>
      </c>
      <c r="R29" s="25">
        <f>VLOOKUP($D29,Résultats!$B$2:$AZ$251,R$2,FALSE)</f>
        <v>29.668017200000001</v>
      </c>
      <c r="S29" s="25">
        <f>VLOOKUP($D29,Résultats!$B$2:$AZ$251,S$2,FALSE)</f>
        <v>34.869237499999997</v>
      </c>
      <c r="T29" s="25">
        <f>VLOOKUP($D29,Résultats!$B$2:$AZ$251,T$2,FALSE)</f>
        <v>40.450205429999997</v>
      </c>
      <c r="U29" s="25">
        <f>VLOOKUP($D29,Résultats!$B$2:$AZ$251,U$2,FALSE)</f>
        <v>46.528738070000003</v>
      </c>
      <c r="V29" s="25">
        <f>VLOOKUP($D29,Résultats!$B$2:$AZ$251,V$2,FALSE)</f>
        <v>53.091119560000003</v>
      </c>
      <c r="W29" s="25">
        <f>VLOOKUP($D29,Résultats!$B$2:$AZ$251,W$2,FALSE)</f>
        <v>60.097305339999998</v>
      </c>
      <c r="X29" s="25">
        <f>VLOOKUP($D29,Résultats!$B$2:$AZ$251,X$2,FALSE)</f>
        <v>67.509538829999997</v>
      </c>
      <c r="Y29" s="25">
        <f>VLOOKUP($D29,Résultats!$B$2:$AZ$251,Y$2,FALSE)</f>
        <v>75.215750869999894</v>
      </c>
      <c r="Z29" s="25">
        <f>VLOOKUP($D29,Résultats!$B$2:$AZ$251,Z$2,FALSE)</f>
        <v>83.231222529999997</v>
      </c>
      <c r="AA29" s="25">
        <f>VLOOKUP($D29,Résultats!$B$2:$AZ$251,AA$2,FALSE)</f>
        <v>91.438389740000005</v>
      </c>
      <c r="AB29" s="25">
        <f>VLOOKUP($D29,Résultats!$B$2:$AZ$251,AB$2,FALSE)</f>
        <v>99.747777650000003</v>
      </c>
      <c r="AC29" s="25">
        <f>VLOOKUP($D29,Résultats!$B$2:$AZ$251,AC$2,FALSE)</f>
        <v>108.0437484</v>
      </c>
      <c r="AD29" s="25">
        <f>VLOOKUP($D29,Résultats!$B$2:$AZ$251,AD$2,FALSE)</f>
        <v>116.8269475</v>
      </c>
      <c r="AE29" s="25">
        <f>VLOOKUP($D29,Résultats!$B$2:$AZ$251,AE$2,FALSE)</f>
        <v>125.38771730000001</v>
      </c>
      <c r="AF29" s="25">
        <f>VLOOKUP($D29,Résultats!$B$2:$AZ$251,AF$2,FALSE)</f>
        <v>133.61987980000001</v>
      </c>
      <c r="AG29" s="25">
        <f>VLOOKUP($D29,Résultats!$B$2:$AZ$251,AG$2,FALSE)</f>
        <v>141.52611279999999</v>
      </c>
      <c r="AH29" s="25">
        <f>VLOOKUP($D29,Résultats!$B$2:$AZ$251,AH$2,FALSE)</f>
        <v>149.06094569999999</v>
      </c>
      <c r="AI29" s="25">
        <f>VLOOKUP($D29,Résultats!$B$2:$AZ$251,AI$2,FALSE)</f>
        <v>156.2094367</v>
      </c>
      <c r="AJ29" s="25">
        <f>VLOOKUP($D29,Résultats!$B$2:$AZ$251,AJ$2,FALSE)</f>
        <v>163.0008014</v>
      </c>
      <c r="AK29" s="25">
        <f>VLOOKUP($D29,Résultats!$B$2:$AZ$251,AK$2,FALSE)</f>
        <v>169.477442</v>
      </c>
      <c r="AL29" s="25">
        <f>VLOOKUP($D29,Résultats!$B$2:$AZ$251,AL$2,FALSE)</f>
        <v>175.66854180000001</v>
      </c>
      <c r="AM29" s="102">
        <f>VLOOKUP($D29,Résultats!$B$2:$AZ$251,AM$2,FALSE)</f>
        <v>181.7324796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9.3063399310000001</v>
      </c>
      <c r="L30" s="25">
        <f>VLOOKUP($D30,Résultats!$B$2:$AZ$251,L$2,FALSE)</f>
        <v>10.56746966</v>
      </c>
      <c r="M30" s="25">
        <f>VLOOKUP($D30,Résultats!$B$2:$AZ$251,M$2,FALSE)</f>
        <v>11.93954128</v>
      </c>
      <c r="N30" s="25">
        <f>VLOOKUP($D30,Résultats!$B$2:$AZ$251,N$2,FALSE)</f>
        <v>13.39616017</v>
      </c>
      <c r="O30" s="25">
        <f>VLOOKUP($D30,Résultats!$B$2:$AZ$251,O$2,FALSE)</f>
        <v>15.423428149999999</v>
      </c>
      <c r="P30" s="25">
        <f>VLOOKUP($D30,Résultats!$B$2:$AZ$251,P$2,FALSE)</f>
        <v>17.712552649999999</v>
      </c>
      <c r="Q30" s="25">
        <f>VLOOKUP($D30,Résultats!$B$2:$AZ$251,Q$2,FALSE)</f>
        <v>20.185635300000001</v>
      </c>
      <c r="R30" s="25">
        <f>VLOOKUP($D30,Résultats!$B$2:$AZ$251,R$2,FALSE)</f>
        <v>22.78680378</v>
      </c>
      <c r="S30" s="25">
        <f>VLOOKUP($D30,Résultats!$B$2:$AZ$251,S$2,FALSE)</f>
        <v>25.509687719999999</v>
      </c>
      <c r="T30" s="25">
        <f>VLOOKUP($D30,Résultats!$B$2:$AZ$251,T$2,FALSE)</f>
        <v>28.228531109999999</v>
      </c>
      <c r="U30" s="25">
        <f>VLOOKUP($D30,Résultats!$B$2:$AZ$251,U$2,FALSE)</f>
        <v>31.00840724</v>
      </c>
      <c r="V30" s="25">
        <f>VLOOKUP($D30,Résultats!$B$2:$AZ$251,V$2,FALSE)</f>
        <v>33.814670239999998</v>
      </c>
      <c r="W30" s="25">
        <f>VLOOKUP($D30,Résultats!$B$2:$AZ$251,W$2,FALSE)</f>
        <v>36.59915402</v>
      </c>
      <c r="X30" s="25">
        <f>VLOOKUP($D30,Résultats!$B$2:$AZ$251,X$2,FALSE)</f>
        <v>39.317601230000001</v>
      </c>
      <c r="Y30" s="25">
        <f>VLOOKUP($D30,Résultats!$B$2:$AZ$251,Y$2,FALSE)</f>
        <v>41.88843052</v>
      </c>
      <c r="Z30" s="25">
        <f>VLOOKUP($D30,Résultats!$B$2:$AZ$251,Z$2,FALSE)</f>
        <v>44.31002599</v>
      </c>
      <c r="AA30" s="25">
        <f>VLOOKUP($D30,Résultats!$B$2:$AZ$251,AA$2,FALSE)</f>
        <v>46.505473780000003</v>
      </c>
      <c r="AB30" s="25">
        <f>VLOOKUP($D30,Résultats!$B$2:$AZ$251,AB$2,FALSE)</f>
        <v>48.423433899999999</v>
      </c>
      <c r="AC30" s="25">
        <f>VLOOKUP($D30,Résultats!$B$2:$AZ$251,AC$2,FALSE)</f>
        <v>50.005384669999998</v>
      </c>
      <c r="AD30" s="25">
        <f>VLOOKUP($D30,Résultats!$B$2:$AZ$251,AD$2,FALSE)</f>
        <v>51.476050430000001</v>
      </c>
      <c r="AE30" s="25">
        <f>VLOOKUP($D30,Résultats!$B$2:$AZ$251,AE$2,FALSE)</f>
        <v>52.508117820000002</v>
      </c>
      <c r="AF30" s="25">
        <f>VLOOKUP($D30,Résultats!$B$2:$AZ$251,AF$2,FALSE)</f>
        <v>53.072202529999998</v>
      </c>
      <c r="AG30" s="25">
        <f>VLOOKUP($D30,Résultats!$B$2:$AZ$251,AG$2,FALSE)</f>
        <v>53.184443870000003</v>
      </c>
      <c r="AH30" s="25">
        <f>VLOOKUP($D30,Résultats!$B$2:$AZ$251,AH$2,FALSE)</f>
        <v>52.843133680000001</v>
      </c>
      <c r="AI30" s="25">
        <f>VLOOKUP($D30,Résultats!$B$2:$AZ$251,AI$2,FALSE)</f>
        <v>52.061545870000003</v>
      </c>
      <c r="AJ30" s="25">
        <f>VLOOKUP($D30,Résultats!$B$2:$AZ$251,AJ$2,FALSE)</f>
        <v>50.86739111</v>
      </c>
      <c r="AK30" s="25">
        <f>VLOOKUP($D30,Résultats!$B$2:$AZ$251,AK$2,FALSE)</f>
        <v>49.290731110000003</v>
      </c>
      <c r="AL30" s="25">
        <f>VLOOKUP($D30,Résultats!$B$2:$AZ$251,AL$2,FALSE)</f>
        <v>47.354361679999997</v>
      </c>
      <c r="AM30" s="102">
        <f>VLOOKUP($D30,Résultats!$B$2:$AZ$251,AM$2,FALSE)</f>
        <v>45.105750690000001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199.44017590000001</v>
      </c>
      <c r="L31" s="25">
        <f>VLOOKUP($D31,Résultats!$B$2:$AZ$251,L$2,FALSE)</f>
        <v>226.62197180000001</v>
      </c>
      <c r="M31" s="25">
        <f>VLOOKUP($D31,Résultats!$B$2:$AZ$251,M$2,FALSE)</f>
        <v>256.57806340000002</v>
      </c>
      <c r="N31" s="25">
        <f>VLOOKUP($D31,Résultats!$B$2:$AZ$251,N$2,FALSE)</f>
        <v>288.91586189999998</v>
      </c>
      <c r="O31" s="25">
        <f>VLOOKUP($D31,Résultats!$B$2:$AZ$251,O$2,FALSE)</f>
        <v>334.355571</v>
      </c>
      <c r="P31" s="25">
        <f>VLOOKUP($D31,Résultats!$B$2:$AZ$251,P$2,FALSE)</f>
        <v>386.54611210000002</v>
      </c>
      <c r="Q31" s="25">
        <f>VLOOKUP($D31,Résultats!$B$2:$AZ$251,Q$2,FALSE)</f>
        <v>444.08933130000003</v>
      </c>
      <c r="R31" s="25">
        <f>VLOOKUP($D31,Résultats!$B$2:$AZ$251,R$2,FALSE)</f>
        <v>506.05022580000002</v>
      </c>
      <c r="S31" s="25">
        <f>VLOOKUP($D31,Résultats!$B$2:$AZ$251,S$2,FALSE)</f>
        <v>572.58141360000002</v>
      </c>
      <c r="T31" s="25">
        <f>VLOOKUP($D31,Résultats!$B$2:$AZ$251,T$2,FALSE)</f>
        <v>641.15172559999996</v>
      </c>
      <c r="U31" s="25">
        <f>VLOOKUP($D31,Résultats!$B$2:$AZ$251,U$2,FALSE)</f>
        <v>713.52017750000005</v>
      </c>
      <c r="V31" s="25">
        <f>VLOOKUP($D31,Résultats!$B$2:$AZ$251,V$2,FALSE)</f>
        <v>789.24015680000002</v>
      </c>
      <c r="W31" s="25">
        <f>VLOOKUP($D31,Résultats!$B$2:$AZ$251,W$2,FALSE)</f>
        <v>867.54094369999996</v>
      </c>
      <c r="X31" s="25">
        <f>VLOOKUP($D31,Résultats!$B$2:$AZ$251,X$2,FALSE)</f>
        <v>947.73772310000004</v>
      </c>
      <c r="Y31" s="25">
        <f>VLOOKUP($D31,Résultats!$B$2:$AZ$251,Y$2,FALSE)</f>
        <v>1028.203683</v>
      </c>
      <c r="Z31" s="25">
        <f>VLOOKUP($D31,Résultats!$B$2:$AZ$251,Z$2,FALSE)</f>
        <v>1109.1910539999999</v>
      </c>
      <c r="AA31" s="25">
        <f>VLOOKUP($D31,Résultats!$B$2:$AZ$251,AA$2,FALSE)</f>
        <v>1189.122948</v>
      </c>
      <c r="AB31" s="25">
        <f>VLOOKUP($D31,Résultats!$B$2:$AZ$251,AB$2,FALSE)</f>
        <v>1266.9487939999999</v>
      </c>
      <c r="AC31" s="25">
        <f>VLOOKUP($D31,Résultats!$B$2:$AZ$251,AC$2,FALSE)</f>
        <v>1341.3597749999999</v>
      </c>
      <c r="AD31" s="25">
        <f>VLOOKUP($D31,Résultats!$B$2:$AZ$251,AD$2,FALSE)</f>
        <v>1418.676465</v>
      </c>
      <c r="AE31" s="25">
        <f>VLOOKUP($D31,Résultats!$B$2:$AZ$251,AE$2,FALSE)</f>
        <v>1490.2940590000001</v>
      </c>
      <c r="AF31" s="25">
        <f>VLOOKUP($D31,Résultats!$B$2:$AZ$251,AF$2,FALSE)</f>
        <v>1555.3180070000001</v>
      </c>
      <c r="AG31" s="25">
        <f>VLOOKUP($D31,Résultats!$B$2:$AZ$251,AG$2,FALSE)</f>
        <v>1614.135074</v>
      </c>
      <c r="AH31" s="25">
        <f>VLOOKUP($D31,Résultats!$B$2:$AZ$251,AH$2,FALSE)</f>
        <v>1666.574787</v>
      </c>
      <c r="AI31" s="25">
        <f>VLOOKUP($D31,Résultats!$B$2:$AZ$251,AI$2,FALSE)</f>
        <v>1712.839543</v>
      </c>
      <c r="AJ31" s="25">
        <f>VLOOKUP($D31,Résultats!$B$2:$AZ$251,AJ$2,FALSE)</f>
        <v>1753.5984080000001</v>
      </c>
      <c r="AK31" s="25">
        <f>VLOOKUP($D31,Résultats!$B$2:$AZ$251,AK$2,FALSE)</f>
        <v>1789.630555</v>
      </c>
      <c r="AL31" s="25">
        <f>VLOOKUP($D31,Résultats!$B$2:$AZ$251,AL$2,FALSE)</f>
        <v>1821.529532</v>
      </c>
      <c r="AM31" s="102">
        <f>VLOOKUP($D31,Résultats!$B$2:$AZ$251,AM$2,FALSE)</f>
        <v>1851.129171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73.088433679999994</v>
      </c>
      <c r="L32" s="25">
        <f>VLOOKUP($D32,Résultats!$B$2:$AZ$251,L$2,FALSE)</f>
        <v>82.554548030000007</v>
      </c>
      <c r="M32" s="25">
        <f>VLOOKUP($D32,Résultats!$B$2:$AZ$251,M$2,FALSE)</f>
        <v>92.883861550000006</v>
      </c>
      <c r="N32" s="25">
        <f>VLOOKUP($D32,Résultats!$B$2:$AZ$251,N$2,FALSE)</f>
        <v>103.92494069999999</v>
      </c>
      <c r="O32" s="25">
        <f>VLOOKUP($D32,Résultats!$B$2:$AZ$251,O$2,FALSE)</f>
        <v>119.5030932</v>
      </c>
      <c r="P32" s="25">
        <f>VLOOKUP($D32,Résultats!$B$2:$AZ$251,P$2,FALSE)</f>
        <v>137.28965049999999</v>
      </c>
      <c r="Q32" s="25">
        <f>VLOOKUP($D32,Résultats!$B$2:$AZ$251,Q$2,FALSE)</f>
        <v>156.76458740000001</v>
      </c>
      <c r="R32" s="25">
        <f>VLOOKUP($D32,Résultats!$B$2:$AZ$251,R$2,FALSE)</f>
        <v>177.58318679999999</v>
      </c>
      <c r="S32" s="25">
        <f>VLOOKUP($D32,Résultats!$B$2:$AZ$251,S$2,FALSE)</f>
        <v>199.78833549999999</v>
      </c>
      <c r="T32" s="25">
        <f>VLOOKUP($D32,Résultats!$B$2:$AZ$251,T$2,FALSE)</f>
        <v>222.4893074</v>
      </c>
      <c r="U32" s="25">
        <f>VLOOKUP($D32,Résultats!$B$2:$AZ$251,U$2,FALSE)</f>
        <v>246.29345950000001</v>
      </c>
      <c r="V32" s="25">
        <f>VLOOKUP($D32,Résultats!$B$2:$AZ$251,V$2,FALSE)</f>
        <v>271.03643410000001</v>
      </c>
      <c r="W32" s="25">
        <f>VLOOKUP($D32,Résultats!$B$2:$AZ$251,W$2,FALSE)</f>
        <v>296.44681359999998</v>
      </c>
      <c r="X32" s="25">
        <f>VLOOKUP($D32,Résultats!$B$2:$AZ$251,X$2,FALSE)</f>
        <v>322.28599279999997</v>
      </c>
      <c r="Y32" s="25">
        <f>VLOOKUP($D32,Résultats!$B$2:$AZ$251,Y$2,FALSE)</f>
        <v>348.00142770000002</v>
      </c>
      <c r="Z32" s="25">
        <f>VLOOKUP($D32,Résultats!$B$2:$AZ$251,Z$2,FALSE)</f>
        <v>373.68520610000002</v>
      </c>
      <c r="AA32" s="25">
        <f>VLOOKUP($D32,Résultats!$B$2:$AZ$251,AA$2,FALSE)</f>
        <v>398.8097229</v>
      </c>
      <c r="AB32" s="25">
        <f>VLOOKUP($D32,Résultats!$B$2:$AZ$251,AB$2,FALSE)</f>
        <v>423.03422849999998</v>
      </c>
      <c r="AC32" s="25">
        <f>VLOOKUP($D32,Résultats!$B$2:$AZ$251,AC$2,FALSE)</f>
        <v>445.9365267</v>
      </c>
      <c r="AD32" s="25">
        <f>VLOOKUP($D32,Résultats!$B$2:$AZ$251,AD$2,FALSE)</f>
        <v>469.62951870000001</v>
      </c>
      <c r="AE32" s="25">
        <f>VLOOKUP($D32,Résultats!$B$2:$AZ$251,AE$2,FALSE)</f>
        <v>491.27053769999998</v>
      </c>
      <c r="AF32" s="25">
        <f>VLOOKUP($D32,Résultats!$B$2:$AZ$251,AF$2,FALSE)</f>
        <v>510.59374739999998</v>
      </c>
      <c r="AG32" s="25">
        <f>VLOOKUP($D32,Résultats!$B$2:$AZ$251,AG$2,FALSE)</f>
        <v>527.75451180000005</v>
      </c>
      <c r="AH32" s="25">
        <f>VLOOKUP($D32,Résultats!$B$2:$AZ$251,AH$2,FALSE)</f>
        <v>542.72507429999996</v>
      </c>
      <c r="AI32" s="25">
        <f>VLOOKUP($D32,Résultats!$B$2:$AZ$251,AI$2,FALSE)</f>
        <v>555.60071040000003</v>
      </c>
      <c r="AJ32" s="25">
        <f>VLOOKUP($D32,Résultats!$B$2:$AZ$251,AJ$2,FALSE)</f>
        <v>566.62631080000006</v>
      </c>
      <c r="AK32" s="25">
        <f>VLOOKUP($D32,Résultats!$B$2:$AZ$251,AK$2,FALSE)</f>
        <v>576.07959110000002</v>
      </c>
      <c r="AL32" s="25">
        <f>VLOOKUP($D32,Résultats!$B$2:$AZ$251,AL$2,FALSE)</f>
        <v>584.17478570000003</v>
      </c>
      <c r="AM32" s="102">
        <f>VLOOKUP($D32,Résultats!$B$2:$AZ$251,AM$2,FALSE)</f>
        <v>591.51678470000002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10.16859844</v>
      </c>
      <c r="L34" s="55">
        <f>VLOOKUP($D34,Résultats!$B$2:$AZ$251,L$2,FALSE)</f>
        <v>11.373949789999999</v>
      </c>
      <c r="M34" s="55">
        <f>VLOOKUP($D34,Résultats!$B$2:$AZ$251,M$2,FALSE)</f>
        <v>12.67802236</v>
      </c>
      <c r="N34" s="55">
        <f>VLOOKUP($D34,Résultats!$B$2:$AZ$251,N$2,FALSE)</f>
        <v>14.063377239999999</v>
      </c>
      <c r="O34" s="55">
        <f>VLOOKUP($D34,Résultats!$B$2:$AZ$251,O$2,FALSE)</f>
        <v>16.047227500000002</v>
      </c>
      <c r="P34" s="55">
        <f>VLOOKUP($D34,Résultats!$B$2:$AZ$251,P$2,FALSE)</f>
        <v>18.312563699999998</v>
      </c>
      <c r="Q34" s="55">
        <f>VLOOKUP($D34,Résultats!$B$2:$AZ$251,Q$2,FALSE)</f>
        <v>20.79187469</v>
      </c>
      <c r="R34" s="55">
        <f>VLOOKUP($D34,Résultats!$B$2:$AZ$251,R$2,FALSE)</f>
        <v>23.442370870000001</v>
      </c>
      <c r="S34" s="55">
        <f>VLOOKUP($D34,Résultats!$B$2:$AZ$251,S$2,FALSE)</f>
        <v>26.272886790000001</v>
      </c>
      <c r="T34" s="55">
        <f>VLOOKUP($D34,Résultats!$B$2:$AZ$251,T$2,FALSE)</f>
        <v>29.169496559999999</v>
      </c>
      <c r="U34" s="55">
        <f>VLOOKUP($D34,Résultats!$B$2:$AZ$251,U$2,FALSE)</f>
        <v>32.215198729999997</v>
      </c>
      <c r="V34" s="55">
        <f>VLOOKUP($D34,Résultats!$B$2:$AZ$251,V$2,FALSE)</f>
        <v>35.391303919999999</v>
      </c>
      <c r="W34" s="55">
        <f>VLOOKUP($D34,Résultats!$B$2:$AZ$251,W$2,FALSE)</f>
        <v>38.665352460000001</v>
      </c>
      <c r="X34" s="55">
        <f>VLOOKUP($D34,Résultats!$B$2:$AZ$251,X$2,FALSE)</f>
        <v>42.009242550000003</v>
      </c>
      <c r="Y34" s="55">
        <f>VLOOKUP($D34,Résultats!$B$2:$AZ$251,Y$2,FALSE)</f>
        <v>45.353982100000003</v>
      </c>
      <c r="Z34" s="55">
        <f>VLOOKUP($D34,Résultats!$B$2:$AZ$251,Z$2,FALSE)</f>
        <v>48.71443326</v>
      </c>
      <c r="AA34" s="55">
        <f>VLOOKUP($D34,Résultats!$B$2:$AZ$251,AA$2,FALSE)</f>
        <v>52.024455539999998</v>
      </c>
      <c r="AB34" s="55">
        <f>VLOOKUP($D34,Résultats!$B$2:$AZ$251,AB$2,FALSE)</f>
        <v>55.241905899999999</v>
      </c>
      <c r="AC34" s="55">
        <f>VLOOKUP($D34,Résultats!$B$2:$AZ$251,AC$2,FALSE)</f>
        <v>58.313542089999999</v>
      </c>
      <c r="AD34" s="55">
        <f>VLOOKUP($D34,Résultats!$B$2:$AZ$251,AD$2,FALSE)</f>
        <v>61.51740161</v>
      </c>
      <c r="AE34" s="55">
        <f>VLOOKUP($D34,Résultats!$B$2:$AZ$251,AE$2,FALSE)</f>
        <v>64.482848009999998</v>
      </c>
      <c r="AF34" s="55">
        <f>VLOOKUP($D34,Résultats!$B$2:$AZ$251,AF$2,FALSE)</f>
        <v>67.174992739999894</v>
      </c>
      <c r="AG34" s="55">
        <f>VLOOKUP($D34,Résultats!$B$2:$AZ$251,AG$2,FALSE)</f>
        <v>69.613783510000005</v>
      </c>
      <c r="AH34" s="55">
        <f>VLOOKUP($D34,Résultats!$B$2:$AZ$251,AH$2,FALSE)</f>
        <v>71.79459507</v>
      </c>
      <c r="AI34" s="55">
        <f>VLOOKUP($D34,Résultats!$B$2:$AZ$251,AI$2,FALSE)</f>
        <v>73.728420979999996</v>
      </c>
      <c r="AJ34" s="55">
        <f>VLOOKUP($D34,Résultats!$B$2:$AZ$251,AJ$2,FALSE)</f>
        <v>75.445775859999998</v>
      </c>
      <c r="AK34" s="55">
        <f>VLOOKUP($D34,Résultats!$B$2:$AZ$251,AK$2,FALSE)</f>
        <v>76.981375689999894</v>
      </c>
      <c r="AL34" s="55">
        <f>VLOOKUP($D34,Résultats!$B$2:$AZ$251,AL$2,FALSE)</f>
        <v>78.361474110000003</v>
      </c>
      <c r="AM34" s="214">
        <f>VLOOKUP($D34,Résultats!$B$2:$AZ$251,AM$2,FALSE)</f>
        <v>79.665367279999998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2568.1282839999999</v>
      </c>
      <c r="L35" s="53">
        <f>VLOOKUP($D35,Résultats!$B$2:$AZ$251,L$2,FALSE)</f>
        <v>2491.4479240000001</v>
      </c>
      <c r="M35" s="53">
        <f>VLOOKUP($D35,Résultats!$B$2:$AZ$251,M$2,FALSE)</f>
        <v>2407.9943699999999</v>
      </c>
      <c r="N35" s="53">
        <f>VLOOKUP($D35,Résultats!$B$2:$AZ$251,N$2,FALSE)</f>
        <v>2314.0498590000002</v>
      </c>
      <c r="O35" s="53">
        <f>VLOOKUP($D35,Résultats!$B$2:$AZ$251,O$2,FALSE)</f>
        <v>2284.5458290000001</v>
      </c>
      <c r="P35" s="53">
        <f>VLOOKUP($D35,Résultats!$B$2:$AZ$251,P$2,FALSE)</f>
        <v>2251.9042089999998</v>
      </c>
      <c r="Q35" s="53">
        <f>VLOOKUP($D35,Résultats!$B$2:$AZ$251,Q$2,FALSE)</f>
        <v>2204.40976</v>
      </c>
      <c r="R35" s="53">
        <f>VLOOKUP($D35,Résultats!$B$2:$AZ$251,R$2,FALSE)</f>
        <v>2138.7525030000002</v>
      </c>
      <c r="S35" s="53">
        <f>VLOOKUP($D35,Résultats!$B$2:$AZ$251,S$2,FALSE)</f>
        <v>2058.6382440000002</v>
      </c>
      <c r="T35" s="53">
        <f>VLOOKUP($D35,Résultats!$B$2:$AZ$251,T$2,FALSE)</f>
        <v>1959.1785480000001</v>
      </c>
      <c r="U35" s="53">
        <f>VLOOKUP($D35,Résultats!$B$2:$AZ$251,U$2,FALSE)</f>
        <v>1851.193154</v>
      </c>
      <c r="V35" s="53">
        <f>VLOOKUP($D35,Résultats!$B$2:$AZ$251,V$2,FALSE)</f>
        <v>1736.6786569999999</v>
      </c>
      <c r="W35" s="53">
        <f>VLOOKUP($D35,Résultats!$B$2:$AZ$251,W$2,FALSE)</f>
        <v>1617.2276400000001</v>
      </c>
      <c r="X35" s="53">
        <f>VLOOKUP($D35,Résultats!$B$2:$AZ$251,X$2,FALSE)</f>
        <v>1494.9463699999999</v>
      </c>
      <c r="Y35" s="53">
        <f>VLOOKUP($D35,Résultats!$B$2:$AZ$251,Y$2,FALSE)</f>
        <v>1370.701225</v>
      </c>
      <c r="Z35" s="53">
        <f>VLOOKUP($D35,Résultats!$B$2:$AZ$251,Z$2,FALSE)</f>
        <v>1248.12031</v>
      </c>
      <c r="AA35" s="53">
        <f>VLOOKUP($D35,Résultats!$B$2:$AZ$251,AA$2,FALSE)</f>
        <v>1128.039655</v>
      </c>
      <c r="AB35" s="53">
        <f>VLOOKUP($D35,Résultats!$B$2:$AZ$251,AB$2,FALSE)</f>
        <v>1011.981352</v>
      </c>
      <c r="AC35" s="53">
        <f>VLOOKUP($D35,Résultats!$B$2:$AZ$251,AC$2,FALSE)</f>
        <v>901.07036000000005</v>
      </c>
      <c r="AD35" s="53">
        <f>VLOOKUP($D35,Résultats!$B$2:$AZ$251,AD$2,FALSE)</f>
        <v>800.57565369999998</v>
      </c>
      <c r="AE35" s="53">
        <f>VLOOKUP($D35,Résultats!$B$2:$AZ$251,AE$2,FALSE)</f>
        <v>705.71583959999998</v>
      </c>
      <c r="AF35" s="53">
        <f>VLOOKUP($D35,Résultats!$B$2:$AZ$251,AF$2,FALSE)</f>
        <v>617.42315640000004</v>
      </c>
      <c r="AG35" s="53">
        <f>VLOOKUP($D35,Résultats!$B$2:$AZ$251,AG$2,FALSE)</f>
        <v>536.67877920000001</v>
      </c>
      <c r="AH35" s="53">
        <f>VLOOKUP($D35,Résultats!$B$2:$AZ$251,AH$2,FALSE)</f>
        <v>463.71872939999997</v>
      </c>
      <c r="AI35" s="53">
        <f>VLOOKUP($D35,Résultats!$B$2:$AZ$251,AI$2,FALSE)</f>
        <v>398.55227079999997</v>
      </c>
      <c r="AJ35" s="53">
        <f>VLOOKUP($D35,Résultats!$B$2:$AZ$251,AJ$2,FALSE)</f>
        <v>341.00384309999998</v>
      </c>
      <c r="AK35" s="53">
        <f>VLOOKUP($D35,Résultats!$B$2:$AZ$251,AK$2,FALSE)</f>
        <v>290.67708420000002</v>
      </c>
      <c r="AL35" s="53">
        <f>VLOOKUP($D35,Résultats!$B$2:$AZ$251,AL$2,FALSE)</f>
        <v>246.99788000000001</v>
      </c>
      <c r="AM35" s="213">
        <f>VLOOKUP($D35,Résultats!$B$2:$AZ$251,AM$2,FALSE)</f>
        <v>209.4724966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157.88980280000001</v>
      </c>
      <c r="L36" s="25">
        <f>VLOOKUP($D36,Résultats!$B$2:$AZ$251,L$2,FALSE)</f>
        <v>171.40748790000001</v>
      </c>
      <c r="M36" s="25">
        <f>VLOOKUP($D36,Résultats!$B$2:$AZ$251,M$2,FALSE)</f>
        <v>186.20315600000001</v>
      </c>
      <c r="N36" s="25">
        <f>VLOOKUP($D36,Résultats!$B$2:$AZ$251,N$2,FALSE)</f>
        <v>200.9012946</v>
      </c>
      <c r="O36" s="25">
        <f>VLOOKUP($D36,Résultats!$B$2:$AZ$251,O$2,FALSE)</f>
        <v>210.81804769999999</v>
      </c>
      <c r="P36" s="25">
        <f>VLOOKUP($D36,Résultats!$B$2:$AZ$251,P$2,FALSE)</f>
        <v>216.9336998</v>
      </c>
      <c r="Q36" s="25">
        <f>VLOOKUP($D36,Résultats!$B$2:$AZ$251,Q$2,FALSE)</f>
        <v>219.8120318</v>
      </c>
      <c r="R36" s="25">
        <f>VLOOKUP($D36,Résultats!$B$2:$AZ$251,R$2,FALSE)</f>
        <v>219.61623299999999</v>
      </c>
      <c r="S36" s="25">
        <f>VLOOKUP($D36,Résultats!$B$2:$AZ$251,S$2,FALSE)</f>
        <v>216.998785</v>
      </c>
      <c r="T36" s="25">
        <f>VLOOKUP($D36,Résultats!$B$2:$AZ$251,T$2,FALSE)</f>
        <v>211.68947779999999</v>
      </c>
      <c r="U36" s="25">
        <f>VLOOKUP($D36,Résultats!$B$2:$AZ$251,U$2,FALSE)</f>
        <v>204.9419317</v>
      </c>
      <c r="V36" s="25">
        <f>VLOOKUP($D36,Résultats!$B$2:$AZ$251,V$2,FALSE)</f>
        <v>196.96002039999999</v>
      </c>
      <c r="W36" s="25">
        <f>VLOOKUP($D36,Résultats!$B$2:$AZ$251,W$2,FALSE)</f>
        <v>187.90401499999999</v>
      </c>
      <c r="X36" s="25">
        <f>VLOOKUP($D36,Résultats!$B$2:$AZ$251,X$2,FALSE)</f>
        <v>177.93481589999999</v>
      </c>
      <c r="Y36" s="25">
        <f>VLOOKUP($D36,Résultats!$B$2:$AZ$251,Y$2,FALSE)</f>
        <v>167.44465790000001</v>
      </c>
      <c r="Z36" s="25">
        <f>VLOOKUP($D36,Résultats!$B$2:$AZ$251,Z$2,FALSE)</f>
        <v>156.45161210000001</v>
      </c>
      <c r="AA36" s="25">
        <f>VLOOKUP($D36,Résultats!$B$2:$AZ$251,AA$2,FALSE)</f>
        <v>145.02159030000001</v>
      </c>
      <c r="AB36" s="25">
        <f>VLOOKUP($D36,Résultats!$B$2:$AZ$251,AB$2,FALSE)</f>
        <v>133.43228669999999</v>
      </c>
      <c r="AC36" s="25">
        <f>VLOOKUP($D36,Résultats!$B$2:$AZ$251,AC$2,FALSE)</f>
        <v>121.8503493</v>
      </c>
      <c r="AD36" s="25">
        <f>VLOOKUP($D36,Résultats!$B$2:$AZ$251,AD$2,FALSE)</f>
        <v>111.0516817</v>
      </c>
      <c r="AE36" s="25">
        <f>VLOOKUP($D36,Résultats!$B$2:$AZ$251,AE$2,FALSE)</f>
        <v>100.40505709999999</v>
      </c>
      <c r="AF36" s="25">
        <f>VLOOKUP($D36,Résultats!$B$2:$AZ$251,AF$2,FALSE)</f>
        <v>90.088815330000003</v>
      </c>
      <c r="AG36" s="25">
        <f>VLOOKUP($D36,Résultats!$B$2:$AZ$251,AG$2,FALSE)</f>
        <v>80.329532369999995</v>
      </c>
      <c r="AH36" s="25">
        <f>VLOOKUP($D36,Résultats!$B$2:$AZ$251,AH$2,FALSE)</f>
        <v>71.247355229999997</v>
      </c>
      <c r="AI36" s="25">
        <f>VLOOKUP($D36,Résultats!$B$2:$AZ$251,AI$2,FALSE)</f>
        <v>62.847164890000002</v>
      </c>
      <c r="AJ36" s="25">
        <f>VLOOKUP($D36,Résultats!$B$2:$AZ$251,AJ$2,FALSE)</f>
        <v>55.20820441</v>
      </c>
      <c r="AK36" s="25">
        <f>VLOOKUP($D36,Résultats!$B$2:$AZ$251,AK$2,FALSE)</f>
        <v>48.322749330000001</v>
      </c>
      <c r="AL36" s="25">
        <f>VLOOKUP($D36,Résultats!$B$2:$AZ$251,AL$2,FALSE)</f>
        <v>42.15897288</v>
      </c>
      <c r="AM36" s="102">
        <f>VLOOKUP($D36,Résultats!$B$2:$AZ$251,AM$2,FALSE)</f>
        <v>36.706664590000003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535.52711820000002</v>
      </c>
      <c r="L37" s="25">
        <f>VLOOKUP($D37,Résultats!$B$2:$AZ$251,L$2,FALSE)</f>
        <v>521.34135630000003</v>
      </c>
      <c r="M37" s="25">
        <f>VLOOKUP($D37,Résultats!$B$2:$AZ$251,M$2,FALSE)</f>
        <v>505.27370830000001</v>
      </c>
      <c r="N37" s="25">
        <f>VLOOKUP($D37,Résultats!$B$2:$AZ$251,N$2,FALSE)</f>
        <v>486.24224650000002</v>
      </c>
      <c r="O37" s="25">
        <f>VLOOKUP($D37,Résultats!$B$2:$AZ$251,O$2,FALSE)</f>
        <v>482.14650979999999</v>
      </c>
      <c r="P37" s="25">
        <f>VLOOKUP($D37,Résultats!$B$2:$AZ$251,P$2,FALSE)</f>
        <v>477.0336734</v>
      </c>
      <c r="Q37" s="25">
        <f>VLOOKUP($D37,Résultats!$B$2:$AZ$251,Q$2,FALSE)</f>
        <v>468.55398270000001</v>
      </c>
      <c r="R37" s="25">
        <f>VLOOKUP($D37,Résultats!$B$2:$AZ$251,R$2,FALSE)</f>
        <v>455.95937149999997</v>
      </c>
      <c r="S37" s="25">
        <f>VLOOKUP($D37,Résultats!$B$2:$AZ$251,S$2,FALSE)</f>
        <v>440.04367300000001</v>
      </c>
      <c r="T37" s="25">
        <f>VLOOKUP($D37,Résultats!$B$2:$AZ$251,T$2,FALSE)</f>
        <v>419.77337199999999</v>
      </c>
      <c r="U37" s="25">
        <f>VLOOKUP($D37,Résultats!$B$2:$AZ$251,U$2,FALSE)</f>
        <v>397.5167538</v>
      </c>
      <c r="V37" s="25">
        <f>VLOOKUP($D37,Résultats!$B$2:$AZ$251,V$2,FALSE)</f>
        <v>373.72007259999998</v>
      </c>
      <c r="W37" s="25">
        <f>VLOOKUP($D37,Résultats!$B$2:$AZ$251,W$2,FALSE)</f>
        <v>348.73917770000003</v>
      </c>
      <c r="X37" s="25">
        <f>VLOOKUP($D37,Résultats!$B$2:$AZ$251,X$2,FALSE)</f>
        <v>323.0211132</v>
      </c>
      <c r="Y37" s="25">
        <f>VLOOKUP($D37,Résultats!$B$2:$AZ$251,Y$2,FALSE)</f>
        <v>296.65867969999999</v>
      </c>
      <c r="Z37" s="25">
        <f>VLOOKUP($D37,Résultats!$B$2:$AZ$251,Z$2,FALSE)</f>
        <v>270.53163419999998</v>
      </c>
      <c r="AA37" s="25">
        <f>VLOOKUP($D37,Résultats!$B$2:$AZ$251,AA$2,FALSE)</f>
        <v>244.82990570000001</v>
      </c>
      <c r="AB37" s="25">
        <f>VLOOKUP($D37,Résultats!$B$2:$AZ$251,AB$2,FALSE)</f>
        <v>219.91126729999999</v>
      </c>
      <c r="AC37" s="25">
        <f>VLOOKUP($D37,Résultats!$B$2:$AZ$251,AC$2,FALSE)</f>
        <v>196.02502749999999</v>
      </c>
      <c r="AD37" s="25">
        <f>VLOOKUP($D37,Résultats!$B$2:$AZ$251,AD$2,FALSE)</f>
        <v>174.33226099999999</v>
      </c>
      <c r="AE37" s="25">
        <f>VLOOKUP($D37,Résultats!$B$2:$AZ$251,AE$2,FALSE)</f>
        <v>153.80081809999999</v>
      </c>
      <c r="AF37" s="25">
        <f>VLOOKUP($D37,Résultats!$B$2:$AZ$251,AF$2,FALSE)</f>
        <v>134.64911599999999</v>
      </c>
      <c r="AG37" s="25">
        <f>VLOOKUP($D37,Résultats!$B$2:$AZ$251,AG$2,FALSE)</f>
        <v>117.1031756</v>
      </c>
      <c r="AH37" s="25">
        <f>VLOOKUP($D37,Résultats!$B$2:$AZ$251,AH$2,FALSE)</f>
        <v>101.2238108</v>
      </c>
      <c r="AI37" s="25">
        <f>VLOOKUP($D37,Résultats!$B$2:$AZ$251,AI$2,FALSE)</f>
        <v>87.034717479999998</v>
      </c>
      <c r="AJ37" s="25">
        <f>VLOOKUP($D37,Résultats!$B$2:$AZ$251,AJ$2,FALSE)</f>
        <v>74.485575740000002</v>
      </c>
      <c r="AK37" s="25">
        <f>VLOOKUP($D37,Résultats!$B$2:$AZ$251,AK$2,FALSE)</f>
        <v>63.498259490000002</v>
      </c>
      <c r="AL37" s="25">
        <f>VLOOKUP($D37,Résultats!$B$2:$AZ$251,AL$2,FALSE)</f>
        <v>53.951673929999998</v>
      </c>
      <c r="AM37" s="102">
        <f>VLOOKUP($D37,Résultats!$B$2:$AZ$251,AM$2,FALSE)</f>
        <v>45.742082170000003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746.07829240000001</v>
      </c>
      <c r="L38" s="25">
        <f>VLOOKUP($D38,Résultats!$B$2:$AZ$251,L$2,FALSE)</f>
        <v>719.82217879999996</v>
      </c>
      <c r="M38" s="25">
        <f>VLOOKUP($D38,Résultats!$B$2:$AZ$251,M$2,FALSE)</f>
        <v>690.90305899999998</v>
      </c>
      <c r="N38" s="25">
        <f>VLOOKUP($D38,Résultats!$B$2:$AZ$251,N$2,FALSE)</f>
        <v>658.45391319999999</v>
      </c>
      <c r="O38" s="25">
        <f>VLOOKUP($D38,Résultats!$B$2:$AZ$251,O$2,FALSE)</f>
        <v>647.04724539999995</v>
      </c>
      <c r="P38" s="25">
        <f>VLOOKUP($D38,Résultats!$B$2:$AZ$251,P$2,FALSE)</f>
        <v>635.53866670000002</v>
      </c>
      <c r="Q38" s="25">
        <f>VLOOKUP($D38,Résultats!$B$2:$AZ$251,Q$2,FALSE)</f>
        <v>620.23750289999998</v>
      </c>
      <c r="R38" s="25">
        <f>VLOOKUP($D38,Résultats!$B$2:$AZ$251,R$2,FALSE)</f>
        <v>600.10128899999995</v>
      </c>
      <c r="S38" s="25">
        <f>VLOOKUP($D38,Résultats!$B$2:$AZ$251,S$2,FALSE)</f>
        <v>576.11347739999997</v>
      </c>
      <c r="T38" s="25">
        <f>VLOOKUP($D38,Résultats!$B$2:$AZ$251,T$2,FALSE)</f>
        <v>546.85015799999996</v>
      </c>
      <c r="U38" s="25">
        <f>VLOOKUP($D38,Résultats!$B$2:$AZ$251,U$2,FALSE)</f>
        <v>515.31807670000001</v>
      </c>
      <c r="V38" s="25">
        <f>VLOOKUP($D38,Résultats!$B$2:$AZ$251,V$2,FALSE)</f>
        <v>482.08436760000001</v>
      </c>
      <c r="W38" s="25">
        <f>VLOOKUP($D38,Résultats!$B$2:$AZ$251,W$2,FALSE)</f>
        <v>447.6022499</v>
      </c>
      <c r="X38" s="25">
        <f>VLOOKUP($D38,Résultats!$B$2:$AZ$251,X$2,FALSE)</f>
        <v>412.48421389999999</v>
      </c>
      <c r="Y38" s="25">
        <f>VLOOKUP($D38,Résultats!$B$2:$AZ$251,Y$2,FALSE)</f>
        <v>376.88396360000002</v>
      </c>
      <c r="Z38" s="25">
        <f>VLOOKUP($D38,Résultats!$B$2:$AZ$251,Z$2,FALSE)</f>
        <v>341.93638929999997</v>
      </c>
      <c r="AA38" s="25">
        <f>VLOOKUP($D38,Résultats!$B$2:$AZ$251,AA$2,FALSE)</f>
        <v>307.88933350000002</v>
      </c>
      <c r="AB38" s="25">
        <f>VLOOKUP($D38,Résultats!$B$2:$AZ$251,AB$2,FALSE)</f>
        <v>275.1381275</v>
      </c>
      <c r="AC38" s="25">
        <f>VLOOKUP($D38,Résultats!$B$2:$AZ$251,AC$2,FALSE)</f>
        <v>243.98803340000001</v>
      </c>
      <c r="AD38" s="25">
        <f>VLOOKUP($D38,Résultats!$B$2:$AZ$251,AD$2,FALSE)</f>
        <v>215.84982869999999</v>
      </c>
      <c r="AE38" s="25">
        <f>VLOOKUP($D38,Résultats!$B$2:$AZ$251,AE$2,FALSE)</f>
        <v>189.42847449999999</v>
      </c>
      <c r="AF38" s="25">
        <f>VLOOKUP($D38,Résultats!$B$2:$AZ$251,AF$2,FALSE)</f>
        <v>164.96311650000001</v>
      </c>
      <c r="AG38" s="25">
        <f>VLOOKUP($D38,Résultats!$B$2:$AZ$251,AG$2,FALSE)</f>
        <v>142.69130820000001</v>
      </c>
      <c r="AH38" s="25">
        <f>VLOOKUP($D38,Résultats!$B$2:$AZ$251,AH$2,FALSE)</f>
        <v>122.64973809999999</v>
      </c>
      <c r="AI38" s="25">
        <f>VLOOKUP($D38,Résultats!$B$2:$AZ$251,AI$2,FALSE)</f>
        <v>104.8413659</v>
      </c>
      <c r="AJ38" s="25">
        <f>VLOOKUP($D38,Résultats!$B$2:$AZ$251,AJ$2,FALSE)</f>
        <v>89.186918000000006</v>
      </c>
      <c r="AK38" s="25">
        <f>VLOOKUP($D38,Résultats!$B$2:$AZ$251,AK$2,FALSE)</f>
        <v>75.564997210000001</v>
      </c>
      <c r="AL38" s="25">
        <f>VLOOKUP($D38,Résultats!$B$2:$AZ$251,AL$2,FALSE)</f>
        <v>63.805980290000001</v>
      </c>
      <c r="AM38" s="102">
        <f>VLOOKUP($D38,Résultats!$B$2:$AZ$251,AM$2,FALSE)</f>
        <v>53.757476359999998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690.68252199999995</v>
      </c>
      <c r="L39" s="25">
        <f>VLOOKUP($D39,Résultats!$B$2:$AZ$251,L$2,FALSE)</f>
        <v>662.95435399999997</v>
      </c>
      <c r="M39" s="25">
        <f>VLOOKUP($D39,Résultats!$B$2:$AZ$251,M$2,FALSE)</f>
        <v>632.72640809999996</v>
      </c>
      <c r="N39" s="25">
        <f>VLOOKUP($D39,Résultats!$B$2:$AZ$251,N$2,FALSE)</f>
        <v>599.51096050000001</v>
      </c>
      <c r="O39" s="25">
        <f>VLOOKUP($D39,Résultats!$B$2:$AZ$251,O$2,FALSE)</f>
        <v>586.3840199</v>
      </c>
      <c r="P39" s="25">
        <f>VLOOKUP($D39,Résultats!$B$2:$AZ$251,P$2,FALSE)</f>
        <v>573.84108679999997</v>
      </c>
      <c r="Q39" s="25">
        <f>VLOOKUP($D39,Résultats!$B$2:$AZ$251,Q$2,FALSE)</f>
        <v>558.24043510000001</v>
      </c>
      <c r="R39" s="25">
        <f>VLOOKUP($D39,Résultats!$B$2:$AZ$251,R$2,FALSE)</f>
        <v>538.58936960000005</v>
      </c>
      <c r="S39" s="25">
        <f>VLOOKUP($D39,Résultats!$B$2:$AZ$251,S$2,FALSE)</f>
        <v>515.72798490000002</v>
      </c>
      <c r="T39" s="25">
        <f>VLOOKUP($D39,Résultats!$B$2:$AZ$251,T$2,FALSE)</f>
        <v>488.33998170000001</v>
      </c>
      <c r="U39" s="25">
        <f>VLOOKUP($D39,Résultats!$B$2:$AZ$251,U$2,FALSE)</f>
        <v>459.0758811</v>
      </c>
      <c r="V39" s="25">
        <f>VLOOKUP($D39,Résultats!$B$2:$AZ$251,V$2,FALSE)</f>
        <v>428.4356962</v>
      </c>
      <c r="W39" s="25">
        <f>VLOOKUP($D39,Résultats!$B$2:$AZ$251,W$2,FALSE)</f>
        <v>396.81934109999997</v>
      </c>
      <c r="X39" s="25">
        <f>VLOOKUP($D39,Résultats!$B$2:$AZ$251,X$2,FALSE)</f>
        <v>364.7849574</v>
      </c>
      <c r="Y39" s="25">
        <f>VLOOKUP($D39,Résultats!$B$2:$AZ$251,Y$2,FALSE)</f>
        <v>332.46690439999998</v>
      </c>
      <c r="Z39" s="25">
        <f>VLOOKUP($D39,Résultats!$B$2:$AZ$251,Z$2,FALSE)</f>
        <v>300.88720210000002</v>
      </c>
      <c r="AA39" s="25">
        <f>VLOOKUP($D39,Résultats!$B$2:$AZ$251,AA$2,FALSE)</f>
        <v>270.26468060000002</v>
      </c>
      <c r="AB39" s="25">
        <f>VLOOKUP($D39,Résultats!$B$2:$AZ$251,AB$2,FALSE)</f>
        <v>240.92146919999999</v>
      </c>
      <c r="AC39" s="25">
        <f>VLOOKUP($D39,Résultats!$B$2:$AZ$251,AC$2,FALSE)</f>
        <v>213.11896640000001</v>
      </c>
      <c r="AD39" s="25">
        <f>VLOOKUP($D39,Résultats!$B$2:$AZ$251,AD$2,FALSE)</f>
        <v>188.07280919999999</v>
      </c>
      <c r="AE39" s="25">
        <f>VLOOKUP($D39,Résultats!$B$2:$AZ$251,AE$2,FALSE)</f>
        <v>164.64485719999999</v>
      </c>
      <c r="AF39" s="25">
        <f>VLOOKUP($D39,Résultats!$B$2:$AZ$251,AF$2,FALSE)</f>
        <v>143.02858259999999</v>
      </c>
      <c r="AG39" s="25">
        <f>VLOOKUP($D39,Résultats!$B$2:$AZ$251,AG$2,FALSE)</f>
        <v>123.4117712</v>
      </c>
      <c r="AH39" s="25">
        <f>VLOOKUP($D39,Résultats!$B$2:$AZ$251,AH$2,FALSE)</f>
        <v>105.8092032</v>
      </c>
      <c r="AI39" s="25">
        <f>VLOOKUP($D39,Résultats!$B$2:$AZ$251,AI$2,FALSE)</f>
        <v>90.212693860000002</v>
      </c>
      <c r="AJ39" s="25">
        <f>VLOOKUP($D39,Résultats!$B$2:$AZ$251,AJ$2,FALSE)</f>
        <v>76.542942400000001</v>
      </c>
      <c r="AK39" s="25">
        <f>VLOOKUP($D39,Résultats!$B$2:$AZ$251,AK$2,FALSE)</f>
        <v>64.683321829999997</v>
      </c>
      <c r="AL39" s="25">
        <f>VLOOKUP($D39,Résultats!$B$2:$AZ$251,AL$2,FALSE)</f>
        <v>54.476994120000001</v>
      </c>
      <c r="AM39" s="102">
        <f>VLOOKUP($D39,Résultats!$B$2:$AZ$251,AM$2,FALSE)</f>
        <v>45.781105510000003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355.12815080000001</v>
      </c>
      <c r="L40" s="25">
        <f>VLOOKUP($D40,Résultats!$B$2:$AZ$251,L$2,FALSE)</f>
        <v>337.8449463</v>
      </c>
      <c r="M40" s="25">
        <f>VLOOKUP($D40,Résultats!$B$2:$AZ$251,M$2,FALSE)</f>
        <v>319.55233700000002</v>
      </c>
      <c r="N40" s="25">
        <f>VLOOKUP($D40,Résultats!$B$2:$AZ$251,N$2,FALSE)</f>
        <v>300.29884029999999</v>
      </c>
      <c r="O40" s="25">
        <f>VLOOKUP($D40,Résultats!$B$2:$AZ$251,O$2,FALSE)</f>
        <v>291.60712239999998</v>
      </c>
      <c r="P40" s="25">
        <f>VLOOKUP($D40,Résultats!$B$2:$AZ$251,P$2,FALSE)</f>
        <v>283.80966110000003</v>
      </c>
      <c r="Q40" s="25">
        <f>VLOOKUP($D40,Résultats!$B$2:$AZ$251,Q$2,FALSE)</f>
        <v>274.83427</v>
      </c>
      <c r="R40" s="25">
        <f>VLOOKUP($D40,Résultats!$B$2:$AZ$251,R$2,FALSE)</f>
        <v>264.1366956</v>
      </c>
      <c r="S40" s="25">
        <f>VLOOKUP($D40,Résultats!$B$2:$AZ$251,S$2,FALSE)</f>
        <v>252.082313</v>
      </c>
      <c r="T40" s="25">
        <f>VLOOKUP($D40,Résultats!$B$2:$AZ$251,T$2,FALSE)</f>
        <v>237.9892844</v>
      </c>
      <c r="U40" s="25">
        <f>VLOOKUP($D40,Résultats!$B$2:$AZ$251,U$2,FALSE)</f>
        <v>223.11414909999999</v>
      </c>
      <c r="V40" s="25">
        <f>VLOOKUP($D40,Résultats!$B$2:$AZ$251,V$2,FALSE)</f>
        <v>207.68727269999999</v>
      </c>
      <c r="W40" s="25">
        <f>VLOOKUP($D40,Résultats!$B$2:$AZ$251,W$2,FALSE)</f>
        <v>191.89289600000001</v>
      </c>
      <c r="X40" s="25">
        <f>VLOOKUP($D40,Résultats!$B$2:$AZ$251,X$2,FALSE)</f>
        <v>176.00131300000001</v>
      </c>
      <c r="Y40" s="25">
        <f>VLOOKUP($D40,Résultats!$B$2:$AZ$251,Y$2,FALSE)</f>
        <v>160.08812230000001</v>
      </c>
      <c r="Z40" s="25">
        <f>VLOOKUP($D40,Résultats!$B$2:$AZ$251,Z$2,FALSE)</f>
        <v>144.6260011</v>
      </c>
      <c r="AA40" s="25">
        <f>VLOOKUP($D40,Résultats!$B$2:$AZ$251,AA$2,FALSE)</f>
        <v>129.7098025</v>
      </c>
      <c r="AB40" s="25">
        <f>VLOOKUP($D40,Résultats!$B$2:$AZ$251,AB$2,FALSE)</f>
        <v>115.47569110000001</v>
      </c>
      <c r="AC40" s="25">
        <f>VLOOKUP($D40,Résultats!$B$2:$AZ$251,AC$2,FALSE)</f>
        <v>102.03983119999999</v>
      </c>
      <c r="AD40" s="25">
        <f>VLOOKUP($D40,Résultats!$B$2:$AZ$251,AD$2,FALSE)</f>
        <v>89.97234401</v>
      </c>
      <c r="AE40" s="25">
        <f>VLOOKUP($D40,Résultats!$B$2:$AZ$251,AE$2,FALSE)</f>
        <v>78.719314749999995</v>
      </c>
      <c r="AF40" s="25">
        <f>VLOOKUP($D40,Résultats!$B$2:$AZ$251,AF$2,FALSE)</f>
        <v>68.36283349</v>
      </c>
      <c r="AG40" s="25">
        <f>VLOOKUP($D40,Résultats!$B$2:$AZ$251,AG$2,FALSE)</f>
        <v>58.984146199999998</v>
      </c>
      <c r="AH40" s="25">
        <f>VLOOKUP($D40,Résultats!$B$2:$AZ$251,AH$2,FALSE)</f>
        <v>50.583931360000001</v>
      </c>
      <c r="AI40" s="25">
        <f>VLOOKUP($D40,Résultats!$B$2:$AZ$251,AI$2,FALSE)</f>
        <v>43.14999564</v>
      </c>
      <c r="AJ40" s="25">
        <f>VLOOKUP($D40,Résultats!$B$2:$AZ$251,AJ$2,FALSE)</f>
        <v>36.643363440000002</v>
      </c>
      <c r="AK40" s="25">
        <f>VLOOKUP($D40,Résultats!$B$2:$AZ$251,AK$2,FALSE)</f>
        <v>31.00393927</v>
      </c>
      <c r="AL40" s="25">
        <f>VLOOKUP($D40,Résultats!$B$2:$AZ$251,AL$2,FALSE)</f>
        <v>26.153751830000001</v>
      </c>
      <c r="AM40" s="102">
        <f>VLOOKUP($D40,Résultats!$B$2:$AZ$251,AM$2,FALSE)</f>
        <v>22.022749229999999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71.571070480000003</v>
      </c>
      <c r="L41" s="25">
        <f>VLOOKUP($D41,Résultats!$B$2:$AZ$251,L$2,FALSE)</f>
        <v>67.895356870000001</v>
      </c>
      <c r="M41" s="25">
        <f>VLOOKUP($D41,Résultats!$B$2:$AZ$251,M$2,FALSE)</f>
        <v>64.158816160000001</v>
      </c>
      <c r="N41" s="25">
        <f>VLOOKUP($D41,Résultats!$B$2:$AZ$251,N$2,FALSE)</f>
        <v>60.375895489999998</v>
      </c>
      <c r="O41" s="25">
        <f>VLOOKUP($D41,Résultats!$B$2:$AZ$251,O$2,FALSE)</f>
        <v>58.712404370000002</v>
      </c>
      <c r="P41" s="25">
        <f>VLOOKUP($D41,Résultats!$B$2:$AZ$251,P$2,FALSE)</f>
        <v>57.248762749999997</v>
      </c>
      <c r="Q41" s="25">
        <f>VLOOKUP($D41,Résultats!$B$2:$AZ$251,Q$2,FALSE)</f>
        <v>55.555802839999998</v>
      </c>
      <c r="R41" s="25">
        <f>VLOOKUP($D41,Résultats!$B$2:$AZ$251,R$2,FALSE)</f>
        <v>53.515148549999999</v>
      </c>
      <c r="S41" s="25">
        <f>VLOOKUP($D41,Résultats!$B$2:$AZ$251,S$2,FALSE)</f>
        <v>51.195661289999997</v>
      </c>
      <c r="T41" s="25">
        <f>VLOOKUP($D41,Résultats!$B$2:$AZ$251,T$2,FALSE)</f>
        <v>48.457337160000002</v>
      </c>
      <c r="U41" s="25">
        <f>VLOOKUP($D41,Résultats!$B$2:$AZ$251,U$2,FALSE)</f>
        <v>45.555087270000001</v>
      </c>
      <c r="V41" s="25">
        <f>VLOOKUP($D41,Résultats!$B$2:$AZ$251,V$2,FALSE)</f>
        <v>42.533509879999997</v>
      </c>
      <c r="W41" s="25">
        <f>VLOOKUP($D41,Résultats!$B$2:$AZ$251,W$2,FALSE)</f>
        <v>39.428222509999998</v>
      </c>
      <c r="X41" s="25">
        <f>VLOOKUP($D41,Résultats!$B$2:$AZ$251,X$2,FALSE)</f>
        <v>36.290640789999998</v>
      </c>
      <c r="Y41" s="25">
        <f>VLOOKUP($D41,Résultats!$B$2:$AZ$251,Y$2,FALSE)</f>
        <v>33.137867999999997</v>
      </c>
      <c r="Z41" s="25">
        <f>VLOOKUP($D41,Résultats!$B$2:$AZ$251,Z$2,FALSE)</f>
        <v>30.059177349999999</v>
      </c>
      <c r="AA41" s="25">
        <f>VLOOKUP($D41,Résultats!$B$2:$AZ$251,AA$2,FALSE)</f>
        <v>27.071935440000001</v>
      </c>
      <c r="AB41" s="25">
        <f>VLOOKUP($D41,Résultats!$B$2:$AZ$251,AB$2,FALSE)</f>
        <v>24.206699820000001</v>
      </c>
      <c r="AC41" s="25">
        <f>VLOOKUP($D41,Résultats!$B$2:$AZ$251,AC$2,FALSE)</f>
        <v>21.487490510000001</v>
      </c>
      <c r="AD41" s="25">
        <f>VLOOKUP($D41,Résultats!$B$2:$AZ$251,AD$2,FALSE)</f>
        <v>19.03605374</v>
      </c>
      <c r="AE41" s="25">
        <f>VLOOKUP($D41,Résultats!$B$2:$AZ$251,AE$2,FALSE)</f>
        <v>16.73589771</v>
      </c>
      <c r="AF41" s="25">
        <f>VLOOKUP($D41,Résultats!$B$2:$AZ$251,AF$2,FALSE)</f>
        <v>14.60611183</v>
      </c>
      <c r="AG41" s="25">
        <f>VLOOKUP($D41,Résultats!$B$2:$AZ$251,AG$2,FALSE)</f>
        <v>12.666848999999999</v>
      </c>
      <c r="AH41" s="25">
        <f>VLOOKUP($D41,Résultats!$B$2:$AZ$251,AH$2,FALSE)</f>
        <v>10.92110332</v>
      </c>
      <c r="AI41" s="25">
        <f>VLOOKUP($D41,Résultats!$B$2:$AZ$251,AI$2,FALSE)</f>
        <v>9.3674272389999995</v>
      </c>
      <c r="AJ41" s="25">
        <f>VLOOKUP($D41,Résultats!$B$2:$AZ$251,AJ$2,FALSE)</f>
        <v>7.9998948189999997</v>
      </c>
      <c r="AK41" s="25">
        <f>VLOOKUP($D41,Résultats!$B$2:$AZ$251,AK$2,FALSE)</f>
        <v>6.8076225609999996</v>
      </c>
      <c r="AL41" s="25">
        <f>VLOOKUP($D41,Résultats!$B$2:$AZ$251,AL$2,FALSE)</f>
        <v>5.775780342</v>
      </c>
      <c r="AM41" s="102">
        <f>VLOOKUP($D41,Résultats!$B$2:$AZ$251,AM$2,FALSE)</f>
        <v>4.8915402859999997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11.251327740000001</v>
      </c>
      <c r="L42" s="57">
        <f>VLOOKUP($D42,Résultats!$B$2:$AZ$251,L$2,FALSE)</f>
        <v>10.182243659999999</v>
      </c>
      <c r="M42" s="57">
        <f>VLOOKUP($D42,Résultats!$B$2:$AZ$251,M$2,FALSE)</f>
        <v>9.1768856359999997</v>
      </c>
      <c r="N42" s="57">
        <f>VLOOKUP($D42,Résultats!$B$2:$AZ$251,N$2,FALSE)</f>
        <v>8.2667087479999903</v>
      </c>
      <c r="O42" s="57">
        <f>VLOOKUP($D42,Résultats!$B$2:$AZ$251,O$2,FALSE)</f>
        <v>7.8304796269999999</v>
      </c>
      <c r="P42" s="57">
        <f>VLOOKUP($D42,Résultats!$B$2:$AZ$251,P$2,FALSE)</f>
        <v>7.4986587770000002</v>
      </c>
      <c r="Q42" s="57">
        <f>VLOOKUP($D42,Résultats!$B$2:$AZ$251,Q$2,FALSE)</f>
        <v>7.1757347310000004</v>
      </c>
      <c r="R42" s="57">
        <f>VLOOKUP($D42,Résultats!$B$2:$AZ$251,R$2,FALSE)</f>
        <v>6.8343957570000002</v>
      </c>
      <c r="S42" s="57">
        <f>VLOOKUP($D42,Résultats!$B$2:$AZ$251,S$2,FALSE)</f>
        <v>6.4763490270000004</v>
      </c>
      <c r="T42" s="57">
        <f>VLOOKUP($D42,Résultats!$B$2:$AZ$251,T$2,FALSE)</f>
        <v>6.0789373940000004</v>
      </c>
      <c r="U42" s="57">
        <f>VLOOKUP($D42,Résultats!$B$2:$AZ$251,U$2,FALSE)</f>
        <v>5.6712740720000001</v>
      </c>
      <c r="V42" s="57">
        <f>VLOOKUP($D42,Résultats!$B$2:$AZ$251,V$2,FALSE)</f>
        <v>5.2577173290000001</v>
      </c>
      <c r="W42" s="57">
        <f>VLOOKUP($D42,Résultats!$B$2:$AZ$251,W$2,FALSE)</f>
        <v>4.8417376570000004</v>
      </c>
      <c r="X42" s="57">
        <f>VLOOKUP($D42,Résultats!$B$2:$AZ$251,X$2,FALSE)</f>
        <v>4.4293157809999997</v>
      </c>
      <c r="Y42" s="57">
        <f>VLOOKUP($D42,Résultats!$B$2:$AZ$251,Y$2,FALSE)</f>
        <v>4.0210285749999999</v>
      </c>
      <c r="Z42" s="57">
        <f>VLOOKUP($D42,Résultats!$B$2:$AZ$251,Z$2,FALSE)</f>
        <v>3.628293422</v>
      </c>
      <c r="AA42" s="57">
        <f>VLOOKUP($D42,Résultats!$B$2:$AZ$251,AA$2,FALSE)</f>
        <v>3.2524068970000002</v>
      </c>
      <c r="AB42" s="57">
        <f>VLOOKUP($D42,Résultats!$B$2:$AZ$251,AB$2,FALSE)</f>
        <v>2.8958101030000001</v>
      </c>
      <c r="AC42" s="57">
        <f>VLOOKUP($D42,Résultats!$B$2:$AZ$251,AC$2,FALSE)</f>
        <v>2.5606616469999999</v>
      </c>
      <c r="AD42" s="57">
        <f>VLOOKUP($D42,Résultats!$B$2:$AZ$251,AD$2,FALSE)</f>
        <v>2.2606752960000001</v>
      </c>
      <c r="AE42" s="57">
        <f>VLOOKUP($D42,Résultats!$B$2:$AZ$251,AE$2,FALSE)</f>
        <v>1.98142011</v>
      </c>
      <c r="AF42" s="57">
        <f>VLOOKUP($D42,Résultats!$B$2:$AZ$251,AF$2,FALSE)</f>
        <v>1.724580599</v>
      </c>
      <c r="AG42" s="57">
        <f>VLOOKUP($D42,Résultats!$B$2:$AZ$251,AG$2,FALSE)</f>
        <v>1.4919966419999999</v>
      </c>
      <c r="AH42" s="57">
        <f>VLOOKUP($D42,Résultats!$B$2:$AZ$251,AH$2,FALSE)</f>
        <v>1.2835872719999999</v>
      </c>
      <c r="AI42" s="57">
        <f>VLOOKUP($D42,Résultats!$B$2:$AZ$251,AI$2,FALSE)</f>
        <v>1.0989058</v>
      </c>
      <c r="AJ42" s="57">
        <f>VLOOKUP($D42,Résultats!$B$2:$AZ$251,AJ$2,FALSE)</f>
        <v>0.93694427189999996</v>
      </c>
      <c r="AK42" s="57">
        <f>VLOOKUP($D42,Résultats!$B$2:$AZ$251,AK$2,FALSE)</f>
        <v>0.79619446589999998</v>
      </c>
      <c r="AL42" s="57">
        <f>VLOOKUP($D42,Résultats!$B$2:$AZ$251,AL$2,FALSE)</f>
        <v>0.67472658809999997</v>
      </c>
      <c r="AM42" s="215">
        <f>VLOOKUP($D42,Résultats!$B$2:$AZ$251,AM$2,FALSE)</f>
        <v>0.57087842960000001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35116.147199999999</v>
      </c>
      <c r="L43" s="99">
        <f>VLOOKUP($D48,Résultats!$B$2:$AZ$212,L$2,FALSE)</f>
        <v>35230.46948</v>
      </c>
      <c r="M43" s="99">
        <f>VLOOKUP($D48,Résultats!$B$2:$AZ$212,M$2,FALSE)</f>
        <v>35300.591930000002</v>
      </c>
      <c r="N43" s="99">
        <f>VLOOKUP($D48,Résultats!$B$2:$AZ$212,N$2,FALSE)</f>
        <v>35323.534090000001</v>
      </c>
      <c r="O43" s="99">
        <f>VLOOKUP($D48,Résultats!$B$2:$AZ$212,O$2,FALSE)</f>
        <v>35388.474560000002</v>
      </c>
      <c r="P43" s="99">
        <f>VLOOKUP($D48,Résultats!$B$2:$AZ$212,P$2,FALSE)</f>
        <v>35500.15524</v>
      </c>
      <c r="Q43" s="99">
        <f>VLOOKUP($D48,Résultats!$B$2:$AZ$212,Q$2,FALSE)</f>
        <v>35649.080309999998</v>
      </c>
      <c r="R43" s="99">
        <f>VLOOKUP($D48,Résultats!$B$2:$AZ$212,R$2,FALSE)</f>
        <v>35821.743779999997</v>
      </c>
      <c r="S43" s="99">
        <f>VLOOKUP($D48,Résultats!$B$2:$AZ$212,S$2,FALSE)</f>
        <v>36009.682699999998</v>
      </c>
      <c r="T43" s="99">
        <f>VLOOKUP($D48,Résultats!$B$2:$AZ$212,T$2,FALSE)</f>
        <v>36196.1872</v>
      </c>
      <c r="U43" s="99">
        <f>VLOOKUP($D48,Résultats!$B$2:$AZ$212,U$2,FALSE)</f>
        <v>36379.519890000003</v>
      </c>
      <c r="V43" s="99">
        <f>VLOOKUP($D48,Résultats!$B$2:$AZ$212,V$2,FALSE)</f>
        <v>36559.40193</v>
      </c>
      <c r="W43" s="99">
        <f>VLOOKUP($D48,Résultats!$B$2:$AZ$212,W$2,FALSE)</f>
        <v>36735.964070000002</v>
      </c>
      <c r="X43" s="99">
        <f>VLOOKUP($D48,Résultats!$B$2:$AZ$212,X$2,FALSE)</f>
        <v>36910.360979999998</v>
      </c>
      <c r="Y43" s="99">
        <f>VLOOKUP($D48,Résultats!$B$2:$AZ$212,Y$2,FALSE)</f>
        <v>37081.908199999998</v>
      </c>
      <c r="Z43" s="99">
        <f>VLOOKUP($D48,Résultats!$B$2:$AZ$212,Z$2,FALSE)</f>
        <v>37254.023300000001</v>
      </c>
      <c r="AA43" s="99">
        <f>VLOOKUP($D48,Résultats!$B$2:$AZ$212,AA$2,FALSE)</f>
        <v>37428.140720000003</v>
      </c>
      <c r="AB43" s="99">
        <f>VLOOKUP($D48,Résultats!$B$2:$AZ$212,AB$2,FALSE)</f>
        <v>37605.385679999999</v>
      </c>
      <c r="AC43" s="99">
        <f>VLOOKUP($D48,Résultats!$B$2:$AZ$212,AC$2,FALSE)</f>
        <v>37785.76427</v>
      </c>
      <c r="AD43" s="99">
        <f>VLOOKUP($D48,Résultats!$B$2:$AZ$212,AD$2,FALSE)</f>
        <v>37984.945359999998</v>
      </c>
      <c r="AE43" s="99">
        <f>VLOOKUP($D48,Résultats!$B$2:$AZ$212,AE$2,FALSE)</f>
        <v>38198.428039999999</v>
      </c>
      <c r="AF43" s="99">
        <f>VLOOKUP($D48,Résultats!$B$2:$AZ$212,AF$2,FALSE)</f>
        <v>38421.460529999997</v>
      </c>
      <c r="AG43" s="99">
        <f>VLOOKUP($D48,Résultats!$B$2:$AZ$212,AG$2,FALSE)</f>
        <v>38651.228439999999</v>
      </c>
      <c r="AH43" s="99">
        <f>VLOOKUP($D48,Résultats!$B$2:$AZ$212,AH$2,FALSE)</f>
        <v>38885.033309999999</v>
      </c>
      <c r="AI43" s="99">
        <f>VLOOKUP($D48,Résultats!$B$2:$AZ$212,AI$2,FALSE)</f>
        <v>39120.669589999998</v>
      </c>
      <c r="AJ43" s="99">
        <f>VLOOKUP($D48,Résultats!$B$2:$AZ$212,AJ$2,FALSE)</f>
        <v>39356.984080000002</v>
      </c>
      <c r="AK43" s="99">
        <f>VLOOKUP($D48,Résultats!$B$2:$AZ$212,AK$2,FALSE)</f>
        <v>39593.764159999999</v>
      </c>
      <c r="AL43" s="99">
        <f>VLOOKUP($D48,Résultats!$B$2:$AZ$212,AL$2,FALSE)</f>
        <v>39831.185160000001</v>
      </c>
      <c r="AM43" s="104">
        <f>VLOOKUP($D48,Résultats!$B$2:$AZ$212,AM$2,FALSE)</f>
        <v>40071.978539999996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34380.869919999997</v>
      </c>
      <c r="L45" s="25">
        <f>VLOOKUP($D45,Résultats!$B$2:$AZ$212,L$2,FALSE)</f>
        <v>34196.763769999998</v>
      </c>
      <c r="M45" s="25">
        <f>VLOOKUP($D45,Résultats!$B$2:$AZ$212,M$2,FALSE)</f>
        <v>33943.531389999996</v>
      </c>
      <c r="N45" s="25">
        <f>VLOOKUP($D45,Résultats!$B$2:$AZ$212,N$2,FALSE)</f>
        <v>33616.061289999998</v>
      </c>
      <c r="O45" s="25">
        <f>VLOOKUP($D45,Résultats!$B$2:$AZ$212,O$2,FALSE)</f>
        <v>33284.571219999998</v>
      </c>
      <c r="P45" s="25">
        <f>VLOOKUP($D45,Résultats!$B$2:$AZ$212,P$2,FALSE)</f>
        <v>32946.236429999997</v>
      </c>
      <c r="Q45" s="25">
        <f>VLOOKUP($D45,Résultats!$B$2:$AZ$212,Q$2,FALSE)</f>
        <v>32586.73674</v>
      </c>
      <c r="R45" s="25">
        <f>VLOOKUP($D45,Résultats!$B$2:$AZ$212,R$2,FALSE)</f>
        <v>32189.556420000001</v>
      </c>
      <c r="S45" s="25">
        <f>VLOOKUP($D45,Résultats!$B$2:$AZ$212,S$2,FALSE)</f>
        <v>31743.170819999999</v>
      </c>
      <c r="T45" s="25">
        <f>VLOOKUP($D45,Résultats!$B$2:$AZ$212,T$2,FALSE)</f>
        <v>31232.063699999999</v>
      </c>
      <c r="U45" s="25">
        <f>VLOOKUP($D45,Résultats!$B$2:$AZ$212,U$2,FALSE)</f>
        <v>30652.746060000001</v>
      </c>
      <c r="V45" s="25">
        <f>VLOOKUP($D45,Résultats!$B$2:$AZ$212,V$2,FALSE)</f>
        <v>30003.997009999999</v>
      </c>
      <c r="W45" s="25">
        <f>VLOOKUP($D45,Résultats!$B$2:$AZ$212,W$2,FALSE)</f>
        <v>29286.28325</v>
      </c>
      <c r="X45" s="25">
        <f>VLOOKUP($D45,Résultats!$B$2:$AZ$212,X$2,FALSE)</f>
        <v>28502.14143</v>
      </c>
      <c r="Y45" s="25">
        <f>VLOOKUP($D45,Résultats!$B$2:$AZ$212,Y$2,FALSE)</f>
        <v>27654.777170000001</v>
      </c>
      <c r="Z45" s="25">
        <f>VLOOKUP($D45,Résultats!$B$2:$AZ$212,Z$2,FALSE)</f>
        <v>26750.774740000001</v>
      </c>
      <c r="AA45" s="25">
        <f>VLOOKUP($D45,Résultats!$B$2:$AZ$212,AA$2,FALSE)</f>
        <v>25797.04204</v>
      </c>
      <c r="AB45" s="25">
        <f>VLOOKUP($D45,Résultats!$B$2:$AZ$212,AB$2,FALSE)</f>
        <v>24801.47149</v>
      </c>
      <c r="AC45" s="25">
        <f>VLOOKUP($D45,Résultats!$B$2:$AZ$212,AC$2,FALSE)</f>
        <v>23772.466240000002</v>
      </c>
      <c r="AD45" s="25">
        <f>VLOOKUP($D45,Résultats!$B$2:$AZ$212,AD$2,FALSE)</f>
        <v>22723.044519999999</v>
      </c>
      <c r="AE45" s="25">
        <f>VLOOKUP($D45,Résultats!$B$2:$AZ$212,AE$2,FALSE)</f>
        <v>21660.430049999999</v>
      </c>
      <c r="AF45" s="25">
        <f>VLOOKUP($D45,Résultats!$B$2:$AZ$212,AF$2,FALSE)</f>
        <v>20592.216629999999</v>
      </c>
      <c r="AG45" s="25">
        <f>VLOOKUP($D45,Résultats!$B$2:$AZ$212,AG$2,FALSE)</f>
        <v>19526.388279999999</v>
      </c>
      <c r="AH45" s="25">
        <f>VLOOKUP($D45,Résultats!$B$2:$AZ$212,AH$2,FALSE)</f>
        <v>18470.543720000001</v>
      </c>
      <c r="AI45" s="25">
        <f>VLOOKUP($D45,Résultats!$B$2:$AZ$212,AI$2,FALSE)</f>
        <v>17431.69959</v>
      </c>
      <c r="AJ45" s="25">
        <f>VLOOKUP($D45,Résultats!$B$2:$AZ$212,AJ$2,FALSE)</f>
        <v>16416.15093</v>
      </c>
      <c r="AK45" s="25">
        <f>VLOOKUP($D45,Résultats!$B$2:$AZ$212,AK$2,FALSE)</f>
        <v>15429.30654</v>
      </c>
      <c r="AL45" s="25">
        <f>VLOOKUP($D45,Résultats!$B$2:$AZ$212,AL$2,FALSE)</f>
        <v>14475.580180000001</v>
      </c>
      <c r="AM45" s="102">
        <f>VLOOKUP($D45,Résultats!$B$2:$AZ$212,AM$2,FALSE)</f>
        <v>13558.54838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735.27727930000003</v>
      </c>
      <c r="L46" s="25">
        <f>VLOOKUP($D46,Résultats!$B$2:$AZ$212,L$2,FALSE)</f>
        <v>1033.70571</v>
      </c>
      <c r="M46" s="25">
        <f>VLOOKUP($D46,Résultats!$B$2:$AZ$212,M$2,FALSE)</f>
        <v>1357.060547</v>
      </c>
      <c r="N46" s="25">
        <f>VLOOKUP($D46,Résultats!$B$2:$AZ$212,N$2,FALSE)</f>
        <v>1707.472796</v>
      </c>
      <c r="O46" s="25">
        <f>VLOOKUP($D46,Résultats!$B$2:$AZ$212,O$2,FALSE)</f>
        <v>2103.9033370000002</v>
      </c>
      <c r="P46" s="25">
        <f>VLOOKUP($D46,Résultats!$B$2:$AZ$212,P$2,FALSE)</f>
        <v>2553.9188119999999</v>
      </c>
      <c r="Q46" s="25">
        <f>VLOOKUP($D46,Résultats!$B$2:$AZ$212,Q$2,FALSE)</f>
        <v>3062.343574</v>
      </c>
      <c r="R46" s="25">
        <f>VLOOKUP($D46,Résultats!$B$2:$AZ$212,R$2,FALSE)</f>
        <v>3632.187363</v>
      </c>
      <c r="S46" s="25">
        <f>VLOOKUP($D46,Résultats!$B$2:$AZ$212,S$2,FALSE)</f>
        <v>4266.5118860000002</v>
      </c>
      <c r="T46" s="25">
        <f>VLOOKUP($D46,Résultats!$B$2:$AZ$212,T$2,FALSE)</f>
        <v>4964.1235040000001</v>
      </c>
      <c r="U46" s="25">
        <f>VLOOKUP($D46,Résultats!$B$2:$AZ$212,U$2,FALSE)</f>
        <v>5726.7738310000004</v>
      </c>
      <c r="V46" s="25">
        <f>VLOOKUP($D46,Résultats!$B$2:$AZ$212,V$2,FALSE)</f>
        <v>6555.4049219999997</v>
      </c>
      <c r="W46" s="25">
        <f>VLOOKUP($D46,Résultats!$B$2:$AZ$212,W$2,FALSE)</f>
        <v>7449.6808279999996</v>
      </c>
      <c r="X46" s="25">
        <f>VLOOKUP($D46,Résultats!$B$2:$AZ$212,X$2,FALSE)</f>
        <v>8408.2195589999901</v>
      </c>
      <c r="Y46" s="25">
        <f>VLOOKUP($D46,Résultats!$B$2:$AZ$212,Y$2,FALSE)</f>
        <v>9427.131034</v>
      </c>
      <c r="Z46" s="25">
        <f>VLOOKUP($D46,Résultats!$B$2:$AZ$212,Z$2,FALSE)</f>
        <v>10503.24856</v>
      </c>
      <c r="AA46" s="25">
        <f>VLOOKUP($D46,Résultats!$B$2:$AZ$212,AA$2,FALSE)</f>
        <v>11631.098669999999</v>
      </c>
      <c r="AB46" s="25">
        <f>VLOOKUP($D46,Résultats!$B$2:$AZ$212,AB$2,FALSE)</f>
        <v>12803.91419</v>
      </c>
      <c r="AC46" s="25">
        <f>VLOOKUP($D46,Résultats!$B$2:$AZ$212,AC$2,FALSE)</f>
        <v>14013.29802</v>
      </c>
      <c r="AD46" s="25">
        <f>VLOOKUP($D46,Résultats!$B$2:$AZ$212,AD$2,FALSE)</f>
        <v>15261.90084</v>
      </c>
      <c r="AE46" s="25">
        <f>VLOOKUP($D46,Résultats!$B$2:$AZ$212,AE$2,FALSE)</f>
        <v>16537.99799</v>
      </c>
      <c r="AF46" s="25">
        <f>VLOOKUP($D46,Résultats!$B$2:$AZ$212,AF$2,FALSE)</f>
        <v>17829.243900000001</v>
      </c>
      <c r="AG46" s="25">
        <f>VLOOKUP($D46,Résultats!$B$2:$AZ$212,AG$2,FALSE)</f>
        <v>19124.84016</v>
      </c>
      <c r="AH46" s="25">
        <f>VLOOKUP($D46,Résultats!$B$2:$AZ$212,AH$2,FALSE)</f>
        <v>20414.489600000001</v>
      </c>
      <c r="AI46" s="25">
        <f>VLOOKUP($D46,Résultats!$B$2:$AZ$212,AI$2,FALSE)</f>
        <v>21688.97</v>
      </c>
      <c r="AJ46" s="25">
        <f>VLOOKUP($D46,Résultats!$B$2:$AZ$212,AJ$2,FALSE)</f>
        <v>22940.833149999999</v>
      </c>
      <c r="AK46" s="25">
        <f>VLOOKUP($D46,Résultats!$B$2:$AZ$212,AK$2,FALSE)</f>
        <v>24164.457620000001</v>
      </c>
      <c r="AL46" s="25">
        <f>VLOOKUP($D46,Résultats!$B$2:$AZ$212,AL$2,FALSE)</f>
        <v>25355.60498</v>
      </c>
      <c r="AM46" s="102">
        <f>VLOOKUP($D46,Résultats!$B$2:$AZ$212,AM$2,FALSE)</f>
        <v>26513.43015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1.1698310139999999</v>
      </c>
      <c r="L47" s="25">
        <f>VLOOKUP($D47,Résultats!$B$2:$AZ$212,L$2,FALSE)</f>
        <v>1.2729696749999999</v>
      </c>
      <c r="M47" s="25">
        <f>VLOOKUP($D47,Résultats!$B$2:$AZ$212,M$2,FALSE)</f>
        <v>1.3847819370000001</v>
      </c>
      <c r="N47" s="25">
        <f>VLOOKUP($D47,Résultats!$B$2:$AZ$212,N$2,FALSE)</f>
        <v>1.5044796579999999</v>
      </c>
      <c r="O47" s="25">
        <f>VLOOKUP($D47,Résultats!$B$2:$AZ$212,O$2,FALSE)</f>
        <v>1.626062151</v>
      </c>
      <c r="P47" s="25">
        <f>VLOOKUP($D47,Résultats!$B$2:$AZ$212,P$2,FALSE)</f>
        <v>1.7450872710000001</v>
      </c>
      <c r="Q47" s="25">
        <f>VLOOKUP($D47,Résultats!$B$2:$AZ$212,Q$2,FALSE)</f>
        <v>1.858093172</v>
      </c>
      <c r="R47" s="25">
        <f>VLOOKUP($D47,Résultats!$B$2:$AZ$212,R$2,FALSE)</f>
        <v>1.962071033</v>
      </c>
      <c r="S47" s="25">
        <f>VLOOKUP($D47,Résultats!$B$2:$AZ$212,S$2,FALSE)</f>
        <v>2.0549841440000001</v>
      </c>
      <c r="T47" s="25">
        <f>VLOOKUP($D47,Résultats!$B$2:$AZ$212,T$2,FALSE)</f>
        <v>2.1346479829999998</v>
      </c>
      <c r="U47" s="25">
        <f>VLOOKUP($D47,Résultats!$B$2:$AZ$212,U$2,FALSE)</f>
        <v>2.2004667219999998</v>
      </c>
      <c r="V47" s="25">
        <f>VLOOKUP($D47,Résultats!$B$2:$AZ$212,V$2,FALSE)</f>
        <v>2.2521216869999998</v>
      </c>
      <c r="W47" s="25">
        <f>VLOOKUP($D47,Résultats!$B$2:$AZ$212,W$2,FALSE)</f>
        <v>2.2895004299999999</v>
      </c>
      <c r="X47" s="25">
        <f>VLOOKUP($D47,Résultats!$B$2:$AZ$212,X$2,FALSE)</f>
        <v>2.3126814859999998</v>
      </c>
      <c r="Y47" s="25">
        <f>VLOOKUP($D47,Résultats!$B$2:$AZ$212,Y$2,FALSE)</f>
        <v>2.3221805120000001</v>
      </c>
      <c r="Z47" s="25">
        <f>VLOOKUP($D47,Résultats!$B$2:$AZ$212,Z$2,FALSE)</f>
        <v>2.3184943360000001</v>
      </c>
      <c r="AA47" s="25">
        <f>VLOOKUP($D47,Résultats!$B$2:$AZ$212,AA$2,FALSE)</f>
        <v>2.3021557769999998</v>
      </c>
      <c r="AB47" s="25">
        <f>VLOOKUP($D47,Résultats!$B$2:$AZ$212,AB$2,FALSE)</f>
        <v>2.2739702830000001</v>
      </c>
      <c r="AC47" s="25">
        <f>VLOOKUP($D47,Résultats!$B$2:$AZ$212,AC$2,FALSE)</f>
        <v>2.2348691500000002</v>
      </c>
      <c r="AD47" s="25">
        <f>VLOOKUP($D47,Résultats!$B$2:$AZ$212,AD$2,FALSE)</f>
        <v>2.1865889699999999</v>
      </c>
      <c r="AE47" s="25">
        <f>VLOOKUP($D47,Résultats!$B$2:$AZ$212,AE$2,FALSE)</f>
        <v>2.1300170029999999</v>
      </c>
      <c r="AF47" s="25">
        <f>VLOOKUP($D47,Résultats!$B$2:$AZ$212,AF$2,FALSE)</f>
        <v>2.0661731680000002</v>
      </c>
      <c r="AG47" s="25">
        <f>VLOOKUP($D47,Résultats!$B$2:$AZ$212,AG$2,FALSE)</f>
        <v>1.9962542210000001</v>
      </c>
      <c r="AH47" s="25">
        <f>VLOOKUP($D47,Résultats!$B$2:$AZ$212,AH$2,FALSE)</f>
        <v>1.9214995909999999</v>
      </c>
      <c r="AI47" s="25">
        <f>VLOOKUP($D47,Résultats!$B$2:$AZ$212,AI$2,FALSE)</f>
        <v>1.843057787</v>
      </c>
      <c r="AJ47" s="25">
        <f>VLOOKUP($D47,Résultats!$B$2:$AZ$212,AJ$2,FALSE)</f>
        <v>1.7620774210000001</v>
      </c>
      <c r="AK47" s="25">
        <f>VLOOKUP($D47,Résultats!$B$2:$AZ$212,AK$2,FALSE)</f>
        <v>1.679608912</v>
      </c>
      <c r="AL47" s="25">
        <f>VLOOKUP($D47,Résultats!$B$2:$AZ$212,AL$2,FALSE)</f>
        <v>1.5965848549999999</v>
      </c>
      <c r="AM47" s="102">
        <f>VLOOKUP($D47,Résultats!$B$2:$AZ$212,AM$2,FALSE)</f>
        <v>1.5138536330000001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35116.147199999999</v>
      </c>
      <c r="L48" s="59">
        <f>VLOOKUP($D48,Résultats!$B$2:$AZ$212,L$2,FALSE)</f>
        <v>35230.46948</v>
      </c>
      <c r="M48" s="59">
        <f>VLOOKUP($D48,Résultats!$B$2:$AZ$212,M$2,FALSE)</f>
        <v>35300.591930000002</v>
      </c>
      <c r="N48" s="59">
        <f>VLOOKUP($D48,Résultats!$B$2:$AZ$212,N$2,FALSE)</f>
        <v>35323.534090000001</v>
      </c>
      <c r="O48" s="59">
        <f>VLOOKUP($D48,Résultats!$B$2:$AZ$212,O$2,FALSE)</f>
        <v>35388.474560000002</v>
      </c>
      <c r="P48" s="59">
        <f>VLOOKUP($D48,Résultats!$B$2:$AZ$212,P$2,FALSE)</f>
        <v>35500.15524</v>
      </c>
      <c r="Q48" s="59">
        <f>VLOOKUP($D48,Résultats!$B$2:$AZ$212,Q$2,FALSE)</f>
        <v>35649.080309999998</v>
      </c>
      <c r="R48" s="59">
        <f>VLOOKUP($D48,Résultats!$B$2:$AZ$212,R$2,FALSE)</f>
        <v>35821.743779999997</v>
      </c>
      <c r="S48" s="59">
        <f>VLOOKUP($D48,Résultats!$B$2:$AZ$212,S$2,FALSE)</f>
        <v>36009.682699999998</v>
      </c>
      <c r="T48" s="59">
        <f>VLOOKUP($D48,Résultats!$B$2:$AZ$212,T$2,FALSE)</f>
        <v>36196.1872</v>
      </c>
      <c r="U48" s="59">
        <f>VLOOKUP($D48,Résultats!$B$2:$AZ$212,U$2,FALSE)</f>
        <v>36379.519890000003</v>
      </c>
      <c r="V48" s="59">
        <f>VLOOKUP($D48,Résultats!$B$2:$AZ$212,V$2,FALSE)</f>
        <v>36559.40193</v>
      </c>
      <c r="W48" s="59">
        <f>VLOOKUP($D48,Résultats!$B$2:$AZ$212,W$2,FALSE)</f>
        <v>36735.964070000002</v>
      </c>
      <c r="X48" s="59">
        <f>VLOOKUP($D48,Résultats!$B$2:$AZ$212,X$2,FALSE)</f>
        <v>36910.360979999998</v>
      </c>
      <c r="Y48" s="59">
        <f>VLOOKUP($D48,Résultats!$B$2:$AZ$212,Y$2,FALSE)</f>
        <v>37081.908199999998</v>
      </c>
      <c r="Z48" s="59">
        <f>VLOOKUP($D48,Résultats!$B$2:$AZ$212,Z$2,FALSE)</f>
        <v>37254.023300000001</v>
      </c>
      <c r="AA48" s="59">
        <f>VLOOKUP($D48,Résultats!$B$2:$AZ$212,AA$2,FALSE)</f>
        <v>37428.140720000003</v>
      </c>
      <c r="AB48" s="59">
        <f>VLOOKUP($D48,Résultats!$B$2:$AZ$212,AB$2,FALSE)</f>
        <v>37605.385679999999</v>
      </c>
      <c r="AC48" s="59">
        <f>VLOOKUP($D48,Résultats!$B$2:$AZ$212,AC$2,FALSE)</f>
        <v>37785.76427</v>
      </c>
      <c r="AD48" s="59">
        <f>VLOOKUP($D48,Résultats!$B$2:$AZ$212,AD$2,FALSE)</f>
        <v>37984.945359999998</v>
      </c>
      <c r="AE48" s="59">
        <f>VLOOKUP($D48,Résultats!$B$2:$AZ$212,AE$2,FALSE)</f>
        <v>38198.428039999999</v>
      </c>
      <c r="AF48" s="59">
        <f>VLOOKUP($D48,Résultats!$B$2:$AZ$212,AF$2,FALSE)</f>
        <v>38421.460529999997</v>
      </c>
      <c r="AG48" s="59">
        <f>VLOOKUP($D48,Résultats!$B$2:$AZ$212,AG$2,FALSE)</f>
        <v>38651.228439999999</v>
      </c>
      <c r="AH48" s="59">
        <f>VLOOKUP($D48,Résultats!$B$2:$AZ$212,AH$2,FALSE)</f>
        <v>38885.033309999999</v>
      </c>
      <c r="AI48" s="59">
        <f>VLOOKUP($D48,Résultats!$B$2:$AZ$212,AI$2,FALSE)</f>
        <v>39120.669589999998</v>
      </c>
      <c r="AJ48" s="59">
        <f>VLOOKUP($D48,Résultats!$B$2:$AZ$212,AJ$2,FALSE)</f>
        <v>39356.984080000002</v>
      </c>
      <c r="AK48" s="59">
        <f>VLOOKUP($D48,Résultats!$B$2:$AZ$212,AK$2,FALSE)</f>
        <v>39593.764159999999</v>
      </c>
      <c r="AL48" s="59">
        <f>VLOOKUP($D48,Résultats!$B$2:$AZ$212,AL$2,FALSE)</f>
        <v>39831.185160000001</v>
      </c>
      <c r="AM48" s="103">
        <f>VLOOKUP($D48,Résultats!$B$2:$AZ$212,AM$2,FALSE)</f>
        <v>40071.978539999996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735.27727930000003</v>
      </c>
      <c r="L49" s="61">
        <f>VLOOKUP($D49,Résultats!$B$2:$AZ$212,L$2,FALSE)</f>
        <v>1033.70571</v>
      </c>
      <c r="M49" s="61">
        <f>VLOOKUP($D49,Résultats!$B$2:$AZ$212,M$2,FALSE)</f>
        <v>1357.060547</v>
      </c>
      <c r="N49" s="61">
        <f>VLOOKUP($D49,Résultats!$B$2:$AZ$212,N$2,FALSE)</f>
        <v>1707.472796</v>
      </c>
      <c r="O49" s="61">
        <f>VLOOKUP($D49,Résultats!$B$2:$AZ$212,O$2,FALSE)</f>
        <v>2103.9033370000002</v>
      </c>
      <c r="P49" s="61">
        <f>VLOOKUP($D49,Résultats!$B$2:$AZ$212,P$2,FALSE)</f>
        <v>2553.9188119999999</v>
      </c>
      <c r="Q49" s="61">
        <f>VLOOKUP($D49,Résultats!$B$2:$AZ$212,Q$2,FALSE)</f>
        <v>3062.343574</v>
      </c>
      <c r="R49" s="61">
        <f>VLOOKUP($D49,Résultats!$B$2:$AZ$212,R$2,FALSE)</f>
        <v>3632.187363</v>
      </c>
      <c r="S49" s="61">
        <f>VLOOKUP($D49,Résultats!$B$2:$AZ$212,S$2,FALSE)</f>
        <v>4266.5118860000002</v>
      </c>
      <c r="T49" s="61">
        <f>VLOOKUP($D49,Résultats!$B$2:$AZ$212,T$2,FALSE)</f>
        <v>4964.1235040000001</v>
      </c>
      <c r="U49" s="61">
        <f>VLOOKUP($D49,Résultats!$B$2:$AZ$212,U$2,FALSE)</f>
        <v>5726.7738310000004</v>
      </c>
      <c r="V49" s="61">
        <f>VLOOKUP($D49,Résultats!$B$2:$AZ$212,V$2,FALSE)</f>
        <v>6555.4049219999997</v>
      </c>
      <c r="W49" s="61">
        <f>VLOOKUP($D49,Résultats!$B$2:$AZ$212,W$2,FALSE)</f>
        <v>7449.6808279999996</v>
      </c>
      <c r="X49" s="61">
        <f>VLOOKUP($D49,Résultats!$B$2:$AZ$212,X$2,FALSE)</f>
        <v>8408.2195589999901</v>
      </c>
      <c r="Y49" s="61">
        <f>VLOOKUP($D49,Résultats!$B$2:$AZ$212,Y$2,FALSE)</f>
        <v>9427.131034</v>
      </c>
      <c r="Z49" s="61">
        <f>VLOOKUP($D49,Résultats!$B$2:$AZ$212,Z$2,FALSE)</f>
        <v>10503.24856</v>
      </c>
      <c r="AA49" s="61">
        <f>VLOOKUP($D49,Résultats!$B$2:$AZ$212,AA$2,FALSE)</f>
        <v>11631.098669999999</v>
      </c>
      <c r="AB49" s="61">
        <f>VLOOKUP($D49,Résultats!$B$2:$AZ$212,AB$2,FALSE)</f>
        <v>12803.91419</v>
      </c>
      <c r="AC49" s="61">
        <f>VLOOKUP($D49,Résultats!$B$2:$AZ$212,AC$2,FALSE)</f>
        <v>14013.29802</v>
      </c>
      <c r="AD49" s="61">
        <f>VLOOKUP($D49,Résultats!$B$2:$AZ$212,AD$2,FALSE)</f>
        <v>15261.90084</v>
      </c>
      <c r="AE49" s="61">
        <f>VLOOKUP($D49,Résultats!$B$2:$AZ$212,AE$2,FALSE)</f>
        <v>16537.99799</v>
      </c>
      <c r="AF49" s="61">
        <f>VLOOKUP($D49,Résultats!$B$2:$AZ$212,AF$2,FALSE)</f>
        <v>17829.243900000001</v>
      </c>
      <c r="AG49" s="61">
        <f>VLOOKUP($D49,Résultats!$B$2:$AZ$212,AG$2,FALSE)</f>
        <v>19124.84016</v>
      </c>
      <c r="AH49" s="61">
        <f>VLOOKUP($D49,Résultats!$B$2:$AZ$212,AH$2,FALSE)</f>
        <v>20414.489600000001</v>
      </c>
      <c r="AI49" s="61">
        <f>VLOOKUP($D49,Résultats!$B$2:$AZ$212,AI$2,FALSE)</f>
        <v>21688.97</v>
      </c>
      <c r="AJ49" s="61">
        <f>VLOOKUP($D49,Résultats!$B$2:$AZ$212,AJ$2,FALSE)</f>
        <v>22940.833149999999</v>
      </c>
      <c r="AK49" s="61">
        <f>VLOOKUP($D49,Résultats!$B$2:$AZ$212,AK$2,FALSE)</f>
        <v>24164.457620000001</v>
      </c>
      <c r="AL49" s="61">
        <f>VLOOKUP($D49,Résultats!$B$2:$AZ$212,AL$2,FALSE)</f>
        <v>25355.60498</v>
      </c>
      <c r="AM49" s="225">
        <f>VLOOKUP($D49,Résultats!$B$2:$AZ$212,AM$2,FALSE)</f>
        <v>26513.43015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24.912341850000001</v>
      </c>
      <c r="L50" s="25">
        <f>VLOOKUP($D50,Résultats!$B$2:$AZ$212,L$2,FALSE)</f>
        <v>37.603163129999999</v>
      </c>
      <c r="M50" s="25">
        <f>VLOOKUP($D50,Résultats!$B$2:$AZ$212,M$2,FALSE)</f>
        <v>52.54054945</v>
      </c>
      <c r="N50" s="25">
        <f>VLOOKUP($D50,Résultats!$B$2:$AZ$212,N$2,FALSE)</f>
        <v>70.082549209999996</v>
      </c>
      <c r="O50" s="25">
        <f>VLOOKUP($D50,Résultats!$B$2:$AZ$212,O$2,FALSE)</f>
        <v>91.447750380000002</v>
      </c>
      <c r="P50" s="25">
        <f>VLOOKUP($D50,Résultats!$B$2:$AZ$212,P$2,FALSE)</f>
        <v>117.4053794</v>
      </c>
      <c r="Q50" s="25">
        <f>VLOOKUP($D50,Résultats!$B$2:$AZ$212,Q$2,FALSE)</f>
        <v>148.62164820000001</v>
      </c>
      <c r="R50" s="25">
        <f>VLOOKUP($D50,Résultats!$B$2:$AZ$212,R$2,FALSE)</f>
        <v>185.6836204</v>
      </c>
      <c r="S50" s="25">
        <f>VLOOKUP($D50,Résultats!$B$2:$AZ$212,S$2,FALSE)</f>
        <v>229.19699080000001</v>
      </c>
      <c r="T50" s="25">
        <f>VLOOKUP($D50,Résultats!$B$2:$AZ$212,T$2,FALSE)</f>
        <v>279.50727219999999</v>
      </c>
      <c r="U50" s="25">
        <f>VLOOKUP($D50,Résultats!$B$2:$AZ$212,U$2,FALSE)</f>
        <v>337.1531923</v>
      </c>
      <c r="V50" s="25">
        <f>VLOOKUP($D50,Résultats!$B$2:$AZ$212,V$2,FALSE)</f>
        <v>402.63632990000002</v>
      </c>
      <c r="W50" s="25">
        <f>VLOOKUP($D50,Résultats!$B$2:$AZ$212,W$2,FALSE)</f>
        <v>476.37734269999999</v>
      </c>
      <c r="X50" s="25">
        <f>VLOOKUP($D50,Résultats!$B$2:$AZ$212,X$2,FALSE)</f>
        <v>558.72550720000004</v>
      </c>
      <c r="Y50" s="25">
        <f>VLOOKUP($D50,Résultats!$B$2:$AZ$212,Y$2,FALSE)</f>
        <v>649.82927649999999</v>
      </c>
      <c r="Z50" s="25">
        <f>VLOOKUP($D50,Résultats!$B$2:$AZ$212,Z$2,FALSE)</f>
        <v>749.87336159999995</v>
      </c>
      <c r="AA50" s="25">
        <f>VLOOKUP($D50,Résultats!$B$2:$AZ$212,AA$2,FALSE)</f>
        <v>858.84001190000004</v>
      </c>
      <c r="AB50" s="25">
        <f>VLOOKUP($D50,Résultats!$B$2:$AZ$212,AB$2,FALSE)</f>
        <v>976.56745550000005</v>
      </c>
      <c r="AC50" s="25">
        <f>VLOOKUP($D50,Résultats!$B$2:$AZ$212,AC$2,FALSE)</f>
        <v>1102.7083990000001</v>
      </c>
      <c r="AD50" s="25">
        <f>VLOOKUP($D50,Résultats!$B$2:$AZ$212,AD$2,FALSE)</f>
        <v>1237.899979</v>
      </c>
      <c r="AE50" s="25">
        <f>VLOOKUP($D50,Résultats!$B$2:$AZ$212,AE$2,FALSE)</f>
        <v>1381.4157849999999</v>
      </c>
      <c r="AF50" s="25">
        <f>VLOOKUP($D50,Résultats!$B$2:$AZ$212,AF$2,FALSE)</f>
        <v>1532.383425</v>
      </c>
      <c r="AG50" s="25">
        <f>VLOOKUP($D50,Résultats!$B$2:$AZ$212,AG$2,FALSE)</f>
        <v>1690.003931</v>
      </c>
      <c r="AH50" s="25">
        <f>VLOOKUP($D50,Résultats!$B$2:$AZ$212,AH$2,FALSE)</f>
        <v>1853.4514220000001</v>
      </c>
      <c r="AI50" s="25">
        <f>VLOOKUP($D50,Résultats!$B$2:$AZ$212,AI$2,FALSE)</f>
        <v>2021.93094</v>
      </c>
      <c r="AJ50" s="25">
        <f>VLOOKUP($D50,Résultats!$B$2:$AZ$212,AJ$2,FALSE)</f>
        <v>2194.7642780000001</v>
      </c>
      <c r="AK50" s="25">
        <f>VLOOKUP($D50,Résultats!$B$2:$AZ$212,AK$2,FALSE)</f>
        <v>2371.409122</v>
      </c>
      <c r="AL50" s="25">
        <f>VLOOKUP($D50,Résultats!$B$2:$AZ$212,AL$2,FALSE)</f>
        <v>2551.4248640000001</v>
      </c>
      <c r="AM50" s="102">
        <f>VLOOKUP($D50,Résultats!$B$2:$AZ$212,AM$2,FALSE)</f>
        <v>2734.7448559999998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17.736560879999999</v>
      </c>
      <c r="L51" s="25">
        <f>VLOOKUP($D51,Résultats!$B$2:$AZ$212,L$2,FALSE)</f>
        <v>26.257271840000001</v>
      </c>
      <c r="M51" s="25">
        <f>VLOOKUP($D51,Résultats!$B$2:$AZ$212,M$2,FALSE)</f>
        <v>36.069574379999999</v>
      </c>
      <c r="N51" s="25">
        <f>VLOOKUP($D51,Résultats!$B$2:$AZ$212,N$2,FALSE)</f>
        <v>47.351578619999998</v>
      </c>
      <c r="O51" s="25">
        <f>VLOOKUP($D51,Résultats!$B$2:$AZ$212,O$2,FALSE)</f>
        <v>60.826016899999999</v>
      </c>
      <c r="P51" s="25">
        <f>VLOOKUP($D51,Résultats!$B$2:$AZ$212,P$2,FALSE)</f>
        <v>76.900770949999995</v>
      </c>
      <c r="Q51" s="25">
        <f>VLOOKUP($D51,Résultats!$B$2:$AZ$212,Q$2,FALSE)</f>
        <v>95.905280279999999</v>
      </c>
      <c r="R51" s="25">
        <f>VLOOKUP($D51,Résultats!$B$2:$AZ$212,R$2,FALSE)</f>
        <v>118.1098515</v>
      </c>
      <c r="S51" s="25">
        <f>VLOOKUP($D51,Résultats!$B$2:$AZ$212,S$2,FALSE)</f>
        <v>143.78766089999999</v>
      </c>
      <c r="T51" s="25">
        <f>VLOOKUP($D51,Résultats!$B$2:$AZ$212,T$2,FALSE)</f>
        <v>173.04816510000001</v>
      </c>
      <c r="U51" s="25">
        <f>VLOOKUP($D51,Résultats!$B$2:$AZ$212,U$2,FALSE)</f>
        <v>206.1101199</v>
      </c>
      <c r="V51" s="25">
        <f>VLOOKUP($D51,Résultats!$B$2:$AZ$212,V$2,FALSE)</f>
        <v>243.1615414</v>
      </c>
      <c r="W51" s="25">
        <f>VLOOKUP($D51,Résultats!$B$2:$AZ$212,W$2,FALSE)</f>
        <v>284.33576959999999</v>
      </c>
      <c r="X51" s="25">
        <f>VLOOKUP($D51,Résultats!$B$2:$AZ$212,X$2,FALSE)</f>
        <v>329.71801119999998</v>
      </c>
      <c r="Y51" s="25">
        <f>VLOOKUP($D51,Résultats!$B$2:$AZ$212,Y$2,FALSE)</f>
        <v>379.27477290000002</v>
      </c>
      <c r="Z51" s="25">
        <f>VLOOKUP($D51,Résultats!$B$2:$AZ$212,Z$2,FALSE)</f>
        <v>432.99044889999999</v>
      </c>
      <c r="AA51" s="25">
        <f>VLOOKUP($D51,Résultats!$B$2:$AZ$212,AA$2,FALSE)</f>
        <v>490.73308379999997</v>
      </c>
      <c r="AB51" s="25">
        <f>VLOOKUP($D51,Résultats!$B$2:$AZ$212,AB$2,FALSE)</f>
        <v>552.29151639999998</v>
      </c>
      <c r="AC51" s="25">
        <f>VLOOKUP($D51,Résultats!$B$2:$AZ$212,AC$2,FALSE)</f>
        <v>617.35538029999998</v>
      </c>
      <c r="AD51" s="25">
        <f>VLOOKUP($D51,Résultats!$B$2:$AZ$212,AD$2,FALSE)</f>
        <v>686.13910750000002</v>
      </c>
      <c r="AE51" s="25">
        <f>VLOOKUP($D51,Résultats!$B$2:$AZ$212,AE$2,FALSE)</f>
        <v>758.13078529999996</v>
      </c>
      <c r="AF51" s="25">
        <f>VLOOKUP($D51,Résultats!$B$2:$AZ$212,AF$2,FALSE)</f>
        <v>832.75216039999998</v>
      </c>
      <c r="AG51" s="25">
        <f>VLOOKUP($D51,Résultats!$B$2:$AZ$212,AG$2,FALSE)</f>
        <v>909.47265760000005</v>
      </c>
      <c r="AH51" s="25">
        <f>VLOOKUP($D51,Résultats!$B$2:$AZ$212,AH$2,FALSE)</f>
        <v>987.757521</v>
      </c>
      <c r="AI51" s="25">
        <f>VLOOKUP($D51,Résultats!$B$2:$AZ$212,AI$2,FALSE)</f>
        <v>1067.0986680000001</v>
      </c>
      <c r="AJ51" s="25">
        <f>VLOOKUP($D51,Résultats!$B$2:$AZ$212,AJ$2,FALSE)</f>
        <v>1147.0567719999999</v>
      </c>
      <c r="AK51" s="25">
        <f>VLOOKUP($D51,Résultats!$B$2:$AZ$212,AK$2,FALSE)</f>
        <v>1227.2690950000001</v>
      </c>
      <c r="AL51" s="25">
        <f>VLOOKUP($D51,Résultats!$B$2:$AZ$212,AL$2,FALSE)</f>
        <v>1307.430314</v>
      </c>
      <c r="AM51" s="102">
        <f>VLOOKUP($D51,Résultats!$B$2:$AZ$212,AM$2,FALSE)</f>
        <v>1387.417244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21.922485680000001</v>
      </c>
      <c r="L52" s="25">
        <f>VLOOKUP($D52,Résultats!$B$2:$AZ$212,L$2,FALSE)</f>
        <v>30.783925329999999</v>
      </c>
      <c r="M52" s="25">
        <f>VLOOKUP($D52,Résultats!$B$2:$AZ$212,M$2,FALSE)</f>
        <v>40.327830400000003</v>
      </c>
      <c r="N52" s="25">
        <f>VLOOKUP($D52,Résultats!$B$2:$AZ$212,N$2,FALSE)</f>
        <v>50.585638009999997</v>
      </c>
      <c r="O52" s="25">
        <f>VLOOKUP($D52,Résultats!$B$2:$AZ$212,O$2,FALSE)</f>
        <v>62.072440640000003</v>
      </c>
      <c r="P52" s="25">
        <f>VLOOKUP($D52,Résultats!$B$2:$AZ$212,P$2,FALSE)</f>
        <v>74.954453150000006</v>
      </c>
      <c r="Q52" s="25">
        <f>VLOOKUP($D52,Résultats!$B$2:$AZ$212,Q$2,FALSE)</f>
        <v>89.307057080000007</v>
      </c>
      <c r="R52" s="25">
        <f>VLOOKUP($D52,Résultats!$B$2:$AZ$212,R$2,FALSE)</f>
        <v>105.1438953</v>
      </c>
      <c r="S52" s="25">
        <f>VLOOKUP($D52,Résultats!$B$2:$AZ$212,S$2,FALSE)</f>
        <v>122.4711787</v>
      </c>
      <c r="T52" s="25">
        <f>VLOOKUP($D52,Résultats!$B$2:$AZ$212,T$2,FALSE)</f>
        <v>141.16887879999999</v>
      </c>
      <c r="U52" s="25">
        <f>VLOOKUP($D52,Résultats!$B$2:$AZ$212,U$2,FALSE)</f>
        <v>161.1913811</v>
      </c>
      <c r="V52" s="25">
        <f>VLOOKUP($D52,Résultats!$B$2:$AZ$212,V$2,FALSE)</f>
        <v>182.461975</v>
      </c>
      <c r="W52" s="25">
        <f>VLOOKUP($D52,Résultats!$B$2:$AZ$212,W$2,FALSE)</f>
        <v>204.86175349999999</v>
      </c>
      <c r="X52" s="25">
        <f>VLOOKUP($D52,Résultats!$B$2:$AZ$212,X$2,FALSE)</f>
        <v>228.23680580000001</v>
      </c>
      <c r="Y52" s="25">
        <f>VLOOKUP($D52,Résultats!$B$2:$AZ$212,Y$2,FALSE)</f>
        <v>252.36361719999999</v>
      </c>
      <c r="Z52" s="25">
        <f>VLOOKUP($D52,Résultats!$B$2:$AZ$212,Z$2,FALSE)</f>
        <v>277.03445119999998</v>
      </c>
      <c r="AA52" s="25">
        <f>VLOOKUP($D52,Résultats!$B$2:$AZ$212,AA$2,FALSE)</f>
        <v>301.98082369999997</v>
      </c>
      <c r="AB52" s="25">
        <f>VLOOKUP($D52,Résultats!$B$2:$AZ$212,AB$2,FALSE)</f>
        <v>326.90380440000001</v>
      </c>
      <c r="AC52" s="25">
        <f>VLOOKUP($D52,Résultats!$B$2:$AZ$212,AC$2,FALSE)</f>
        <v>351.4692043</v>
      </c>
      <c r="AD52" s="25">
        <f>VLOOKUP($D52,Résultats!$B$2:$AZ$212,AD$2,FALSE)</f>
        <v>375.5935657</v>
      </c>
      <c r="AE52" s="25">
        <f>VLOOKUP($D52,Résultats!$B$2:$AZ$212,AE$2,FALSE)</f>
        <v>398.87261219999999</v>
      </c>
      <c r="AF52" s="25">
        <f>VLOOKUP($D52,Résultats!$B$2:$AZ$212,AF$2,FALSE)</f>
        <v>420.9041446</v>
      </c>
      <c r="AG52" s="25">
        <f>VLOOKUP($D52,Résultats!$B$2:$AZ$212,AG$2,FALSE)</f>
        <v>441.3334021</v>
      </c>
      <c r="AH52" s="25">
        <f>VLOOKUP($D52,Résultats!$B$2:$AZ$212,AH$2,FALSE)</f>
        <v>459.83152389999998</v>
      </c>
      <c r="AI52" s="25">
        <f>VLOOKUP($D52,Résultats!$B$2:$AZ$212,AI$2,FALSE)</f>
        <v>476.10851539999999</v>
      </c>
      <c r="AJ52" s="25">
        <f>VLOOKUP($D52,Résultats!$B$2:$AZ$212,AJ$2,FALSE)</f>
        <v>489.92466020000001</v>
      </c>
      <c r="AK52" s="25">
        <f>VLOOKUP($D52,Résultats!$B$2:$AZ$212,AK$2,FALSE)</f>
        <v>501.08895860000001</v>
      </c>
      <c r="AL52" s="25">
        <f>VLOOKUP($D52,Résultats!$B$2:$AZ$212,AL$2,FALSE)</f>
        <v>509.44807059999999</v>
      </c>
      <c r="AM52" s="102">
        <f>VLOOKUP($D52,Résultats!$B$2:$AZ$212,AM$2,FALSE)</f>
        <v>514.90805699999999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471.59609460000001</v>
      </c>
      <c r="L53" s="25">
        <f>VLOOKUP($D53,Résultats!$B$2:$AZ$212,L$2,FALSE)</f>
        <v>661.51798120000001</v>
      </c>
      <c r="M53" s="25">
        <f>VLOOKUP($D53,Résultats!$B$2:$AZ$212,M$2,FALSE)</f>
        <v>866.61604599999998</v>
      </c>
      <c r="N53" s="25">
        <f>VLOOKUP($D53,Résultats!$B$2:$AZ$212,N$2,FALSE)</f>
        <v>1088.0909710000001</v>
      </c>
      <c r="O53" s="25">
        <f>VLOOKUP($D53,Résultats!$B$2:$AZ$212,O$2,FALSE)</f>
        <v>1337.770201</v>
      </c>
      <c r="P53" s="25">
        <f>VLOOKUP($D53,Résultats!$B$2:$AZ$212,P$2,FALSE)</f>
        <v>1620.209683</v>
      </c>
      <c r="Q53" s="25">
        <f>VLOOKUP($D53,Résultats!$B$2:$AZ$212,Q$2,FALSE)</f>
        <v>1938.2126579999999</v>
      </c>
      <c r="R53" s="25">
        <f>VLOOKUP($D53,Résultats!$B$2:$AZ$212,R$2,FALSE)</f>
        <v>2293.4292139999998</v>
      </c>
      <c r="S53" s="25">
        <f>VLOOKUP($D53,Résultats!$B$2:$AZ$212,S$2,FALSE)</f>
        <v>2687.5336459999999</v>
      </c>
      <c r="T53" s="25">
        <f>VLOOKUP($D53,Résultats!$B$2:$AZ$212,T$2,FALSE)</f>
        <v>3119.5387839999999</v>
      </c>
      <c r="U53" s="25">
        <f>VLOOKUP($D53,Résultats!$B$2:$AZ$212,U$2,FALSE)</f>
        <v>3590.2932970000002</v>
      </c>
      <c r="V53" s="25">
        <f>VLOOKUP($D53,Résultats!$B$2:$AZ$212,V$2,FALSE)</f>
        <v>4100.1331980000004</v>
      </c>
      <c r="W53" s="25">
        <f>VLOOKUP($D53,Résultats!$B$2:$AZ$212,W$2,FALSE)</f>
        <v>4648.5976280000004</v>
      </c>
      <c r="X53" s="25">
        <f>VLOOKUP($D53,Résultats!$B$2:$AZ$212,X$2,FALSE)</f>
        <v>5234.5767809999998</v>
      </c>
      <c r="Y53" s="25">
        <f>VLOOKUP($D53,Résultats!$B$2:$AZ$212,Y$2,FALSE)</f>
        <v>5855.4204030000001</v>
      </c>
      <c r="Z53" s="25">
        <f>VLOOKUP($D53,Résultats!$B$2:$AZ$212,Z$2,FALSE)</f>
        <v>6508.9367169999996</v>
      </c>
      <c r="AA53" s="25">
        <f>VLOOKUP($D53,Résultats!$B$2:$AZ$212,AA$2,FALSE)</f>
        <v>7191.5276249999997</v>
      </c>
      <c r="AB53" s="25">
        <f>VLOOKUP($D53,Résultats!$B$2:$AZ$212,AB$2,FALSE)</f>
        <v>7898.8244640000003</v>
      </c>
      <c r="AC53" s="25">
        <f>VLOOKUP($D53,Résultats!$B$2:$AZ$212,AC$2,FALSE)</f>
        <v>8625.4897280000005</v>
      </c>
      <c r="AD53" s="25">
        <f>VLOOKUP($D53,Résultats!$B$2:$AZ$212,AD$2,FALSE)</f>
        <v>9372.9218560000008</v>
      </c>
      <c r="AE53" s="25">
        <f>VLOOKUP($D53,Résultats!$B$2:$AZ$212,AE$2,FALSE)</f>
        <v>10133.80565</v>
      </c>
      <c r="AF53" s="25">
        <f>VLOOKUP($D53,Résultats!$B$2:$AZ$212,AF$2,FALSE)</f>
        <v>10900.50065</v>
      </c>
      <c r="AG53" s="25">
        <f>VLOOKUP($D53,Résultats!$B$2:$AZ$212,AG$2,FALSE)</f>
        <v>11666.347739999999</v>
      </c>
      <c r="AH53" s="25">
        <f>VLOOKUP($D53,Résultats!$B$2:$AZ$212,AH$2,FALSE)</f>
        <v>12425.035540000001</v>
      </c>
      <c r="AI53" s="25">
        <f>VLOOKUP($D53,Résultats!$B$2:$AZ$212,AI$2,FALSE)</f>
        <v>13170.946250000001</v>
      </c>
      <c r="AJ53" s="25">
        <f>VLOOKUP($D53,Résultats!$B$2:$AZ$212,AJ$2,FALSE)</f>
        <v>13899.568289999999</v>
      </c>
      <c r="AK53" s="25">
        <f>VLOOKUP($D53,Résultats!$B$2:$AZ$212,AK$2,FALSE)</f>
        <v>14607.52038</v>
      </c>
      <c r="AL53" s="25">
        <f>VLOOKUP($D53,Résultats!$B$2:$AZ$212,AL$2,FALSE)</f>
        <v>15292.277899999999</v>
      </c>
      <c r="AM53" s="102">
        <f>VLOOKUP($D53,Résultats!$B$2:$AZ$212,AM$2,FALSE)</f>
        <v>15953.346530000001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174.3879297</v>
      </c>
      <c r="L54" s="25">
        <f>VLOOKUP($D54,Résultats!$B$2:$AZ$212,L$2,FALSE)</f>
        <v>243.37143259999999</v>
      </c>
      <c r="M54" s="25">
        <f>VLOOKUP($D54,Résultats!$B$2:$AZ$212,M$2,FALSE)</f>
        <v>317.31588310000001</v>
      </c>
      <c r="N54" s="25">
        <f>VLOOKUP($D54,Résultats!$B$2:$AZ$212,N$2,FALSE)</f>
        <v>396.54698070000001</v>
      </c>
      <c r="O54" s="25">
        <f>VLOOKUP($D54,Résultats!$B$2:$AZ$212,O$2,FALSE)</f>
        <v>485.19038669999998</v>
      </c>
      <c r="P54" s="25">
        <f>VLOOKUP($D54,Résultats!$B$2:$AZ$212,P$2,FALSE)</f>
        <v>584.72203039999999</v>
      </c>
      <c r="Q54" s="25">
        <f>VLOOKUP($D54,Résultats!$B$2:$AZ$212,Q$2,FALSE)</f>
        <v>695.98295789999997</v>
      </c>
      <c r="R54" s="25">
        <f>VLOOKUP($D54,Résultats!$B$2:$AZ$212,R$2,FALSE)</f>
        <v>819.40404669999998</v>
      </c>
      <c r="S54" s="25">
        <f>VLOOKUP($D54,Résultats!$B$2:$AZ$212,S$2,FALSE)</f>
        <v>955.42553029999999</v>
      </c>
      <c r="T54" s="25">
        <f>VLOOKUP($D54,Résultats!$B$2:$AZ$212,T$2,FALSE)</f>
        <v>1103.5626560000001</v>
      </c>
      <c r="U54" s="25">
        <f>VLOOKUP($D54,Résultats!$B$2:$AZ$212,U$2,FALSE)</f>
        <v>1263.9757529999999</v>
      </c>
      <c r="V54" s="25">
        <f>VLOOKUP($D54,Résultats!$B$2:$AZ$212,V$2,FALSE)</f>
        <v>1436.648316</v>
      </c>
      <c r="W54" s="25">
        <f>VLOOKUP($D54,Résultats!$B$2:$AZ$212,W$2,FALSE)</f>
        <v>1621.2937039999999</v>
      </c>
      <c r="X54" s="25">
        <f>VLOOKUP($D54,Résultats!$B$2:$AZ$212,X$2,FALSE)</f>
        <v>1817.4089799999999</v>
      </c>
      <c r="Y54" s="25">
        <f>VLOOKUP($D54,Résultats!$B$2:$AZ$212,Y$2,FALSE)</f>
        <v>2023.977803</v>
      </c>
      <c r="Z54" s="25">
        <f>VLOOKUP($D54,Résultats!$B$2:$AZ$212,Z$2,FALSE)</f>
        <v>2240.1550090000001</v>
      </c>
      <c r="AA54" s="25">
        <f>VLOOKUP($D54,Résultats!$B$2:$AZ$212,AA$2,FALSE)</f>
        <v>2464.6336019999999</v>
      </c>
      <c r="AB54" s="25">
        <f>VLOOKUP($D54,Résultats!$B$2:$AZ$212,AB$2,FALSE)</f>
        <v>2695.8675509999998</v>
      </c>
      <c r="AC54" s="25">
        <f>VLOOKUP($D54,Résultats!$B$2:$AZ$212,AC$2,FALSE)</f>
        <v>2932.0089370000001</v>
      </c>
      <c r="AD54" s="25">
        <f>VLOOKUP($D54,Résultats!$B$2:$AZ$212,AD$2,FALSE)</f>
        <v>3173.4665540000001</v>
      </c>
      <c r="AE54" s="25">
        <f>VLOOKUP($D54,Résultats!$B$2:$AZ$212,AE$2,FALSE)</f>
        <v>3417.7747140000001</v>
      </c>
      <c r="AF54" s="25">
        <f>VLOOKUP($D54,Résultats!$B$2:$AZ$212,AF$2,FALSE)</f>
        <v>3662.3937759999999</v>
      </c>
      <c r="AG54" s="25">
        <f>VLOOKUP($D54,Résultats!$B$2:$AZ$212,AG$2,FALSE)</f>
        <v>3905.137099</v>
      </c>
      <c r="AH54" s="25">
        <f>VLOOKUP($D54,Résultats!$B$2:$AZ$212,AH$2,FALSE)</f>
        <v>4143.9604529999997</v>
      </c>
      <c r="AI54" s="25">
        <f>VLOOKUP($D54,Résultats!$B$2:$AZ$212,AI$2,FALSE)</f>
        <v>4377.073969</v>
      </c>
      <c r="AJ54" s="25">
        <f>VLOOKUP($D54,Résultats!$B$2:$AZ$212,AJ$2,FALSE)</f>
        <v>4603.0719550000003</v>
      </c>
      <c r="AK54" s="25">
        <f>VLOOKUP($D54,Résultats!$B$2:$AZ$212,AK$2,FALSE)</f>
        <v>4820.9358300000004</v>
      </c>
      <c r="AL54" s="25">
        <f>VLOOKUP($D54,Résultats!$B$2:$AZ$212,AL$2,FALSE)</f>
        <v>5029.9405120000001</v>
      </c>
      <c r="AM54" s="102">
        <f>VLOOKUP($D54,Résultats!$B$2:$AZ$212,AM$2,FALSE)</f>
        <v>5230.0222370000001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9.1363548899999999E-4</v>
      </c>
      <c r="AG55" s="25">
        <f>VLOOKUP($D55,Résultats!$B$2:$AZ$212,AG$2,FALSE)</f>
        <v>8.4253545099999998E-4</v>
      </c>
      <c r="AH55" s="25">
        <f>VLOOKUP($D55,Résultats!$B$2:$AZ$212,AH$2,FALSE)</f>
        <v>7.7696848899999995E-4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6.0932510699999998E-4</v>
      </c>
      <c r="AL55" s="25">
        <f>VLOOKUP($D55,Résultats!$B$2:$AZ$212,AL$2,FALSE)</f>
        <v>5.6190681100000005E-4</v>
      </c>
      <c r="AM55" s="102">
        <f>VLOOKUP($D55,Résultats!$B$2:$AZ$212,AM$2,FALSE)</f>
        <v>5.1817865499999998E-4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24.716858810000002</v>
      </c>
      <c r="L56" s="25">
        <f>VLOOKUP($D56,Résultats!$B$2:$AZ$212,L$2,FALSE)</f>
        <v>34.16731764</v>
      </c>
      <c r="M56" s="25">
        <f>VLOOKUP($D56,Résultats!$B$2:$AZ$212,M$2,FALSE)</f>
        <v>44.186404779999997</v>
      </c>
      <c r="N56" s="25">
        <f>VLOOKUP($D56,Résultats!$B$2:$AZ$212,N$2,FALSE)</f>
        <v>54.811151299999999</v>
      </c>
      <c r="O56" s="25">
        <f>VLOOKUP($D56,Résultats!$B$2:$AZ$212,O$2,FALSE)</f>
        <v>66.592919550000005</v>
      </c>
      <c r="P56" s="25">
        <f>VLOOKUP($D56,Résultats!$B$2:$AZ$212,P$2,FALSE)</f>
        <v>79.723154879999996</v>
      </c>
      <c r="Q56" s="25">
        <f>VLOOKUP($D56,Résultats!$B$2:$AZ$212,Q$2,FALSE)</f>
        <v>94.310892999999894</v>
      </c>
      <c r="R56" s="25">
        <f>VLOOKUP($D56,Résultats!$B$2:$AZ$212,R$2,FALSE)</f>
        <v>110.41389479999999</v>
      </c>
      <c r="S56" s="25">
        <f>VLOOKUP($D56,Résultats!$B$2:$AZ$212,S$2,FALSE)</f>
        <v>128.09426060000001</v>
      </c>
      <c r="T56" s="25">
        <f>VLOOKUP($D56,Résultats!$B$2:$AZ$212,T$2,FALSE)</f>
        <v>147.29533219999999</v>
      </c>
      <c r="U56" s="25">
        <f>VLOOKUP($D56,Résultats!$B$2:$AZ$212,U$2,FALSE)</f>
        <v>168.04785910000001</v>
      </c>
      <c r="V56" s="25">
        <f>VLOOKUP($D56,Résultats!$B$2:$AZ$212,V$2,FALSE)</f>
        <v>190.36150860000001</v>
      </c>
      <c r="W56" s="25">
        <f>VLOOKUP($D56,Résultats!$B$2:$AZ$212,W$2,FALSE)</f>
        <v>214.21273590000001</v>
      </c>
      <c r="X56" s="25">
        <f>VLOOKUP($D56,Résultats!$B$2:$AZ$212,X$2,FALSE)</f>
        <v>239.55172659999999</v>
      </c>
      <c r="Y56" s="25">
        <f>VLOOKUP($D56,Résultats!$B$2:$AZ$212,Y$2,FALSE)</f>
        <v>266.26355100000001</v>
      </c>
      <c r="Z56" s="25">
        <f>VLOOKUP($D56,Résultats!$B$2:$AZ$212,Z$2,FALSE)</f>
        <v>294.25708539999999</v>
      </c>
      <c r="AA56" s="25">
        <f>VLOOKUP($D56,Résultats!$B$2:$AZ$212,AA$2,FALSE)</f>
        <v>323.38215680000002</v>
      </c>
      <c r="AB56" s="25">
        <f>VLOOKUP($D56,Résultats!$B$2:$AZ$212,AB$2,FALSE)</f>
        <v>353.45813609999999</v>
      </c>
      <c r="AC56" s="25">
        <f>VLOOKUP($D56,Résultats!$B$2:$AZ$212,AC$2,FALSE)</f>
        <v>384.26520850000003</v>
      </c>
      <c r="AD56" s="25">
        <f>VLOOKUP($D56,Résultats!$B$2:$AZ$212,AD$2,FALSE)</f>
        <v>415.87870279999999</v>
      </c>
      <c r="AE56" s="25">
        <f>VLOOKUP($D56,Résultats!$B$2:$AZ$212,AE$2,FALSE)</f>
        <v>447.99744939999999</v>
      </c>
      <c r="AF56" s="25">
        <f>VLOOKUP($D56,Résultats!$B$2:$AZ$212,AF$2,FALSE)</f>
        <v>480.30882739999998</v>
      </c>
      <c r="AG56" s="25">
        <f>VLOOKUP($D56,Résultats!$B$2:$AZ$212,AG$2,FALSE)</f>
        <v>512.54449209999996</v>
      </c>
      <c r="AH56" s="25">
        <f>VLOOKUP($D56,Résultats!$B$2:$AZ$212,AH$2,FALSE)</f>
        <v>544.45235620000005</v>
      </c>
      <c r="AI56" s="25">
        <f>VLOOKUP($D56,Résultats!$B$2:$AZ$212,AI$2,FALSE)</f>
        <v>575.81094410000003</v>
      </c>
      <c r="AJ56" s="25">
        <f>VLOOKUP($D56,Résultats!$B$2:$AZ$212,AJ$2,FALSE)</f>
        <v>606.44652970000004</v>
      </c>
      <c r="AK56" s="25">
        <f>VLOOKUP($D56,Résultats!$B$2:$AZ$212,AK$2,FALSE)</f>
        <v>636.23362299999997</v>
      </c>
      <c r="AL56" s="25">
        <f>VLOOKUP($D56,Résultats!$B$2:$AZ$212,AL$2,FALSE)</f>
        <v>665.08275289999995</v>
      </c>
      <c r="AM56" s="102">
        <f>VLOOKUP($D56,Résultats!$B$2:$AZ$212,AM$2,FALSE)</f>
        <v>692.99070749999998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34380.869919999997</v>
      </c>
      <c r="L57" s="61">
        <f>VLOOKUP($D57,Résultats!$B$2:$AZ$212,L$2,FALSE)</f>
        <v>34196.763769999998</v>
      </c>
      <c r="M57" s="61">
        <f>VLOOKUP($D57,Résultats!$B$2:$AZ$212,M$2,FALSE)</f>
        <v>33943.531389999996</v>
      </c>
      <c r="N57" s="61">
        <f>VLOOKUP($D57,Résultats!$B$2:$AZ$212,N$2,FALSE)</f>
        <v>33616.061289999998</v>
      </c>
      <c r="O57" s="61">
        <f>VLOOKUP($D57,Résultats!$B$2:$AZ$212,O$2,FALSE)</f>
        <v>33284.571219999998</v>
      </c>
      <c r="P57" s="61">
        <f>VLOOKUP($D57,Résultats!$B$2:$AZ$212,P$2,FALSE)</f>
        <v>32946.236429999997</v>
      </c>
      <c r="Q57" s="61">
        <f>VLOOKUP($D57,Résultats!$B$2:$AZ$212,Q$2,FALSE)</f>
        <v>32586.73674</v>
      </c>
      <c r="R57" s="61">
        <f>VLOOKUP($D57,Résultats!$B$2:$AZ$212,R$2,FALSE)</f>
        <v>32189.556420000001</v>
      </c>
      <c r="S57" s="61">
        <f>VLOOKUP($D57,Résultats!$B$2:$AZ$212,S$2,FALSE)</f>
        <v>31743.170819999999</v>
      </c>
      <c r="T57" s="61">
        <f>VLOOKUP($D57,Résultats!$B$2:$AZ$212,T$2,FALSE)</f>
        <v>31232.063699999999</v>
      </c>
      <c r="U57" s="61">
        <f>VLOOKUP($D57,Résultats!$B$2:$AZ$212,U$2,FALSE)</f>
        <v>30652.746060000001</v>
      </c>
      <c r="V57" s="61">
        <f>VLOOKUP($D57,Résultats!$B$2:$AZ$212,V$2,FALSE)</f>
        <v>30003.997009999999</v>
      </c>
      <c r="W57" s="61">
        <f>VLOOKUP($D57,Résultats!$B$2:$AZ$212,W$2,FALSE)</f>
        <v>29286.28325</v>
      </c>
      <c r="X57" s="61">
        <f>VLOOKUP($D57,Résultats!$B$2:$AZ$212,X$2,FALSE)</f>
        <v>28502.14143</v>
      </c>
      <c r="Y57" s="61">
        <f>VLOOKUP($D57,Résultats!$B$2:$AZ$212,Y$2,FALSE)</f>
        <v>27654.777170000001</v>
      </c>
      <c r="Z57" s="61">
        <f>VLOOKUP($D57,Résultats!$B$2:$AZ$212,Z$2,FALSE)</f>
        <v>26750.774740000001</v>
      </c>
      <c r="AA57" s="61">
        <f>VLOOKUP($D57,Résultats!$B$2:$AZ$212,AA$2,FALSE)</f>
        <v>25797.04204</v>
      </c>
      <c r="AB57" s="61">
        <f>VLOOKUP($D57,Résultats!$B$2:$AZ$212,AB$2,FALSE)</f>
        <v>24801.47149</v>
      </c>
      <c r="AC57" s="61">
        <f>VLOOKUP($D57,Résultats!$B$2:$AZ$212,AC$2,FALSE)</f>
        <v>23772.466240000002</v>
      </c>
      <c r="AD57" s="61">
        <f>VLOOKUP($D57,Résultats!$B$2:$AZ$212,AD$2,FALSE)</f>
        <v>22723.044519999999</v>
      </c>
      <c r="AE57" s="61">
        <f>VLOOKUP($D57,Résultats!$B$2:$AZ$212,AE$2,FALSE)</f>
        <v>21660.430049999999</v>
      </c>
      <c r="AF57" s="61">
        <f>VLOOKUP($D57,Résultats!$B$2:$AZ$212,AF$2,FALSE)</f>
        <v>20592.216629999999</v>
      </c>
      <c r="AG57" s="61">
        <f>VLOOKUP($D57,Résultats!$B$2:$AZ$212,AG$2,FALSE)</f>
        <v>19526.388279999999</v>
      </c>
      <c r="AH57" s="61">
        <f>VLOOKUP($D57,Résultats!$B$2:$AZ$212,AH$2,FALSE)</f>
        <v>18470.543720000001</v>
      </c>
      <c r="AI57" s="61">
        <f>VLOOKUP($D57,Résultats!$B$2:$AZ$212,AI$2,FALSE)</f>
        <v>17431.69959</v>
      </c>
      <c r="AJ57" s="61">
        <f>VLOOKUP($D57,Résultats!$B$2:$AZ$212,AJ$2,FALSE)</f>
        <v>16416.15093</v>
      </c>
      <c r="AK57" s="61">
        <f>VLOOKUP($D57,Résultats!$B$2:$AZ$212,AK$2,FALSE)</f>
        <v>15429.30654</v>
      </c>
      <c r="AL57" s="61">
        <f>VLOOKUP($D57,Résultats!$B$2:$AZ$212,AL$2,FALSE)</f>
        <v>14475.580180000001</v>
      </c>
      <c r="AM57" s="225">
        <f>VLOOKUP($D57,Résultats!$B$2:$AZ$212,AM$2,FALSE)</f>
        <v>13558.54838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1030.5542969999999</v>
      </c>
      <c r="L58" s="65">
        <f>VLOOKUP($D58,Résultats!$B$2:$AZ$212,L$2,FALSE)</f>
        <v>1121.763007</v>
      </c>
      <c r="M58" s="65">
        <f>VLOOKUP($D58,Résultats!$B$2:$AZ$212,M$2,FALSE)</f>
        <v>1220.669431</v>
      </c>
      <c r="N58" s="65">
        <f>VLOOKUP($D58,Résultats!$B$2:$AZ$212,N$2,FALSE)</f>
        <v>1326.5769949999999</v>
      </c>
      <c r="O58" s="65">
        <f>VLOOKUP($D58,Résultats!$B$2:$AZ$212,O$2,FALSE)</f>
        <v>1434.1594789999999</v>
      </c>
      <c r="P58" s="65">
        <f>VLOOKUP($D58,Résultats!$B$2:$AZ$212,P$2,FALSE)</f>
        <v>1539.485437</v>
      </c>
      <c r="Q58" s="65">
        <f>VLOOKUP($D58,Résultats!$B$2:$AZ$212,Q$2,FALSE)</f>
        <v>1639.4931549999999</v>
      </c>
      <c r="R58" s="65">
        <f>VLOOKUP($D58,Résultats!$B$2:$AZ$212,R$2,FALSE)</f>
        <v>1731.5223719999999</v>
      </c>
      <c r="S58" s="65">
        <f>VLOOKUP($D58,Résultats!$B$2:$AZ$212,S$2,FALSE)</f>
        <v>1813.772334</v>
      </c>
      <c r="T58" s="65">
        <f>VLOOKUP($D58,Résultats!$B$2:$AZ$212,T$2,FALSE)</f>
        <v>1884.312214</v>
      </c>
      <c r="U58" s="65">
        <f>VLOOKUP($D58,Résultats!$B$2:$AZ$212,U$2,FALSE)</f>
        <v>1942.615063</v>
      </c>
      <c r="V58" s="65">
        <f>VLOOKUP($D58,Résultats!$B$2:$AZ$212,V$2,FALSE)</f>
        <v>1988.3988139999999</v>
      </c>
      <c r="W58" s="65">
        <f>VLOOKUP($D58,Résultats!$B$2:$AZ$212,W$2,FALSE)</f>
        <v>2021.5636219999999</v>
      </c>
      <c r="X58" s="65">
        <f>VLOOKUP($D58,Résultats!$B$2:$AZ$212,X$2,FALSE)</f>
        <v>2042.1783109999999</v>
      </c>
      <c r="Y58" s="65">
        <f>VLOOKUP($D58,Résultats!$B$2:$AZ$212,Y$2,FALSE)</f>
        <v>2050.6985869999999</v>
      </c>
      <c r="Z58" s="65">
        <f>VLOOKUP($D58,Résultats!$B$2:$AZ$212,Z$2,FALSE)</f>
        <v>2047.56276</v>
      </c>
      <c r="AA58" s="65">
        <f>VLOOKUP($D58,Résultats!$B$2:$AZ$212,AA$2,FALSE)</f>
        <v>2033.240945</v>
      </c>
      <c r="AB58" s="65">
        <f>VLOOKUP($D58,Résultats!$B$2:$AZ$212,AB$2,FALSE)</f>
        <v>2008.4443650000001</v>
      </c>
      <c r="AC58" s="65">
        <f>VLOOKUP($D58,Résultats!$B$2:$AZ$212,AC$2,FALSE)</f>
        <v>1973.9955419999999</v>
      </c>
      <c r="AD58" s="65">
        <f>VLOOKUP($D58,Résultats!$B$2:$AZ$212,AD$2,FALSE)</f>
        <v>1931.428893</v>
      </c>
      <c r="AE58" s="65">
        <f>VLOOKUP($D58,Résultats!$B$2:$AZ$212,AE$2,FALSE)</f>
        <v>1881.5282</v>
      </c>
      <c r="AF58" s="65">
        <f>VLOOKUP($D58,Résultats!$B$2:$AZ$212,AF$2,FALSE)</f>
        <v>1825.194587</v>
      </c>
      <c r="AG58" s="65">
        <f>VLOOKUP($D58,Résultats!$B$2:$AZ$212,AG$2,FALSE)</f>
        <v>1763.4856299999999</v>
      </c>
      <c r="AH58" s="65">
        <f>VLOOKUP($D58,Résultats!$B$2:$AZ$212,AH$2,FALSE)</f>
        <v>1697.49675</v>
      </c>
      <c r="AI58" s="65">
        <f>VLOOKUP($D58,Résultats!$B$2:$AZ$212,AI$2,FALSE)</f>
        <v>1628.2429999999999</v>
      </c>
      <c r="AJ58" s="65">
        <f>VLOOKUP($D58,Résultats!$B$2:$AZ$212,AJ$2,FALSE)</f>
        <v>1556.739687</v>
      </c>
      <c r="AK58" s="65">
        <f>VLOOKUP($D58,Résultats!$B$2:$AZ$212,AK$2,FALSE)</f>
        <v>1483.915379</v>
      </c>
      <c r="AL58" s="65">
        <f>VLOOKUP($D58,Résultats!$B$2:$AZ$212,AL$2,FALSE)</f>
        <v>1410.594556</v>
      </c>
      <c r="AM58" s="226">
        <f>VLOOKUP($D58,Résultats!$B$2:$AZ$212,AM$2,FALSE)</f>
        <v>1337.527325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5519.348086</v>
      </c>
      <c r="L59" s="65">
        <f>VLOOKUP($D59,Résultats!$B$2:$AZ$212,L$2,FALSE)</f>
        <v>5611.1681909999998</v>
      </c>
      <c r="M59" s="65">
        <f>VLOOKUP($D59,Résultats!$B$2:$AZ$212,M$2,FALSE)</f>
        <v>5679.775114</v>
      </c>
      <c r="N59" s="65">
        <f>VLOOKUP($D59,Résultats!$B$2:$AZ$212,N$2,FALSE)</f>
        <v>5724.0115150000001</v>
      </c>
      <c r="O59" s="65">
        <f>VLOOKUP($D59,Résultats!$B$2:$AZ$212,O$2,FALSE)</f>
        <v>5760.7096579999998</v>
      </c>
      <c r="P59" s="65">
        <f>VLOOKUP($D59,Résultats!$B$2:$AZ$212,P$2,FALSE)</f>
        <v>5789.4390780000003</v>
      </c>
      <c r="Q59" s="65">
        <f>VLOOKUP($D59,Résultats!$B$2:$AZ$212,Q$2,FALSE)</f>
        <v>5807.4530539999996</v>
      </c>
      <c r="R59" s="65">
        <f>VLOOKUP($D59,Résultats!$B$2:$AZ$212,R$2,FALSE)</f>
        <v>5811.4705540000004</v>
      </c>
      <c r="S59" s="65">
        <f>VLOOKUP($D59,Résultats!$B$2:$AZ$212,S$2,FALSE)</f>
        <v>5799.2597089999999</v>
      </c>
      <c r="T59" s="65">
        <f>VLOOKUP($D59,Résultats!$B$2:$AZ$212,T$2,FALSE)</f>
        <v>5767.7288230000004</v>
      </c>
      <c r="U59" s="65">
        <f>VLOOKUP($D59,Résultats!$B$2:$AZ$212,U$2,FALSE)</f>
        <v>5716.3950850000001</v>
      </c>
      <c r="V59" s="65">
        <f>VLOOKUP($D59,Résultats!$B$2:$AZ$212,V$2,FALSE)</f>
        <v>5645.2595090000004</v>
      </c>
      <c r="W59" s="65">
        <f>VLOOKUP($D59,Résultats!$B$2:$AZ$212,W$2,FALSE)</f>
        <v>5554.6788809999998</v>
      </c>
      <c r="X59" s="65">
        <f>VLOOKUP($D59,Résultats!$B$2:$AZ$212,X$2,FALSE)</f>
        <v>5445.4292640000003</v>
      </c>
      <c r="Y59" s="65">
        <f>VLOOKUP($D59,Résultats!$B$2:$AZ$212,Y$2,FALSE)</f>
        <v>5318.3191290000004</v>
      </c>
      <c r="Z59" s="65">
        <f>VLOOKUP($D59,Résultats!$B$2:$AZ$212,Z$2,FALSE)</f>
        <v>5174.9737880000002</v>
      </c>
      <c r="AA59" s="65">
        <f>VLOOKUP($D59,Résultats!$B$2:$AZ$212,AA$2,FALSE)</f>
        <v>5017.081999</v>
      </c>
      <c r="AB59" s="65">
        <f>VLOOKUP($D59,Résultats!$B$2:$AZ$212,AB$2,FALSE)</f>
        <v>4846.5588690000004</v>
      </c>
      <c r="AC59" s="65">
        <f>VLOOKUP($D59,Résultats!$B$2:$AZ$212,AC$2,FALSE)</f>
        <v>4665.4197819999999</v>
      </c>
      <c r="AD59" s="65">
        <f>VLOOKUP($D59,Résultats!$B$2:$AZ$212,AD$2,FALSE)</f>
        <v>4476.6843559999998</v>
      </c>
      <c r="AE59" s="65">
        <f>VLOOKUP($D59,Résultats!$B$2:$AZ$212,AE$2,FALSE)</f>
        <v>4282.1050679999998</v>
      </c>
      <c r="AF59" s="65">
        <f>VLOOKUP($D59,Résultats!$B$2:$AZ$212,AF$2,FALSE)</f>
        <v>4083.5164359999999</v>
      </c>
      <c r="AG59" s="65">
        <f>VLOOKUP($D59,Résultats!$B$2:$AZ$212,AG$2,FALSE)</f>
        <v>3882.8362310000002</v>
      </c>
      <c r="AH59" s="65">
        <f>VLOOKUP($D59,Résultats!$B$2:$AZ$212,AH$2,FALSE)</f>
        <v>3681.8937980000001</v>
      </c>
      <c r="AI59" s="65">
        <f>VLOOKUP($D59,Résultats!$B$2:$AZ$212,AI$2,FALSE)</f>
        <v>3482.3998160000001</v>
      </c>
      <c r="AJ59" s="65">
        <f>VLOOKUP($D59,Résultats!$B$2:$AZ$212,AJ$2,FALSE)</f>
        <v>3285.881515</v>
      </c>
      <c r="AK59" s="65">
        <f>VLOOKUP($D59,Résultats!$B$2:$AZ$212,AK$2,FALSE)</f>
        <v>3093.6691500000002</v>
      </c>
      <c r="AL59" s="65">
        <f>VLOOKUP($D59,Résultats!$B$2:$AZ$212,AL$2,FALSE)</f>
        <v>2906.8683609999998</v>
      </c>
      <c r="AM59" s="226">
        <f>VLOOKUP($D59,Résultats!$B$2:$AZ$212,AM$2,FALSE)</f>
        <v>2726.3950070000001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8387.5043949999999</v>
      </c>
      <c r="L60" s="65">
        <f>VLOOKUP($D60,Résultats!$B$2:$AZ$212,L$2,FALSE)</f>
        <v>8454.6024969999999</v>
      </c>
      <c r="M60" s="65">
        <f>VLOOKUP($D60,Résultats!$B$2:$AZ$212,M$2,FALSE)</f>
        <v>8487.5598360000004</v>
      </c>
      <c r="N60" s="65">
        <f>VLOOKUP($D60,Résultats!$B$2:$AZ$212,N$2,FALSE)</f>
        <v>8485.503256</v>
      </c>
      <c r="O60" s="65">
        <f>VLOOKUP($D60,Résultats!$B$2:$AZ$212,O$2,FALSE)</f>
        <v>8472.2000540000008</v>
      </c>
      <c r="P60" s="65">
        <f>VLOOKUP($D60,Résultats!$B$2:$AZ$212,P$2,FALSE)</f>
        <v>8448.4235410000001</v>
      </c>
      <c r="Q60" s="65">
        <f>VLOOKUP($D60,Résultats!$B$2:$AZ$212,Q$2,FALSE)</f>
        <v>8411.1961769999998</v>
      </c>
      <c r="R60" s="65">
        <f>VLOOKUP($D60,Résultats!$B$2:$AZ$212,R$2,FALSE)</f>
        <v>8356.7296700000006</v>
      </c>
      <c r="S60" s="65">
        <f>VLOOKUP($D60,Résultats!$B$2:$AZ$212,S$2,FALSE)</f>
        <v>8282.5139899999995</v>
      </c>
      <c r="T60" s="65">
        <f>VLOOKUP($D60,Résultats!$B$2:$AZ$212,T$2,FALSE)</f>
        <v>8184.8105310000001</v>
      </c>
      <c r="U60" s="65">
        <f>VLOOKUP($D60,Résultats!$B$2:$AZ$212,U$2,FALSE)</f>
        <v>8063.178371</v>
      </c>
      <c r="V60" s="65">
        <f>VLOOKUP($D60,Résultats!$B$2:$AZ$212,V$2,FALSE)</f>
        <v>7917.7780409999996</v>
      </c>
      <c r="W60" s="65">
        <f>VLOOKUP($D60,Résultats!$B$2:$AZ$212,W$2,FALSE)</f>
        <v>7749.2107930000002</v>
      </c>
      <c r="X60" s="65">
        <f>VLOOKUP($D60,Résultats!$B$2:$AZ$212,X$2,FALSE)</f>
        <v>7558.6435840000004</v>
      </c>
      <c r="Y60" s="65">
        <f>VLOOKUP($D60,Résultats!$B$2:$AZ$212,Y$2,FALSE)</f>
        <v>7347.3062570000002</v>
      </c>
      <c r="Z60" s="65">
        <f>VLOOKUP($D60,Résultats!$B$2:$AZ$212,Z$2,FALSE)</f>
        <v>7117.4678400000003</v>
      </c>
      <c r="AA60" s="65">
        <f>VLOOKUP($D60,Résultats!$B$2:$AZ$212,AA$2,FALSE)</f>
        <v>6871.4686259999999</v>
      </c>
      <c r="AB60" s="65">
        <f>VLOOKUP($D60,Résultats!$B$2:$AZ$212,AB$2,FALSE)</f>
        <v>6611.8621130000001</v>
      </c>
      <c r="AC60" s="65">
        <f>VLOOKUP($D60,Résultats!$B$2:$AZ$212,AC$2,FALSE)</f>
        <v>6341.3083479999996</v>
      </c>
      <c r="AD60" s="65">
        <f>VLOOKUP($D60,Résultats!$B$2:$AZ$212,AD$2,FALSE)</f>
        <v>6063.6711459999997</v>
      </c>
      <c r="AE60" s="65">
        <f>VLOOKUP($D60,Résultats!$B$2:$AZ$212,AE$2,FALSE)</f>
        <v>5781.218597</v>
      </c>
      <c r="AF60" s="65">
        <f>VLOOKUP($D60,Résultats!$B$2:$AZ$212,AF$2,FALSE)</f>
        <v>5496.2814340000004</v>
      </c>
      <c r="AG60" s="65">
        <f>VLOOKUP($D60,Résultats!$B$2:$AZ$212,AG$2,FALSE)</f>
        <v>5211.2465599999996</v>
      </c>
      <c r="AH60" s="65">
        <f>VLOOKUP($D60,Résultats!$B$2:$AZ$212,AH$2,FALSE)</f>
        <v>4928.3518190000004</v>
      </c>
      <c r="AI60" s="65">
        <f>VLOOKUP($D60,Résultats!$B$2:$AZ$212,AI$2,FALSE)</f>
        <v>4649.663861</v>
      </c>
      <c r="AJ60" s="65">
        <f>VLOOKUP($D60,Résultats!$B$2:$AZ$212,AJ$2,FALSE)</f>
        <v>4377.0092329999998</v>
      </c>
      <c r="AK60" s="65">
        <f>VLOOKUP($D60,Résultats!$B$2:$AZ$212,AK$2,FALSE)</f>
        <v>4111.9509440000002</v>
      </c>
      <c r="AL60" s="65">
        <f>VLOOKUP($D60,Résultats!$B$2:$AZ$212,AL$2,FALSE)</f>
        <v>3855.7607410000001</v>
      </c>
      <c r="AM60" s="226">
        <f>VLOOKUP($D60,Résultats!$B$2:$AZ$212,AM$2,FALSE)</f>
        <v>3609.4590159999998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8397.7263160000002</v>
      </c>
      <c r="L61" s="65">
        <f>VLOOKUP($D61,Résultats!$B$2:$AZ$212,L$2,FALSE)</f>
        <v>8407.1611130000001</v>
      </c>
      <c r="M61" s="65">
        <f>VLOOKUP($D61,Résultats!$B$2:$AZ$212,M$2,FALSE)</f>
        <v>8385.6337380000004</v>
      </c>
      <c r="N61" s="65">
        <f>VLOOKUP($D61,Résultats!$B$2:$AZ$212,N$2,FALSE)</f>
        <v>8332.5661970000001</v>
      </c>
      <c r="O61" s="65">
        <f>VLOOKUP($D61,Résultats!$B$2:$AZ$212,O$2,FALSE)</f>
        <v>8270.5014859999901</v>
      </c>
      <c r="P61" s="65">
        <f>VLOOKUP($D61,Résultats!$B$2:$AZ$212,P$2,FALSE)</f>
        <v>8200.7237800000003</v>
      </c>
      <c r="Q61" s="65">
        <f>VLOOKUP($D61,Résultats!$B$2:$AZ$212,Q$2,FALSE)</f>
        <v>8120.7755939999997</v>
      </c>
      <c r="R61" s="65">
        <f>VLOOKUP($D61,Résultats!$B$2:$AZ$212,R$2,FALSE)</f>
        <v>8027.3979909999998</v>
      </c>
      <c r="S61" s="65">
        <f>VLOOKUP($D61,Résultats!$B$2:$AZ$212,S$2,FALSE)</f>
        <v>7918.4257440000001</v>
      </c>
      <c r="T61" s="65">
        <f>VLOOKUP($D61,Résultats!$B$2:$AZ$212,T$2,FALSE)</f>
        <v>7790.5458230000004</v>
      </c>
      <c r="U61" s="65">
        <f>VLOOKUP($D61,Résultats!$B$2:$AZ$212,U$2,FALSE)</f>
        <v>7643.3535469999997</v>
      </c>
      <c r="V61" s="65">
        <f>VLOOKUP($D61,Résultats!$B$2:$AZ$212,V$2,FALSE)</f>
        <v>7476.9757369999998</v>
      </c>
      <c r="W61" s="65">
        <f>VLOOKUP($D61,Résultats!$B$2:$AZ$212,W$2,FALSE)</f>
        <v>7291.9292619999997</v>
      </c>
      <c r="X61" s="65">
        <f>VLOOKUP($D61,Résultats!$B$2:$AZ$212,X$2,FALSE)</f>
        <v>7089.2489079999996</v>
      </c>
      <c r="Y61" s="65">
        <f>VLOOKUP($D61,Résultats!$B$2:$AZ$212,Y$2,FALSE)</f>
        <v>6870.0232900000001</v>
      </c>
      <c r="Z61" s="65">
        <f>VLOOKUP($D61,Résultats!$B$2:$AZ$212,Z$2,FALSE)</f>
        <v>6636.2783289999998</v>
      </c>
      <c r="AA61" s="65">
        <f>VLOOKUP($D61,Résultats!$B$2:$AZ$212,AA$2,FALSE)</f>
        <v>6390.1011170000002</v>
      </c>
      <c r="AB61" s="65">
        <f>VLOOKUP($D61,Résultats!$B$2:$AZ$212,AB$2,FALSE)</f>
        <v>6133.7384519999996</v>
      </c>
      <c r="AC61" s="65">
        <f>VLOOKUP($D61,Résultats!$B$2:$AZ$212,AC$2,FALSE)</f>
        <v>5869.5236869999999</v>
      </c>
      <c r="AD61" s="65">
        <f>VLOOKUP($D61,Résultats!$B$2:$AZ$212,AD$2,FALSE)</f>
        <v>5600.8242250000003</v>
      </c>
      <c r="AE61" s="65">
        <f>VLOOKUP($D61,Résultats!$B$2:$AZ$212,AE$2,FALSE)</f>
        <v>5329.6072750000003</v>
      </c>
      <c r="AF61" s="65">
        <f>VLOOKUP($D61,Résultats!$B$2:$AZ$212,AF$2,FALSE)</f>
        <v>5057.8804270000001</v>
      </c>
      <c r="AG61" s="65">
        <f>VLOOKUP($D61,Résultats!$B$2:$AZ$212,AG$2,FALSE)</f>
        <v>4787.6828269999996</v>
      </c>
      <c r="AH61" s="65">
        <f>VLOOKUP($D61,Résultats!$B$2:$AZ$212,AH$2,FALSE)</f>
        <v>4520.9097089999996</v>
      </c>
      <c r="AI61" s="65">
        <f>VLOOKUP($D61,Résultats!$B$2:$AZ$212,AI$2,FALSE)</f>
        <v>4259.3006349999996</v>
      </c>
      <c r="AJ61" s="65">
        <f>VLOOKUP($D61,Résultats!$B$2:$AZ$212,AJ$2,FALSE)</f>
        <v>4004.3804930000001</v>
      </c>
      <c r="AK61" s="65">
        <f>VLOOKUP($D61,Résultats!$B$2:$AZ$212,AK$2,FALSE)</f>
        <v>3757.4388739999999</v>
      </c>
      <c r="AL61" s="65">
        <f>VLOOKUP($D61,Résultats!$B$2:$AZ$212,AL$2,FALSE)</f>
        <v>3519.5081740000001</v>
      </c>
      <c r="AM61" s="226">
        <f>VLOOKUP($D61,Résultats!$B$2:$AZ$212,AM$2,FALSE)</f>
        <v>3291.3975930000001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7812.022344</v>
      </c>
      <c r="L62" s="65">
        <f>VLOOKUP($D62,Résultats!$B$2:$AZ$212,L$2,FALSE)</f>
        <v>7541.9278080000004</v>
      </c>
      <c r="M62" s="65">
        <f>VLOOKUP($D62,Résultats!$B$2:$AZ$212,M$2,FALSE)</f>
        <v>7274.5596930000002</v>
      </c>
      <c r="N62" s="65">
        <f>VLOOKUP($D62,Résultats!$B$2:$AZ$212,N$2,FALSE)</f>
        <v>7008.7449390000002</v>
      </c>
      <c r="O62" s="65">
        <f>VLOOKUP($D62,Résultats!$B$2:$AZ$212,O$2,FALSE)</f>
        <v>6754.9244390000003</v>
      </c>
      <c r="P62" s="65">
        <f>VLOOKUP($D62,Résultats!$B$2:$AZ$212,P$2,FALSE)</f>
        <v>6513.0590469999997</v>
      </c>
      <c r="Q62" s="65">
        <f>VLOOKUP($D62,Résultats!$B$2:$AZ$212,Q$2,FALSE)</f>
        <v>6281.040473</v>
      </c>
      <c r="R62" s="65">
        <f>VLOOKUP($D62,Résultats!$B$2:$AZ$212,R$2,FALSE)</f>
        <v>6056.3802439999999</v>
      </c>
      <c r="S62" s="65">
        <f>VLOOKUP($D62,Résultats!$B$2:$AZ$212,S$2,FALSE)</f>
        <v>5837.1489199999996</v>
      </c>
      <c r="T62" s="65">
        <f>VLOOKUP($D62,Résultats!$B$2:$AZ$212,T$2,FALSE)</f>
        <v>5620.88537</v>
      </c>
      <c r="U62" s="65">
        <f>VLOOKUP($D62,Résultats!$B$2:$AZ$212,U$2,FALSE)</f>
        <v>5406.5765330000004</v>
      </c>
      <c r="V62" s="65">
        <f>VLOOKUP($D62,Résultats!$B$2:$AZ$212,V$2,FALSE)</f>
        <v>5193.5185499999998</v>
      </c>
      <c r="W62" s="65">
        <f>VLOOKUP($D62,Résultats!$B$2:$AZ$212,W$2,FALSE)</f>
        <v>4981.2465789999997</v>
      </c>
      <c r="X62" s="65">
        <f>VLOOKUP($D62,Résultats!$B$2:$AZ$212,X$2,FALSE)</f>
        <v>4769.6022430000003</v>
      </c>
      <c r="Y62" s="65">
        <f>VLOOKUP($D62,Résultats!$B$2:$AZ$212,Y$2,FALSE)</f>
        <v>4558.5150940000003</v>
      </c>
      <c r="Z62" s="65">
        <f>VLOOKUP($D62,Résultats!$B$2:$AZ$212,Z$2,FALSE)</f>
        <v>4348.3928390000001</v>
      </c>
      <c r="AA62" s="65">
        <f>VLOOKUP($D62,Résultats!$B$2:$AZ$212,AA$2,FALSE)</f>
        <v>4139.7063109999999</v>
      </c>
      <c r="AB62" s="65">
        <f>VLOOKUP($D62,Résultats!$B$2:$AZ$212,AB$2,FALSE)</f>
        <v>3933.0258690000001</v>
      </c>
      <c r="AC62" s="65">
        <f>VLOOKUP($D62,Résultats!$B$2:$AZ$212,AC$2,FALSE)</f>
        <v>3728.9936480000001</v>
      </c>
      <c r="AD62" s="65">
        <f>VLOOKUP($D62,Résultats!$B$2:$AZ$212,AD$2,FALSE)</f>
        <v>3528.7719339999999</v>
      </c>
      <c r="AE62" s="65">
        <f>VLOOKUP($D62,Résultats!$B$2:$AZ$212,AE$2,FALSE)</f>
        <v>3332.878647</v>
      </c>
      <c r="AF62" s="65">
        <f>VLOOKUP($D62,Résultats!$B$2:$AZ$212,AF$2,FALSE)</f>
        <v>3141.8734920000002</v>
      </c>
      <c r="AG62" s="65">
        <f>VLOOKUP($D62,Résultats!$B$2:$AZ$212,AG$2,FALSE)</f>
        <v>2956.353865</v>
      </c>
      <c r="AH62" s="65">
        <f>VLOOKUP($D62,Résultats!$B$2:$AZ$212,AH$2,FALSE)</f>
        <v>2776.8713480000001</v>
      </c>
      <c r="AI62" s="65">
        <f>VLOOKUP($D62,Résultats!$B$2:$AZ$212,AI$2,FALSE)</f>
        <v>2603.9224060000001</v>
      </c>
      <c r="AJ62" s="65">
        <f>VLOOKUP($D62,Résultats!$B$2:$AZ$212,AJ$2,FALSE)</f>
        <v>2437.9258930000001</v>
      </c>
      <c r="AK62" s="65">
        <f>VLOOKUP($D62,Résultats!$B$2:$AZ$212,AK$2,FALSE)</f>
        <v>2279.207973</v>
      </c>
      <c r="AL62" s="65">
        <f>VLOOKUP($D62,Résultats!$B$2:$AZ$212,AL$2,FALSE)</f>
        <v>2127.9914549999999</v>
      </c>
      <c r="AM62" s="226">
        <f>VLOOKUP($D62,Résultats!$B$2:$AZ$212,AM$2,FALSE)</f>
        <v>1984.411756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2415.645051</v>
      </c>
      <c r="L63" s="65">
        <f>VLOOKUP($D63,Résultats!$B$2:$AZ$212,L$2,FALSE)</f>
        <v>2295.5524660000001</v>
      </c>
      <c r="M63" s="65">
        <f>VLOOKUP($D63,Résultats!$B$2:$AZ$212,M$2,FALSE)</f>
        <v>2181.0690669999999</v>
      </c>
      <c r="N63" s="65">
        <f>VLOOKUP($D63,Résultats!$B$2:$AZ$212,N$2,FALSE)</f>
        <v>2071.711961</v>
      </c>
      <c r="O63" s="65">
        <f>VLOOKUP($D63,Résultats!$B$2:$AZ$212,O$2,FALSE)</f>
        <v>1969.2016450000001</v>
      </c>
      <c r="P63" s="65">
        <f>VLOOKUP($D63,Résultats!$B$2:$AZ$212,P$2,FALSE)</f>
        <v>1873.205144</v>
      </c>
      <c r="Q63" s="65">
        <f>VLOOKUP($D63,Résultats!$B$2:$AZ$212,Q$2,FALSE)</f>
        <v>1782.9862270000001</v>
      </c>
      <c r="R63" s="65">
        <f>VLOOKUP($D63,Résultats!$B$2:$AZ$212,R$2,FALSE)</f>
        <v>1697.747584</v>
      </c>
      <c r="S63" s="65">
        <f>VLOOKUP($D63,Résultats!$B$2:$AZ$212,S$2,FALSE)</f>
        <v>1616.8228099999999</v>
      </c>
      <c r="T63" s="65">
        <f>VLOOKUP($D63,Résultats!$B$2:$AZ$212,T$2,FALSE)</f>
        <v>1539.457361</v>
      </c>
      <c r="U63" s="65">
        <f>VLOOKUP($D63,Résultats!$B$2:$AZ$212,U$2,FALSE)</f>
        <v>1465.210319</v>
      </c>
      <c r="V63" s="65">
        <f>VLOOKUP($D63,Résultats!$B$2:$AZ$212,V$2,FALSE)</f>
        <v>1393.719679</v>
      </c>
      <c r="W63" s="65">
        <f>VLOOKUP($D63,Résultats!$B$2:$AZ$212,W$2,FALSE)</f>
        <v>1324.687226</v>
      </c>
      <c r="X63" s="65">
        <f>VLOOKUP($D63,Résultats!$B$2:$AZ$212,X$2,FALSE)</f>
        <v>1257.889367</v>
      </c>
      <c r="Y63" s="65">
        <f>VLOOKUP($D63,Résultats!$B$2:$AZ$212,Y$2,FALSE)</f>
        <v>1193.1370119999999</v>
      </c>
      <c r="Z63" s="65">
        <f>VLOOKUP($D63,Résultats!$B$2:$AZ$212,Z$2,FALSE)</f>
        <v>1130.3450600000001</v>
      </c>
      <c r="AA63" s="65">
        <f>VLOOKUP($D63,Résultats!$B$2:$AZ$212,AA$2,FALSE)</f>
        <v>1069.452399</v>
      </c>
      <c r="AB63" s="65">
        <f>VLOOKUP($D63,Résultats!$B$2:$AZ$212,AB$2,FALSE)</f>
        <v>1010.433231</v>
      </c>
      <c r="AC63" s="65">
        <f>VLOOKUP($D63,Résultats!$B$2:$AZ$212,AC$2,FALSE)</f>
        <v>953.28778569999997</v>
      </c>
      <c r="AD63" s="65">
        <f>VLOOKUP($D63,Résultats!$B$2:$AZ$212,AD$2,FALSE)</f>
        <v>898.13801950000004</v>
      </c>
      <c r="AE63" s="65">
        <f>VLOOKUP($D63,Résultats!$B$2:$AZ$212,AE$2,FALSE)</f>
        <v>844.97990800000002</v>
      </c>
      <c r="AF63" s="65">
        <f>VLOOKUP($D63,Résultats!$B$2:$AZ$212,AF$2,FALSE)</f>
        <v>793.82882849999999</v>
      </c>
      <c r="AG63" s="65">
        <f>VLOOKUP($D63,Résultats!$B$2:$AZ$212,AG$2,FALSE)</f>
        <v>744.71911499999999</v>
      </c>
      <c r="AH63" s="65">
        <f>VLOOKUP($D63,Résultats!$B$2:$AZ$212,AH$2,FALSE)</f>
        <v>697.68542339999999</v>
      </c>
      <c r="AI63" s="65">
        <f>VLOOKUP($D63,Résultats!$B$2:$AZ$212,AI$2,FALSE)</f>
        <v>652.75826510000002</v>
      </c>
      <c r="AJ63" s="65">
        <f>VLOOKUP($D63,Résultats!$B$2:$AZ$212,AJ$2,FALSE)</f>
        <v>609.95985140000005</v>
      </c>
      <c r="AK63" s="65">
        <f>VLOOKUP($D63,Résultats!$B$2:$AZ$212,AK$2,FALSE)</f>
        <v>569.29978119999998</v>
      </c>
      <c r="AL63" s="65">
        <f>VLOOKUP($D63,Résultats!$B$2:$AZ$212,AL$2,FALSE)</f>
        <v>530.77207659999999</v>
      </c>
      <c r="AM63" s="226">
        <f>VLOOKUP($D63,Résultats!$B$2:$AZ$212,AM$2,FALSE)</f>
        <v>494.35839700000002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818.069433</v>
      </c>
      <c r="L64" s="224">
        <f>VLOOKUP($D64,Résultats!$B$2:$AZ$212,L$2,FALSE)</f>
        <v>764.58868570000004</v>
      </c>
      <c r="M64" s="224">
        <f>VLOOKUP($D64,Résultats!$B$2:$AZ$212,M$2,FALSE)</f>
        <v>714.26450629999999</v>
      </c>
      <c r="N64" s="224">
        <f>VLOOKUP($D64,Résultats!$B$2:$AZ$212,N$2,FALSE)</f>
        <v>666.94642859999999</v>
      </c>
      <c r="O64" s="224">
        <f>VLOOKUP($D64,Résultats!$B$2:$AZ$212,O$2,FALSE)</f>
        <v>622.87446239999997</v>
      </c>
      <c r="P64" s="224">
        <f>VLOOKUP($D64,Résultats!$B$2:$AZ$212,P$2,FALSE)</f>
        <v>581.90040039999997</v>
      </c>
      <c r="Q64" s="224">
        <f>VLOOKUP($D64,Résultats!$B$2:$AZ$212,Q$2,FALSE)</f>
        <v>543.79205730000001</v>
      </c>
      <c r="R64" s="224">
        <f>VLOOKUP($D64,Résultats!$B$2:$AZ$212,R$2,FALSE)</f>
        <v>508.30800499999998</v>
      </c>
      <c r="S64" s="224">
        <f>VLOOKUP($D64,Résultats!$B$2:$AZ$212,S$2,FALSE)</f>
        <v>475.2273108</v>
      </c>
      <c r="T64" s="224">
        <f>VLOOKUP($D64,Résultats!$B$2:$AZ$212,T$2,FALSE)</f>
        <v>444.32357810000002</v>
      </c>
      <c r="U64" s="224">
        <f>VLOOKUP($D64,Résultats!$B$2:$AZ$212,U$2,FALSE)</f>
        <v>415.41714180000002</v>
      </c>
      <c r="V64" s="224">
        <f>VLOOKUP($D64,Résultats!$B$2:$AZ$212,V$2,FALSE)</f>
        <v>388.34667689999998</v>
      </c>
      <c r="W64" s="224">
        <f>VLOOKUP($D64,Résultats!$B$2:$AZ$212,W$2,FALSE)</f>
        <v>362.96688330000001</v>
      </c>
      <c r="X64" s="224">
        <f>VLOOKUP($D64,Résultats!$B$2:$AZ$212,X$2,FALSE)</f>
        <v>339.14974899999999</v>
      </c>
      <c r="Y64" s="224">
        <f>VLOOKUP($D64,Résultats!$B$2:$AZ$212,Y$2,FALSE)</f>
        <v>316.77780100000001</v>
      </c>
      <c r="Z64" s="224">
        <f>VLOOKUP($D64,Résultats!$B$2:$AZ$212,Z$2,FALSE)</f>
        <v>295.75412549999999</v>
      </c>
      <c r="AA64" s="224">
        <f>VLOOKUP($D64,Résultats!$B$2:$AZ$212,AA$2,FALSE)</f>
        <v>275.99064709999999</v>
      </c>
      <c r="AB64" s="224">
        <f>VLOOKUP($D64,Résultats!$B$2:$AZ$212,AB$2,FALSE)</f>
        <v>257.40858589999999</v>
      </c>
      <c r="AC64" s="224">
        <f>VLOOKUP($D64,Résultats!$B$2:$AZ$212,AC$2,FALSE)</f>
        <v>239.93745089999999</v>
      </c>
      <c r="AD64" s="224">
        <f>VLOOKUP($D64,Résultats!$B$2:$AZ$212,AD$2,FALSE)</f>
        <v>223.52595109999999</v>
      </c>
      <c r="AE64" s="224">
        <f>VLOOKUP($D64,Résultats!$B$2:$AZ$212,AE$2,FALSE)</f>
        <v>208.11235550000001</v>
      </c>
      <c r="AF64" s="224">
        <f>VLOOKUP($D64,Résultats!$B$2:$AZ$212,AF$2,FALSE)</f>
        <v>193.6414221</v>
      </c>
      <c r="AG64" s="224">
        <f>VLOOKUP($D64,Résultats!$B$2:$AZ$212,AG$2,FALSE)</f>
        <v>180.06404739999999</v>
      </c>
      <c r="AH64" s="224">
        <f>VLOOKUP($D64,Résultats!$B$2:$AZ$212,AH$2,FALSE)</f>
        <v>167.33486830000001</v>
      </c>
      <c r="AI64" s="224">
        <f>VLOOKUP($D64,Résultats!$B$2:$AZ$212,AI$2,FALSE)</f>
        <v>155.41160540000001</v>
      </c>
      <c r="AJ64" s="224">
        <f>VLOOKUP($D64,Résultats!$B$2:$AZ$212,AJ$2,FALSE)</f>
        <v>144.2542613</v>
      </c>
      <c r="AK64" s="224">
        <f>VLOOKUP($D64,Résultats!$B$2:$AZ$212,AK$2,FALSE)</f>
        <v>133.82444319999999</v>
      </c>
      <c r="AL64" s="224">
        <f>VLOOKUP($D64,Résultats!$B$2:$AZ$212,AL$2,FALSE)</f>
        <v>124.08481620000001</v>
      </c>
      <c r="AM64" s="227">
        <f>VLOOKUP($D64,Résultats!$B$2:$AZ$212,AM$2,FALSE)</f>
        <v>114.99928869999999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2880.285132</v>
      </c>
      <c r="L68" s="51">
        <f t="shared" si="11"/>
        <v>2847.096376</v>
      </c>
      <c r="M68" s="51">
        <f t="shared" si="11"/>
        <v>2811.7932310000001</v>
      </c>
      <c r="N68" s="51">
        <f t="shared" si="11"/>
        <v>2770.0699330000002</v>
      </c>
      <c r="O68" s="51">
        <f t="shared" si="11"/>
        <v>2813.853631</v>
      </c>
      <c r="P68" s="51">
        <f t="shared" si="11"/>
        <v>2865.6475700000001</v>
      </c>
      <c r="Q68" s="51">
        <f t="shared" si="11"/>
        <v>2911.5830679999999</v>
      </c>
      <c r="R68" s="51">
        <f t="shared" si="11"/>
        <v>2946.9109669999998</v>
      </c>
      <c r="S68" s="51">
        <f t="shared" si="11"/>
        <v>2975.6232620000001</v>
      </c>
      <c r="T68" s="51">
        <f t="shared" si="11"/>
        <v>2988.8144379999999</v>
      </c>
      <c r="U68" s="51">
        <f t="shared" si="11"/>
        <v>3000.156594</v>
      </c>
      <c r="V68" s="51">
        <f t="shared" si="11"/>
        <v>3010.9730810000001</v>
      </c>
      <c r="W68" s="51">
        <f t="shared" si="11"/>
        <v>3021.6517880000001</v>
      </c>
      <c r="X68" s="51">
        <f t="shared" si="11"/>
        <v>3033.2267999999999</v>
      </c>
      <c r="Y68" s="51">
        <f t="shared" si="11"/>
        <v>3043.948852</v>
      </c>
      <c r="Z68" s="51">
        <f t="shared" si="11"/>
        <v>3057.866708</v>
      </c>
      <c r="AA68" s="51">
        <f t="shared" si="11"/>
        <v>3073.263199</v>
      </c>
      <c r="AB68" s="51">
        <f t="shared" si="11"/>
        <v>3089.9407339999998</v>
      </c>
      <c r="AC68" s="51">
        <f t="shared" si="11"/>
        <v>3106.8677469999998</v>
      </c>
      <c r="AD68" s="51">
        <f t="shared" si="11"/>
        <v>3139.7075009999999</v>
      </c>
      <c r="AE68" s="51">
        <f t="shared" si="11"/>
        <v>3169.5095550000001</v>
      </c>
      <c r="AF68" s="51">
        <f t="shared" si="11"/>
        <v>3195.6727999999998</v>
      </c>
      <c r="AG68" s="51">
        <f t="shared" si="11"/>
        <v>3219.7648389999999</v>
      </c>
      <c r="AH68" s="51">
        <f t="shared" si="11"/>
        <v>3241.6825720000002</v>
      </c>
      <c r="AI68" s="51">
        <f t="shared" si="11"/>
        <v>3261.7089099999998</v>
      </c>
      <c r="AJ68" s="51">
        <f t="shared" si="11"/>
        <v>3280.7245800000001</v>
      </c>
      <c r="AK68" s="51">
        <f t="shared" si="11"/>
        <v>3299.5803989999999</v>
      </c>
      <c r="AL68" s="51">
        <f t="shared" si="11"/>
        <v>3318.647774</v>
      </c>
      <c r="AM68" s="100">
        <f t="shared" si="11"/>
        <v>3340.496506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0.10837706448987774</v>
      </c>
      <c r="L69" s="67">
        <f t="shared" si="12"/>
        <v>0.12491619718179851</v>
      </c>
      <c r="M69" s="67">
        <f t="shared" si="12"/>
        <v>0.14360901671151366</v>
      </c>
      <c r="N69" s="124">
        <f t="shared" si="12"/>
        <v>0.16462402918691946</v>
      </c>
      <c r="O69" s="123">
        <f t="shared" si="12"/>
        <v>0.18810779497151461</v>
      </c>
      <c r="P69" s="67">
        <f t="shared" si="12"/>
        <v>0.21417265927086768</v>
      </c>
      <c r="Q69" s="67">
        <f t="shared" si="12"/>
        <v>0.24288275195451164</v>
      </c>
      <c r="R69" s="67">
        <f t="shared" si="12"/>
        <v>0.27423918562518285</v>
      </c>
      <c r="S69" s="124">
        <f t="shared" si="12"/>
        <v>0.30816569772467384</v>
      </c>
      <c r="T69" s="124">
        <f t="shared" si="12"/>
        <v>0.34449642504035571</v>
      </c>
      <c r="U69" s="124">
        <f t="shared" si="12"/>
        <v>0.38296782317889905</v>
      </c>
      <c r="V69" s="124">
        <f t="shared" si="12"/>
        <v>0.42321681088453411</v>
      </c>
      <c r="W69" s="124">
        <f t="shared" si="12"/>
        <v>0.46478689357173542</v>
      </c>
      <c r="X69" s="118">
        <f t="shared" si="12"/>
        <v>0.50714322779951704</v>
      </c>
      <c r="Y69" s="118">
        <f t="shared" si="12"/>
        <v>0.54969636756564</v>
      </c>
      <c r="Z69" s="118">
        <f t="shared" si="12"/>
        <v>0.59183299071386475</v>
      </c>
      <c r="AA69" s="118">
        <f t="shared" si="12"/>
        <v>0.63295052133281349</v>
      </c>
      <c r="AB69" s="118">
        <f t="shared" si="12"/>
        <v>0.6724916627478591</v>
      </c>
      <c r="AC69" s="118">
        <f t="shared" si="12"/>
        <v>0.70997466471816328</v>
      </c>
      <c r="AD69" s="118">
        <f t="shared" si="12"/>
        <v>0.7450158482135627</v>
      </c>
      <c r="AE69" s="118">
        <f t="shared" si="12"/>
        <v>0.77734225824095982</v>
      </c>
      <c r="AF69" s="118">
        <f t="shared" si="12"/>
        <v>0.8067940009377681</v>
      </c>
      <c r="AG69" s="118">
        <f t="shared" si="12"/>
        <v>0.83331739868099108</v>
      </c>
      <c r="AH69" s="118">
        <f t="shared" si="12"/>
        <v>0.85695122249002231</v>
      </c>
      <c r="AI69" s="118">
        <f t="shared" si="12"/>
        <v>0.87780875547229631</v>
      </c>
      <c r="AJ69" s="118">
        <f t="shared" si="12"/>
        <v>0.8960583753117124</v>
      </c>
      <c r="AK69" s="118">
        <f t="shared" si="12"/>
        <v>0.91190483338787709</v>
      </c>
      <c r="AL69" s="118">
        <f t="shared" si="12"/>
        <v>0.92557273419158581</v>
      </c>
      <c r="AM69" s="118">
        <f t="shared" si="12"/>
        <v>0.93729300550868477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4.1390445992830959E-3</v>
      </c>
      <c r="L70" s="68">
        <f t="shared" si="13"/>
        <v>5.1384017251125185E-3</v>
      </c>
      <c r="M70" s="68">
        <f t="shared" si="13"/>
        <v>6.353135188979335E-3</v>
      </c>
      <c r="N70" s="111">
        <f t="shared" si="13"/>
        <v>7.8087409318846239E-3</v>
      </c>
      <c r="O70" s="110">
        <f t="shared" si="13"/>
        <v>9.5310913632948666E-3</v>
      </c>
      <c r="P70" s="68">
        <f t="shared" si="13"/>
        <v>1.154160958111119E-2</v>
      </c>
      <c r="Q70" s="68">
        <f t="shared" si="13"/>
        <v>1.3859427410298431E-2</v>
      </c>
      <c r="R70" s="68">
        <f t="shared" si="13"/>
        <v>1.6501299080475412E-2</v>
      </c>
      <c r="S70" s="111">
        <f t="shared" si="13"/>
        <v>1.9479434241632166E-2</v>
      </c>
      <c r="T70" s="111">
        <f t="shared" si="13"/>
        <v>2.2800553347701674E-2</v>
      </c>
      <c r="U70" s="111">
        <f t="shared" si="13"/>
        <v>2.6464438229253311E-2</v>
      </c>
      <c r="V70" s="111">
        <f t="shared" si="13"/>
        <v>3.0462158768134132E-2</v>
      </c>
      <c r="W70" s="111">
        <f t="shared" si="13"/>
        <v>3.4773887519828281E-2</v>
      </c>
      <c r="X70" s="116">
        <f t="shared" si="13"/>
        <v>3.9370722690436469E-2</v>
      </c>
      <c r="Y70" s="116">
        <f t="shared" si="13"/>
        <v>4.4213736841068309E-2</v>
      </c>
      <c r="Z70" s="116">
        <f t="shared" si="13"/>
        <v>4.9254748876385618E-2</v>
      </c>
      <c r="AA70" s="116">
        <f t="shared" si="13"/>
        <v>5.4444589729394019E-2</v>
      </c>
      <c r="AB70" s="116">
        <f t="shared" si="13"/>
        <v>5.9730350219720431E-2</v>
      </c>
      <c r="AC70" s="116">
        <f t="shared" si="13"/>
        <v>6.5061800778351581E-2</v>
      </c>
      <c r="AD70" s="116">
        <f t="shared" si="13"/>
        <v>7.0390462783431113E-2</v>
      </c>
      <c r="AE70" s="116">
        <f t="shared" si="13"/>
        <v>7.5674305641902376E-2</v>
      </c>
      <c r="AF70" s="116">
        <f t="shared" si="13"/>
        <v>8.0881501385248217E-2</v>
      </c>
      <c r="AG70" s="116">
        <f t="shared" si="13"/>
        <v>8.5991414791022874E-2</v>
      </c>
      <c r="AH70" s="116">
        <f t="shared" si="13"/>
        <v>9.0991422092884661E-2</v>
      </c>
      <c r="AI70" s="116">
        <f t="shared" si="13"/>
        <v>9.5875196385933781E-2</v>
      </c>
      <c r="AJ70" s="116">
        <f t="shared" si="13"/>
        <v>0.10064302615125345</v>
      </c>
      <c r="AK70" s="116">
        <f t="shared" si="13"/>
        <v>0.10529933436545427</v>
      </c>
      <c r="AL70" s="116">
        <f t="shared" si="13"/>
        <v>0.10985233258442208</v>
      </c>
      <c r="AM70" s="116">
        <f t="shared" si="13"/>
        <v>0.11431667604324684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2.8579361419972084E-3</v>
      </c>
      <c r="L71" s="68">
        <f t="shared" si="14"/>
        <v>3.4775739098478627E-3</v>
      </c>
      <c r="M71" s="68">
        <f t="shared" si="14"/>
        <v>4.2164088985247291E-3</v>
      </c>
      <c r="N71" s="111">
        <f t="shared" si="14"/>
        <v>5.0861441590904412E-3</v>
      </c>
      <c r="O71" s="110">
        <f t="shared" si="14"/>
        <v>6.0981800300329838E-3</v>
      </c>
      <c r="P71" s="68">
        <f t="shared" si="14"/>
        <v>7.2612893671359594E-3</v>
      </c>
      <c r="Q71" s="68">
        <f t="shared" si="14"/>
        <v>8.5826179560678784E-3</v>
      </c>
      <c r="R71" s="68">
        <f t="shared" si="14"/>
        <v>1.0067496959435627E-2</v>
      </c>
      <c r="S71" s="111">
        <f t="shared" si="14"/>
        <v>1.1718297119563247E-2</v>
      </c>
      <c r="T71" s="111">
        <f t="shared" si="14"/>
        <v>1.3533863098261706E-2</v>
      </c>
      <c r="U71" s="111">
        <f t="shared" si="14"/>
        <v>1.5508769829899086E-2</v>
      </c>
      <c r="V71" s="111">
        <f t="shared" si="14"/>
        <v>1.7632545403683069E-2</v>
      </c>
      <c r="W71" s="111">
        <f t="shared" si="14"/>
        <v>1.988889175737148E-2</v>
      </c>
      <c r="X71" s="116">
        <f t="shared" si="14"/>
        <v>2.2256673595921015E-2</v>
      </c>
      <c r="Y71" s="116">
        <f t="shared" si="14"/>
        <v>2.4709925996483167E-2</v>
      </c>
      <c r="Z71" s="116">
        <f t="shared" si="14"/>
        <v>2.7218721572215762E-2</v>
      </c>
      <c r="AA71" s="116">
        <f t="shared" si="14"/>
        <v>2.9752866519780301E-2</v>
      </c>
      <c r="AB71" s="116">
        <f t="shared" si="14"/>
        <v>3.2281453347124296E-2</v>
      </c>
      <c r="AC71" s="116">
        <f t="shared" si="14"/>
        <v>3.4775779723590534E-2</v>
      </c>
      <c r="AD71" s="116">
        <f t="shared" si="14"/>
        <v>3.7209500395431902E-2</v>
      </c>
      <c r="AE71" s="116">
        <f t="shared" si="14"/>
        <v>3.9560605552425916E-2</v>
      </c>
      <c r="AF71" s="116">
        <f t="shared" si="14"/>
        <v>4.1812753733736448E-2</v>
      </c>
      <c r="AG71" s="116">
        <f t="shared" si="14"/>
        <v>4.3955419068417247E-2</v>
      </c>
      <c r="AH71" s="116">
        <f t="shared" si="14"/>
        <v>4.5982585397938827E-2</v>
      </c>
      <c r="AI71" s="116">
        <f t="shared" si="14"/>
        <v>4.7891899924325257E-2</v>
      </c>
      <c r="AJ71" s="116">
        <f t="shared" si="14"/>
        <v>4.9684390574474858E-2</v>
      </c>
      <c r="AK71" s="116">
        <f t="shared" si="14"/>
        <v>5.1363331547054691E-2</v>
      </c>
      <c r="AL71" s="116">
        <f t="shared" si="14"/>
        <v>5.2933771151092941E-2</v>
      </c>
      <c r="AM71" s="116">
        <f t="shared" si="14"/>
        <v>5.4402834810209501E-2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3.2310481443682294E-3</v>
      </c>
      <c r="L72" s="68">
        <f t="shared" si="15"/>
        <v>3.7116655934375719E-3</v>
      </c>
      <c r="M72" s="68">
        <f t="shared" si="15"/>
        <v>4.2462372938261049E-3</v>
      </c>
      <c r="N72" s="111">
        <f t="shared" si="15"/>
        <v>4.8360368127933467E-3</v>
      </c>
      <c r="O72" s="110">
        <f t="shared" si="15"/>
        <v>5.4812474892372964E-3</v>
      </c>
      <c r="P72" s="68">
        <f t="shared" si="15"/>
        <v>6.1809947725009317E-3</v>
      </c>
      <c r="Q72" s="68">
        <f t="shared" si="15"/>
        <v>6.9328728834330486E-3</v>
      </c>
      <c r="R72" s="68">
        <f t="shared" si="15"/>
        <v>7.7324371299881218E-3</v>
      </c>
      <c r="S72" s="111">
        <f t="shared" si="15"/>
        <v>8.5728889291093319E-3</v>
      </c>
      <c r="T72" s="111">
        <f t="shared" si="15"/>
        <v>9.4447252231856359E-3</v>
      </c>
      <c r="U72" s="111">
        <f t="shared" si="15"/>
        <v>1.033559624921365E-2</v>
      </c>
      <c r="V72" s="111">
        <f t="shared" si="15"/>
        <v>1.1230479094409412E-2</v>
      </c>
      <c r="W72" s="111">
        <f t="shared" si="15"/>
        <v>1.2112300353517768E-2</v>
      </c>
      <c r="X72" s="116">
        <f t="shared" si="15"/>
        <v>1.2962301806775545E-2</v>
      </c>
      <c r="Y72" s="116">
        <f t="shared" si="15"/>
        <v>1.3761213659184047E-2</v>
      </c>
      <c r="Z72" s="116">
        <f t="shared" si="15"/>
        <v>1.4490502765890997E-2</v>
      </c>
      <c r="AA72" s="116">
        <f t="shared" si="15"/>
        <v>1.5132278223073208E-2</v>
      </c>
      <c r="AB72" s="116">
        <f t="shared" si="15"/>
        <v>1.5671314781922935E-2</v>
      </c>
      <c r="AC72" s="116">
        <f t="shared" si="15"/>
        <v>1.6095112100695416E-2</v>
      </c>
      <c r="AD72" s="116">
        <f t="shared" si="15"/>
        <v>1.6395173885976586E-2</v>
      </c>
      <c r="AE72" s="116">
        <f t="shared" si="15"/>
        <v>1.6566638121398566E-2</v>
      </c>
      <c r="AF72" s="116">
        <f t="shared" si="15"/>
        <v>1.660752081064119E-2</v>
      </c>
      <c r="AG72" s="116">
        <f t="shared" si="15"/>
        <v>1.6518114374625609E-2</v>
      </c>
      <c r="AH72" s="116">
        <f t="shared" si="15"/>
        <v>1.6301143775282634E-2</v>
      </c>
      <c r="AI72" s="116">
        <f t="shared" si="15"/>
        <v>1.5961432275696241E-2</v>
      </c>
      <c r="AJ72" s="116">
        <f t="shared" si="15"/>
        <v>1.5504925777707313E-2</v>
      </c>
      <c r="AK72" s="116">
        <f t="shared" si="15"/>
        <v>1.4938484640331385E-2</v>
      </c>
      <c r="AL72" s="116">
        <f t="shared" si="15"/>
        <v>1.4269173743293432E-2</v>
      </c>
      <c r="AM72" s="116">
        <f t="shared" si="15"/>
        <v>1.3502708537184143E-2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6.9243205710510194E-2</v>
      </c>
      <c r="L73" s="68">
        <f t="shared" si="16"/>
        <v>7.9597576573221002E-2</v>
      </c>
      <c r="M73" s="68">
        <f t="shared" si="16"/>
        <v>9.1250686775694853E-2</v>
      </c>
      <c r="N73" s="111">
        <f t="shared" si="16"/>
        <v>0.10429912200342993</v>
      </c>
      <c r="O73" s="110">
        <f t="shared" si="16"/>
        <v>0.11882479149463621</v>
      </c>
      <c r="P73" s="68">
        <f t="shared" si="16"/>
        <v>0.1348896201147303</v>
      </c>
      <c r="Q73" s="68">
        <f t="shared" si="16"/>
        <v>0.15252504253813035</v>
      </c>
      <c r="R73" s="68">
        <f t="shared" si="16"/>
        <v>0.17172226492989942</v>
      </c>
      <c r="S73" s="111">
        <f t="shared" si="16"/>
        <v>0.19242402790437657</v>
      </c>
      <c r="T73" s="111">
        <f t="shared" si="16"/>
        <v>0.21451707320747357</v>
      </c>
      <c r="U73" s="111">
        <f t="shared" si="16"/>
        <v>0.23782764503925091</v>
      </c>
      <c r="V73" s="111">
        <f t="shared" si="16"/>
        <v>0.26212129287382363</v>
      </c>
      <c r="W73" s="111">
        <f t="shared" si="16"/>
        <v>0.28710817942202937</v>
      </c>
      <c r="X73" s="116">
        <f t="shared" si="16"/>
        <v>0.31245198120364759</v>
      </c>
      <c r="Y73" s="116">
        <f t="shared" si="16"/>
        <v>0.33778612354948989</v>
      </c>
      <c r="Z73" s="116">
        <f t="shared" si="16"/>
        <v>0.36273361788404018</v>
      </c>
      <c r="AA73" s="116">
        <f t="shared" si="16"/>
        <v>0.38692519026256039</v>
      </c>
      <c r="AB73" s="116">
        <f t="shared" si="16"/>
        <v>0.41002365516567868</v>
      </c>
      <c r="AC73" s="116">
        <f t="shared" si="16"/>
        <v>0.43174022334720258</v>
      </c>
      <c r="AD73" s="116">
        <f t="shared" si="16"/>
        <v>0.45184988236902646</v>
      </c>
      <c r="AE73" s="116">
        <f t="shared" si="16"/>
        <v>0.47019705514028654</v>
      </c>
      <c r="AF73" s="116">
        <f t="shared" si="16"/>
        <v>0.48669501051546959</v>
      </c>
      <c r="AG73" s="116">
        <f t="shared" si="16"/>
        <v>0.50132079661486117</v>
      </c>
      <c r="AH73" s="116">
        <f t="shared" si="16"/>
        <v>0.51410795165295409</v>
      </c>
      <c r="AI73" s="116">
        <f t="shared" si="16"/>
        <v>0.52513562376723566</v>
      </c>
      <c r="AJ73" s="116">
        <f t="shared" si="16"/>
        <v>0.53451558192062565</v>
      </c>
      <c r="AK73" s="116">
        <f t="shared" si="16"/>
        <v>0.54238125415655314</v>
      </c>
      <c r="AL73" s="116">
        <f t="shared" si="16"/>
        <v>0.54887702945482875</v>
      </c>
      <c r="AM73" s="116">
        <f t="shared" si="16"/>
        <v>0.55414791414243736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2.5375416089187381E-2</v>
      </c>
      <c r="L74" s="68">
        <f t="shared" si="17"/>
        <v>2.8996049703798297E-2</v>
      </c>
      <c r="M74" s="68">
        <f t="shared" si="17"/>
        <v>3.3033674214005534E-2</v>
      </c>
      <c r="N74" s="111">
        <f t="shared" si="17"/>
        <v>3.7517081955923307E-2</v>
      </c>
      <c r="O74" s="110">
        <f t="shared" si="17"/>
        <v>4.2469548480931631E-2</v>
      </c>
      <c r="P74" s="68">
        <f t="shared" si="17"/>
        <v>4.790877005855957E-2</v>
      </c>
      <c r="Q74" s="68">
        <f t="shared" si="17"/>
        <v>5.3841701829817075E-2</v>
      </c>
      <c r="R74" s="68">
        <f t="shared" si="17"/>
        <v>6.0260791312871723E-2</v>
      </c>
      <c r="S74" s="111">
        <f t="shared" si="17"/>
        <v>6.7141676855193233E-2</v>
      </c>
      <c r="T74" s="111">
        <f t="shared" si="17"/>
        <v>7.4440655990969218E-2</v>
      </c>
      <c r="U74" s="111">
        <f t="shared" si="17"/>
        <v>8.2093534715008284E-2</v>
      </c>
      <c r="V74" s="111">
        <f t="shared" si="17"/>
        <v>9.0016226252671708E-2</v>
      </c>
      <c r="W74" s="111">
        <f t="shared" si="17"/>
        <v>9.8107536671594789E-2</v>
      </c>
      <c r="X74" s="116">
        <f t="shared" si="17"/>
        <v>0.10625186115327742</v>
      </c>
      <c r="Y74" s="116">
        <f t="shared" si="17"/>
        <v>0.11432564889234217</v>
      </c>
      <c r="Z74" s="116">
        <f t="shared" si="17"/>
        <v>0.12220454381558347</v>
      </c>
      <c r="AA74" s="116">
        <f t="shared" si="17"/>
        <v>0.12976751325098596</v>
      </c>
      <c r="AB74" s="116">
        <f t="shared" si="17"/>
        <v>0.13690690693357488</v>
      </c>
      <c r="AC74" s="116">
        <f t="shared" si="17"/>
        <v>0.14353251023658717</v>
      </c>
      <c r="AD74" s="116">
        <f t="shared" si="17"/>
        <v>0.14957747451010087</v>
      </c>
      <c r="AE74" s="116">
        <f t="shared" si="17"/>
        <v>0.15499891360952214</v>
      </c>
      <c r="AF74" s="116">
        <f t="shared" si="17"/>
        <v>0.1597766039752255</v>
      </c>
      <c r="AG74" s="116">
        <f t="shared" si="17"/>
        <v>0.1639108873441549</v>
      </c>
      <c r="AH74" s="116">
        <f t="shared" si="17"/>
        <v>0.16742079529556109</v>
      </c>
      <c r="AI74" s="116">
        <f t="shared" si="17"/>
        <v>0.1703403724031278</v>
      </c>
      <c r="AJ74" s="116">
        <f t="shared" si="17"/>
        <v>0.17271377007819413</v>
      </c>
      <c r="AK74" s="116">
        <f t="shared" si="17"/>
        <v>0.17459177272194726</v>
      </c>
      <c r="AL74" s="116">
        <f t="shared" si="17"/>
        <v>0.17602795640945293</v>
      </c>
      <c r="AM74" s="116">
        <f t="shared" si="17"/>
        <v>0.1770745108212366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3.5304138215438317E-3</v>
      </c>
      <c r="L76" s="69">
        <f t="shared" si="19"/>
        <v>3.9949296714639907E-3</v>
      </c>
      <c r="M76" s="69">
        <f t="shared" si="19"/>
        <v>4.5088743440395594E-3</v>
      </c>
      <c r="N76" s="126">
        <f t="shared" si="19"/>
        <v>5.0769033201877641E-3</v>
      </c>
      <c r="O76" s="125">
        <f t="shared" si="19"/>
        <v>5.7029361169355017E-3</v>
      </c>
      <c r="P76" s="69">
        <f t="shared" si="19"/>
        <v>6.3903753872985849E-3</v>
      </c>
      <c r="Q76" s="69">
        <f t="shared" si="19"/>
        <v>7.1410892989847543E-3</v>
      </c>
      <c r="R76" s="69">
        <f t="shared" si="19"/>
        <v>7.9548962057257849E-3</v>
      </c>
      <c r="S76" s="126">
        <f t="shared" si="19"/>
        <v>8.8293726983237984E-3</v>
      </c>
      <c r="T76" s="126">
        <f t="shared" si="19"/>
        <v>9.7595542196052525E-3</v>
      </c>
      <c r="U76" s="126">
        <f t="shared" si="19"/>
        <v>1.0737839082942215E-2</v>
      </c>
      <c r="V76" s="126">
        <f t="shared" si="19"/>
        <v>1.1754108378891879E-2</v>
      </c>
      <c r="W76" s="126">
        <f t="shared" si="19"/>
        <v>1.2796098019484965E-2</v>
      </c>
      <c r="X76" s="119">
        <f t="shared" si="19"/>
        <v>1.3849687253851247E-2</v>
      </c>
      <c r="Y76" s="119">
        <f t="shared" si="19"/>
        <v>1.4899718853751621E-2</v>
      </c>
      <c r="Z76" s="119">
        <f t="shared" si="19"/>
        <v>1.5930855695100495E-2</v>
      </c>
      <c r="AA76" s="119">
        <f t="shared" si="19"/>
        <v>1.6928083334004092E-2</v>
      </c>
      <c r="AB76" s="119">
        <f t="shared" si="19"/>
        <v>1.787798234838248E-2</v>
      </c>
      <c r="AC76" s="119">
        <f t="shared" si="19"/>
        <v>1.8769238615421503E-2</v>
      </c>
      <c r="AD76" s="119">
        <f t="shared" si="19"/>
        <v>1.9593354346035943E-2</v>
      </c>
      <c r="AE76" s="119">
        <f t="shared" si="19"/>
        <v>2.034474005868709E-2</v>
      </c>
      <c r="AF76" s="119">
        <f t="shared" si="19"/>
        <v>2.1020610351597916E-2</v>
      </c>
      <c r="AG76" s="119">
        <f t="shared" si="19"/>
        <v>2.1620766419581366E-2</v>
      </c>
      <c r="AH76" s="119">
        <f t="shared" si="19"/>
        <v>2.2147324259976925E-2</v>
      </c>
      <c r="AI76" s="119">
        <f t="shared" si="19"/>
        <v>2.2604230792624594E-2</v>
      </c>
      <c r="AJ76" s="119">
        <f t="shared" si="19"/>
        <v>2.2996680769831645E-2</v>
      </c>
      <c r="AK76" s="119">
        <f t="shared" si="19"/>
        <v>2.3330656138377641E-2</v>
      </c>
      <c r="AL76" s="119">
        <f t="shared" si="19"/>
        <v>2.3612470935880647E-2</v>
      </c>
      <c r="AM76" s="119">
        <f t="shared" si="19"/>
        <v>2.3848361205260904E-2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0.89162293533652837</v>
      </c>
      <c r="L77" s="67">
        <f t="shared" si="20"/>
        <v>0.87508380292357202</v>
      </c>
      <c r="M77" s="67">
        <f t="shared" si="20"/>
        <v>0.85639098332405073</v>
      </c>
      <c r="N77" s="124">
        <f t="shared" si="20"/>
        <v>0.83537597063257973</v>
      </c>
      <c r="O77" s="123">
        <f t="shared" si="20"/>
        <v>0.81189220499294701</v>
      </c>
      <c r="P77" s="67">
        <f t="shared" si="20"/>
        <v>0.78582734058954773</v>
      </c>
      <c r="Q77" s="67">
        <f t="shared" si="20"/>
        <v>0.75711724807983394</v>
      </c>
      <c r="R77" s="67">
        <f t="shared" si="20"/>
        <v>0.72576081427301575</v>
      </c>
      <c r="S77" s="124">
        <f t="shared" si="20"/>
        <v>0.69183430251057099</v>
      </c>
      <c r="T77" s="124">
        <f t="shared" si="20"/>
        <v>0.65550357462506348</v>
      </c>
      <c r="U77" s="124">
        <f t="shared" si="20"/>
        <v>0.61703217682110101</v>
      </c>
      <c r="V77" s="124">
        <f t="shared" si="20"/>
        <v>0.57678318944758444</v>
      </c>
      <c r="W77" s="124">
        <f t="shared" si="20"/>
        <v>0.53521310642826458</v>
      </c>
      <c r="X77" s="118">
        <f t="shared" si="20"/>
        <v>0.49285677220048296</v>
      </c>
      <c r="Y77" s="118">
        <f t="shared" si="20"/>
        <v>0.45030363243436</v>
      </c>
      <c r="Z77" s="118">
        <f t="shared" si="20"/>
        <v>0.40816700961316066</v>
      </c>
      <c r="AA77" s="118">
        <f t="shared" si="20"/>
        <v>0.36704947866718657</v>
      </c>
      <c r="AB77" s="118">
        <f t="shared" si="20"/>
        <v>0.32750833725214101</v>
      </c>
      <c r="AC77" s="118">
        <f t="shared" si="20"/>
        <v>0.29002533528183688</v>
      </c>
      <c r="AD77" s="118">
        <f t="shared" si="20"/>
        <v>0.25498415169088706</v>
      </c>
      <c r="AE77" s="118">
        <f t="shared" si="20"/>
        <v>0.22265774163283755</v>
      </c>
      <c r="AF77" s="118">
        <f t="shared" si="20"/>
        <v>0.1932059991874012</v>
      </c>
      <c r="AG77" s="118">
        <f t="shared" si="20"/>
        <v>0.16668260138112528</v>
      </c>
      <c r="AH77" s="118">
        <f t="shared" si="20"/>
        <v>0.14304877763337032</v>
      </c>
      <c r="AI77" s="118">
        <f t="shared" si="20"/>
        <v>0.12219124446638618</v>
      </c>
      <c r="AJ77" s="118">
        <f t="shared" si="20"/>
        <v>0.10394162471876868</v>
      </c>
      <c r="AK77" s="118">
        <f t="shared" si="20"/>
        <v>8.8095166369667854E-2</v>
      </c>
      <c r="AL77" s="118">
        <f t="shared" si="20"/>
        <v>7.4427265808414175E-2</v>
      </c>
      <c r="AM77" s="118">
        <f t="shared" si="20"/>
        <v>6.2706994670929314E-2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5.4817421041355431E-2</v>
      </c>
      <c r="L78" s="68">
        <f t="shared" si="21"/>
        <v>6.0204315296420445E-2</v>
      </c>
      <c r="M78" s="68">
        <f t="shared" si="21"/>
        <v>6.6222207930196134E-2</v>
      </c>
      <c r="N78" s="111">
        <f t="shared" si="21"/>
        <v>7.2525712151397873E-2</v>
      </c>
      <c r="O78" s="110">
        <f t="shared" si="21"/>
        <v>7.4921469040690122E-2</v>
      </c>
      <c r="P78" s="68">
        <f t="shared" si="21"/>
        <v>7.5701458222233509E-2</v>
      </c>
      <c r="Q78" s="68">
        <f t="shared" si="21"/>
        <v>7.5495710294465834E-2</v>
      </c>
      <c r="R78" s="68">
        <f t="shared" si="21"/>
        <v>7.4524217208900831E-2</v>
      </c>
      <c r="S78" s="111">
        <f t="shared" si="21"/>
        <v>7.2925490189288622E-2</v>
      </c>
      <c r="T78" s="111">
        <f t="shared" si="21"/>
        <v>7.0827240095124297E-2</v>
      </c>
      <c r="U78" s="111">
        <f t="shared" si="21"/>
        <v>6.8310411566470386E-2</v>
      </c>
      <c r="V78" s="111">
        <f t="shared" si="21"/>
        <v>6.5414075483725645E-2</v>
      </c>
      <c r="W78" s="111">
        <f t="shared" si="21"/>
        <v>6.2185859981031003E-2</v>
      </c>
      <c r="X78" s="116">
        <f t="shared" si="21"/>
        <v>5.8661889674718685E-2</v>
      </c>
      <c r="Y78" s="116">
        <f t="shared" si="21"/>
        <v>5.5009024803416774E-2</v>
      </c>
      <c r="Z78" s="116">
        <f t="shared" si="21"/>
        <v>5.1163646764161054E-2</v>
      </c>
      <c r="AA78" s="116">
        <f t="shared" si="21"/>
        <v>4.7188145274113899E-2</v>
      </c>
      <c r="AB78" s="116">
        <f t="shared" si="21"/>
        <v>4.3182798049096818E-2</v>
      </c>
      <c r="AC78" s="116">
        <f t="shared" si="21"/>
        <v>3.9219676929492429E-2</v>
      </c>
      <c r="AD78" s="116">
        <f t="shared" si="21"/>
        <v>3.5370072423826088E-2</v>
      </c>
      <c r="AE78" s="116">
        <f t="shared" si="21"/>
        <v>3.1678420701274711E-2</v>
      </c>
      <c r="AF78" s="116">
        <f t="shared" si="21"/>
        <v>2.8190875902564246E-2</v>
      </c>
      <c r="AG78" s="116">
        <f t="shared" si="21"/>
        <v>2.4948881793165019E-2</v>
      </c>
      <c r="AH78" s="116">
        <f t="shared" si="21"/>
        <v>2.1978510741735881E-2</v>
      </c>
      <c r="AI78" s="116">
        <f t="shared" si="21"/>
        <v>1.9268170957045951E-2</v>
      </c>
      <c r="AJ78" s="116">
        <f t="shared" si="21"/>
        <v>1.6828052176815159E-2</v>
      </c>
      <c r="AK78" s="116">
        <f t="shared" si="21"/>
        <v>1.4645119526302533E-2</v>
      </c>
      <c r="AL78" s="116">
        <f t="shared" si="21"/>
        <v>1.2703659969670527E-2</v>
      </c>
      <c r="AM78" s="116">
        <f t="shared" si="21"/>
        <v>1.0988385865415421E-2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0.18592850834463845</v>
      </c>
      <c r="L79" s="68">
        <f t="shared" si="22"/>
        <v>0.18311335039260365</v>
      </c>
      <c r="M79" s="68">
        <f t="shared" si="22"/>
        <v>0.17969803139482698</v>
      </c>
      <c r="N79" s="111">
        <f t="shared" si="22"/>
        <v>0.17553428550931821</v>
      </c>
      <c r="O79" s="110">
        <f t="shared" si="22"/>
        <v>0.1713474021847585</v>
      </c>
      <c r="P79" s="68">
        <f t="shared" si="22"/>
        <v>0.16646627393891286</v>
      </c>
      <c r="Q79" s="68">
        <f t="shared" si="22"/>
        <v>0.16092756818436066</v>
      </c>
      <c r="R79" s="68">
        <f t="shared" si="22"/>
        <v>0.15472451546921812</v>
      </c>
      <c r="S79" s="111">
        <f t="shared" si="22"/>
        <v>0.14788285822992064</v>
      </c>
      <c r="T79" s="111">
        <f t="shared" si="22"/>
        <v>0.14044812105528245</v>
      </c>
      <c r="U79" s="111">
        <f t="shared" si="22"/>
        <v>0.13249866843450506</v>
      </c>
      <c r="V79" s="111">
        <f t="shared" si="22"/>
        <v>0.12411936691107202</v>
      </c>
      <c r="W79" s="111">
        <f t="shared" si="22"/>
        <v>0.11541342357347763</v>
      </c>
      <c r="X79" s="116">
        <f t="shared" si="22"/>
        <v>0.10649421704964496</v>
      </c>
      <c r="Y79" s="116">
        <f t="shared" si="22"/>
        <v>9.7458496881471249E-2</v>
      </c>
      <c r="Z79" s="116">
        <f t="shared" si="22"/>
        <v>8.8470708514610627E-2</v>
      </c>
      <c r="AA79" s="116">
        <f t="shared" si="22"/>
        <v>7.9664477087307228E-2</v>
      </c>
      <c r="AB79" s="116">
        <f t="shared" si="22"/>
        <v>7.1170059956237333E-2</v>
      </c>
      <c r="AC79" s="116">
        <f t="shared" si="22"/>
        <v>6.3094101024828722E-2</v>
      </c>
      <c r="AD79" s="116">
        <f t="shared" si="22"/>
        <v>5.5525000639223554E-2</v>
      </c>
      <c r="AE79" s="116">
        <f t="shared" si="22"/>
        <v>4.8525115772998506E-2</v>
      </c>
      <c r="AF79" s="116">
        <f t="shared" si="22"/>
        <v>4.2134825567874158E-2</v>
      </c>
      <c r="AG79" s="116">
        <f t="shared" si="22"/>
        <v>3.6370101996756415E-2</v>
      </c>
      <c r="AH79" s="116">
        <f t="shared" si="22"/>
        <v>3.1225701021537277E-2</v>
      </c>
      <c r="AI79" s="116">
        <f t="shared" si="22"/>
        <v>2.6683778314233443E-2</v>
      </c>
      <c r="AJ79" s="116">
        <f t="shared" si="22"/>
        <v>2.27040014861595E-2</v>
      </c>
      <c r="AK79" s="116">
        <f t="shared" si="22"/>
        <v>1.924434376845139E-2</v>
      </c>
      <c r="AL79" s="116">
        <f t="shared" si="22"/>
        <v>1.6257125674102948E-2</v>
      </c>
      <c r="AM79" s="116">
        <f t="shared" si="22"/>
        <v>1.3693198627162404E-2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0.25902931765715204</v>
      </c>
      <c r="L80" s="68">
        <f t="shared" si="23"/>
        <v>0.25282676935977383</v>
      </c>
      <c r="M80" s="68">
        <f t="shared" si="23"/>
        <v>0.2457161683806614</v>
      </c>
      <c r="N80" s="111">
        <f t="shared" si="23"/>
        <v>0.23770299274967796</v>
      </c>
      <c r="O80" s="110">
        <f t="shared" si="23"/>
        <v>0.22995056966415464</v>
      </c>
      <c r="P80" s="68">
        <f t="shared" si="23"/>
        <v>0.22177837685043733</v>
      </c>
      <c r="Q80" s="68">
        <f t="shared" si="23"/>
        <v>0.21302414817450094</v>
      </c>
      <c r="R80" s="68">
        <f t="shared" si="23"/>
        <v>0.20363740055944485</v>
      </c>
      <c r="S80" s="111">
        <f t="shared" si="23"/>
        <v>0.19361102756428175</v>
      </c>
      <c r="T80" s="111">
        <f t="shared" si="23"/>
        <v>0.18296557693489032</v>
      </c>
      <c r="U80" s="111">
        <f t="shared" si="23"/>
        <v>0.17176372651033694</v>
      </c>
      <c r="V80" s="111">
        <f t="shared" si="23"/>
        <v>0.16010915894335756</v>
      </c>
      <c r="W80" s="111">
        <f t="shared" si="23"/>
        <v>0.14813164497563211</v>
      </c>
      <c r="X80" s="116">
        <f t="shared" si="23"/>
        <v>0.13598858281879878</v>
      </c>
      <c r="Y80" s="116">
        <f t="shared" si="23"/>
        <v>0.12381415783395036</v>
      </c>
      <c r="Z80" s="116">
        <f t="shared" si="23"/>
        <v>0.1118218751672285</v>
      </c>
      <c r="AA80" s="116">
        <f t="shared" si="23"/>
        <v>0.10018319732595087</v>
      </c>
      <c r="AB80" s="116">
        <f t="shared" si="23"/>
        <v>8.9043173052651831E-2</v>
      </c>
      <c r="AC80" s="116">
        <f t="shared" si="23"/>
        <v>7.8531837615423289E-2</v>
      </c>
      <c r="AD80" s="116">
        <f t="shared" si="23"/>
        <v>6.8748387749894418E-2</v>
      </c>
      <c r="AE80" s="116">
        <f t="shared" si="23"/>
        <v>5.9765863207817335E-2</v>
      </c>
      <c r="AF80" s="116">
        <f t="shared" si="23"/>
        <v>5.1620778103440387E-2</v>
      </c>
      <c r="AG80" s="116">
        <f t="shared" si="23"/>
        <v>4.4317307423084137E-2</v>
      </c>
      <c r="AH80" s="116">
        <f t="shared" si="23"/>
        <v>3.7835209147060185E-2</v>
      </c>
      <c r="AI80" s="116">
        <f t="shared" si="23"/>
        <v>3.2143078610899094E-2</v>
      </c>
      <c r="AJ80" s="116">
        <f t="shared" si="23"/>
        <v>2.7185128109717762E-2</v>
      </c>
      <c r="AK80" s="116">
        <f t="shared" si="23"/>
        <v>2.2901395957165158E-2</v>
      </c>
      <c r="AL80" s="116">
        <f t="shared" si="23"/>
        <v>1.9226499657447528E-2</v>
      </c>
      <c r="AM80" s="116">
        <f t="shared" si="23"/>
        <v>1.6092660556131112E-2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0.23979657927838791</v>
      </c>
      <c r="L81" s="68">
        <f t="shared" si="24"/>
        <v>0.23285279683134968</v>
      </c>
      <c r="M81" s="68">
        <f t="shared" si="24"/>
        <v>0.22502593758466871</v>
      </c>
      <c r="N81" s="111">
        <f t="shared" si="24"/>
        <v>0.2164244856629762</v>
      </c>
      <c r="O81" s="110">
        <f t="shared" si="24"/>
        <v>0.20839179886254716</v>
      </c>
      <c r="P81" s="68">
        <f t="shared" si="24"/>
        <v>0.20024831134416154</v>
      </c>
      <c r="Q81" s="68">
        <f t="shared" si="24"/>
        <v>0.19173089761215772</v>
      </c>
      <c r="R81" s="68">
        <f t="shared" si="24"/>
        <v>0.18276404534484197</v>
      </c>
      <c r="S81" s="111">
        <f t="shared" si="24"/>
        <v>0.17331763448890528</v>
      </c>
      <c r="T81" s="111">
        <f t="shared" si="24"/>
        <v>0.16338919388611439</v>
      </c>
      <c r="U81" s="111">
        <f t="shared" si="24"/>
        <v>0.15301730650263518</v>
      </c>
      <c r="V81" s="111">
        <f t="shared" si="24"/>
        <v>0.14229144023357013</v>
      </c>
      <c r="W81" s="111">
        <f t="shared" si="24"/>
        <v>0.13132530448276789</v>
      </c>
      <c r="X81" s="116">
        <f t="shared" si="24"/>
        <v>0.12026300090715274</v>
      </c>
      <c r="Y81" s="116">
        <f t="shared" si="24"/>
        <v>0.10922223748324664</v>
      </c>
      <c r="Z81" s="116">
        <f t="shared" si="24"/>
        <v>9.8397749422111186E-2</v>
      </c>
      <c r="AA81" s="116">
        <f t="shared" si="24"/>
        <v>8.7940623077105998E-2</v>
      </c>
      <c r="AB81" s="116">
        <f t="shared" si="24"/>
        <v>7.7969608461752465E-2</v>
      </c>
      <c r="AC81" s="116">
        <f t="shared" si="24"/>
        <v>6.8596085754145247E-2</v>
      </c>
      <c r="AD81" s="116">
        <f t="shared" si="24"/>
        <v>5.9901379074356012E-2</v>
      </c>
      <c r="AE81" s="116">
        <f t="shared" si="24"/>
        <v>5.1946477630984769E-2</v>
      </c>
      <c r="AF81" s="116">
        <f t="shared" si="24"/>
        <v>4.4756954654431455E-2</v>
      </c>
      <c r="AG81" s="116">
        <f t="shared" si="24"/>
        <v>3.8329436269739947E-2</v>
      </c>
      <c r="AH81" s="116">
        <f t="shared" si="24"/>
        <v>3.2640211016934817E-2</v>
      </c>
      <c r="AI81" s="116">
        <f t="shared" si="24"/>
        <v>2.7658106946152963E-2</v>
      </c>
      <c r="AJ81" s="116">
        <f t="shared" si="24"/>
        <v>2.3331108885708413E-2</v>
      </c>
      <c r="AK81" s="116">
        <f t="shared" si="24"/>
        <v>1.9603499235722063E-2</v>
      </c>
      <c r="AL81" s="116">
        <f t="shared" si="24"/>
        <v>1.6415419119438012E-2</v>
      </c>
      <c r="AM81" s="116">
        <f t="shared" si="24"/>
        <v>1.3704880525326316E-2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0.12329617885900333</v>
      </c>
      <c r="L82" s="68">
        <f t="shared" si="25"/>
        <v>0.1186629820992052</v>
      </c>
      <c r="M82" s="68">
        <f t="shared" si="25"/>
        <v>0.11364716774936998</v>
      </c>
      <c r="N82" s="111">
        <f t="shared" si="25"/>
        <v>0.10840839674209048</v>
      </c>
      <c r="O82" s="110">
        <f t="shared" si="25"/>
        <v>0.10363265494245602</v>
      </c>
      <c r="P82" s="68">
        <f t="shared" si="25"/>
        <v>9.9038578250569734E-2</v>
      </c>
      <c r="Q82" s="68">
        <f t="shared" si="25"/>
        <v>9.439341539679541E-2</v>
      </c>
      <c r="R82" s="68">
        <f t="shared" si="25"/>
        <v>8.9631718961939041E-2</v>
      </c>
      <c r="S82" s="111">
        <f t="shared" si="25"/>
        <v>8.4715802641819785E-2</v>
      </c>
      <c r="T82" s="111">
        <f t="shared" si="25"/>
        <v>7.9626651080839037E-2</v>
      </c>
      <c r="U82" s="111">
        <f t="shared" si="25"/>
        <v>7.436750119850577E-2</v>
      </c>
      <c r="V82" s="111">
        <f t="shared" si="25"/>
        <v>6.8976794914095738E-2</v>
      </c>
      <c r="W82" s="111">
        <f t="shared" si="25"/>
        <v>6.3505959476228044E-2</v>
      </c>
      <c r="X82" s="116">
        <f t="shared" si="25"/>
        <v>5.8024448748771447E-2</v>
      </c>
      <c r="Y82" s="116">
        <f t="shared" si="25"/>
        <v>5.2592251080308232E-2</v>
      </c>
      <c r="Z82" s="116">
        <f t="shared" si="25"/>
        <v>4.7296371918903145E-2</v>
      </c>
      <c r="AA82" s="116">
        <f t="shared" si="25"/>
        <v>4.2205888041807117E-2</v>
      </c>
      <c r="AB82" s="116">
        <f t="shared" si="25"/>
        <v>3.7371490601541102E-2</v>
      </c>
      <c r="AC82" s="116">
        <f t="shared" si="25"/>
        <v>3.2843313429910218E-2</v>
      </c>
      <c r="AD82" s="116">
        <f t="shared" si="25"/>
        <v>2.8656282147729913E-2</v>
      </c>
      <c r="AE82" s="116">
        <f t="shared" si="25"/>
        <v>2.4836433960521691E-2</v>
      </c>
      <c r="AF82" s="116">
        <f t="shared" si="25"/>
        <v>2.1392313221178339E-2</v>
      </c>
      <c r="AG82" s="116">
        <f t="shared" si="25"/>
        <v>1.8319395716588853E-2</v>
      </c>
      <c r="AH82" s="116">
        <f t="shared" si="25"/>
        <v>1.5604221029201991E-2</v>
      </c>
      <c r="AI82" s="116">
        <f t="shared" si="25"/>
        <v>1.3229260130389747E-2</v>
      </c>
      <c r="AJ82" s="116">
        <f t="shared" si="25"/>
        <v>1.1169289754887013E-2</v>
      </c>
      <c r="AK82" s="116">
        <f t="shared" si="25"/>
        <v>9.3963278722944063E-3</v>
      </c>
      <c r="AL82" s="116">
        <f t="shared" si="25"/>
        <v>7.88084593818663E-3</v>
      </c>
      <c r="AM82" s="116">
        <f t="shared" si="25"/>
        <v>6.5926574658719305E-3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2.4848606023356718E-2</v>
      </c>
      <c r="L83" s="68">
        <f t="shared" si="26"/>
        <v>2.3847228159304151E-2</v>
      </c>
      <c r="M83" s="68">
        <f t="shared" si="26"/>
        <v>2.2817757526637988E-2</v>
      </c>
      <c r="N83" s="111">
        <f t="shared" si="26"/>
        <v>2.1795801893208011E-2</v>
      </c>
      <c r="O83" s="110">
        <f t="shared" si="26"/>
        <v>2.0865479185971206E-2</v>
      </c>
      <c r="P83" s="68">
        <f t="shared" si="26"/>
        <v>1.9977600647521354E-2</v>
      </c>
      <c r="Q83" s="68">
        <f t="shared" si="26"/>
        <v>1.9080960955773767E-2</v>
      </c>
      <c r="R83" s="68">
        <f t="shared" si="26"/>
        <v>1.8159743931619093E-2</v>
      </c>
      <c r="S83" s="111">
        <f t="shared" si="26"/>
        <v>1.7205021194648798E-2</v>
      </c>
      <c r="T83" s="111">
        <f t="shared" si="26"/>
        <v>1.6212895837195498E-2</v>
      </c>
      <c r="U83" s="111">
        <f t="shared" si="26"/>
        <v>1.5184236503223005E-2</v>
      </c>
      <c r="V83" s="111">
        <f t="shared" si="26"/>
        <v>1.412616743351084E-2</v>
      </c>
      <c r="W83" s="111">
        <f t="shared" si="26"/>
        <v>1.304856590907754E-2</v>
      </c>
      <c r="X83" s="116">
        <f t="shared" si="26"/>
        <v>1.1964367712298994E-2</v>
      </c>
      <c r="Y83" s="116">
        <f t="shared" si="26"/>
        <v>1.0886473331582772E-2</v>
      </c>
      <c r="Z83" s="116">
        <f t="shared" si="26"/>
        <v>9.8301136774075499E-3</v>
      </c>
      <c r="AA83" s="116">
        <f t="shared" si="26"/>
        <v>8.8088568036765805E-3</v>
      </c>
      <c r="AB83" s="116">
        <f t="shared" si="26"/>
        <v>7.8340336931523816E-3</v>
      </c>
      <c r="AC83" s="116">
        <f t="shared" si="26"/>
        <v>6.9161265492386605E-3</v>
      </c>
      <c r="AD83" s="116">
        <f t="shared" si="26"/>
        <v>6.063002280924895E-3</v>
      </c>
      <c r="AE83" s="116">
        <f t="shared" si="26"/>
        <v>5.2802799359284464E-3</v>
      </c>
      <c r="AF83" s="116">
        <f t="shared" si="26"/>
        <v>4.5705905279163749E-3</v>
      </c>
      <c r="AG83" s="116">
        <f t="shared" si="26"/>
        <v>3.9340913493340996E-3</v>
      </c>
      <c r="AH83" s="116">
        <f t="shared" si="26"/>
        <v>3.3689613580092379E-3</v>
      </c>
      <c r="AI83" s="116">
        <f t="shared" si="26"/>
        <v>2.8719384523495078E-3</v>
      </c>
      <c r="AJ83" s="116">
        <f t="shared" si="26"/>
        <v>2.4384536476390224E-3</v>
      </c>
      <c r="AK83" s="116">
        <f t="shared" si="26"/>
        <v>2.0631782644433146E-3</v>
      </c>
      <c r="AL83" s="116">
        <f t="shared" si="26"/>
        <v>1.7404017344806657E-3</v>
      </c>
      <c r="AM83" s="116">
        <f t="shared" si="26"/>
        <v>1.4643153427085188E-3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3.9063242784534158E-3</v>
      </c>
      <c r="L84" s="70">
        <f t="shared" si="27"/>
        <v>3.5763607252050395E-3</v>
      </c>
      <c r="M84" s="70">
        <f t="shared" si="27"/>
        <v>3.2637128273960195E-3</v>
      </c>
      <c r="N84" s="113">
        <f t="shared" si="27"/>
        <v>2.9842960459294621E-3</v>
      </c>
      <c r="O84" s="112">
        <f t="shared" si="27"/>
        <v>2.7828311823800047E-3</v>
      </c>
      <c r="P84" s="70">
        <f t="shared" si="27"/>
        <v>2.616741449821759E-3</v>
      </c>
      <c r="Q84" s="70">
        <f t="shared" si="27"/>
        <v>2.4645474861650076E-3</v>
      </c>
      <c r="R84" s="70">
        <f t="shared" si="27"/>
        <v>2.3191727994271638E-3</v>
      </c>
      <c r="S84" s="113">
        <f t="shared" si="27"/>
        <v>2.1764680729935764E-3</v>
      </c>
      <c r="T84" s="113">
        <f t="shared" si="27"/>
        <v>2.0338958875171227E-3</v>
      </c>
      <c r="U84" s="113">
        <f t="shared" si="27"/>
        <v>1.8903260194291045E-3</v>
      </c>
      <c r="V84" s="113">
        <f t="shared" si="27"/>
        <v>1.7461854316059892E-3</v>
      </c>
      <c r="W84" s="113">
        <f t="shared" si="27"/>
        <v>1.6023479860347166E-3</v>
      </c>
      <c r="X84" s="117">
        <f t="shared" si="27"/>
        <v>1.4602652795366307E-3</v>
      </c>
      <c r="Y84" s="117">
        <f t="shared" si="27"/>
        <v>1.3209908479106074E-3</v>
      </c>
      <c r="Z84" s="117">
        <f t="shared" si="27"/>
        <v>1.1865440087717519E-3</v>
      </c>
      <c r="AA84" s="117">
        <f t="shared" si="27"/>
        <v>1.0582910367254882E-3</v>
      </c>
      <c r="AB84" s="117">
        <f t="shared" si="27"/>
        <v>9.3717334806331604E-4</v>
      </c>
      <c r="AC84" s="117">
        <f t="shared" si="27"/>
        <v>8.2419396495798122E-4</v>
      </c>
      <c r="AD84" s="117">
        <f t="shared" si="27"/>
        <v>7.2002735773315596E-4</v>
      </c>
      <c r="AE84" s="117">
        <f t="shared" si="27"/>
        <v>6.2515038229629183E-4</v>
      </c>
      <c r="AF84" s="117">
        <f t="shared" si="27"/>
        <v>5.3966119403713671E-4</v>
      </c>
      <c r="AG84" s="117">
        <f t="shared" si="27"/>
        <v>4.6338683618378377E-4</v>
      </c>
      <c r="AH84" s="117">
        <f t="shared" si="27"/>
        <v>3.9596328249007836E-4</v>
      </c>
      <c r="AI84" s="117">
        <f t="shared" si="27"/>
        <v>3.3691105807476859E-4</v>
      </c>
      <c r="AJ84" s="117">
        <f t="shared" si="27"/>
        <v>2.8559065201992661E-4</v>
      </c>
      <c r="AK84" s="117">
        <f t="shared" si="27"/>
        <v>2.4130173222671031E-4</v>
      </c>
      <c r="AL84" s="117">
        <f t="shared" si="27"/>
        <v>2.0331370909144273E-4</v>
      </c>
      <c r="AM84" s="117">
        <f t="shared" si="27"/>
        <v>1.7089628100931174E-4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35116.147199999999</v>
      </c>
      <c r="L85" s="51">
        <f t="shared" si="28"/>
        <v>35230.46948</v>
      </c>
      <c r="M85" s="51">
        <f t="shared" si="28"/>
        <v>35300.591930000002</v>
      </c>
      <c r="N85" s="100">
        <f t="shared" si="28"/>
        <v>35323.534090000001</v>
      </c>
      <c r="O85" s="99">
        <f t="shared" si="28"/>
        <v>35388.474560000002</v>
      </c>
      <c r="P85" s="51">
        <f t="shared" si="28"/>
        <v>35500.15524</v>
      </c>
      <c r="Q85" s="51">
        <f t="shared" si="28"/>
        <v>35649.080309999998</v>
      </c>
      <c r="R85" s="51">
        <f t="shared" si="28"/>
        <v>35821.743779999997</v>
      </c>
      <c r="S85" s="100">
        <f t="shared" si="28"/>
        <v>36009.682699999998</v>
      </c>
      <c r="T85" s="100">
        <f t="shared" si="28"/>
        <v>36196.1872</v>
      </c>
      <c r="U85" s="100">
        <f t="shared" si="28"/>
        <v>36379.519890000003</v>
      </c>
      <c r="V85" s="100">
        <f t="shared" si="28"/>
        <v>36559.40193</v>
      </c>
      <c r="W85" s="100">
        <f t="shared" si="28"/>
        <v>36735.964070000002</v>
      </c>
      <c r="X85" s="104">
        <f t="shared" si="28"/>
        <v>36910.360979999998</v>
      </c>
      <c r="Y85" s="104">
        <f t="shared" si="28"/>
        <v>37081.908199999998</v>
      </c>
      <c r="Z85" s="104">
        <f t="shared" si="28"/>
        <v>37254.023300000001</v>
      </c>
      <c r="AA85" s="104">
        <f t="shared" si="28"/>
        <v>37428.140720000003</v>
      </c>
      <c r="AB85" s="104">
        <f t="shared" si="28"/>
        <v>37605.385679999999</v>
      </c>
      <c r="AC85" s="104">
        <f t="shared" si="28"/>
        <v>37785.76427</v>
      </c>
      <c r="AD85" s="104">
        <f t="shared" si="28"/>
        <v>37984.945359999998</v>
      </c>
      <c r="AE85" s="104">
        <f t="shared" si="28"/>
        <v>38198.428039999999</v>
      </c>
      <c r="AF85" s="104">
        <f t="shared" si="28"/>
        <v>38421.460529999997</v>
      </c>
      <c r="AG85" s="104">
        <f t="shared" si="28"/>
        <v>38651.228439999999</v>
      </c>
      <c r="AH85" s="104">
        <f t="shared" si="28"/>
        <v>38885.033309999999</v>
      </c>
      <c r="AI85" s="104">
        <f t="shared" si="28"/>
        <v>39120.669589999998</v>
      </c>
      <c r="AJ85" s="104">
        <f t="shared" si="28"/>
        <v>39356.984080000002</v>
      </c>
      <c r="AK85" s="104">
        <f t="shared" si="28"/>
        <v>39593.764159999999</v>
      </c>
      <c r="AL85" s="104">
        <f t="shared" si="28"/>
        <v>39831.185160000001</v>
      </c>
      <c r="AM85" s="104">
        <f t="shared" si="28"/>
        <v>40071.978539999996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0.97906156174217196</v>
      </c>
      <c r="L87" s="68">
        <f t="shared" si="29"/>
        <v>0.97065875859000894</v>
      </c>
      <c r="M87" s="68">
        <f t="shared" si="29"/>
        <v>0.96155700327374072</v>
      </c>
      <c r="N87" s="111">
        <f t="shared" si="29"/>
        <v>0.9516618921637463</v>
      </c>
      <c r="O87" s="110">
        <f t="shared" si="29"/>
        <v>0.94054834614493188</v>
      </c>
      <c r="P87" s="68">
        <f t="shared" si="29"/>
        <v>0.92805893966563957</v>
      </c>
      <c r="Q87" s="68">
        <f t="shared" si="29"/>
        <v>0.91409754351668437</v>
      </c>
      <c r="R87" s="68">
        <f t="shared" si="29"/>
        <v>0.89860383731436544</v>
      </c>
      <c r="S87" s="111">
        <f t="shared" si="29"/>
        <v>0.88151764858511239</v>
      </c>
      <c r="T87" s="111">
        <f t="shared" si="29"/>
        <v>0.86285507165240871</v>
      </c>
      <c r="U87" s="111">
        <f t="shared" si="29"/>
        <v>0.84258247917190965</v>
      </c>
      <c r="V87" s="111">
        <f t="shared" si="29"/>
        <v>0.82069168055452379</v>
      </c>
      <c r="W87" s="111">
        <f t="shared" si="29"/>
        <v>0.79721014519165168</v>
      </c>
      <c r="X87" s="116">
        <f t="shared" si="29"/>
        <v>0.77219893475016355</v>
      </c>
      <c r="Y87" s="116">
        <f t="shared" si="29"/>
        <v>0.74577546065981581</v>
      </c>
      <c r="Z87" s="116">
        <f t="shared" si="29"/>
        <v>0.71806404705824078</v>
      </c>
      <c r="AA87" s="116">
        <f t="shared" si="29"/>
        <v>0.6892418790713577</v>
      </c>
      <c r="AB87" s="116">
        <f t="shared" si="29"/>
        <v>0.65951913646215798</v>
      </c>
      <c r="AC87" s="116">
        <f t="shared" si="29"/>
        <v>0.62913816087277463</v>
      </c>
      <c r="AD87" s="116">
        <f t="shared" si="29"/>
        <v>0.59821185221259987</v>
      </c>
      <c r="AE87" s="116">
        <f t="shared" si="29"/>
        <v>0.56705029922482642</v>
      </c>
      <c r="AF87" s="116">
        <f t="shared" si="29"/>
        <v>0.535956112702205</v>
      </c>
      <c r="AG87" s="116">
        <f t="shared" si="29"/>
        <v>0.50519450656818499</v>
      </c>
      <c r="AH87" s="116">
        <f t="shared" si="29"/>
        <v>0.47500393204626529</v>
      </c>
      <c r="AI87" s="116">
        <f t="shared" si="29"/>
        <v>0.4455879659701909</v>
      </c>
      <c r="AJ87" s="116">
        <f t="shared" si="29"/>
        <v>0.41710896588598562</v>
      </c>
      <c r="AK87" s="116">
        <f t="shared" si="29"/>
        <v>0.38969031784019192</v>
      </c>
      <c r="AL87" s="116">
        <f t="shared" si="29"/>
        <v>0.36342328559525094</v>
      </c>
      <c r="AM87" s="116">
        <f t="shared" si="29"/>
        <v>0.33835485229325046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2.0938438237894163E-2</v>
      </c>
      <c r="L88" s="68">
        <f t="shared" si="29"/>
        <v>2.9341241409990997E-2</v>
      </c>
      <c r="M88" s="68">
        <f t="shared" si="29"/>
        <v>3.8442996924556105E-2</v>
      </c>
      <c r="N88" s="111">
        <f t="shared" si="29"/>
        <v>4.8338107723014639E-2</v>
      </c>
      <c r="O88" s="110">
        <f t="shared" si="29"/>
        <v>5.9451653770294641E-2</v>
      </c>
      <c r="P88" s="68">
        <f t="shared" si="29"/>
        <v>7.1941060390698169E-2</v>
      </c>
      <c r="Q88" s="68">
        <f t="shared" si="29"/>
        <v>8.5902456595520524E-2</v>
      </c>
      <c r="R88" s="68">
        <f t="shared" si="29"/>
        <v>0.10139616276938264</v>
      </c>
      <c r="S88" s="111">
        <f t="shared" si="29"/>
        <v>0.11848235158150951</v>
      </c>
      <c r="T88" s="111">
        <f t="shared" si="29"/>
        <v>0.13714492845810014</v>
      </c>
      <c r="U88" s="111">
        <f t="shared" si="29"/>
        <v>0.15741752085557828</v>
      </c>
      <c r="V88" s="111">
        <f t="shared" si="29"/>
        <v>0.1793083195001817</v>
      </c>
      <c r="W88" s="111">
        <f t="shared" si="29"/>
        <v>0.20278985502611854</v>
      </c>
      <c r="X88" s="116">
        <f t="shared" si="29"/>
        <v>0.22780106549367024</v>
      </c>
      <c r="Y88" s="116">
        <f t="shared" si="29"/>
        <v>0.25422453944805357</v>
      </c>
      <c r="Z88" s="116">
        <f t="shared" si="29"/>
        <v>0.28193595294175916</v>
      </c>
      <c r="AA88" s="116">
        <f t="shared" si="29"/>
        <v>0.31075812066146358</v>
      </c>
      <c r="AB88" s="116">
        <f t="shared" si="29"/>
        <v>0.34048086353784207</v>
      </c>
      <c r="AC88" s="116">
        <f t="shared" si="29"/>
        <v>0.37086183886257545</v>
      </c>
      <c r="AD88" s="116">
        <f t="shared" si="29"/>
        <v>0.40178814778740018</v>
      </c>
      <c r="AE88" s="116">
        <f t="shared" si="29"/>
        <v>0.43294970077517358</v>
      </c>
      <c r="AF88" s="116">
        <f t="shared" si="29"/>
        <v>0.46404388729779511</v>
      </c>
      <c r="AG88" s="116">
        <f t="shared" si="29"/>
        <v>0.49480549343181496</v>
      </c>
      <c r="AH88" s="116">
        <f t="shared" si="29"/>
        <v>0.52499606821090317</v>
      </c>
      <c r="AI88" s="116">
        <f t="shared" si="29"/>
        <v>0.55441203402980921</v>
      </c>
      <c r="AJ88" s="116">
        <f t="shared" si="29"/>
        <v>0.58289103411401433</v>
      </c>
      <c r="AK88" s="116">
        <f t="shared" si="29"/>
        <v>0.61030968215980808</v>
      </c>
      <c r="AL88" s="116">
        <f t="shared" si="29"/>
        <v>0.63657671440474906</v>
      </c>
      <c r="AM88" s="116">
        <f t="shared" si="29"/>
        <v>0.66164514745719871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3.3313193709360006E-5</v>
      </c>
      <c r="L89" s="68">
        <f t="shared" si="29"/>
        <v>3.6132634443678155E-5</v>
      </c>
      <c r="M89" s="68">
        <f t="shared" si="29"/>
        <v>3.9228292254871546E-5</v>
      </c>
      <c r="N89" s="111">
        <f t="shared" si="29"/>
        <v>4.2591425143553635E-5</v>
      </c>
      <c r="O89" s="110">
        <f t="shared" si="29"/>
        <v>4.5948918997428518E-5</v>
      </c>
      <c r="P89" s="68">
        <f t="shared" si="29"/>
        <v>4.9157172953252696E-5</v>
      </c>
      <c r="Q89" s="68">
        <f t="shared" si="29"/>
        <v>5.2121770206755725E-5</v>
      </c>
      <c r="R89" s="68">
        <f t="shared" si="29"/>
        <v>5.4773185946784194E-5</v>
      </c>
      <c r="S89" s="111">
        <f t="shared" si="29"/>
        <v>5.7067543780384383E-5</v>
      </c>
      <c r="T89" s="111">
        <f t="shared" si="29"/>
        <v>5.8974387860387675E-5</v>
      </c>
      <c r="U89" s="111">
        <f t="shared" si="29"/>
        <v>6.0486414572086306E-5</v>
      </c>
      <c r="V89" s="111">
        <f t="shared" si="29"/>
        <v>6.1601710315505696E-5</v>
      </c>
      <c r="W89" s="111">
        <f t="shared" si="29"/>
        <v>6.232313450757357E-5</v>
      </c>
      <c r="X89" s="116">
        <f t="shared" si="29"/>
        <v>6.2656701928575937E-5</v>
      </c>
      <c r="Y89" s="116">
        <f t="shared" si="29"/>
        <v>6.2623004713657104E-5</v>
      </c>
      <c r="Z89" s="116">
        <f t="shared" si="29"/>
        <v>6.2234736831766568E-5</v>
      </c>
      <c r="AA89" s="116">
        <f t="shared" si="29"/>
        <v>6.1508686584846195E-5</v>
      </c>
      <c r="AB89" s="116">
        <f t="shared" si="29"/>
        <v>6.0469271671620848E-5</v>
      </c>
      <c r="AC89" s="116">
        <f t="shared" si="29"/>
        <v>5.9145797185168332E-5</v>
      </c>
      <c r="AD89" s="116">
        <f t="shared" si="29"/>
        <v>5.7564620648436812E-5</v>
      </c>
      <c r="AE89" s="116">
        <f t="shared" si="29"/>
        <v>5.5761902054438568E-5</v>
      </c>
      <c r="AF89" s="116">
        <f t="shared" si="29"/>
        <v>5.3776538931587577E-5</v>
      </c>
      <c r="AG89" s="116">
        <f t="shared" si="29"/>
        <v>5.164788550249763E-5</v>
      </c>
      <c r="AH89" s="116">
        <f t="shared" si="29"/>
        <v>4.9414888645751811E-5</v>
      </c>
      <c r="AI89" s="116">
        <f t="shared" si="29"/>
        <v>4.7112122729901368E-5</v>
      </c>
      <c r="AJ89" s="116">
        <f t="shared" si="29"/>
        <v>4.4771657742327701E-5</v>
      </c>
      <c r="AK89" s="116">
        <f t="shared" si="29"/>
        <v>4.2421046536839302E-5</v>
      </c>
      <c r="AL89" s="116">
        <f t="shared" si="29"/>
        <v>4.0083789839207481E-5</v>
      </c>
      <c r="AM89" s="116">
        <f t="shared" si="29"/>
        <v>3.777836004500915E-5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35116.147199999999</v>
      </c>
      <c r="L90" s="59">
        <f t="shared" si="30"/>
        <v>35230.46948</v>
      </c>
      <c r="M90" s="59">
        <f t="shared" si="30"/>
        <v>35300.591930000002</v>
      </c>
      <c r="N90" s="59">
        <f t="shared" si="30"/>
        <v>35323.534090000001</v>
      </c>
      <c r="O90" s="59">
        <f t="shared" si="30"/>
        <v>35388.474560000002</v>
      </c>
      <c r="P90" s="59">
        <f t="shared" si="30"/>
        <v>35500.15524</v>
      </c>
      <c r="Q90" s="59">
        <f t="shared" si="30"/>
        <v>35649.080309999998</v>
      </c>
      <c r="R90" s="59">
        <f t="shared" si="30"/>
        <v>35821.743779999997</v>
      </c>
      <c r="S90" s="59">
        <f t="shared" si="30"/>
        <v>36009.682699999998</v>
      </c>
      <c r="T90" s="59">
        <f t="shared" si="30"/>
        <v>36196.1872</v>
      </c>
      <c r="U90" s="59">
        <f t="shared" si="30"/>
        <v>36379.519890000003</v>
      </c>
      <c r="V90" s="59">
        <f t="shared" si="30"/>
        <v>36559.40193</v>
      </c>
      <c r="W90" s="59">
        <f t="shared" si="30"/>
        <v>36735.964070000002</v>
      </c>
      <c r="X90" s="59">
        <f t="shared" si="30"/>
        <v>36910.360979999998</v>
      </c>
      <c r="Y90" s="59">
        <f t="shared" si="30"/>
        <v>37081.908199999998</v>
      </c>
      <c r="Z90" s="59">
        <f t="shared" si="30"/>
        <v>37254.023300000001</v>
      </c>
      <c r="AA90" s="59">
        <f t="shared" si="30"/>
        <v>37428.140720000003</v>
      </c>
      <c r="AB90" s="59">
        <f t="shared" si="30"/>
        <v>37605.385679999999</v>
      </c>
      <c r="AC90" s="59">
        <f t="shared" si="30"/>
        <v>37785.76427</v>
      </c>
      <c r="AD90" s="59">
        <f t="shared" si="30"/>
        <v>37984.945359999998</v>
      </c>
      <c r="AE90" s="59">
        <f t="shared" si="30"/>
        <v>38198.428039999999</v>
      </c>
      <c r="AF90" s="59">
        <f t="shared" si="30"/>
        <v>38421.460529999997</v>
      </c>
      <c r="AG90" s="59">
        <f t="shared" si="30"/>
        <v>38651.228439999999</v>
      </c>
      <c r="AH90" s="59">
        <f t="shared" si="30"/>
        <v>38885.033309999999</v>
      </c>
      <c r="AI90" s="59">
        <f t="shared" si="30"/>
        <v>39120.669589999998</v>
      </c>
      <c r="AJ90" s="59">
        <f t="shared" si="30"/>
        <v>39356.984080000002</v>
      </c>
      <c r="AK90" s="59">
        <f t="shared" si="30"/>
        <v>39593.764159999999</v>
      </c>
      <c r="AL90" s="59">
        <f t="shared" si="30"/>
        <v>39831.185160000001</v>
      </c>
      <c r="AM90" s="59">
        <f t="shared" si="30"/>
        <v>40071.978539999996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2.0938438237894163E-2</v>
      </c>
      <c r="L91" s="71">
        <f t="shared" si="31"/>
        <v>2.9341241409990997E-2</v>
      </c>
      <c r="M91" s="71">
        <f t="shared" si="31"/>
        <v>3.8442996924556105E-2</v>
      </c>
      <c r="N91" s="128">
        <f t="shared" si="31"/>
        <v>4.8338107723014639E-2</v>
      </c>
      <c r="O91" s="127">
        <f t="shared" si="31"/>
        <v>5.9451653770294641E-2</v>
      </c>
      <c r="P91" s="71">
        <f t="shared" si="31"/>
        <v>7.1941060390698169E-2</v>
      </c>
      <c r="Q91" s="71">
        <f t="shared" si="31"/>
        <v>8.5902456595520524E-2</v>
      </c>
      <c r="R91" s="71">
        <f t="shared" si="31"/>
        <v>0.10139616276938264</v>
      </c>
      <c r="S91" s="128">
        <f t="shared" si="31"/>
        <v>0.11848235158150951</v>
      </c>
      <c r="T91" s="128">
        <f t="shared" si="31"/>
        <v>0.13714492845810014</v>
      </c>
      <c r="U91" s="128">
        <f t="shared" si="31"/>
        <v>0.15741752085557828</v>
      </c>
      <c r="V91" s="128">
        <f t="shared" si="31"/>
        <v>0.1793083195001817</v>
      </c>
      <c r="W91" s="128">
        <f t="shared" si="31"/>
        <v>0.20278985502611854</v>
      </c>
      <c r="X91" s="120">
        <f t="shared" si="31"/>
        <v>0.22780106549367024</v>
      </c>
      <c r="Y91" s="120">
        <f t="shared" si="31"/>
        <v>0.25422453944805357</v>
      </c>
      <c r="Z91" s="120">
        <f t="shared" si="31"/>
        <v>0.28193595294175916</v>
      </c>
      <c r="AA91" s="120">
        <f t="shared" si="31"/>
        <v>0.31075812066146358</v>
      </c>
      <c r="AB91" s="120">
        <f t="shared" si="31"/>
        <v>0.34048086353784207</v>
      </c>
      <c r="AC91" s="120">
        <f t="shared" si="31"/>
        <v>0.37086183886257545</v>
      </c>
      <c r="AD91" s="120">
        <f t="shared" si="31"/>
        <v>0.40178814778740018</v>
      </c>
      <c r="AE91" s="120">
        <f t="shared" si="31"/>
        <v>0.43294970077517358</v>
      </c>
      <c r="AF91" s="120">
        <f t="shared" si="31"/>
        <v>0.46404388729779511</v>
      </c>
      <c r="AG91" s="120">
        <f t="shared" si="31"/>
        <v>0.49480549343181496</v>
      </c>
      <c r="AH91" s="120">
        <f t="shared" si="31"/>
        <v>0.52499606821090317</v>
      </c>
      <c r="AI91" s="120">
        <f t="shared" si="31"/>
        <v>0.55441203402980921</v>
      </c>
      <c r="AJ91" s="120">
        <f t="shared" si="31"/>
        <v>0.58289103411401433</v>
      </c>
      <c r="AK91" s="120">
        <f t="shared" si="31"/>
        <v>0.61030968215980808</v>
      </c>
      <c r="AL91" s="120">
        <f t="shared" si="31"/>
        <v>0.63657671440474906</v>
      </c>
      <c r="AM91" s="120">
        <f t="shared" si="31"/>
        <v>0.66164514745719871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7.0942696840045139E-4</v>
      </c>
      <c r="L92" s="68">
        <f t="shared" si="31"/>
        <v>1.0673477726814557E-3</v>
      </c>
      <c r="M92" s="68">
        <f t="shared" si="31"/>
        <v>1.4883758763645184E-3</v>
      </c>
      <c r="N92" s="111">
        <f t="shared" si="31"/>
        <v>1.9840186157885084E-3</v>
      </c>
      <c r="O92" s="110">
        <f t="shared" si="31"/>
        <v>2.5841111129261403E-3</v>
      </c>
      <c r="P92" s="68">
        <f t="shared" si="31"/>
        <v>3.30717932376005E-3</v>
      </c>
      <c r="Q92" s="68">
        <f t="shared" si="31"/>
        <v>4.1690177392405227E-3</v>
      </c>
      <c r="R92" s="68">
        <f t="shared" si="31"/>
        <v>5.1835449871000111E-3</v>
      </c>
      <c r="S92" s="111">
        <f t="shared" si="31"/>
        <v>6.3648711572790399E-3</v>
      </c>
      <c r="T92" s="111">
        <f t="shared" si="31"/>
        <v>7.7220086926724696E-3</v>
      </c>
      <c r="U92" s="111">
        <f t="shared" si="31"/>
        <v>9.2676647003435749E-3</v>
      </c>
      <c r="V92" s="111">
        <f t="shared" si="31"/>
        <v>1.1013208877730676E-2</v>
      </c>
      <c r="W92" s="111">
        <f t="shared" si="31"/>
        <v>1.2967601497874614E-2</v>
      </c>
      <c r="X92" s="116">
        <f t="shared" si="31"/>
        <v>1.5137362311431939E-2</v>
      </c>
      <c r="Y92" s="116">
        <f t="shared" si="31"/>
        <v>1.7524159571162521E-2</v>
      </c>
      <c r="Z92" s="116">
        <f t="shared" si="31"/>
        <v>2.0128654442539095E-2</v>
      </c>
      <c r="AA92" s="116">
        <f t="shared" si="31"/>
        <v>2.2946371243097109E-2</v>
      </c>
      <c r="AB92" s="116">
        <f t="shared" si="31"/>
        <v>2.5968819035922731E-2</v>
      </c>
      <c r="AC92" s="116">
        <f t="shared" si="31"/>
        <v>2.9183170442723987E-2</v>
      </c>
      <c r="AD92" s="116">
        <f t="shared" si="31"/>
        <v>3.2589226264981522E-2</v>
      </c>
      <c r="AE92" s="116">
        <f t="shared" si="31"/>
        <v>3.6164205070256604E-2</v>
      </c>
      <c r="AF92" s="116">
        <f t="shared" si="31"/>
        <v>3.9883528732685587E-2</v>
      </c>
      <c r="AG92" s="116">
        <f t="shared" si="31"/>
        <v>4.372445583776121E-2</v>
      </c>
      <c r="AH92" s="116">
        <f t="shared" si="31"/>
        <v>4.7664905086331789E-2</v>
      </c>
      <c r="AI92" s="116">
        <f t="shared" si="31"/>
        <v>5.1684466579704061E-2</v>
      </c>
      <c r="AJ92" s="116">
        <f t="shared" si="31"/>
        <v>5.5765560530216321E-2</v>
      </c>
      <c r="AK92" s="116">
        <f t="shared" si="31"/>
        <v>5.9893500209200624E-2</v>
      </c>
      <c r="AL92" s="116">
        <f t="shared" si="31"/>
        <v>6.4055961522386198E-2</v>
      </c>
      <c r="AM92" s="116">
        <f t="shared" si="31"/>
        <v>6.8245815545897426E-2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5.0508276944459323E-4</v>
      </c>
      <c r="L93" s="68">
        <f t="shared" si="31"/>
        <v>7.4530008335273548E-4</v>
      </c>
      <c r="M93" s="68">
        <f t="shared" si="31"/>
        <v>1.0217838400989102E-3</v>
      </c>
      <c r="N93" s="111">
        <f t="shared" si="31"/>
        <v>1.3405107908895533E-3</v>
      </c>
      <c r="O93" s="110">
        <f t="shared" si="31"/>
        <v>1.718808670231645E-3</v>
      </c>
      <c r="P93" s="68">
        <f t="shared" si="31"/>
        <v>2.1662094272577046E-3</v>
      </c>
      <c r="Q93" s="68">
        <f t="shared" si="31"/>
        <v>2.6902595928427757E-3</v>
      </c>
      <c r="R93" s="68">
        <f t="shared" si="31"/>
        <v>3.2971552760070579E-3</v>
      </c>
      <c r="S93" s="111">
        <f t="shared" si="31"/>
        <v>3.9930277114049659E-3</v>
      </c>
      <c r="T93" s="111">
        <f t="shared" si="31"/>
        <v>4.7808395990393158E-3</v>
      </c>
      <c r="U93" s="111">
        <f t="shared" si="31"/>
        <v>5.6655536005755678E-3</v>
      </c>
      <c r="V93" s="111">
        <f t="shared" si="31"/>
        <v>6.6511356467367682E-3</v>
      </c>
      <c r="W93" s="111">
        <f t="shared" si="31"/>
        <v>7.739983876786277E-3</v>
      </c>
      <c r="X93" s="116">
        <f t="shared" si="31"/>
        <v>8.9329392193877154E-3</v>
      </c>
      <c r="Y93" s="116">
        <f t="shared" si="31"/>
        <v>1.0228027394232102E-2</v>
      </c>
      <c r="Z93" s="116">
        <f t="shared" si="31"/>
        <v>1.1622649328723644E-2</v>
      </c>
      <c r="AA93" s="116">
        <f t="shared" si="31"/>
        <v>1.3111340140328508E-2</v>
      </c>
      <c r="AB93" s="116">
        <f t="shared" si="31"/>
        <v>1.4686500521485943E-2</v>
      </c>
      <c r="AC93" s="116">
        <f t="shared" si="31"/>
        <v>1.6338306032098685E-2</v>
      </c>
      <c r="AD93" s="116">
        <f t="shared" si="31"/>
        <v>1.8063448584621052E-2</v>
      </c>
      <c r="AE93" s="116">
        <f t="shared" si="31"/>
        <v>1.9847172362855169E-2</v>
      </c>
      <c r="AF93" s="116">
        <f t="shared" si="31"/>
        <v>2.1674141193819944E-2</v>
      </c>
      <c r="AG93" s="116">
        <f t="shared" si="31"/>
        <v>2.3530239381959476E-2</v>
      </c>
      <c r="AH93" s="116">
        <f t="shared" si="31"/>
        <v>2.5401997553284338E-2</v>
      </c>
      <c r="AI93" s="116">
        <f t="shared" si="31"/>
        <v>2.7277106429506801E-2</v>
      </c>
      <c r="AJ93" s="116">
        <f t="shared" si="31"/>
        <v>2.9144935741732776E-2</v>
      </c>
      <c r="AK93" s="116">
        <f t="shared" si="31"/>
        <v>3.0996524857817412E-2</v>
      </c>
      <c r="AL93" s="116">
        <f t="shared" si="31"/>
        <v>3.2824288525388177E-2</v>
      </c>
      <c r="AM93" s="116">
        <f t="shared" si="31"/>
        <v>3.4623128044827506E-2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6.2428504912976333E-4</v>
      </c>
      <c r="L94" s="68">
        <f t="shared" si="31"/>
        <v>8.7378697429722697E-4</v>
      </c>
      <c r="M94" s="68">
        <f t="shared" si="31"/>
        <v>1.1424122994868999E-3</v>
      </c>
      <c r="N94" s="111">
        <f t="shared" si="31"/>
        <v>1.432066165325192E-3</v>
      </c>
      <c r="O94" s="110">
        <f t="shared" si="31"/>
        <v>1.7540298476205357E-3</v>
      </c>
      <c r="P94" s="68">
        <f t="shared" si="31"/>
        <v>2.1113838134866705E-3</v>
      </c>
      <c r="Q94" s="68">
        <f t="shared" si="31"/>
        <v>2.5051714182637214E-3</v>
      </c>
      <c r="R94" s="68">
        <f t="shared" si="31"/>
        <v>2.9351975701055614E-3</v>
      </c>
      <c r="S94" s="111">
        <f t="shared" si="31"/>
        <v>3.401062423135431E-3</v>
      </c>
      <c r="T94" s="111">
        <f t="shared" si="31"/>
        <v>3.9001035667093685E-3</v>
      </c>
      <c r="U94" s="111">
        <f t="shared" si="31"/>
        <v>4.4308276081540116E-3</v>
      </c>
      <c r="V94" s="111">
        <f t="shared" si="31"/>
        <v>4.990835882637208E-3</v>
      </c>
      <c r="W94" s="111">
        <f t="shared" si="31"/>
        <v>5.5765993539638164E-3</v>
      </c>
      <c r="X94" s="116">
        <f t="shared" si="31"/>
        <v>6.1835430415776993E-3</v>
      </c>
      <c r="Y94" s="116">
        <f t="shared" si="31"/>
        <v>6.8055725675951056E-3</v>
      </c>
      <c r="Z94" s="116">
        <f t="shared" si="31"/>
        <v>7.4363632880425018E-3</v>
      </c>
      <c r="AA94" s="116">
        <f t="shared" si="31"/>
        <v>8.0682827917934567E-3</v>
      </c>
      <c r="AB94" s="116">
        <f t="shared" si="31"/>
        <v>8.6930049642825521E-3</v>
      </c>
      <c r="AC94" s="116">
        <f t="shared" si="31"/>
        <v>9.3016301533180561E-3</v>
      </c>
      <c r="AD94" s="116">
        <f t="shared" si="31"/>
        <v>9.887958562012791E-3</v>
      </c>
      <c r="AE94" s="116">
        <f t="shared" si="31"/>
        <v>1.0442121120332888E-2</v>
      </c>
      <c r="AF94" s="116">
        <f t="shared" si="31"/>
        <v>1.0954923076683989E-2</v>
      </c>
      <c r="AG94" s="116">
        <f t="shared" si="31"/>
        <v>1.1418353825030458E-2</v>
      </c>
      <c r="AH94" s="116">
        <f t="shared" si="31"/>
        <v>1.1825411598187981E-2</v>
      </c>
      <c r="AI94" s="116">
        <f t="shared" si="31"/>
        <v>1.2170254762758523E-2</v>
      </c>
      <c r="AJ94" s="116">
        <f t="shared" si="31"/>
        <v>1.244822670365549E-2</v>
      </c>
      <c r="AK94" s="116">
        <f t="shared" si="31"/>
        <v>1.2655754491416359E-2</v>
      </c>
      <c r="AL94" s="116">
        <f t="shared" si="31"/>
        <v>1.2790181074290684E-2</v>
      </c>
      <c r="AM94" s="116">
        <f t="shared" si="31"/>
        <v>1.2849579076461545E-2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1.3429608092085911E-2</v>
      </c>
      <c r="L95" s="68">
        <f t="shared" si="31"/>
        <v>1.8776871014322911E-2</v>
      </c>
      <c r="M95" s="68">
        <f t="shared" si="31"/>
        <v>2.4549617970102973E-2</v>
      </c>
      <c r="N95" s="111">
        <f t="shared" si="31"/>
        <v>3.0803570453275676E-2</v>
      </c>
      <c r="O95" s="110">
        <f t="shared" si="31"/>
        <v>3.7802426288023647E-2</v>
      </c>
      <c r="P95" s="68">
        <f t="shared" si="31"/>
        <v>4.5639509800633762E-2</v>
      </c>
      <c r="Q95" s="68">
        <f t="shared" si="31"/>
        <v>5.4369219097534692E-2</v>
      </c>
      <c r="R95" s="68">
        <f t="shared" si="31"/>
        <v>6.4023382783516741E-2</v>
      </c>
      <c r="S95" s="111">
        <f t="shared" si="31"/>
        <v>7.4633638635199645E-2</v>
      </c>
      <c r="T95" s="111">
        <f t="shared" si="31"/>
        <v>8.6184181962679199E-2</v>
      </c>
      <c r="U95" s="111">
        <f t="shared" si="31"/>
        <v>9.8689958192298727E-2</v>
      </c>
      <c r="V95" s="111">
        <f t="shared" si="31"/>
        <v>0.11214989801667143</v>
      </c>
      <c r="W95" s="111">
        <f t="shared" si="31"/>
        <v>0.12654078219213591</v>
      </c>
      <c r="X95" s="116">
        <f t="shared" si="31"/>
        <v>0.14181862875403392</v>
      </c>
      <c r="Y95" s="116">
        <f t="shared" si="31"/>
        <v>0.15790504553916135</v>
      </c>
      <c r="Z95" s="116">
        <f t="shared" si="31"/>
        <v>0.17471768524394518</v>
      </c>
      <c r="AA95" s="116">
        <f t="shared" si="31"/>
        <v>0.19214226212303284</v>
      </c>
      <c r="AB95" s="116">
        <f t="shared" si="31"/>
        <v>0.21004503267735133</v>
      </c>
      <c r="AC95" s="116">
        <f t="shared" si="31"/>
        <v>0.22827352826228808</v>
      </c>
      <c r="AD95" s="116">
        <f t="shared" si="31"/>
        <v>0.24675359585669288</v>
      </c>
      <c r="AE95" s="116">
        <f t="shared" si="31"/>
        <v>0.26529378746654836</v>
      </c>
      <c r="AF95" s="116">
        <f t="shared" si="31"/>
        <v>0.28370864875083918</v>
      </c>
      <c r="AG95" s="116">
        <f t="shared" si="31"/>
        <v>0.30183640238266124</v>
      </c>
      <c r="AH95" s="116">
        <f t="shared" si="31"/>
        <v>0.31953259345169893</v>
      </c>
      <c r="AI95" s="116">
        <f t="shared" si="31"/>
        <v>0.33667486748147968</v>
      </c>
      <c r="AJ95" s="116">
        <f t="shared" si="31"/>
        <v>0.35316649928629384</v>
      </c>
      <c r="AK95" s="116">
        <f t="shared" si="31"/>
        <v>0.36893487370815314</v>
      </c>
      <c r="AL95" s="116">
        <f t="shared" si="31"/>
        <v>0.3839272629868189</v>
      </c>
      <c r="AM95" s="116">
        <f t="shared" si="31"/>
        <v>0.39811726576154238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4.9660325407224629E-3</v>
      </c>
      <c r="L96" s="68">
        <f t="shared" si="31"/>
        <v>6.9079815339434985E-3</v>
      </c>
      <c r="M96" s="68">
        <f t="shared" si="31"/>
        <v>8.9889677694138317E-3</v>
      </c>
      <c r="N96" s="111">
        <f t="shared" si="31"/>
        <v>1.12261411808243E-2</v>
      </c>
      <c r="O96" s="110">
        <f t="shared" si="31"/>
        <v>1.3710406925773969E-2</v>
      </c>
      <c r="P96" s="68">
        <f t="shared" si="31"/>
        <v>1.6470971082998564E-2</v>
      </c>
      <c r="Q96" s="68">
        <f t="shared" si="31"/>
        <v>1.9523167269613076E-2</v>
      </c>
      <c r="R96" s="68">
        <f t="shared" si="31"/>
        <v>2.2874487957157737E-2</v>
      </c>
      <c r="S96" s="111">
        <f t="shared" si="31"/>
        <v>2.6532461789784113E-2</v>
      </c>
      <c r="T96" s="111">
        <f t="shared" si="31"/>
        <v>3.0488367459874339E-2</v>
      </c>
      <c r="U96" s="111">
        <f t="shared" si="31"/>
        <v>3.4744157064795167E-2</v>
      </c>
      <c r="V96" s="111">
        <f t="shared" si="31"/>
        <v>3.9296275107309993E-2</v>
      </c>
      <c r="W96" s="111">
        <f t="shared" si="31"/>
        <v>4.413369146677739E-2</v>
      </c>
      <c r="X96" s="116">
        <f t="shared" si="31"/>
        <v>4.9238450444436699E-2</v>
      </c>
      <c r="Y96" s="116">
        <f t="shared" si="31"/>
        <v>5.4581274299147317E-2</v>
      </c>
      <c r="Z96" s="116">
        <f t="shared" si="31"/>
        <v>6.0131894774436347E-2</v>
      </c>
      <c r="AA96" s="116">
        <f t="shared" si="31"/>
        <v>6.5849747131120642E-2</v>
      </c>
      <c r="AB96" s="116">
        <f t="shared" si="31"/>
        <v>7.1688336716986961E-2</v>
      </c>
      <c r="AC96" s="116">
        <f t="shared" si="31"/>
        <v>7.7595597009741252E-2</v>
      </c>
      <c r="AD96" s="116">
        <f t="shared" si="31"/>
        <v>8.3545376304313843E-2</v>
      </c>
      <c r="AE96" s="116">
        <f t="shared" si="31"/>
        <v>8.9474224185901868E-2</v>
      </c>
      <c r="AF96" s="116">
        <f t="shared" si="31"/>
        <v>9.532156574683967E-2</v>
      </c>
      <c r="AG96" s="116">
        <f t="shared" si="31"/>
        <v>0.10103526476686546</v>
      </c>
      <c r="AH96" s="116">
        <f t="shared" si="31"/>
        <v>0.10656954875063214</v>
      </c>
      <c r="AI96" s="116">
        <f t="shared" si="31"/>
        <v>0.11188647880707198</v>
      </c>
      <c r="AJ96" s="116">
        <f t="shared" si="31"/>
        <v>0.11695692804213467</v>
      </c>
      <c r="AK96" s="116">
        <f t="shared" si="31"/>
        <v>0.12175997741761567</v>
      </c>
      <c r="AL96" s="116">
        <f t="shared" si="31"/>
        <v>0.12628146744303403</v>
      </c>
      <c r="AM96" s="116">
        <f t="shared" si="31"/>
        <v>0.13051569769082833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1.4260883209875597E-7</v>
      </c>
      <c r="L97" s="68">
        <f t="shared" si="31"/>
        <v>1.3108411804224414E-7</v>
      </c>
      <c r="M97" s="68">
        <f t="shared" si="31"/>
        <v>1.2064289285700936E-7</v>
      </c>
      <c r="N97" s="111">
        <f t="shared" si="31"/>
        <v>1.1118208246076433E-7</v>
      </c>
      <c r="O97" s="110">
        <f t="shared" si="31"/>
        <v>1.023416305740871E-7</v>
      </c>
      <c r="P97" s="68">
        <f t="shared" si="31"/>
        <v>9.408039788616991E-8</v>
      </c>
      <c r="Q97" s="68">
        <f t="shared" si="31"/>
        <v>8.6396528135286419E-8</v>
      </c>
      <c r="R97" s="68">
        <f t="shared" si="31"/>
        <v>7.9289032869074928E-8</v>
      </c>
      <c r="S97" s="111">
        <f t="shared" si="31"/>
        <v>7.2737064689548074E-8</v>
      </c>
      <c r="T97" s="111">
        <f t="shared" si="31"/>
        <v>6.6730973808202653E-8</v>
      </c>
      <c r="U97" s="111">
        <f t="shared" si="31"/>
        <v>6.1227784938752806E-8</v>
      </c>
      <c r="V97" s="111">
        <f t="shared" si="31"/>
        <v>5.6185163913046545E-8</v>
      </c>
      <c r="W97" s="111">
        <f t="shared" si="31"/>
        <v>5.156375252301906E-8</v>
      </c>
      <c r="X97" s="116">
        <f t="shared" si="31"/>
        <v>4.7326336389571666E-8</v>
      </c>
      <c r="Y97" s="116">
        <f t="shared" si="31"/>
        <v>4.3441451591749532E-8</v>
      </c>
      <c r="Z97" s="116">
        <f t="shared" si="31"/>
        <v>3.9875711357060323E-8</v>
      </c>
      <c r="AA97" s="116">
        <f t="shared" si="31"/>
        <v>3.6601475618263093E-8</v>
      </c>
      <c r="AB97" s="116">
        <f t="shared" si="31"/>
        <v>3.3594023493073245E-8</v>
      </c>
      <c r="AC97" s="116">
        <f t="shared" si="31"/>
        <v>3.083181437526075E-8</v>
      </c>
      <c r="AD97" s="116">
        <f t="shared" si="31"/>
        <v>2.8283360416027728E-8</v>
      </c>
      <c r="AE97" s="116">
        <f t="shared" si="31"/>
        <v>2.5936552388033819E-8</v>
      </c>
      <c r="AF97" s="116">
        <f t="shared" si="31"/>
        <v>2.3779301369520324E-8</v>
      </c>
      <c r="AG97" s="116">
        <f t="shared" si="31"/>
        <v>2.1798413271855119E-8</v>
      </c>
      <c r="AH97" s="116">
        <f t="shared" si="31"/>
        <v>1.9981170719485747E-8</v>
      </c>
      <c r="AI97" s="116">
        <f t="shared" si="31"/>
        <v>1.8315228842175861E-8</v>
      </c>
      <c r="AJ97" s="116">
        <f t="shared" si="31"/>
        <v>1.678850560949791E-8</v>
      </c>
      <c r="AK97" s="116">
        <f t="shared" si="31"/>
        <v>1.5389421034526868E-8</v>
      </c>
      <c r="AL97" s="116">
        <f t="shared" si="31"/>
        <v>1.4107207926222802E-8</v>
      </c>
      <c r="AM97" s="116">
        <f t="shared" si="31"/>
        <v>1.293119715770341E-8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7.0386021191983167E-4</v>
      </c>
      <c r="L98" s="68">
        <f t="shared" si="31"/>
        <v>9.6982294429531974E-4</v>
      </c>
      <c r="M98" s="68">
        <f t="shared" si="31"/>
        <v>1.2517185226701096E-3</v>
      </c>
      <c r="N98" s="111">
        <f t="shared" si="31"/>
        <v>1.551689340040211E-3</v>
      </c>
      <c r="O98" s="110">
        <f t="shared" ref="O98:AM106" si="32">O56/O$48</f>
        <v>1.8817685808155953E-3</v>
      </c>
      <c r="P98" s="68">
        <f t="shared" si="32"/>
        <v>2.2457128522686423E-3</v>
      </c>
      <c r="Q98" s="68">
        <f t="shared" si="32"/>
        <v>2.6455350931884926E-3</v>
      </c>
      <c r="R98" s="68">
        <f t="shared" si="32"/>
        <v>3.0823149056648188E-3</v>
      </c>
      <c r="S98" s="111">
        <f t="shared" si="32"/>
        <v>3.5572171425992606E-3</v>
      </c>
      <c r="T98" s="111">
        <f t="shared" si="32"/>
        <v>4.069360438051884E-3</v>
      </c>
      <c r="U98" s="111">
        <f t="shared" si="32"/>
        <v>4.6192984296692984E-3</v>
      </c>
      <c r="V98" s="111">
        <f t="shared" si="32"/>
        <v>5.2069098111748027E-3</v>
      </c>
      <c r="W98" s="111">
        <f t="shared" si="32"/>
        <v>5.8311450733079945E-3</v>
      </c>
      <c r="X98" s="116">
        <f t="shared" si="32"/>
        <v>6.4900943865003622E-3</v>
      </c>
      <c r="Y98" s="116">
        <f t="shared" si="32"/>
        <v>7.1804166485693426E-3</v>
      </c>
      <c r="Z98" s="116">
        <f t="shared" si="32"/>
        <v>7.898665951604749E-3</v>
      </c>
      <c r="AA98" s="116">
        <f t="shared" si="32"/>
        <v>8.6400807141135492E-3</v>
      </c>
      <c r="AB98" s="116">
        <f t="shared" si="32"/>
        <v>9.3991360468344484E-3</v>
      </c>
      <c r="AC98" s="116">
        <f t="shared" si="32"/>
        <v>1.0169576186264606E-2</v>
      </c>
      <c r="AD98" s="116">
        <f t="shared" si="32"/>
        <v>1.0948513914092413E-2</v>
      </c>
      <c r="AE98" s="116">
        <f t="shared" si="32"/>
        <v>1.1728164544647581E-2</v>
      </c>
      <c r="AF98" s="116">
        <f t="shared" si="32"/>
        <v>1.2501055940467654E-2</v>
      </c>
      <c r="AG98" s="116">
        <f t="shared" si="32"/>
        <v>1.3260755551292381E-2</v>
      </c>
      <c r="AH98" s="116">
        <f t="shared" si="32"/>
        <v>1.400159161134071E-2</v>
      </c>
      <c r="AI98" s="116">
        <f t="shared" si="32"/>
        <v>1.4718841730847788E-2</v>
      </c>
      <c r="AJ98" s="116">
        <f t="shared" si="32"/>
        <v>1.540886691082047E-2</v>
      </c>
      <c r="AK98" s="116">
        <f t="shared" si="32"/>
        <v>1.6069036033779314E-2</v>
      </c>
      <c r="AL98" s="116">
        <f t="shared" si="32"/>
        <v>1.6697538630306725E-2</v>
      </c>
      <c r="AM98" s="116">
        <f t="shared" si="32"/>
        <v>1.7293648398425201E-2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0.97906156174217196</v>
      </c>
      <c r="L99" s="71">
        <f t="shared" si="33"/>
        <v>0.97065875859000894</v>
      </c>
      <c r="M99" s="71">
        <f t="shared" si="33"/>
        <v>0.96155700327374072</v>
      </c>
      <c r="N99" s="128">
        <f t="shared" si="33"/>
        <v>0.9516618921637463</v>
      </c>
      <c r="O99" s="127">
        <f t="shared" si="33"/>
        <v>0.94054834614493188</v>
      </c>
      <c r="P99" s="71">
        <f t="shared" si="33"/>
        <v>0.92805893966563957</v>
      </c>
      <c r="Q99" s="71">
        <f t="shared" si="33"/>
        <v>0.91409754351668437</v>
      </c>
      <c r="R99" s="71">
        <f t="shared" si="33"/>
        <v>0.89860383731436544</v>
      </c>
      <c r="S99" s="128">
        <f t="shared" si="33"/>
        <v>0.88151764858511239</v>
      </c>
      <c r="T99" s="128">
        <f t="shared" si="32"/>
        <v>0.86285507165240871</v>
      </c>
      <c r="U99" s="128">
        <f t="shared" si="32"/>
        <v>0.84258247917190965</v>
      </c>
      <c r="V99" s="128">
        <f t="shared" si="32"/>
        <v>0.82069168055452379</v>
      </c>
      <c r="W99" s="128">
        <f t="shared" si="32"/>
        <v>0.79721014519165168</v>
      </c>
      <c r="X99" s="120">
        <f t="shared" si="33"/>
        <v>0.77219893475016355</v>
      </c>
      <c r="Y99" s="120">
        <f t="shared" si="32"/>
        <v>0.74577546065981581</v>
      </c>
      <c r="Z99" s="120">
        <f t="shared" si="32"/>
        <v>0.71806404705824078</v>
      </c>
      <c r="AA99" s="120">
        <f t="shared" si="32"/>
        <v>0.6892418790713577</v>
      </c>
      <c r="AB99" s="120">
        <f t="shared" si="32"/>
        <v>0.65951913646215798</v>
      </c>
      <c r="AC99" s="120">
        <f t="shared" si="33"/>
        <v>0.62913816087277463</v>
      </c>
      <c r="AD99" s="120">
        <f t="shared" si="32"/>
        <v>0.59821185221259987</v>
      </c>
      <c r="AE99" s="120">
        <f t="shared" si="32"/>
        <v>0.56705029922482642</v>
      </c>
      <c r="AF99" s="120">
        <f t="shared" si="32"/>
        <v>0.535956112702205</v>
      </c>
      <c r="AG99" s="120">
        <f t="shared" si="32"/>
        <v>0.50519450656818499</v>
      </c>
      <c r="AH99" s="120">
        <f t="shared" si="33"/>
        <v>0.47500393204626529</v>
      </c>
      <c r="AI99" s="120">
        <f t="shared" si="32"/>
        <v>0.4455879659701909</v>
      </c>
      <c r="AJ99" s="120">
        <f t="shared" si="32"/>
        <v>0.41710896588598562</v>
      </c>
      <c r="AK99" s="120">
        <f t="shared" si="32"/>
        <v>0.38969031784019192</v>
      </c>
      <c r="AL99" s="120">
        <f t="shared" si="32"/>
        <v>0.36342328559525094</v>
      </c>
      <c r="AM99" s="120">
        <f t="shared" si="33"/>
        <v>0.33835485229325046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2.9347020649235687E-2</v>
      </c>
      <c r="L100" s="72">
        <f t="shared" si="33"/>
        <v>3.1840705603903861E-2</v>
      </c>
      <c r="M100" s="72">
        <f t="shared" si="33"/>
        <v>3.4579290721825577E-2</v>
      </c>
      <c r="N100" s="130">
        <f t="shared" si="33"/>
        <v>3.7555047340961004E-2</v>
      </c>
      <c r="O100" s="129">
        <f t="shared" si="33"/>
        <v>4.0526174039189775E-2</v>
      </c>
      <c r="P100" s="72">
        <f t="shared" si="33"/>
        <v>4.3365597321821742E-2</v>
      </c>
      <c r="Q100" s="72">
        <f t="shared" si="33"/>
        <v>4.5989774231008765E-2</v>
      </c>
      <c r="R100" s="72">
        <f t="shared" si="33"/>
        <v>4.8337188235005574E-2</v>
      </c>
      <c r="S100" s="130">
        <f t="shared" si="33"/>
        <v>5.036901738653754E-2</v>
      </c>
      <c r="T100" s="130">
        <f t="shared" si="32"/>
        <v>5.205830668264419E-2</v>
      </c>
      <c r="U100" s="130">
        <f t="shared" si="32"/>
        <v>5.3398589889966791E-2</v>
      </c>
      <c r="V100" s="130">
        <f t="shared" si="32"/>
        <v>5.4388165807722225E-2</v>
      </c>
      <c r="W100" s="130">
        <f t="shared" si="32"/>
        <v>5.5029551372271904E-2</v>
      </c>
      <c r="X100" s="121">
        <f t="shared" si="33"/>
        <v>5.5328050357095156E-2</v>
      </c>
      <c r="Y100" s="121">
        <f t="shared" si="32"/>
        <v>5.5301862459170854E-2</v>
      </c>
      <c r="Z100" s="121">
        <f t="shared" si="32"/>
        <v>5.4962191425912382E-2</v>
      </c>
      <c r="AA100" s="121">
        <f t="shared" si="32"/>
        <v>5.432385648570362E-2</v>
      </c>
      <c r="AB100" s="121">
        <f t="shared" si="32"/>
        <v>5.3408423519192054E-2</v>
      </c>
      <c r="AC100" s="121">
        <f t="shared" si="33"/>
        <v>5.2241778885156846E-2</v>
      </c>
      <c r="AD100" s="121">
        <f t="shared" si="32"/>
        <v>5.0847220515785947E-2</v>
      </c>
      <c r="AE100" s="121">
        <f t="shared" si="32"/>
        <v>4.9256691873019808E-2</v>
      </c>
      <c r="AF100" s="121">
        <f t="shared" si="32"/>
        <v>4.7504560259359827E-2</v>
      </c>
      <c r="AG100" s="121">
        <f t="shared" si="32"/>
        <v>4.5625603665806799E-2</v>
      </c>
      <c r="AH100" s="121">
        <f t="shared" si="33"/>
        <v>4.3654244461286282E-2</v>
      </c>
      <c r="AI100" s="121">
        <f t="shared" si="32"/>
        <v>4.1621041180138964E-2</v>
      </c>
      <c r="AJ100" s="121">
        <f t="shared" si="32"/>
        <v>3.9554343997386901E-2</v>
      </c>
      <c r="AK100" s="121">
        <f t="shared" si="32"/>
        <v>3.7478512348647582E-2</v>
      </c>
      <c r="AL100" s="121">
        <f t="shared" si="32"/>
        <v>3.5414325492292231E-2</v>
      </c>
      <c r="AM100" s="121">
        <f t="shared" si="33"/>
        <v>3.3378120415613499E-2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0.15717407876681871</v>
      </c>
      <c r="L101" s="72">
        <f t="shared" si="33"/>
        <v>0.1592703212253645</v>
      </c>
      <c r="M101" s="72">
        <f t="shared" si="33"/>
        <v>0.16089744685479554</v>
      </c>
      <c r="N101" s="130">
        <f t="shared" si="33"/>
        <v>0.16204526705668595</v>
      </c>
      <c r="O101" s="129">
        <f t="shared" si="33"/>
        <v>0.16278491033098658</v>
      </c>
      <c r="P101" s="72">
        <f t="shared" si="33"/>
        <v>0.16308207777854214</v>
      </c>
      <c r="Q101" s="72">
        <f t="shared" si="33"/>
        <v>0.16290611156021714</v>
      </c>
      <c r="R101" s="72">
        <f t="shared" si="33"/>
        <v>0.16223304453549975</v>
      </c>
      <c r="S101" s="130">
        <f t="shared" si="33"/>
        <v>0.16104723158252102</v>
      </c>
      <c r="T101" s="130">
        <f t="shared" si="32"/>
        <v>0.15934630880127618</v>
      </c>
      <c r="U101" s="130">
        <f t="shared" si="32"/>
        <v>0.15713222995478074</v>
      </c>
      <c r="V101" s="130">
        <f t="shared" si="32"/>
        <v>0.15441334406424193</v>
      </c>
      <c r="W101" s="130">
        <f t="shared" si="32"/>
        <v>0.15120547457024991</v>
      </c>
      <c r="X101" s="121">
        <f t="shared" si="33"/>
        <v>0.14753118418296218</v>
      </c>
      <c r="Y101" s="121">
        <f t="shared" si="32"/>
        <v>0.14342085904306295</v>
      </c>
      <c r="Z101" s="121">
        <f t="shared" si="32"/>
        <v>0.13891046736957402</v>
      </c>
      <c r="AA101" s="121">
        <f t="shared" si="32"/>
        <v>0.13404571807434412</v>
      </c>
      <c r="AB101" s="121">
        <f t="shared" si="32"/>
        <v>0.12887938207153099</v>
      </c>
      <c r="AC101" s="121">
        <f t="shared" si="33"/>
        <v>0.12347030348951044</v>
      </c>
      <c r="AD101" s="121">
        <f t="shared" si="32"/>
        <v>0.11785417389896174</v>
      </c>
      <c r="AE101" s="121">
        <f t="shared" si="32"/>
        <v>0.11210160437795859</v>
      </c>
      <c r="AF101" s="121">
        <f t="shared" si="32"/>
        <v>0.10628217615026725</v>
      </c>
      <c r="AG101" s="121">
        <f t="shared" si="32"/>
        <v>0.10045828781425402</v>
      </c>
      <c r="AH101" s="121">
        <f t="shared" si="33"/>
        <v>9.4686656653914542E-2</v>
      </c>
      <c r="AI101" s="121">
        <f t="shared" si="32"/>
        <v>8.9016876564151887E-2</v>
      </c>
      <c r="AJ101" s="121">
        <f t="shared" si="32"/>
        <v>8.3489159340077154E-2</v>
      </c>
      <c r="AK101" s="121">
        <f t="shared" si="32"/>
        <v>7.8135262348342491E-2</v>
      </c>
      <c r="AL101" s="121">
        <f t="shared" si="32"/>
        <v>7.2979710478692658E-2</v>
      </c>
      <c r="AM101" s="121">
        <f t="shared" si="33"/>
        <v>6.8037444277389558E-2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0.23885035984243738</v>
      </c>
      <c r="L102" s="72">
        <f t="shared" si="33"/>
        <v>0.23997984193198438</v>
      </c>
      <c r="M102" s="72">
        <f t="shared" si="33"/>
        <v>0.24043675677820284</v>
      </c>
      <c r="N102" s="130">
        <f t="shared" si="33"/>
        <v>0.24022237509927477</v>
      </c>
      <c r="O102" s="129">
        <f t="shared" si="33"/>
        <v>0.23940563020414068</v>
      </c>
      <c r="P102" s="72">
        <f t="shared" si="33"/>
        <v>0.2379827210299264</v>
      </c>
      <c r="Q102" s="72">
        <f t="shared" si="33"/>
        <v>0.23594426851568898</v>
      </c>
      <c r="R102" s="72">
        <f t="shared" si="33"/>
        <v>0.2332865122737473</v>
      </c>
      <c r="S102" s="130">
        <f t="shared" si="33"/>
        <v>0.23000796921767933</v>
      </c>
      <c r="T102" s="130">
        <f t="shared" si="32"/>
        <v>0.2261235551074838</v>
      </c>
      <c r="U102" s="130">
        <f t="shared" si="32"/>
        <v>0.221640593261826</v>
      </c>
      <c r="V102" s="130">
        <f t="shared" si="32"/>
        <v>0.21657296408076115</v>
      </c>
      <c r="W102" s="130">
        <f t="shared" si="32"/>
        <v>0.2109434443651447</v>
      </c>
      <c r="X102" s="121">
        <f t="shared" si="33"/>
        <v>0.2047837892481105</v>
      </c>
      <c r="Y102" s="121">
        <f t="shared" si="32"/>
        <v>0.19813722145507065</v>
      </c>
      <c r="Z102" s="121">
        <f t="shared" si="32"/>
        <v>0.19105232695766311</v>
      </c>
      <c r="AA102" s="121">
        <f t="shared" si="32"/>
        <v>0.18359096908942046</v>
      </c>
      <c r="AB102" s="121">
        <f t="shared" si="32"/>
        <v>0.17582221252198044</v>
      </c>
      <c r="AC102" s="121">
        <f t="shared" si="33"/>
        <v>0.16782268323826602</v>
      </c>
      <c r="AD102" s="121">
        <f t="shared" si="32"/>
        <v>0.15963353608994107</v>
      </c>
      <c r="AE102" s="121">
        <f t="shared" si="32"/>
        <v>0.1513470290176894</v>
      </c>
      <c r="AF102" s="121">
        <f t="shared" si="32"/>
        <v>0.14305238161647785</v>
      </c>
      <c r="AG102" s="121">
        <f t="shared" si="32"/>
        <v>0.13482744974301777</v>
      </c>
      <c r="AH102" s="121">
        <f t="shared" si="33"/>
        <v>0.12674161237590054</v>
      </c>
      <c r="AI102" s="121">
        <f t="shared" si="32"/>
        <v>0.1188544038159445</v>
      </c>
      <c r="AJ102" s="121">
        <f t="shared" si="32"/>
        <v>0.11121302445591251</v>
      </c>
      <c r="AK102" s="121">
        <f t="shared" si="32"/>
        <v>0.10385349893441402</v>
      </c>
      <c r="AL102" s="121">
        <f t="shared" si="32"/>
        <v>9.6802561247213467E-2</v>
      </c>
      <c r="AM102" s="121">
        <f t="shared" si="33"/>
        <v>9.0074389823228337E-2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0.2391414487521</v>
      </c>
      <c r="L103" s="72">
        <f t="shared" si="33"/>
        <v>0.23863324097263777</v>
      </c>
      <c r="M103" s="72">
        <f t="shared" si="33"/>
        <v>0.2375493803228132</v>
      </c>
      <c r="N103" s="130">
        <f t="shared" si="33"/>
        <v>0.23589276700824019</v>
      </c>
      <c r="O103" s="129">
        <f t="shared" si="33"/>
        <v>0.23370607489671885</v>
      </c>
      <c r="P103" s="72">
        <f t="shared" si="33"/>
        <v>0.23100529348558421</v>
      </c>
      <c r="Q103" s="72">
        <f t="shared" si="33"/>
        <v>0.22779761843454974</v>
      </c>
      <c r="R103" s="72">
        <f t="shared" si="33"/>
        <v>0.22409288727819718</v>
      </c>
      <c r="S103" s="130">
        <f t="shared" si="33"/>
        <v>0.21989712628042682</v>
      </c>
      <c r="T103" s="130">
        <f t="shared" si="32"/>
        <v>0.21523111757472621</v>
      </c>
      <c r="U103" s="130">
        <f t="shared" si="32"/>
        <v>0.21010045130092558</v>
      </c>
      <c r="V103" s="130">
        <f t="shared" si="32"/>
        <v>0.20451581104406757</v>
      </c>
      <c r="W103" s="130">
        <f t="shared" si="32"/>
        <v>0.19849565532308622</v>
      </c>
      <c r="X103" s="121">
        <f t="shared" si="33"/>
        <v>0.19206663711149649</v>
      </c>
      <c r="Y103" s="121">
        <f t="shared" si="32"/>
        <v>0.18526617489441929</v>
      </c>
      <c r="Z103" s="121">
        <f t="shared" si="32"/>
        <v>0.17813588281617893</v>
      </c>
      <c r="AA103" s="121">
        <f t="shared" si="32"/>
        <v>0.17072985710950378</v>
      </c>
      <c r="AB103" s="121">
        <f t="shared" si="32"/>
        <v>0.16310797884628955</v>
      </c>
      <c r="AC103" s="121">
        <f t="shared" si="33"/>
        <v>0.15533690532389488</v>
      </c>
      <c r="AD103" s="121">
        <f t="shared" si="32"/>
        <v>0.14744852656542035</v>
      </c>
      <c r="AE103" s="121">
        <f t="shared" si="32"/>
        <v>0.13952425658508855</v>
      </c>
      <c r="AF103" s="121">
        <f t="shared" si="32"/>
        <v>0.13164206558599559</v>
      </c>
      <c r="AG103" s="121">
        <f t="shared" si="32"/>
        <v>0.12386883988518321</v>
      </c>
      <c r="AH103" s="121">
        <f t="shared" si="33"/>
        <v>0.11626349071012278</v>
      </c>
      <c r="AI103" s="121">
        <f t="shared" si="32"/>
        <v>0.1088759645384178</v>
      </c>
      <c r="AJ103" s="121">
        <f t="shared" si="32"/>
        <v>0.10174510538867489</v>
      </c>
      <c r="AK103" s="121">
        <f t="shared" si="32"/>
        <v>9.4899763983440369E-2</v>
      </c>
      <c r="AL103" s="121">
        <f t="shared" si="32"/>
        <v>8.8360618943732178E-2</v>
      </c>
      <c r="AM103" s="121">
        <f t="shared" si="33"/>
        <v>8.2137137044893227E-2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0.22246239883628235</v>
      </c>
      <c r="L104" s="72">
        <f t="shared" si="33"/>
        <v>0.21407400807648846</v>
      </c>
      <c r="M104" s="72">
        <f t="shared" si="33"/>
        <v>0.20607472269658339</v>
      </c>
      <c r="N104" s="130">
        <f t="shared" si="33"/>
        <v>0.19841573386011105</v>
      </c>
      <c r="O104" s="129">
        <f t="shared" si="33"/>
        <v>0.19087922050856548</v>
      </c>
      <c r="P104" s="72">
        <f t="shared" si="33"/>
        <v>0.18346564974063476</v>
      </c>
      <c r="Q104" s="72">
        <f t="shared" si="33"/>
        <v>0.1761908138549676</v>
      </c>
      <c r="R104" s="72">
        <f t="shared" si="33"/>
        <v>0.16906994481327844</v>
      </c>
      <c r="S104" s="130">
        <f t="shared" si="33"/>
        <v>0.16209942666337351</v>
      </c>
      <c r="T104" s="130">
        <f t="shared" si="32"/>
        <v>0.15528943252895985</v>
      </c>
      <c r="U104" s="130">
        <f t="shared" si="32"/>
        <v>0.1486159396646177</v>
      </c>
      <c r="V104" s="130">
        <f t="shared" si="32"/>
        <v>0.14205698878619483</v>
      </c>
      <c r="W104" s="130">
        <f t="shared" si="32"/>
        <v>0.13559591275482211</v>
      </c>
      <c r="X104" s="121">
        <f t="shared" si="33"/>
        <v>0.12922122993011165</v>
      </c>
      <c r="Y104" s="121">
        <f t="shared" si="32"/>
        <v>0.12293097403223711</v>
      </c>
      <c r="Z104" s="121">
        <f t="shared" si="32"/>
        <v>0.11672277122884604</v>
      </c>
      <c r="AA104" s="121">
        <f t="shared" si="32"/>
        <v>0.11060411314495025</v>
      </c>
      <c r="AB104" s="121">
        <f t="shared" si="32"/>
        <v>0.10458677122654098</v>
      </c>
      <c r="AC104" s="121">
        <f t="shared" si="33"/>
        <v>9.8687792083661352E-2</v>
      </c>
      <c r="AD104" s="121">
        <f t="shared" si="32"/>
        <v>9.2899223641268389E-2</v>
      </c>
      <c r="AE104" s="121">
        <f t="shared" si="32"/>
        <v>8.7251722597326026E-2</v>
      </c>
      <c r="AF104" s="121">
        <f t="shared" si="32"/>
        <v>8.1773921362171612E-2</v>
      </c>
      <c r="AG104" s="121">
        <f t="shared" si="32"/>
        <v>7.6487966471473948E-2</v>
      </c>
      <c r="AH104" s="121">
        <f t="shared" si="33"/>
        <v>7.1412343300883238E-2</v>
      </c>
      <c r="AI104" s="121">
        <f t="shared" si="32"/>
        <v>6.6561294407537774E-2</v>
      </c>
      <c r="AJ104" s="121">
        <f t="shared" si="32"/>
        <v>6.1943920500729589E-2</v>
      </c>
      <c r="AK104" s="121">
        <f t="shared" si="32"/>
        <v>5.7564821667109717E-2</v>
      </c>
      <c r="AL104" s="121">
        <f t="shared" si="32"/>
        <v>5.3425260796332273E-2</v>
      </c>
      <c r="AM104" s="121">
        <f t="shared" si="33"/>
        <v>4.9521182339902506E-2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6.8790150503754574E-2</v>
      </c>
      <c r="L105" s="72">
        <f t="shared" si="33"/>
        <v>6.5158157125983329E-2</v>
      </c>
      <c r="M105" s="72">
        <f t="shared" si="33"/>
        <v>6.1785623066179553E-2</v>
      </c>
      <c r="N105" s="130">
        <f t="shared" si="33"/>
        <v>5.8649623101741002E-2</v>
      </c>
      <c r="O105" s="129">
        <f t="shared" si="33"/>
        <v>5.5645281959279792E-2</v>
      </c>
      <c r="P105" s="72">
        <f t="shared" si="33"/>
        <v>5.2766111340531704E-2</v>
      </c>
      <c r="Q105" s="72">
        <f t="shared" si="33"/>
        <v>5.0014929178968215E-2</v>
      </c>
      <c r="R105" s="72">
        <f t="shared" si="33"/>
        <v>4.7394331064025047E-2</v>
      </c>
      <c r="S105" s="130">
        <f t="shared" si="33"/>
        <v>4.4899668332817604E-2</v>
      </c>
      <c r="T105" s="130">
        <f t="shared" si="32"/>
        <v>4.253092604737109E-2</v>
      </c>
      <c r="U105" s="130">
        <f t="shared" si="32"/>
        <v>4.0275691472298862E-2</v>
      </c>
      <c r="V105" s="130">
        <f t="shared" si="32"/>
        <v>3.812205904430669E-2</v>
      </c>
      <c r="W105" s="130">
        <f t="shared" si="32"/>
        <v>3.605968318881797E-2</v>
      </c>
      <c r="X105" s="121">
        <f t="shared" si="33"/>
        <v>3.4079573691560248E-2</v>
      </c>
      <c r="Y105" s="121">
        <f t="shared" si="32"/>
        <v>3.2175717753381419E-2</v>
      </c>
      <c r="Z105" s="121">
        <f t="shared" si="32"/>
        <v>3.0341556693018981E-2</v>
      </c>
      <c r="AA105" s="121">
        <f t="shared" si="32"/>
        <v>2.8573484507300954E-2</v>
      </c>
      <c r="AB105" s="121">
        <f t="shared" si="32"/>
        <v>2.6869375562271855E-2</v>
      </c>
      <c r="AC105" s="121">
        <f t="shared" si="33"/>
        <v>2.5228754905901495E-2</v>
      </c>
      <c r="AD105" s="121">
        <f t="shared" si="32"/>
        <v>2.3644578424108602E-2</v>
      </c>
      <c r="AE105" s="121">
        <f t="shared" si="32"/>
        <v>2.2120803168003876E-2</v>
      </c>
      <c r="AF105" s="121">
        <f t="shared" si="32"/>
        <v>2.0661078926975399E-2</v>
      </c>
      <c r="AG105" s="121">
        <f t="shared" si="32"/>
        <v>1.926767000836882E-2</v>
      </c>
      <c r="AH105" s="121">
        <f t="shared" si="33"/>
        <v>1.7942261173801731E-2</v>
      </c>
      <c r="AI105" s="121">
        <f t="shared" si="32"/>
        <v>1.6685764122678966E-2</v>
      </c>
      <c r="AJ105" s="121">
        <f t="shared" si="32"/>
        <v>1.5498134972947856E-2</v>
      </c>
      <c r="AK105" s="121">
        <f t="shared" si="32"/>
        <v>1.4378521296925359E-2</v>
      </c>
      <c r="AL105" s="121">
        <f t="shared" si="32"/>
        <v>1.3325540640277548E-2</v>
      </c>
      <c r="AM105" s="121">
        <f t="shared" si="33"/>
        <v>1.2336760374996949E-2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2.329610444849713E-2</v>
      </c>
      <c r="L106" s="73">
        <f t="shared" si="33"/>
        <v>2.1702483588362333E-2</v>
      </c>
      <c r="M106" s="73">
        <f t="shared" si="33"/>
        <v>2.0233782700198478E-2</v>
      </c>
      <c r="N106" s="132">
        <f t="shared" si="33"/>
        <v>1.888107874202799E-2</v>
      </c>
      <c r="O106" s="131">
        <f t="shared" si="33"/>
        <v>1.7601054302127002E-2</v>
      </c>
      <c r="P106" s="73">
        <f t="shared" si="33"/>
        <v>1.6391488895359546E-2</v>
      </c>
      <c r="Q106" s="73">
        <f t="shared" si="33"/>
        <v>1.5254027665545688E-2</v>
      </c>
      <c r="R106" s="73">
        <f t="shared" si="33"/>
        <v>1.4189929114612186E-2</v>
      </c>
      <c r="S106" s="132">
        <f t="shared" si="33"/>
        <v>1.3197209060661899E-2</v>
      </c>
      <c r="T106" s="132">
        <f t="shared" si="32"/>
        <v>1.2275424912710144E-2</v>
      </c>
      <c r="U106" s="132">
        <f t="shared" si="32"/>
        <v>1.1418983621996337E-2</v>
      </c>
      <c r="V106" s="132">
        <f t="shared" si="32"/>
        <v>1.0622347642435845E-2</v>
      </c>
      <c r="W106" s="132">
        <f t="shared" si="32"/>
        <v>9.8804235165400947E-3</v>
      </c>
      <c r="X106" s="122">
        <f t="shared" si="33"/>
        <v>9.1884701204566765E-3</v>
      </c>
      <c r="Y106" s="122">
        <f t="shared" si="32"/>
        <v>8.5426510224735422E-3</v>
      </c>
      <c r="Z106" s="122">
        <f t="shared" si="32"/>
        <v>7.9388506073114519E-3</v>
      </c>
      <c r="AA106" s="122">
        <f t="shared" si="32"/>
        <v>7.3738807696777297E-3</v>
      </c>
      <c r="AB106" s="122">
        <f t="shared" si="32"/>
        <v>6.8449925787332066E-3</v>
      </c>
      <c r="AC106" s="122">
        <f t="shared" si="33"/>
        <v>6.3499430416575769E-3</v>
      </c>
      <c r="AD106" s="122">
        <f t="shared" si="32"/>
        <v>5.8845931982143568E-3</v>
      </c>
      <c r="AE106" s="122">
        <f t="shared" si="32"/>
        <v>5.4481916188297685E-3</v>
      </c>
      <c r="AF106" s="122">
        <f t="shared" si="32"/>
        <v>5.0399287124653202E-3</v>
      </c>
      <c r="AG106" s="122">
        <f t="shared" si="32"/>
        <v>4.6586888610674129E-3</v>
      </c>
      <c r="AH106" s="122">
        <f t="shared" si="33"/>
        <v>4.3033232597737489E-3</v>
      </c>
      <c r="AI106" s="122">
        <f t="shared" si="32"/>
        <v>3.972621302978061E-3</v>
      </c>
      <c r="AJ106" s="122">
        <f t="shared" si="32"/>
        <v>3.6652773242679825E-3</v>
      </c>
      <c r="AK106" s="122">
        <f t="shared" si="32"/>
        <v>3.3799373724410242E-3</v>
      </c>
      <c r="AL106" s="122">
        <f t="shared" si="32"/>
        <v>3.115267991689354E-3</v>
      </c>
      <c r="AM106" s="122">
        <f t="shared" si="33"/>
        <v>2.8698180846051134E-3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1425284.5801999997</v>
      </c>
      <c r="T2" s="247">
        <f t="shared" si="0"/>
        <v>1425597.3470999999</v>
      </c>
      <c r="U2" s="247">
        <f t="shared" si="0"/>
        <v>1433136.8004000001</v>
      </c>
      <c r="V2" s="247">
        <f t="shared" si="0"/>
        <v>1438168.3556000001</v>
      </c>
      <c r="W2" s="247">
        <f t="shared" si="0"/>
        <v>1444182.8325999998</v>
      </c>
      <c r="X2" s="247">
        <f t="shared" si="0"/>
        <v>1452490.2723000001</v>
      </c>
      <c r="Y2" s="247">
        <f t="shared" si="0"/>
        <v>1462618.4545</v>
      </c>
      <c r="Z2" s="247">
        <f t="shared" si="0"/>
        <v>1473707.9933</v>
      </c>
      <c r="AA2" s="247">
        <f t="shared" si="0"/>
        <v>1485440.4421000001</v>
      </c>
      <c r="AB2" s="247">
        <f t="shared" si="0"/>
        <v>1497339.3854999999</v>
      </c>
      <c r="AC2" s="247">
        <f t="shared" si="0"/>
        <v>1509340.5268000001</v>
      </c>
      <c r="AD2" s="247">
        <f t="shared" si="0"/>
        <v>1521272.7926</v>
      </c>
      <c r="AE2" s="247">
        <f t="shared" si="0"/>
        <v>1533041.9336000001</v>
      </c>
      <c r="AF2" s="247">
        <f t="shared" si="0"/>
        <v>1544643.3590000002</v>
      </c>
      <c r="AG2" s="247">
        <f t="shared" si="0"/>
        <v>1556147.9231</v>
      </c>
      <c r="AH2" s="247">
        <f t="shared" si="0"/>
        <v>1567801.7416000001</v>
      </c>
      <c r="AI2" s="247">
        <f t="shared" si="0"/>
        <v>1579583.0355</v>
      </c>
      <c r="AJ2" s="247">
        <f t="shared" si="0"/>
        <v>1591669.7982000001</v>
      </c>
      <c r="AK2" s="247">
        <f t="shared" si="0"/>
        <v>1604049.4860999999</v>
      </c>
      <c r="AL2" s="247">
        <f t="shared" si="0"/>
        <v>1617345.2653000001</v>
      </c>
      <c r="AM2" s="247">
        <f t="shared" si="0"/>
        <v>1631164.5734000001</v>
      </c>
      <c r="AN2" s="247">
        <f t="shared" si="0"/>
        <v>1645399.3561</v>
      </c>
      <c r="AO2" s="247">
        <f t="shared" si="0"/>
        <v>1660090.4117000001</v>
      </c>
      <c r="AP2" s="247">
        <f t="shared" si="0"/>
        <v>1675213.3598</v>
      </c>
      <c r="AQ2" s="247">
        <f t="shared" si="0"/>
        <v>1690708.3779000002</v>
      </c>
      <c r="AR2" s="247">
        <f t="shared" si="0"/>
        <v>1706466.0367000001</v>
      </c>
      <c r="AS2" s="247">
        <f t="shared" si="0"/>
        <v>1722506.1201999998</v>
      </c>
      <c r="AT2" s="247">
        <f t="shared" si="0"/>
        <v>1738832.1152000001</v>
      </c>
      <c r="AU2" s="248">
        <f t="shared" si="0"/>
        <v>1755789.1572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327204.20809999999</v>
      </c>
      <c r="T3" s="251">
        <f>Résultats!V286</f>
        <v>326592.14270000003</v>
      </c>
      <c r="U3" s="251">
        <f>Résultats!W286</f>
        <v>334443.4595</v>
      </c>
      <c r="V3" s="251">
        <f>Résultats!X286</f>
        <v>341133.21120000002</v>
      </c>
      <c r="W3" s="251">
        <f>Résultats!Y286</f>
        <v>347894.77399999998</v>
      </c>
      <c r="X3" s="251">
        <f>Résultats!Z286</f>
        <v>355564.1262</v>
      </c>
      <c r="Y3" s="251">
        <f>Résultats!AA286</f>
        <v>363835.72769999999</v>
      </c>
      <c r="Z3" s="251">
        <f>Résultats!AB286</f>
        <v>372392.64730000001</v>
      </c>
      <c r="AA3" s="251">
        <f>Résultats!AC286</f>
        <v>381089.54109999997</v>
      </c>
      <c r="AB3" s="251">
        <f>Résultats!AD286</f>
        <v>389940.962</v>
      </c>
      <c r="AC3" s="251">
        <f>Résultats!AE286</f>
        <v>398882.48440000002</v>
      </c>
      <c r="AD3" s="251">
        <f>Résultats!AF286</f>
        <v>407771.39370000002</v>
      </c>
      <c r="AE3" s="251">
        <f>Résultats!AG286</f>
        <v>416527.86580000003</v>
      </c>
      <c r="AF3" s="251">
        <f>Résultats!AH286</f>
        <v>425125.41360000003</v>
      </c>
      <c r="AG3" s="251">
        <f>Résultats!AI286</f>
        <v>433645.1482</v>
      </c>
      <c r="AH3" s="251">
        <f>Résultats!AJ286</f>
        <v>442249.60159999999</v>
      </c>
      <c r="AI3" s="251">
        <f>Résultats!AK286</f>
        <v>450903.4474</v>
      </c>
      <c r="AJ3" s="251">
        <f>Résultats!AL286</f>
        <v>459757.28249999997</v>
      </c>
      <c r="AK3" s="251">
        <f>Résultats!AM286</f>
        <v>468814.80690000003</v>
      </c>
      <c r="AL3" s="251">
        <f>Résultats!AN286</f>
        <v>478191.17509999999</v>
      </c>
      <c r="AM3" s="251">
        <f>Résultats!AO286</f>
        <v>487737.9792</v>
      </c>
      <c r="AN3" s="251">
        <f>Résultats!AP286</f>
        <v>497484.60499999998</v>
      </c>
      <c r="AO3" s="251">
        <f>Résultats!AQ286</f>
        <v>507536.93800000002</v>
      </c>
      <c r="AP3" s="251">
        <f>Résultats!AR286</f>
        <v>517947.52789999999</v>
      </c>
      <c r="AQ3" s="251">
        <f>Résultats!AS286</f>
        <v>528730.44290000002</v>
      </c>
      <c r="AR3" s="251">
        <f>Résultats!AT286</f>
        <v>539799.35210000002</v>
      </c>
      <c r="AS3" s="251">
        <f>Résultats!AU286</f>
        <v>551176.34479999996</v>
      </c>
      <c r="AT3" s="251">
        <f>Résultats!AV286</f>
        <v>562859.15540000005</v>
      </c>
      <c r="AU3" s="252">
        <f>Résultats!AW286</f>
        <v>575090.89159999997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370795.60979999998</v>
      </c>
      <c r="T4" s="256">
        <f>Résultats!V292</f>
        <v>371601.52620000002</v>
      </c>
      <c r="U4" s="256">
        <f>Résultats!W292</f>
        <v>372126.95250000001</v>
      </c>
      <c r="V4" s="256">
        <f>Résultats!X292</f>
        <v>372336.17019999999</v>
      </c>
      <c r="W4" s="256">
        <f>Résultats!Y292</f>
        <v>372781.75449999998</v>
      </c>
      <c r="X4" s="256">
        <f>Résultats!Z292</f>
        <v>373598.13280000002</v>
      </c>
      <c r="Y4" s="256">
        <f>Résultats!AA292</f>
        <v>374819.49540000001</v>
      </c>
      <c r="Z4" s="256">
        <f>Résultats!AB292</f>
        <v>376149.33639999997</v>
      </c>
      <c r="AA4" s="256">
        <f>Résultats!AC292</f>
        <v>377561.17959999997</v>
      </c>
      <c r="AB4" s="256">
        <f>Résultats!AD292</f>
        <v>379138.52799999999</v>
      </c>
      <c r="AC4" s="256">
        <f>Résultats!AE292</f>
        <v>380732.41840000002</v>
      </c>
      <c r="AD4" s="256">
        <f>Résultats!AF292</f>
        <v>382300.6286</v>
      </c>
      <c r="AE4" s="256">
        <f>Résultats!AG292</f>
        <v>383819.57929999998</v>
      </c>
      <c r="AF4" s="256">
        <f>Résultats!AH292</f>
        <v>385292.23340000003</v>
      </c>
      <c r="AG4" s="256">
        <f>Résultats!AI292</f>
        <v>386705.9964</v>
      </c>
      <c r="AH4" s="256">
        <f>Résultats!AJ292</f>
        <v>388093.06969999999</v>
      </c>
      <c r="AI4" s="256">
        <f>Résultats!AK292</f>
        <v>389485.12839999999</v>
      </c>
      <c r="AJ4" s="256">
        <f>Résultats!AL292</f>
        <v>390892.9523</v>
      </c>
      <c r="AK4" s="256">
        <f>Résultats!AM292</f>
        <v>392327.77549999999</v>
      </c>
      <c r="AL4" s="256">
        <f>Résultats!AN292</f>
        <v>393662.53049999999</v>
      </c>
      <c r="AM4" s="256">
        <f>Résultats!AO292</f>
        <v>395051.74349999998</v>
      </c>
      <c r="AN4" s="256">
        <f>Résultats!AP292</f>
        <v>396509.96850000002</v>
      </c>
      <c r="AO4" s="256">
        <f>Résultats!AQ292</f>
        <v>398037.33299999998</v>
      </c>
      <c r="AP4" s="256">
        <f>Résultats!AR292</f>
        <v>399620.4509</v>
      </c>
      <c r="AQ4" s="256">
        <f>Résultats!AS292</f>
        <v>401247.46260000003</v>
      </c>
      <c r="AR4" s="256">
        <f>Résultats!AT292</f>
        <v>402900.48109999998</v>
      </c>
      <c r="AS4" s="256">
        <f>Résultats!AU292</f>
        <v>404573.54300000001</v>
      </c>
      <c r="AT4" s="256">
        <f>Résultats!AV292</f>
        <v>406267.33380000002</v>
      </c>
      <c r="AU4" s="257">
        <f>Résultats!AW292</f>
        <v>408006.98690000002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258678.5778</v>
      </c>
      <c r="T5" s="212">
        <f>Résultats!V287</f>
        <v>259613.78589999999</v>
      </c>
      <c r="U5" s="212">
        <f>Résultats!W287</f>
        <v>260262.5894</v>
      </c>
      <c r="V5" s="212">
        <f>Résultats!X287</f>
        <v>260620.19839999999</v>
      </c>
      <c r="W5" s="212">
        <f>Résultats!Y287</f>
        <v>261456.50399999999</v>
      </c>
      <c r="X5" s="212">
        <f>Résultats!Z287</f>
        <v>262581.23489999998</v>
      </c>
      <c r="Y5" s="212">
        <f>Résultats!AA287</f>
        <v>263930.70929999999</v>
      </c>
      <c r="Z5" s="212">
        <f>Résultats!AB287</f>
        <v>265360.42709999997</v>
      </c>
      <c r="AA5" s="212">
        <f>Résultats!AC287</f>
        <v>266784.04710000003</v>
      </c>
      <c r="AB5" s="212">
        <f>Résultats!AD287</f>
        <v>268305.08740000002</v>
      </c>
      <c r="AC5" s="212">
        <f>Résultats!AE287</f>
        <v>269734.5122</v>
      </c>
      <c r="AD5" s="212">
        <f>Résultats!AF287</f>
        <v>271051.07329999999</v>
      </c>
      <c r="AE5" s="212">
        <f>Résultats!AG287</f>
        <v>272249.12089999998</v>
      </c>
      <c r="AF5" s="212">
        <f>Résultats!AH287</f>
        <v>273341.39659999998</v>
      </c>
      <c r="AG5" s="212">
        <f>Résultats!AI287</f>
        <v>274307.74680000002</v>
      </c>
      <c r="AH5" s="212">
        <f>Résultats!AJ287</f>
        <v>275188.91739999998</v>
      </c>
      <c r="AI5" s="212">
        <f>Résultats!AK287</f>
        <v>276039.57410000003</v>
      </c>
      <c r="AJ5" s="212">
        <f>Résultats!AL287</f>
        <v>276872.47080000001</v>
      </c>
      <c r="AK5" s="212">
        <f>Résultats!AM287</f>
        <v>277713.04350000003</v>
      </c>
      <c r="AL5" s="212">
        <f>Résultats!AN287</f>
        <v>278363.35340000002</v>
      </c>
      <c r="AM5" s="212">
        <f>Résultats!AO287</f>
        <v>279082.23180000001</v>
      </c>
      <c r="AN5" s="212">
        <f>Résultats!AP287</f>
        <v>279889.47210000001</v>
      </c>
      <c r="AO5" s="212">
        <f>Résultats!AQ287</f>
        <v>280773.44530000002</v>
      </c>
      <c r="AP5" s="212">
        <f>Résultats!AR287</f>
        <v>281723.41200000001</v>
      </c>
      <c r="AQ5" s="212">
        <f>Résultats!AS287</f>
        <v>282740.37680000003</v>
      </c>
      <c r="AR5" s="212">
        <f>Résultats!AT287</f>
        <v>283799.70789999998</v>
      </c>
      <c r="AS5" s="212">
        <f>Résultats!AU287</f>
        <v>284892.30820000003</v>
      </c>
      <c r="AT5" s="212">
        <f>Résultats!AV287</f>
        <v>286017.85139999999</v>
      </c>
      <c r="AU5" s="260">
        <f>Résultats!AW287</f>
        <v>287174.1605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56361.335650000001</v>
      </c>
      <c r="T6" s="263">
        <f>Résultats!V290</f>
        <v>56200.10454</v>
      </c>
      <c r="U6" s="263">
        <f>Résultats!W290</f>
        <v>55961.598810000003</v>
      </c>
      <c r="V6" s="263">
        <f>Résultats!X290</f>
        <v>55634.658479999998</v>
      </c>
      <c r="W6" s="263">
        <f>Résultats!Y290</f>
        <v>55317.828249999999</v>
      </c>
      <c r="X6" s="263">
        <f>Résultats!Z290</f>
        <v>55096.39789</v>
      </c>
      <c r="Y6" s="263">
        <f>Résultats!AA290</f>
        <v>54959.746740000002</v>
      </c>
      <c r="Z6" s="263">
        <f>Résultats!AB290</f>
        <v>54886.402249999999</v>
      </c>
      <c r="AA6" s="263">
        <f>Résultats!AC290</f>
        <v>54872.898910000004</v>
      </c>
      <c r="AB6" s="263">
        <f>Résultats!AD290</f>
        <v>54831.890379999997</v>
      </c>
      <c r="AC6" s="263">
        <f>Résultats!AE290</f>
        <v>54809.550060000001</v>
      </c>
      <c r="AD6" s="263">
        <f>Résultats!AF290</f>
        <v>54809.47191</v>
      </c>
      <c r="AE6" s="263">
        <f>Résultats!AG290</f>
        <v>54832.52433</v>
      </c>
      <c r="AF6" s="263">
        <f>Résultats!AH290</f>
        <v>54878.827109999998</v>
      </c>
      <c r="AG6" s="263">
        <f>Résultats!AI290</f>
        <v>54951.054669999998</v>
      </c>
      <c r="AH6" s="263">
        <f>Résultats!AJ290</f>
        <v>55049.214610000003</v>
      </c>
      <c r="AI6" s="263">
        <f>Résultats!AK290</f>
        <v>55162.846239999999</v>
      </c>
      <c r="AJ6" s="263">
        <f>Résultats!AL290</f>
        <v>55291.66459</v>
      </c>
      <c r="AK6" s="263">
        <f>Résultats!AM290</f>
        <v>55428.086840000004</v>
      </c>
      <c r="AL6" s="263">
        <f>Résultats!AN290</f>
        <v>55680.552100000001</v>
      </c>
      <c r="AM6" s="263">
        <f>Résultats!AO290</f>
        <v>55960.388460000002</v>
      </c>
      <c r="AN6" s="263">
        <f>Résultats!AP290</f>
        <v>56245.87672</v>
      </c>
      <c r="AO6" s="263">
        <f>Résultats!AQ290</f>
        <v>56530.92239</v>
      </c>
      <c r="AP6" s="263">
        <f>Résultats!AR290</f>
        <v>56808.539870000001</v>
      </c>
      <c r="AQ6" s="263">
        <f>Résultats!AS290</f>
        <v>57070.264660000001</v>
      </c>
      <c r="AR6" s="263">
        <f>Résultats!AT290</f>
        <v>57319.208720000002</v>
      </c>
      <c r="AS6" s="263">
        <f>Résultats!AU290</f>
        <v>57557.0795</v>
      </c>
      <c r="AT6" s="263">
        <f>Résultats!AV290</f>
        <v>57784.67166</v>
      </c>
      <c r="AU6" s="264">
        <f>Résultats!AW290</f>
        <v>58013.195910000002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727284.76229999994</v>
      </c>
      <c r="T7" s="212">
        <f>Résultats!V291</f>
        <v>727403.67819999997</v>
      </c>
      <c r="U7" s="212">
        <f>Résultats!W291</f>
        <v>726566.38840000005</v>
      </c>
      <c r="V7" s="212">
        <f>Résultats!X291</f>
        <v>724698.97420000006</v>
      </c>
      <c r="W7" s="212">
        <f>Résultats!Y291</f>
        <v>723506.30409999995</v>
      </c>
      <c r="X7" s="212">
        <f>Résultats!Z291</f>
        <v>723328.01329999999</v>
      </c>
      <c r="Y7" s="212">
        <f>Résultats!AA291</f>
        <v>723963.23140000005</v>
      </c>
      <c r="Z7" s="212">
        <f>Résultats!AB291</f>
        <v>725166.00959999999</v>
      </c>
      <c r="AA7" s="212">
        <f>Résultats!AC291</f>
        <v>726789.72140000004</v>
      </c>
      <c r="AB7" s="212">
        <f>Résultats!AD291</f>
        <v>728259.89549999998</v>
      </c>
      <c r="AC7" s="212">
        <f>Résultats!AE291</f>
        <v>729725.62399999995</v>
      </c>
      <c r="AD7" s="212">
        <f>Résultats!AF291</f>
        <v>731200.77029999997</v>
      </c>
      <c r="AE7" s="212">
        <f>Résultats!AG291</f>
        <v>732694.48849999998</v>
      </c>
      <c r="AF7" s="212">
        <f>Résultats!AH291</f>
        <v>734225.71200000006</v>
      </c>
      <c r="AG7" s="212">
        <f>Résultats!AI291</f>
        <v>735796.77850000001</v>
      </c>
      <c r="AH7" s="212">
        <f>Résultats!AJ291</f>
        <v>737459.07030000002</v>
      </c>
      <c r="AI7" s="212">
        <f>Résultats!AK291</f>
        <v>739194.45970000001</v>
      </c>
      <c r="AJ7" s="212">
        <f>Résultats!AL291</f>
        <v>741019.56339999998</v>
      </c>
      <c r="AK7" s="212">
        <f>Résultats!AM291</f>
        <v>742906.90370000002</v>
      </c>
      <c r="AL7" s="212">
        <f>Résultats!AN291</f>
        <v>745491.55969999998</v>
      </c>
      <c r="AM7" s="212">
        <f>Résultats!AO291</f>
        <v>748374.85069999995</v>
      </c>
      <c r="AN7" s="212">
        <f>Résultats!AP291</f>
        <v>751404.78260000004</v>
      </c>
      <c r="AO7" s="212">
        <f>Résultats!AQ291</f>
        <v>754516.14069999999</v>
      </c>
      <c r="AP7" s="212">
        <f>Résultats!AR291</f>
        <v>757645.38100000005</v>
      </c>
      <c r="AQ7" s="212">
        <f>Résultats!AS291</f>
        <v>760730.47239999997</v>
      </c>
      <c r="AR7" s="212">
        <f>Résultats!AT291</f>
        <v>763766.20349999995</v>
      </c>
      <c r="AS7" s="212">
        <f>Résultats!AU291</f>
        <v>766756.23239999998</v>
      </c>
      <c r="AT7" s="212">
        <f>Résultats!AV291</f>
        <v>769705.62600000005</v>
      </c>
      <c r="AU7" s="260">
        <f>Résultats!AW291</f>
        <v>772691.27870000002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668166.10049999994</v>
      </c>
      <c r="T8" s="212">
        <f>Résultats!V288</f>
        <v>667777.96479999996</v>
      </c>
      <c r="U8" s="212">
        <f>Résultats!W288</f>
        <v>666516.5662</v>
      </c>
      <c r="V8" s="212">
        <f>Résultats!X288</f>
        <v>664322.27159999998</v>
      </c>
      <c r="W8" s="212">
        <f>Résultats!Y288</f>
        <v>662791.60930000001</v>
      </c>
      <c r="X8" s="212">
        <f>Résultats!Z288</f>
        <v>662173.9976</v>
      </c>
      <c r="Y8" s="212">
        <f>Résultats!AA288</f>
        <v>662278.27480000001</v>
      </c>
      <c r="Z8" s="212">
        <f>Résultats!AB288</f>
        <v>662880.27969999996</v>
      </c>
      <c r="AA8" s="212">
        <f>Résultats!AC288</f>
        <v>663836.94149999996</v>
      </c>
      <c r="AB8" s="212">
        <f>Résultats!AD288</f>
        <v>664667.00840000005</v>
      </c>
      <c r="AC8" s="212">
        <f>Résultats!AE288</f>
        <v>665471.81350000005</v>
      </c>
      <c r="AD8" s="212">
        <f>Résultats!AF288</f>
        <v>666261.47290000005</v>
      </c>
      <c r="AE8" s="212">
        <f>Résultats!AG288</f>
        <v>667044.14540000004</v>
      </c>
      <c r="AF8" s="212">
        <f>Résultats!AH288</f>
        <v>667838.3321</v>
      </c>
      <c r="AG8" s="212">
        <f>Résultats!AI288</f>
        <v>668643.58759999997</v>
      </c>
      <c r="AH8" s="212">
        <f>Résultats!AJ288</f>
        <v>669510.31409999996</v>
      </c>
      <c r="AI8" s="212">
        <f>Résultats!AK288</f>
        <v>670430.95290000003</v>
      </c>
      <c r="AJ8" s="212">
        <f>Résultats!AL288</f>
        <v>671421.90040000004</v>
      </c>
      <c r="AK8" s="212">
        <f>Résultats!AM288</f>
        <v>672463.5821</v>
      </c>
      <c r="AL8" s="212">
        <f>Résultats!AN288</f>
        <v>674069.16139999998</v>
      </c>
      <c r="AM8" s="212">
        <f>Résultats!AO288</f>
        <v>675935.49899999995</v>
      </c>
      <c r="AN8" s="212">
        <f>Résultats!AP288</f>
        <v>677934.98389999999</v>
      </c>
      <c r="AO8" s="212">
        <f>Résultats!AQ288</f>
        <v>680009.6531</v>
      </c>
      <c r="AP8" s="212">
        <f>Résultats!AR288</f>
        <v>682104.29740000004</v>
      </c>
      <c r="AQ8" s="212">
        <f>Résultats!AS288</f>
        <v>684166.88580000005</v>
      </c>
      <c r="AR8" s="212">
        <f>Résultats!AT288</f>
        <v>686189.35549999995</v>
      </c>
      <c r="AS8" s="212">
        <f>Résultats!AU288</f>
        <v>688173.69180000003</v>
      </c>
      <c r="AT8" s="212">
        <f>Résultats!AV288</f>
        <v>690124.14809999999</v>
      </c>
      <c r="AU8" s="260">
        <f>Résultats!AW288</f>
        <v>692104.27749999997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113040.18949999999</v>
      </c>
      <c r="T9" s="263">
        <f>Résultats!V289</f>
        <v>112913.7847</v>
      </c>
      <c r="U9" s="263">
        <f>Résultats!W289</f>
        <v>112792.2197</v>
      </c>
      <c r="V9" s="263">
        <f>Résultats!X289</f>
        <v>112644.6333</v>
      </c>
      <c r="W9" s="263">
        <f>Résultats!Y289</f>
        <v>112256.7645</v>
      </c>
      <c r="X9" s="263">
        <f>Résultats!Z289</f>
        <v>111952.38280000001</v>
      </c>
      <c r="Y9" s="263">
        <f>Résultats!AA289</f>
        <v>111828.85619999999</v>
      </c>
      <c r="Z9" s="263">
        <f>Résultats!AB289</f>
        <v>111733.8542</v>
      </c>
      <c r="AA9" s="263">
        <f>Résultats!AC289</f>
        <v>111726.77989999999</v>
      </c>
      <c r="AB9" s="263">
        <f>Résultats!AD289</f>
        <v>111788.0978</v>
      </c>
      <c r="AC9" s="263">
        <f>Résultats!AE289</f>
        <v>111957.1493</v>
      </c>
      <c r="AD9" s="263">
        <f>Résultats!AF289</f>
        <v>112213.0151</v>
      </c>
      <c r="AE9" s="263">
        <f>Résultats!AG289</f>
        <v>112537.8382</v>
      </c>
      <c r="AF9" s="263">
        <f>Résultats!AH289</f>
        <v>112921.9424</v>
      </c>
      <c r="AG9" s="263">
        <f>Résultats!AI289</f>
        <v>113372.927</v>
      </c>
      <c r="AH9" s="263">
        <f>Résultats!AJ289</f>
        <v>113882.3913</v>
      </c>
      <c r="AI9" s="263">
        <f>Résultats!AK289</f>
        <v>114427.4175</v>
      </c>
      <c r="AJ9" s="263">
        <f>Résultats!AL289</f>
        <v>115006.0612</v>
      </c>
      <c r="AK9" s="263">
        <f>Résultats!AM289</f>
        <v>115604.11900000001</v>
      </c>
      <c r="AL9" s="263">
        <f>Résultats!AN289</f>
        <v>116292.4605</v>
      </c>
      <c r="AM9" s="263">
        <f>Résultats!AO289</f>
        <v>116966.7224</v>
      </c>
      <c r="AN9" s="263">
        <f>Résultats!AP289</f>
        <v>117621.6888</v>
      </c>
      <c r="AO9" s="263">
        <f>Résultats!AQ289</f>
        <v>118269.1636</v>
      </c>
      <c r="AP9" s="263">
        <f>Résultats!AR289</f>
        <v>118906.4797</v>
      </c>
      <c r="AQ9" s="263">
        <f>Résultats!AS289</f>
        <v>119520.7372</v>
      </c>
      <c r="AR9" s="263">
        <f>Résultats!AT289</f>
        <v>120118.6666</v>
      </c>
      <c r="AS9" s="263">
        <f>Résultats!AU289</f>
        <v>120703.3985</v>
      </c>
      <c r="AT9" s="263">
        <f>Résultats!AV289</f>
        <v>121275.95209999999</v>
      </c>
      <c r="AU9" s="264">
        <f>Résultats!AW289</f>
        <v>121863.7188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926844.67829999991</v>
      </c>
      <c r="T10" s="251">
        <f t="shared" si="1"/>
        <v>927391.75069999998</v>
      </c>
      <c r="U10" s="251">
        <f t="shared" si="1"/>
        <v>926779.15559999994</v>
      </c>
      <c r="V10" s="251">
        <f t="shared" si="1"/>
        <v>924942.47</v>
      </c>
      <c r="W10" s="251">
        <f t="shared" si="1"/>
        <v>924248.11329999997</v>
      </c>
      <c r="X10" s="251">
        <f t="shared" si="1"/>
        <v>924755.23249999993</v>
      </c>
      <c r="Y10" s="251">
        <f t="shared" si="1"/>
        <v>926208.9841</v>
      </c>
      <c r="Z10" s="251">
        <f t="shared" si="1"/>
        <v>928240.70679999993</v>
      </c>
      <c r="AA10" s="251">
        <f t="shared" si="1"/>
        <v>930620.98860000004</v>
      </c>
      <c r="AB10" s="251">
        <f t="shared" si="1"/>
        <v>932972.09580000001</v>
      </c>
      <c r="AC10" s="251">
        <f t="shared" si="1"/>
        <v>935206.32570000004</v>
      </c>
      <c r="AD10" s="251">
        <f t="shared" si="1"/>
        <v>937312.54619999998</v>
      </c>
      <c r="AE10" s="251">
        <f t="shared" si="1"/>
        <v>939293.26630000002</v>
      </c>
      <c r="AF10" s="251">
        <f t="shared" si="1"/>
        <v>941179.72869999998</v>
      </c>
      <c r="AG10" s="251">
        <f t="shared" si="1"/>
        <v>942951.33440000005</v>
      </c>
      <c r="AH10" s="251">
        <f t="shared" si="1"/>
        <v>944699.23149999999</v>
      </c>
      <c r="AI10" s="251">
        <f t="shared" si="1"/>
        <v>946470.527</v>
      </c>
      <c r="AJ10" s="251">
        <f t="shared" si="1"/>
        <v>948294.37120000005</v>
      </c>
      <c r="AK10" s="251">
        <f t="shared" si="1"/>
        <v>950176.62560000003</v>
      </c>
      <c r="AL10" s="251">
        <f t="shared" si="1"/>
        <v>952432.5148</v>
      </c>
      <c r="AM10" s="251">
        <f t="shared" si="1"/>
        <v>955017.73080000002</v>
      </c>
      <c r="AN10" s="251">
        <f t="shared" si="1"/>
        <v>957824.45600000001</v>
      </c>
      <c r="AO10" s="251">
        <f t="shared" si="1"/>
        <v>960783.09840000002</v>
      </c>
      <c r="AP10" s="251">
        <f t="shared" si="1"/>
        <v>963827.70940000005</v>
      </c>
      <c r="AQ10" s="251">
        <f t="shared" si="1"/>
        <v>966907.26260000002</v>
      </c>
      <c r="AR10" s="251">
        <f t="shared" si="1"/>
        <v>969989.06339999987</v>
      </c>
      <c r="AS10" s="251">
        <f t="shared" si="1"/>
        <v>973066</v>
      </c>
      <c r="AT10" s="251">
        <f t="shared" si="1"/>
        <v>976141.99949999992</v>
      </c>
      <c r="AU10" s="252">
        <f t="shared" si="1"/>
        <v>979278.43799999997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13.792699999641627</v>
      </c>
      <c r="T24" s="247">
        <f t="shared" si="4"/>
        <v>70.90279999980703</v>
      </c>
      <c r="U24" s="247">
        <f t="shared" si="4"/>
        <v>621.25270000007004</v>
      </c>
      <c r="V24" s="247">
        <f t="shared" si="4"/>
        <v>1712.8871999999974</v>
      </c>
      <c r="W24" s="247">
        <f t="shared" si="4"/>
        <v>1684.3736000000499</v>
      </c>
      <c r="X24" s="247">
        <f t="shared" si="4"/>
        <v>1617.5046000001021</v>
      </c>
      <c r="Y24" s="247">
        <f t="shared" si="4"/>
        <v>1558.8465999998152</v>
      </c>
      <c r="Z24" s="247">
        <f t="shared" si="4"/>
        <v>1511.8003999998327</v>
      </c>
      <c r="AA24" s="247">
        <f t="shared" si="4"/>
        <v>1488.0708000001032</v>
      </c>
      <c r="AB24" s="247">
        <f t="shared" si="4"/>
        <v>1381.3777999999002</v>
      </c>
      <c r="AC24" s="247">
        <f t="shared" si="4"/>
        <v>1320.5195000001695</v>
      </c>
      <c r="AD24" s="247">
        <f t="shared" si="4"/>
        <v>1289.4928000001237</v>
      </c>
      <c r="AE24" s="247">
        <f t="shared" si="4"/>
        <v>1202.3735000002198</v>
      </c>
      <c r="AF24" s="247">
        <f t="shared" si="4"/>
        <v>940.45000000018626</v>
      </c>
      <c r="AG24" s="247">
        <f t="shared" si="4"/>
        <v>644.68219999992289</v>
      </c>
      <c r="AH24" s="247">
        <f t="shared" si="4"/>
        <v>483.0999999998603</v>
      </c>
      <c r="AI24" s="247">
        <f t="shared" si="4"/>
        <v>432.88490000017919</v>
      </c>
      <c r="AJ24" s="247">
        <f t="shared" si="4"/>
        <v>463.3086000001058</v>
      </c>
      <c r="AK24" s="247">
        <f t="shared" si="4"/>
        <v>539.75079999980517</v>
      </c>
      <c r="AL24" s="247">
        <f t="shared" si="4"/>
        <v>915.25120000028983</v>
      </c>
      <c r="AM24" s="247">
        <f t="shared" si="4"/>
        <v>1275.2403000001796</v>
      </c>
      <c r="AN24" s="247">
        <f t="shared" si="4"/>
        <v>1678.5474999998696</v>
      </c>
      <c r="AO24" s="247">
        <f t="shared" si="4"/>
        <v>2124.4958999999799</v>
      </c>
      <c r="AP24" s="247">
        <f t="shared" si="4"/>
        <v>2630.6506999998819</v>
      </c>
      <c r="AQ24" s="247">
        <f t="shared" si="4"/>
        <v>3223.7621000001673</v>
      </c>
      <c r="AR24" s="247">
        <f t="shared" si="4"/>
        <v>3698.2140999999829</v>
      </c>
      <c r="AS24" s="247">
        <f t="shared" si="4"/>
        <v>4072.0189999998547</v>
      </c>
      <c r="AT24" s="247">
        <f t="shared" si="4"/>
        <v>4385.6861000002827</v>
      </c>
      <c r="AU24" s="247">
        <f t="shared" si="4"/>
        <v>4671.6211999999359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9.146999999997206</v>
      </c>
      <c r="T25" s="251">
        <f t="shared" si="4"/>
        <v>48.615300000004936</v>
      </c>
      <c r="U25" s="251">
        <f t="shared" si="4"/>
        <v>371.35389999998733</v>
      </c>
      <c r="V25" s="251">
        <f t="shared" si="4"/>
        <v>1218.5868000000482</v>
      </c>
      <c r="W25" s="251">
        <f t="shared" si="4"/>
        <v>1262.3126000000047</v>
      </c>
      <c r="X25" s="251">
        <f t="shared" si="4"/>
        <v>1319.5810000000056</v>
      </c>
      <c r="Y25" s="251">
        <f t="shared" si="4"/>
        <v>1398.8804999999702</v>
      </c>
      <c r="Z25" s="251">
        <f t="shared" si="4"/>
        <v>1493.6553999999887</v>
      </c>
      <c r="AA25" s="251">
        <f t="shared" si="4"/>
        <v>1603.8493999999482</v>
      </c>
      <c r="AB25" s="251">
        <f t="shared" si="4"/>
        <v>1767.5023999999976</v>
      </c>
      <c r="AC25" s="251">
        <f t="shared" si="4"/>
        <v>2046.025100000028</v>
      </c>
      <c r="AD25" s="251">
        <f t="shared" si="4"/>
        <v>2404.6049000000348</v>
      </c>
      <c r="AE25" s="251">
        <f t="shared" si="4"/>
        <v>2768.0335000000196</v>
      </c>
      <c r="AF25" s="251">
        <f t="shared" si="4"/>
        <v>3035.6186000000453</v>
      </c>
      <c r="AG25" s="251">
        <f t="shared" si="4"/>
        <v>3302.2015999999712</v>
      </c>
      <c r="AH25" s="251">
        <f t="shared" si="4"/>
        <v>3692.8491999999969</v>
      </c>
      <c r="AI25" s="251">
        <f t="shared" si="4"/>
        <v>4190.2687000000151</v>
      </c>
      <c r="AJ25" s="251">
        <f t="shared" si="4"/>
        <v>4770.6858999999822</v>
      </c>
      <c r="AK25" s="251">
        <f t="shared" si="4"/>
        <v>5412.2924000000348</v>
      </c>
      <c r="AL25" s="251">
        <f t="shared" si="4"/>
        <v>6141.7136000000173</v>
      </c>
      <c r="AM25" s="251">
        <f t="shared" si="4"/>
        <v>6768.546399999992</v>
      </c>
      <c r="AN25" s="251">
        <f t="shared" si="4"/>
        <v>7383.7470999999787</v>
      </c>
      <c r="AO25" s="251">
        <f t="shared" si="4"/>
        <v>8011.2474999999977</v>
      </c>
      <c r="AP25" s="251">
        <f t="shared" si="4"/>
        <v>8678.0935999999638</v>
      </c>
      <c r="AQ25" s="251">
        <f t="shared" si="4"/>
        <v>9436.1747000000323</v>
      </c>
      <c r="AR25" s="251">
        <f t="shared" si="4"/>
        <v>10104.22900000005</v>
      </c>
      <c r="AS25" s="251">
        <f t="shared" si="4"/>
        <v>10688.829900000012</v>
      </c>
      <c r="AT25" s="251">
        <f t="shared" si="4"/>
        <v>11213.371299999999</v>
      </c>
      <c r="AU25" s="251">
        <f t="shared" si="4"/>
        <v>11699.377899999963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0.43010000001231674</v>
      </c>
      <c r="T26" s="256">
        <f t="shared" si="6"/>
        <v>3.1206299999976181</v>
      </c>
      <c r="U26" s="256">
        <f t="shared" si="6"/>
        <v>45.277859999987413</v>
      </c>
      <c r="V26" s="256">
        <f t="shared" si="6"/>
        <v>120.61473999999725</v>
      </c>
      <c r="W26" s="256">
        <f t="shared" si="6"/>
        <v>193.18803999997908</v>
      </c>
      <c r="X26" s="256">
        <f t="shared" si="6"/>
        <v>215.38102000000072</v>
      </c>
      <c r="Y26" s="256">
        <f t="shared" si="6"/>
        <v>222.97665999998571</v>
      </c>
      <c r="Z26" s="256">
        <f t="shared" si="6"/>
        <v>227.88358999998309</v>
      </c>
      <c r="AA26" s="256">
        <f t="shared" si="6"/>
        <v>234.4847600000503</v>
      </c>
      <c r="AB26" s="256">
        <f t="shared" si="6"/>
        <v>273.9514499999932</v>
      </c>
      <c r="AC26" s="256">
        <f t="shared" si="6"/>
        <v>301.74032000001171</v>
      </c>
      <c r="AD26" s="256">
        <f t="shared" si="6"/>
        <v>320.50489000001107</v>
      </c>
      <c r="AE26" s="256">
        <f t="shared" si="6"/>
        <v>328.07963999999629</v>
      </c>
      <c r="AF26" s="256">
        <f t="shared" si="6"/>
        <v>322.33641999995598</v>
      </c>
      <c r="AG26" s="256">
        <f t="shared" si="6"/>
        <v>303.94741999998951</v>
      </c>
      <c r="AH26" s="256">
        <f t="shared" si="6"/>
        <v>282.34285999996791</v>
      </c>
      <c r="AI26" s="256">
        <f t="shared" si="6"/>
        <v>265.5369700000083</v>
      </c>
      <c r="AJ26" s="256">
        <f t="shared" si="6"/>
        <v>251.37169000002177</v>
      </c>
      <c r="AK26" s="256">
        <f t="shared" si="6"/>
        <v>240.63930000002438</v>
      </c>
      <c r="AL26" s="256">
        <f t="shared" si="6"/>
        <v>193.8016500000449</v>
      </c>
      <c r="AM26" s="256">
        <f t="shared" si="6"/>
        <v>180.29437000003963</v>
      </c>
      <c r="AN26" s="256">
        <f t="shared" si="6"/>
        <v>190.25876000000426</v>
      </c>
      <c r="AO26" s="256">
        <f t="shared" si="6"/>
        <v>216.67007000002923</v>
      </c>
      <c r="AP26" s="256">
        <f t="shared" si="6"/>
        <v>253.91278999999486</v>
      </c>
      <c r="AQ26" s="256">
        <f t="shared" si="6"/>
        <v>311.92934000000241</v>
      </c>
      <c r="AR26" s="256">
        <f t="shared" si="6"/>
        <v>371.48347000000649</v>
      </c>
      <c r="AS26" s="256">
        <f t="shared" si="6"/>
        <v>424.42400000002817</v>
      </c>
      <c r="AT26" s="256">
        <f t="shared" si="6"/>
        <v>469.87265999999363</v>
      </c>
      <c r="AU26" s="256">
        <f t="shared" si="6"/>
        <v>509.35505999998713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-4.6899999986635521E-2</v>
      </c>
      <c r="T27" s="212">
        <f t="shared" si="7"/>
        <v>1.0764999999955762</v>
      </c>
      <c r="U27" s="212">
        <f t="shared" si="7"/>
        <v>22.330599999986589</v>
      </c>
      <c r="V27" s="212">
        <f t="shared" si="7"/>
        <v>88.329599999997299</v>
      </c>
      <c r="W27" s="212">
        <f t="shared" si="7"/>
        <v>191.88799999997718</v>
      </c>
      <c r="X27" s="212">
        <f t="shared" si="7"/>
        <v>237.83340000000317</v>
      </c>
      <c r="Y27" s="212">
        <f t="shared" si="7"/>
        <v>267.22639999998501</v>
      </c>
      <c r="Z27" s="212">
        <f t="shared" si="7"/>
        <v>293.99479999998584</v>
      </c>
      <c r="AA27" s="212">
        <f t="shared" si="7"/>
        <v>322.01940000004834</v>
      </c>
      <c r="AB27" s="212">
        <f t="shared" si="7"/>
        <v>416.03299999999581</v>
      </c>
      <c r="AC27" s="212">
        <f t="shared" si="7"/>
        <v>507.18410000001313</v>
      </c>
      <c r="AD27" s="212">
        <f t="shared" si="7"/>
        <v>595.29060000000754</v>
      </c>
      <c r="AE27" s="212">
        <f t="shared" si="7"/>
        <v>678.2951999999932</v>
      </c>
      <c r="AF27" s="212">
        <f t="shared" si="7"/>
        <v>755.49789999995846</v>
      </c>
      <c r="AG27" s="212">
        <f t="shared" si="7"/>
        <v>821.68369999999413</v>
      </c>
      <c r="AH27" s="212">
        <f t="shared" si="7"/>
        <v>883.48339999996824</v>
      </c>
      <c r="AI27" s="212">
        <f t="shared" si="7"/>
        <v>951.91070000000764</v>
      </c>
      <c r="AJ27" s="212">
        <f t="shared" si="7"/>
        <v>1024.8828000000212</v>
      </c>
      <c r="AK27" s="212">
        <f t="shared" si="7"/>
        <v>1105.2321000000229</v>
      </c>
      <c r="AL27" s="212">
        <f t="shared" si="7"/>
        <v>1105.1847000000416</v>
      </c>
      <c r="AM27" s="212">
        <f t="shared" si="7"/>
        <v>1133.1049000000348</v>
      </c>
      <c r="AN27" s="212">
        <f t="shared" si="7"/>
        <v>1182.3407000000007</v>
      </c>
      <c r="AO27" s="212">
        <f t="shared" si="7"/>
        <v>1248.0582000000286</v>
      </c>
      <c r="AP27" s="212">
        <f t="shared" si="7"/>
        <v>1324.7583999999915</v>
      </c>
      <c r="AQ27" s="212">
        <f t="shared" si="7"/>
        <v>1428.6030000000028</v>
      </c>
      <c r="AR27" s="212">
        <f t="shared" si="7"/>
        <v>1537.6129000000074</v>
      </c>
      <c r="AS27" s="212">
        <f t="shared" si="7"/>
        <v>1639.7150000000256</v>
      </c>
      <c r="AT27" s="212">
        <f t="shared" si="7"/>
        <v>1731.4176999999909</v>
      </c>
      <c r="AU27" s="212">
        <f t="shared" si="7"/>
        <v>1813.329299999983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0.47699999999895226</v>
      </c>
      <c r="T28" s="263">
        <f t="shared" si="7"/>
        <v>2.0441300000020419</v>
      </c>
      <c r="U28" s="263">
        <f t="shared" si="7"/>
        <v>22.947260000000824</v>
      </c>
      <c r="V28" s="263">
        <f t="shared" si="7"/>
        <v>32.285139999999956</v>
      </c>
      <c r="W28" s="263">
        <f t="shared" si="7"/>
        <v>1.3000400000018999</v>
      </c>
      <c r="X28" s="263">
        <f t="shared" si="7"/>
        <v>-22.452380000002449</v>
      </c>
      <c r="Y28" s="263">
        <f t="shared" si="7"/>
        <v>-44.249739999999292</v>
      </c>
      <c r="Z28" s="263">
        <f t="shared" si="7"/>
        <v>-66.111210000002757</v>
      </c>
      <c r="AA28" s="263">
        <f t="shared" si="7"/>
        <v>-87.534639999998035</v>
      </c>
      <c r="AB28" s="263">
        <f t="shared" si="7"/>
        <v>-142.08155000000261</v>
      </c>
      <c r="AC28" s="263">
        <f t="shared" si="7"/>
        <v>-205.44378000000142</v>
      </c>
      <c r="AD28" s="263">
        <f t="shared" si="7"/>
        <v>-274.78570999999647</v>
      </c>
      <c r="AE28" s="263">
        <f t="shared" si="7"/>
        <v>-350.21555999999691</v>
      </c>
      <c r="AF28" s="263">
        <f t="shared" si="7"/>
        <v>-433.16148000000248</v>
      </c>
      <c r="AG28" s="263">
        <f t="shared" si="7"/>
        <v>-517.73628000000463</v>
      </c>
      <c r="AH28" s="263">
        <f t="shared" si="7"/>
        <v>-601.14054000000033</v>
      </c>
      <c r="AI28" s="263">
        <f t="shared" si="7"/>
        <v>-686.37372999999934</v>
      </c>
      <c r="AJ28" s="263">
        <f t="shared" si="7"/>
        <v>-773.51110999999946</v>
      </c>
      <c r="AK28" s="263">
        <f t="shared" si="7"/>
        <v>-864.59279999999853</v>
      </c>
      <c r="AL28" s="263">
        <f t="shared" si="7"/>
        <v>-911.38304999999673</v>
      </c>
      <c r="AM28" s="263">
        <f t="shared" si="7"/>
        <v>-952.8105299999952</v>
      </c>
      <c r="AN28" s="263">
        <f t="shared" si="7"/>
        <v>-992.08193999999639</v>
      </c>
      <c r="AO28" s="263">
        <f t="shared" si="7"/>
        <v>-1031.3881299999994</v>
      </c>
      <c r="AP28" s="263">
        <f t="shared" si="7"/>
        <v>-1070.8456099999967</v>
      </c>
      <c r="AQ28" s="263">
        <f t="shared" si="7"/>
        <v>-1116.6736600000004</v>
      </c>
      <c r="AR28" s="263">
        <f t="shared" si="7"/>
        <v>-1166.1294300000009</v>
      </c>
      <c r="AS28" s="263">
        <f t="shared" si="7"/>
        <v>-1215.2909999999974</v>
      </c>
      <c r="AT28" s="263">
        <f t="shared" si="7"/>
        <v>-1261.5450399999972</v>
      </c>
      <c r="AU28" s="263">
        <f t="shared" si="7"/>
        <v>-1303.9742399999959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4.1971999999514082</v>
      </c>
      <c r="T29" s="212">
        <f t="shared" si="9"/>
        <v>19.083700000002864</v>
      </c>
      <c r="U29" s="212">
        <f t="shared" si="9"/>
        <v>203.58439999996335</v>
      </c>
      <c r="V29" s="212">
        <f t="shared" si="9"/>
        <v>371.63260000002629</v>
      </c>
      <c r="W29" s="212">
        <f t="shared" si="9"/>
        <v>227.87859999996726</v>
      </c>
      <c r="X29" s="212">
        <f t="shared" si="9"/>
        <v>82.599100000050385</v>
      </c>
      <c r="Y29" s="212">
        <f t="shared" si="9"/>
        <v>-61.791299999938929</v>
      </c>
      <c r="Z29" s="212">
        <f t="shared" si="9"/>
        <v>-207.12680000002729</v>
      </c>
      <c r="AA29" s="212">
        <f t="shared" si="9"/>
        <v>-346.12130000001343</v>
      </c>
      <c r="AB29" s="212">
        <f t="shared" si="9"/>
        <v>-651.66330000000016</v>
      </c>
      <c r="AC29" s="212">
        <f t="shared" si="9"/>
        <v>-1013.1337999999523</v>
      </c>
      <c r="AD29" s="212">
        <f t="shared" si="9"/>
        <v>-1414.4796999999817</v>
      </c>
      <c r="AE29" s="212">
        <f t="shared" si="9"/>
        <v>-1864.0985999999684</v>
      </c>
      <c r="AF29" s="212">
        <f t="shared" si="9"/>
        <v>-2377.569100000037</v>
      </c>
      <c r="AG29" s="212">
        <f t="shared" si="9"/>
        <v>-2909.8952000000427</v>
      </c>
      <c r="AH29" s="212">
        <f t="shared" si="9"/>
        <v>-3427.9232000000629</v>
      </c>
      <c r="AI29" s="212">
        <f t="shared" si="9"/>
        <v>-3944.996199999965</v>
      </c>
      <c r="AJ29" s="212">
        <f t="shared" si="9"/>
        <v>-4465.8775999999925</v>
      </c>
      <c r="AK29" s="212">
        <f t="shared" si="9"/>
        <v>-5003.8829999999725</v>
      </c>
      <c r="AL29" s="212">
        <f t="shared" si="9"/>
        <v>-5299.2179000000033</v>
      </c>
      <c r="AM29" s="212">
        <f t="shared" si="9"/>
        <v>-5542.0700000001088</v>
      </c>
      <c r="AN29" s="212">
        <f t="shared" si="9"/>
        <v>-5753.9870000000083</v>
      </c>
      <c r="AO29" s="212">
        <f t="shared" si="9"/>
        <v>-5952.0673000000097</v>
      </c>
      <c r="AP29" s="212">
        <f t="shared" si="9"/>
        <v>-6139.9942999999039</v>
      </c>
      <c r="AQ29" s="212">
        <f t="shared" si="9"/>
        <v>-6352.2408999999898</v>
      </c>
      <c r="AR29" s="212">
        <f t="shared" si="9"/>
        <v>-6593.7607000001008</v>
      </c>
      <c r="AS29" s="212">
        <f t="shared" si="9"/>
        <v>-6845.2994999999937</v>
      </c>
      <c r="AT29" s="212">
        <f t="shared" si="9"/>
        <v>-7089.2560999999987</v>
      </c>
      <c r="AU29" s="212">
        <f t="shared" si="9"/>
        <v>-7316.5466999999771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2.914699999964796</v>
      </c>
      <c r="T30" s="212">
        <f t="shared" si="10"/>
        <v>14.504799999995157</v>
      </c>
      <c r="U30" s="212">
        <f t="shared" si="10"/>
        <v>169.499199999962</v>
      </c>
      <c r="V30" s="212">
        <f t="shared" si="10"/>
        <v>324.09380000003148</v>
      </c>
      <c r="W30" s="212">
        <f t="shared" si="10"/>
        <v>258.81409999995958</v>
      </c>
      <c r="X30" s="212">
        <f t="shared" si="10"/>
        <v>171.95570000004955</v>
      </c>
      <c r="Y30" s="212">
        <f t="shared" si="10"/>
        <v>77.061500000068918</v>
      </c>
      <c r="Z30" s="212">
        <f t="shared" si="10"/>
        <v>-22.228600000031292</v>
      </c>
      <c r="AA30" s="212">
        <f t="shared" si="10"/>
        <v>-118.67180000001099</v>
      </c>
      <c r="AB30" s="212">
        <f t="shared" si="10"/>
        <v>-366.51610000000801</v>
      </c>
      <c r="AC30" s="212">
        <f t="shared" si="10"/>
        <v>-681.71219999995083</v>
      </c>
      <c r="AD30" s="212">
        <f t="shared" si="10"/>
        <v>-1043.4409999999916</v>
      </c>
      <c r="AE30" s="212">
        <f t="shared" si="10"/>
        <v>-1452.1659999999683</v>
      </c>
      <c r="AF30" s="212">
        <f t="shared" si="10"/>
        <v>-1917.3732000000309</v>
      </c>
      <c r="AG30" s="212">
        <f t="shared" si="10"/>
        <v>-2406.7630000000354</v>
      </c>
      <c r="AH30" s="212">
        <f t="shared" si="10"/>
        <v>-2893.9169000000693</v>
      </c>
      <c r="AI30" s="212">
        <f t="shared" si="10"/>
        <v>-3385.4144999999553</v>
      </c>
      <c r="AJ30" s="212">
        <f t="shared" si="10"/>
        <v>-3882.6382999999914</v>
      </c>
      <c r="AK30" s="212">
        <f t="shared" si="10"/>
        <v>-4396.2996999999741</v>
      </c>
      <c r="AL30" s="212">
        <f t="shared" si="10"/>
        <v>-4688.5293999999994</v>
      </c>
      <c r="AM30" s="212">
        <f t="shared" si="10"/>
        <v>-4905.580600000103</v>
      </c>
      <c r="AN30" s="212">
        <f t="shared" si="10"/>
        <v>-5081.6903000000166</v>
      </c>
      <c r="AO30" s="212">
        <f t="shared" si="10"/>
        <v>-5238.8641000000061</v>
      </c>
      <c r="AP30" s="212">
        <f t="shared" si="10"/>
        <v>-5385.5935999999056</v>
      </c>
      <c r="AQ30" s="212">
        <f t="shared" si="10"/>
        <v>-5541.1639999999898</v>
      </c>
      <c r="AR30" s="212">
        <f t="shared" si="10"/>
        <v>-5713.7141000000993</v>
      </c>
      <c r="AS30" s="212">
        <f t="shared" si="10"/>
        <v>-5892.7203999999911</v>
      </c>
      <c r="AT30" s="212">
        <f t="shared" si="10"/>
        <v>-6066.1591999999946</v>
      </c>
      <c r="AU30" s="212">
        <f t="shared" si="10"/>
        <v>-6227.0572999999858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1.2824999999866122</v>
      </c>
      <c r="T31" s="263">
        <f t="shared" si="10"/>
        <v>4.5789000000077067</v>
      </c>
      <c r="U31" s="263">
        <f t="shared" si="10"/>
        <v>34.08520000000135</v>
      </c>
      <c r="V31" s="263">
        <f t="shared" si="10"/>
        <v>47.538799999994808</v>
      </c>
      <c r="W31" s="263">
        <f t="shared" si="10"/>
        <v>-30.935499999992317</v>
      </c>
      <c r="X31" s="263">
        <f t="shared" si="10"/>
        <v>-89.356599999999162</v>
      </c>
      <c r="Y31" s="263">
        <f t="shared" si="10"/>
        <v>-138.85280000000785</v>
      </c>
      <c r="Z31" s="263">
        <f t="shared" si="10"/>
        <v>-184.898199999996</v>
      </c>
      <c r="AA31" s="263">
        <f t="shared" si="10"/>
        <v>-227.44950000000244</v>
      </c>
      <c r="AB31" s="263">
        <f t="shared" si="10"/>
        <v>-285.14719999999215</v>
      </c>
      <c r="AC31" s="263">
        <f t="shared" si="10"/>
        <v>-331.42160000000149</v>
      </c>
      <c r="AD31" s="263">
        <f t="shared" si="10"/>
        <v>-371.03869999999006</v>
      </c>
      <c r="AE31" s="263">
        <f t="shared" si="10"/>
        <v>-411.93260000000009</v>
      </c>
      <c r="AF31" s="263">
        <f t="shared" si="10"/>
        <v>-460.19590000000608</v>
      </c>
      <c r="AG31" s="263">
        <f t="shared" si="10"/>
        <v>-503.13220000000729</v>
      </c>
      <c r="AH31" s="263">
        <f t="shared" si="10"/>
        <v>-534.00629999999364</v>
      </c>
      <c r="AI31" s="263">
        <f t="shared" si="10"/>
        <v>-559.58170000000973</v>
      </c>
      <c r="AJ31" s="263">
        <f t="shared" si="10"/>
        <v>-583.23930000000109</v>
      </c>
      <c r="AK31" s="263">
        <f t="shared" si="10"/>
        <v>-607.58329999999842</v>
      </c>
      <c r="AL31" s="263">
        <f t="shared" si="10"/>
        <v>-610.68850000000384</v>
      </c>
      <c r="AM31" s="263">
        <f t="shared" si="10"/>
        <v>-636.48940000000584</v>
      </c>
      <c r="AN31" s="263">
        <f t="shared" si="10"/>
        <v>-672.29669999999169</v>
      </c>
      <c r="AO31" s="263">
        <f t="shared" si="10"/>
        <v>-713.20320000000356</v>
      </c>
      <c r="AP31" s="263">
        <f t="shared" si="10"/>
        <v>-754.40069999999832</v>
      </c>
      <c r="AQ31" s="263">
        <f t="shared" si="10"/>
        <v>-811.07690000000002</v>
      </c>
      <c r="AR31" s="263">
        <f t="shared" si="10"/>
        <v>-880.04660000000149</v>
      </c>
      <c r="AS31" s="263">
        <f t="shared" si="10"/>
        <v>-952.57910000000265</v>
      </c>
      <c r="AT31" s="263">
        <f t="shared" si="10"/>
        <v>-1023.0969000000041</v>
      </c>
      <c r="AU31" s="263">
        <f t="shared" si="10"/>
        <v>-1089.4893999999913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2.8677999999781605</v>
      </c>
      <c r="T32" s="251">
        <f t="shared" si="12"/>
        <v>15.581299999990733</v>
      </c>
      <c r="U32" s="251">
        <f t="shared" si="12"/>
        <v>191.82979999994859</v>
      </c>
      <c r="V32" s="251">
        <f t="shared" si="12"/>
        <v>412.42340000002878</v>
      </c>
      <c r="W32" s="251">
        <f t="shared" si="12"/>
        <v>450.70209999993676</v>
      </c>
      <c r="X32" s="251">
        <f t="shared" si="12"/>
        <v>409.78910000005271</v>
      </c>
      <c r="Y32" s="251">
        <f t="shared" si="12"/>
        <v>344.28790000005392</v>
      </c>
      <c r="Z32" s="251">
        <f t="shared" si="12"/>
        <v>271.76619999995455</v>
      </c>
      <c r="AA32" s="251">
        <f t="shared" si="12"/>
        <v>203.34760000003735</v>
      </c>
      <c r="AB32" s="251">
        <f t="shared" si="12"/>
        <v>49.5168999999878</v>
      </c>
      <c r="AC32" s="251">
        <f t="shared" si="12"/>
        <v>-174.52809999993769</v>
      </c>
      <c r="AD32" s="251">
        <f t="shared" si="12"/>
        <v>-448.15039999998407</v>
      </c>
      <c r="AE32" s="251">
        <f t="shared" si="12"/>
        <v>-773.87079999997513</v>
      </c>
      <c r="AF32" s="251">
        <f t="shared" si="12"/>
        <v>-1161.8753000000725</v>
      </c>
      <c r="AG32" s="251">
        <f t="shared" si="12"/>
        <v>-1585.0793000000413</v>
      </c>
      <c r="AH32" s="251">
        <f t="shared" si="12"/>
        <v>-2010.433500000101</v>
      </c>
      <c r="AI32" s="251">
        <f t="shared" si="12"/>
        <v>-2433.5037999999477</v>
      </c>
      <c r="AJ32" s="251">
        <f t="shared" si="12"/>
        <v>-2857.7554999999702</v>
      </c>
      <c r="AK32" s="251">
        <f t="shared" si="12"/>
        <v>-3291.0675999999512</v>
      </c>
      <c r="AL32" s="251">
        <f t="shared" si="12"/>
        <v>-3583.3446999999578</v>
      </c>
      <c r="AM32" s="251">
        <f t="shared" si="12"/>
        <v>-3772.4757000000682</v>
      </c>
      <c r="AN32" s="251">
        <f t="shared" si="12"/>
        <v>-3899.3496000000159</v>
      </c>
      <c r="AO32" s="251">
        <f t="shared" si="12"/>
        <v>-3990.8058999999776</v>
      </c>
      <c r="AP32" s="251">
        <f t="shared" si="12"/>
        <v>-4060.835199999914</v>
      </c>
      <c r="AQ32" s="251">
        <f t="shared" si="12"/>
        <v>-4112.560999999987</v>
      </c>
      <c r="AR32" s="251">
        <f t="shared" si="12"/>
        <v>-4176.1012000000919</v>
      </c>
      <c r="AS32" s="251">
        <f t="shared" si="12"/>
        <v>-4253.0053999999654</v>
      </c>
      <c r="AT32" s="251">
        <f t="shared" si="12"/>
        <v>-4334.7415000000037</v>
      </c>
      <c r="AU32" s="251">
        <f t="shared" si="12"/>
        <v>-4413.7280000000028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2023-07-27T17:10:34Z</dcterms:modified>
</cp:coreProperties>
</file>